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<sst xmlns="http://schemas.openxmlformats.org/spreadsheetml/2006/main" count="21" uniqueCount="21">
  <si>
    <t xml:space="preserve">Fill the green cells only!!! Do not change anything else!!! </t>
  </si>
  <si>
    <t xml:space="preserve">Inserire qui le soluzioni delle varie istanze così calcoliamo la media </t>
  </si>
  <si>
    <t xml:space="preserve">Exams</t>
  </si>
  <si>
    <t xml:space="preserve">Students</t>
  </si>
  <si>
    <t xml:space="preserve">Enrolments</t>
  </si>
  <si>
    <t xml:space="preserve">Timeslots</t>
  </si>
  <si>
    <t xml:space="preserve">Density</t>
  </si>
  <si>
    <t xml:space="preserve">Benchmark</t>
  </si>
  <si>
    <t xml:space="preserve">Your algorithm best solution obj</t>
  </si>
  <si>
    <t xml:space="preserve">Gap %</t>
  </si>
  <si>
    <t xml:space="preserve">instance01</t>
  </si>
  <si>
    <t xml:space="preserve">instance02</t>
  </si>
  <si>
    <t xml:space="preserve">instance03</t>
  </si>
  <si>
    <t xml:space="preserve">instance04</t>
  </si>
  <si>
    <t xml:space="preserve">instance05</t>
  </si>
  <si>
    <t xml:space="preserve">instance06</t>
  </si>
  <si>
    <t xml:space="preserve">instance07</t>
  </si>
  <si>
    <t xml:space="preserve">instance08</t>
  </si>
  <si>
    <t xml:space="preserve">Best:</t>
  </si>
  <si>
    <t xml:space="preserve">Avg:</t>
  </si>
  <si>
    <t xml:space="preserve">Worst: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</si>
</sst>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0.00"/>
    <numFmt numFmtId="167" formatCode="0.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C9211E"/>
      <name val="Calibri"/>
      <family val="2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2DCDB"/>
        <bgColor rgb="FFCCCCFF"/>
      </patternFill>
    </fill>
    <fill>
      <patternFill patternType="solid">
        <fgColor rgb="FFE6B9B8"/>
        <bgColor rgb="FFFF99CC"/>
      </patternFill>
    </fill>
    <fill>
      <patternFill patternType="solid">
        <fgColor rgb="FF92D050"/>
        <bgColor rgb="FF969696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3" activeCellId="0" sqref="M3:T3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7.71"/>
    <col collapsed="false" customWidth="true" hidden="false" outlineLevel="0" max="2" min="2" style="0" width="5.51"/>
    <col collapsed="false" customWidth="true" hidden="false" outlineLevel="0" max="3" min="3" style="0" width="6.5"/>
    <col collapsed="false" customWidth="true" hidden="false" outlineLevel="0" max="4" min="4" style="0" width="6.72"/>
    <col collapsed="false" customWidth="true" hidden="false" outlineLevel="0" max="5" min="5" style="0" width="4.63"/>
    <col collapsed="false" customWidth="true" hidden="false" outlineLevel="0" max="6" min="6" style="0" width="6.17"/>
    <col collapsed="false" customWidth="true" hidden="false" outlineLevel="0" max="7" min="7" style="0" width="10.69"/>
    <col collapsed="false" customWidth="true" hidden="false" outlineLevel="0" max="8" min="8" style="0" width="4.52"/>
    <col collapsed="false" customWidth="true" hidden="false" outlineLevel="0" max="9" min="9" style="1" width="12.23"/>
    <col collapsed="false" customWidth="true" hidden="false" outlineLevel="0" max="10" min="10" style="2" width="8.7"/>
    <col collapsed="false" customWidth="true" hidden="false" outlineLevel="0" max="11" min="11" style="0" width="3.64"/>
    <col collapsed="false" customWidth="true" hidden="false" outlineLevel="0" max="12" min="12" style="0" width="4.73"/>
    <col collapsed="false" customWidth="true" hidden="false" outlineLevel="0" max="20" min="13" style="3" width="5.4"/>
  </cols>
  <sheetData>
    <row r="1" customFormat="false" ht="13.8" hidden="false" customHeight="false" outlineLevel="0" collapsed="false">
      <c r="A1" s="4" t="s">
        <v>0</v>
      </c>
      <c r="B1" s="4"/>
      <c r="C1" s="4"/>
      <c r="D1" s="5"/>
      <c r="E1" s="5"/>
      <c r="F1" s="5"/>
      <c r="G1" s="5"/>
      <c r="H1" s="5"/>
      <c r="I1" s="6"/>
      <c r="J1" s="7"/>
      <c r="M1" s="8" t="s">
        <v>1</v>
      </c>
      <c r="N1" s="9"/>
      <c r="O1" s="9"/>
      <c r="P1" s="9"/>
      <c r="Q1" s="9"/>
      <c r="R1" s="9"/>
      <c r="S1" s="9"/>
      <c r="T1" s="9"/>
      <c r="U1" s="5"/>
      <c r="V1" s="5"/>
    </row>
    <row r="3" customFormat="false" ht="13.8" hidden="false" customHeight="false" outlineLevel="0" collapsed="false">
      <c r="A3" s="10"/>
      <c r="B3" s="11" t="s">
        <v>2</v>
      </c>
      <c r="C3" s="12" t="s">
        <v>3</v>
      </c>
      <c r="D3" s="13" t="s">
        <v>4</v>
      </c>
      <c r="E3" s="12" t="s">
        <v>5</v>
      </c>
      <c r="F3" s="13" t="s">
        <v>6</v>
      </c>
      <c r="G3" s="14" t="s">
        <v>7</v>
      </c>
      <c r="I3" s="15" t="s">
        <v>8</v>
      </c>
      <c r="J3" s="16" t="s">
        <v>9</v>
      </c>
      <c r="M3" s="17" t="n">
        <v>1</v>
      </c>
      <c r="N3" s="17" t="n">
        <v>2</v>
      </c>
      <c r="O3" s="17" t="n">
        <v>3</v>
      </c>
      <c r="P3" s="17" t="n">
        <v>4</v>
      </c>
      <c r="Q3" s="17" t="n">
        <v>5</v>
      </c>
      <c r="R3" s="17" t="n">
        <v>6</v>
      </c>
      <c r="S3" s="17" t="n">
        <v>7</v>
      </c>
      <c r="T3" s="17" t="n">
        <v>8</v>
      </c>
    </row>
    <row r="4" customFormat="false" ht="13.8" hidden="false" customHeight="false" outlineLevel="0" collapsed="false">
      <c r="A4" s="18" t="s">
        <v>10</v>
      </c>
      <c r="B4" s="19" t="n">
        <v>139</v>
      </c>
      <c r="C4" s="20" t="n">
        <v>611</v>
      </c>
      <c r="D4" s="20" t="n">
        <v>5751</v>
      </c>
      <c r="E4" s="20" t="n">
        <v>13</v>
      </c>
      <c r="F4" s="20" t="n">
        <v>0.14</v>
      </c>
      <c r="G4" s="21" t="n">
        <v>157.032733</v>
      </c>
      <c r="I4" s="22" t="n">
        <f aca="false">AVERAGE(M4:M2000)</f>
        <v>157.929623</v>
      </c>
      <c r="J4" s="23" t="n">
        <f aca="false">100*(I4-G4)/G4</f>
        <v>0.571148436931289</v>
      </c>
      <c r="M4" s="24" t="n">
        <v>157.929623</v>
      </c>
      <c r="N4" s="24" t="n">
        <v>42.7715196599</v>
      </c>
      <c r="O4" s="24" t="n">
        <v>47.53688888</v>
      </c>
      <c r="P4" s="24" t="n">
        <v>10.156422</v>
      </c>
      <c r="Q4" s="24" t="n">
        <v>18.05870256</v>
      </c>
      <c r="R4" s="24" t="n">
        <v>6.154801</v>
      </c>
      <c r="S4" s="24" t="n">
        <v>12.54339552</v>
      </c>
      <c r="T4" s="24" t="n">
        <v>26.312477</v>
      </c>
    </row>
    <row r="5" customFormat="false" ht="13.8" hidden="false" customHeight="false" outlineLevel="0" collapsed="false">
      <c r="A5" s="25" t="s">
        <v>11</v>
      </c>
      <c r="B5" s="26" t="n">
        <v>181</v>
      </c>
      <c r="C5" s="27" t="n">
        <v>941</v>
      </c>
      <c r="D5" s="27" t="n">
        <v>6034</v>
      </c>
      <c r="E5" s="27" t="n">
        <v>21</v>
      </c>
      <c r="F5" s="27" t="n">
        <v>0.29</v>
      </c>
      <c r="G5" s="28" t="n">
        <v>34.70882</v>
      </c>
      <c r="I5" s="29" t="n">
        <f aca="false">AVERAGE(N4:N2000)</f>
        <v>42.7715196599</v>
      </c>
      <c r="J5" s="30" t="n">
        <f aca="false">100*(I5-G5)/G5</f>
        <v>23.2295412517625</v>
      </c>
    </row>
    <row r="6" customFormat="false" ht="13.8" hidden="false" customHeight="false" outlineLevel="0" collapsed="false">
      <c r="A6" s="25" t="s">
        <v>12</v>
      </c>
      <c r="B6" s="26" t="n">
        <v>190</v>
      </c>
      <c r="C6" s="27" t="n">
        <v>1125</v>
      </c>
      <c r="D6" s="27" t="n">
        <v>8109</v>
      </c>
      <c r="E6" s="27" t="n">
        <v>24</v>
      </c>
      <c r="F6" s="27" t="n">
        <v>0.27</v>
      </c>
      <c r="G6" s="28" t="n">
        <v>32.626667</v>
      </c>
      <c r="I6" s="29" t="n">
        <f aca="false">AVERAGE(O4:O2000)</f>
        <v>47.53688888</v>
      </c>
      <c r="J6" s="30" t="n">
        <f aca="false">100*(I6-G6)/G6</f>
        <v>45.6994944656774</v>
      </c>
    </row>
    <row r="7" customFormat="false" ht="13.8" hidden="false" customHeight="false" outlineLevel="0" collapsed="false">
      <c r="A7" s="25" t="s">
        <v>13</v>
      </c>
      <c r="B7" s="26" t="n">
        <v>261</v>
      </c>
      <c r="C7" s="27" t="n">
        <v>4360</v>
      </c>
      <c r="D7" s="27" t="n">
        <v>14901</v>
      </c>
      <c r="E7" s="27" t="n">
        <v>23</v>
      </c>
      <c r="F7" s="27" t="n">
        <v>0.18</v>
      </c>
      <c r="G7" s="28" t="n">
        <v>7.717202</v>
      </c>
      <c r="I7" s="29" t="n">
        <f aca="false">AVERAGE(P4:P2000)</f>
        <v>10.156422</v>
      </c>
      <c r="J7" s="30" t="n">
        <f aca="false">100*(I7-G7)/G7</f>
        <v>31.6075696865263</v>
      </c>
    </row>
    <row r="8" customFormat="false" ht="13.8" hidden="false" customHeight="false" outlineLevel="0" collapsed="false">
      <c r="A8" s="25" t="s">
        <v>14</v>
      </c>
      <c r="B8" s="26" t="n">
        <v>461</v>
      </c>
      <c r="C8" s="27" t="n">
        <v>5349</v>
      </c>
      <c r="D8" s="27" t="n">
        <v>25113</v>
      </c>
      <c r="E8" s="27" t="n">
        <v>20</v>
      </c>
      <c r="F8" s="27" t="n">
        <v>0.06</v>
      </c>
      <c r="G8" s="28" t="n">
        <v>12.901103</v>
      </c>
      <c r="I8" s="29" t="n">
        <f aca="false">AVERAGE(Q4:Q2000)</f>
        <v>18.05870256</v>
      </c>
      <c r="J8" s="30" t="n">
        <f aca="false">100*(I8-G8)/G8</f>
        <v>39.9779736662826</v>
      </c>
    </row>
    <row r="9" customFormat="false" ht="13.8" hidden="false" customHeight="false" outlineLevel="0" collapsed="false">
      <c r="A9" s="25" t="s">
        <v>15</v>
      </c>
      <c r="B9" s="26" t="n">
        <v>622</v>
      </c>
      <c r="C9" s="27" t="n">
        <v>21266</v>
      </c>
      <c r="D9" s="27" t="n">
        <v>58979</v>
      </c>
      <c r="E9" s="27" t="n">
        <v>35</v>
      </c>
      <c r="F9" s="27" t="n">
        <v>0.13</v>
      </c>
      <c r="G9" s="28" t="n">
        <v>3.044578</v>
      </c>
      <c r="I9" s="29" t="n">
        <f aca="false">AVERAGE(R4:R2000)</f>
        <v>6.154801</v>
      </c>
      <c r="J9" s="30" t="n">
        <f aca="false">100*(I9-G9)/G9</f>
        <v>102.15612804139</v>
      </c>
    </row>
    <row r="10" customFormat="false" ht="13.8" hidden="false" customHeight="false" outlineLevel="0" collapsed="false">
      <c r="A10" s="25" t="s">
        <v>16</v>
      </c>
      <c r="B10" s="26" t="n">
        <v>81</v>
      </c>
      <c r="C10" s="27" t="n">
        <v>2823</v>
      </c>
      <c r="D10" s="27" t="n">
        <v>10632</v>
      </c>
      <c r="E10" s="27" t="n">
        <v>18</v>
      </c>
      <c r="F10" s="27" t="n">
        <v>0.42</v>
      </c>
      <c r="G10" s="28" t="n">
        <v>10.050301</v>
      </c>
      <c r="I10" s="29" t="n">
        <f aca="false">AVERAGE(S4:S2000)</f>
        <v>12.54339552</v>
      </c>
      <c r="J10" s="30" t="n">
        <f aca="false">100*(I10-G10)/G10</f>
        <v>24.806167695873</v>
      </c>
    </row>
    <row r="11" customFormat="false" ht="13.8" hidden="false" customHeight="false" outlineLevel="0" collapsed="false">
      <c r="A11" s="31" t="s">
        <v>17</v>
      </c>
      <c r="B11" s="32" t="n">
        <v>184</v>
      </c>
      <c r="C11" s="33" t="n">
        <v>2750</v>
      </c>
      <c r="D11" s="33" t="n">
        <v>11793</v>
      </c>
      <c r="E11" s="33" t="n">
        <v>10</v>
      </c>
      <c r="F11" s="33" t="n">
        <v>0.08</v>
      </c>
      <c r="G11" s="34" t="n">
        <v>24.769</v>
      </c>
      <c r="I11" s="29" t="n">
        <f aca="false">AVERAGE(T4:T2000)</f>
        <v>26.312477</v>
      </c>
      <c r="J11" s="35" t="n">
        <f aca="false">100*(I11-G11)/G11</f>
        <v>6.23148693931932</v>
      </c>
    </row>
    <row r="13" customFormat="false" ht="13.8" hidden="false" customHeight="false" outlineLevel="0" collapsed="false">
      <c r="I13" s="36" t="s">
        <v>18</v>
      </c>
      <c r="J13" s="2" t="n">
        <f aca="false">MIN(J4:J11)</f>
        <v>0.571148436931289</v>
      </c>
    </row>
    <row r="14" customFormat="false" ht="13.8" hidden="false" customHeight="false" outlineLevel="0" collapsed="false">
      <c r="I14" s="36" t="s">
        <v>19</v>
      </c>
      <c r="J14" s="2" t="n">
        <f aca="false">AVERAGE(J4:J11)</f>
        <v>34.2849387729703</v>
      </c>
    </row>
    <row r="15" customFormat="false" ht="13.8" hidden="false" customHeight="false" outlineLevel="0" collapsed="false">
      <c r="I15" s="36" t="s">
        <v>20</v>
      </c>
      <c r="J15" s="2" t="n">
        <f aca="false">MAX(J4:J11)</f>
        <v>102.15612804139</v>
      </c>
    </row>
    <row r="17" customFormat="false" ht="13.8" hidden="false" customHeight="false" outlineLevel="0" collapsed="false">
      <c r="A17" s="5"/>
      <c r="B17" s="5"/>
      <c r="C17" s="5"/>
      <c r="D17" s="5"/>
      <c r="E17" s="5"/>
      <c r="F17" s="5"/>
      <c r="G17" s="5"/>
      <c r="H17" s="5"/>
      <c r="I17" s="6"/>
      <c r="J17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LibreOffice/6.3.3.2$Linux_X86_64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2006-09-25T09:17:32Z</dcterms:created>
  <dc:creator/>
  <dc:description/>
  <dc:language>it-IT</dc:language>
  <cp:lastModifiedBy/>
  <dcterms:modified xsi:type="dcterms:W3CDTF">2019-12-30T12:00:15Z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574cf94c-4009-4338-b20c-636c029b8998</vt:lpwstr>
  </property>
</Properties>
</file>