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<sst xmlns="http://schemas.openxmlformats.org/spreadsheetml/2006/main" count="20" uniqueCount="20">
  <si>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Fill the green cells only!!! Do not change anything else!!! </t>
  </si>
  <si>
    <t xml:space="preserve">Exams</t>
  </si>
  <si>
    <t xml:space="preserve">Students</t>
  </si>
  <si>
    <t xml:space="preserve">Enrolments</t>
  </si>
  <si>
    <t xml:space="preserve">Timeslots</t>
  </si>
  <si>
    <t xml:space="preserve">Density</t>
  </si>
  <si>
    <t xml:space="preserve">Benchmark</t>
  </si>
  <si>
    <t xml:space="preserve">Your algorithm best solution obj</t>
  </si>
  <si>
    <t xml:space="preserve">Gap %</t>
  </si>
  <si>
    <t xml:space="preserve">instance01</t>
  </si>
  <si>
    <t xml:space="preserve">instance02</t>
  </si>
  <si>
    <t xml:space="preserve">instance03</t>
  </si>
  <si>
    <t xml:space="preserve">instance04</t>
  </si>
  <si>
    <t xml:space="preserve">instance05</t>
  </si>
  <si>
    <t xml:space="preserve">instance06</t>
  </si>
  <si>
    <t xml:space="preserve">instance07</t>
  </si>
  <si>
    <t xml:space="preserve">instance08</t>
  </si>
  <si>
    <t xml:space="preserve">Best:</t>
  </si>
  <si>
    <t xml:space="preserve">Avg:</t>
  </si>
  <si>
    <t xml:space="preserve">Worst: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</si>
</sst>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I8" activeCellId="0" sqref="I8"/>
    </sheetView>
  </sheetViews>
  <sheetFormatPr defaultRowHeight="14.4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8.54"/>
    <col collapsed="false" customWidth="true" hidden="false" outlineLevel="0" max="3" min="3" style="0" width="10.66"/>
    <col collapsed="false" customWidth="true" hidden="false" outlineLevel="0" max="4" min="4" style="0" width="13.44"/>
    <col collapsed="false" customWidth="true" hidden="false" outlineLevel="0" max="5" min="5" style="0" width="11.56"/>
    <col collapsed="false" customWidth="true" hidden="false" outlineLevel="0" max="6" min="6" style="0" width="10.99"/>
    <col collapsed="false" customWidth="true" hidden="false" outlineLevel="0" max="7" min="7" style="0" width="15.34"/>
    <col collapsed="false" customWidth="true" hidden="false" outlineLevel="0" max="8" min="8" style="0" width="8.54"/>
    <col collapsed="false" customWidth="true" hidden="false" outlineLevel="0" max="9" min="9" style="1" width="32.88"/>
    <col collapsed="false" customWidth="true" hidden="false" outlineLevel="0" max="10" min="10" style="2" width="13.01"/>
    <col collapsed="false" customWidth="true" hidden="false" outlineLevel="0" max="1025" min="11" style="0" width="8.54"/>
  </cols>
  <sheetData>
    <row r="1" customFormat="false" ht="14.4" hidden="false" customHeight="fals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5"/>
      <c r="J1" s="6"/>
    </row>
    <row r="2" customFormat="false" ht="15" hidden="false" customHeight="false" outlineLevel="0" collapsed="false"/>
    <row r="3" customFormat="false" ht="15" hidden="false" customHeight="false" outlineLevel="0" collapsed="false">
      <c r="A3" s="7"/>
      <c r="B3" s="8" t="s">
        <v>1</v>
      </c>
      <c r="C3" s="9" t="s">
        <v>2</v>
      </c>
      <c r="D3" s="10" t="s">
        <v>3</v>
      </c>
      <c r="E3" s="9" t="s">
        <v>4</v>
      </c>
      <c r="F3" s="10" t="s">
        <v>5</v>
      </c>
      <c r="G3" s="11" t="s">
        <v>6</v>
      </c>
      <c r="I3" s="12" t="s">
        <v>7</v>
      </c>
      <c r="J3" s="13" t="s">
        <v>8</v>
      </c>
    </row>
    <row r="4" customFormat="false" ht="13.8" hidden="false" customHeight="false" outlineLevel="0" collapsed="false">
      <c r="A4" s="14" t="s">
        <v>9</v>
      </c>
      <c r="B4" s="15" t="n">
        <v>139</v>
      </c>
      <c r="C4" s="16" t="n">
        <v>611</v>
      </c>
      <c r="D4" s="16" t="n">
        <v>5751</v>
      </c>
      <c r="E4" s="16" t="n">
        <v>13</v>
      </c>
      <c r="F4" s="16" t="n">
        <v>0.14</v>
      </c>
      <c r="G4" s="17" t="n">
        <v>157.032733</v>
      </c>
      <c r="I4" s="18" t="n">
        <v>159.189</v>
      </c>
      <c r="J4" s="19" t="n">
        <f aca="false">100*(I4-G4)/G4</f>
        <v>1.3731321863958</v>
      </c>
    </row>
    <row r="5" customFormat="false" ht="14.4" hidden="false" customHeight="false" outlineLevel="0" collapsed="false">
      <c r="A5" s="20" t="s">
        <v>10</v>
      </c>
      <c r="B5" s="21" t="n">
        <v>181</v>
      </c>
      <c r="C5" s="22" t="n">
        <v>941</v>
      </c>
      <c r="D5" s="22" t="n">
        <v>6034</v>
      </c>
      <c r="E5" s="22" t="n">
        <v>21</v>
      </c>
      <c r="F5" s="22" t="n">
        <v>0.29</v>
      </c>
      <c r="G5" s="23" t="n">
        <v>34.70882</v>
      </c>
      <c r="I5" s="24" t="n">
        <v>44.353</v>
      </c>
      <c r="J5" s="25" t="n">
        <f aca="false">100*(I5-G5)/G5</f>
        <v>27.7859633372728</v>
      </c>
    </row>
    <row r="6" customFormat="false" ht="14.4" hidden="false" customHeight="false" outlineLevel="0" collapsed="false">
      <c r="A6" s="20" t="s">
        <v>11</v>
      </c>
      <c r="B6" s="21" t="n">
        <v>190</v>
      </c>
      <c r="C6" s="22" t="n">
        <v>1125</v>
      </c>
      <c r="D6" s="22" t="n">
        <v>8109</v>
      </c>
      <c r="E6" s="22" t="n">
        <v>24</v>
      </c>
      <c r="F6" s="22" t="n">
        <v>0.27</v>
      </c>
      <c r="G6" s="23" t="n">
        <v>32.626667</v>
      </c>
      <c r="I6" s="24" t="n">
        <v>43.719</v>
      </c>
      <c r="J6" s="25" t="n">
        <f aca="false">100*(I6-G6)/G6</f>
        <v>33.9977509808158</v>
      </c>
    </row>
    <row r="7" customFormat="false" ht="14.4" hidden="false" customHeight="false" outlineLevel="0" collapsed="false">
      <c r="A7" s="20" t="s">
        <v>12</v>
      </c>
      <c r="B7" s="21" t="n">
        <v>261</v>
      </c>
      <c r="C7" s="22" t="n">
        <v>4360</v>
      </c>
      <c r="D7" s="22" t="n">
        <v>14901</v>
      </c>
      <c r="E7" s="22" t="n">
        <v>23</v>
      </c>
      <c r="F7" s="22" t="n">
        <v>0.18</v>
      </c>
      <c r="G7" s="23" t="n">
        <v>7.717202</v>
      </c>
      <c r="I7" s="24" t="n">
        <v>9.939</v>
      </c>
      <c r="J7" s="25" t="n">
        <f aca="false">100*(I7-G7)/G7</f>
        <v>28.7902014227436</v>
      </c>
    </row>
    <row r="8" customFormat="false" ht="14.4" hidden="false" customHeight="false" outlineLevel="0" collapsed="false">
      <c r="A8" s="20" t="s">
        <v>13</v>
      </c>
      <c r="B8" s="21" t="n">
        <v>461</v>
      </c>
      <c r="C8" s="22" t="n">
        <v>5349</v>
      </c>
      <c r="D8" s="22" t="n">
        <v>25113</v>
      </c>
      <c r="E8" s="22" t="n">
        <v>20</v>
      </c>
      <c r="F8" s="22" t="n">
        <v>0.06</v>
      </c>
      <c r="G8" s="23" t="n">
        <v>12.901103</v>
      </c>
      <c r="I8" s="24" t="n">
        <v>17.179</v>
      </c>
      <c r="J8" s="25" t="n">
        <f aca="false">100*(I8-G8)/G8</f>
        <v>33.1591570116136</v>
      </c>
    </row>
    <row r="9" customFormat="false" ht="14.4" hidden="false" customHeight="false" outlineLevel="0" collapsed="false">
      <c r="A9" s="20" t="s">
        <v>14</v>
      </c>
      <c r="B9" s="21" t="n">
        <v>622</v>
      </c>
      <c r="C9" s="22" t="n">
        <v>21266</v>
      </c>
      <c r="D9" s="22" t="n">
        <v>58979</v>
      </c>
      <c r="E9" s="22" t="n">
        <v>35</v>
      </c>
      <c r="F9" s="22" t="n">
        <v>0.13</v>
      </c>
      <c r="G9" s="23" t="n">
        <v>3.044578</v>
      </c>
      <c r="I9" s="24" t="n">
        <v>4.335</v>
      </c>
      <c r="J9" s="25" t="n">
        <f aca="false">100*(I9-G9)/G9</f>
        <v>42.3842647486778</v>
      </c>
    </row>
    <row r="10" customFormat="false" ht="14.4" hidden="false" customHeight="false" outlineLevel="0" collapsed="false">
      <c r="A10" s="20" t="s">
        <v>15</v>
      </c>
      <c r="B10" s="21" t="n">
        <v>81</v>
      </c>
      <c r="C10" s="22" t="n">
        <v>2823</v>
      </c>
      <c r="D10" s="22" t="n">
        <v>10632</v>
      </c>
      <c r="E10" s="22" t="n">
        <v>18</v>
      </c>
      <c r="F10" s="22" t="n">
        <v>0.42</v>
      </c>
      <c r="G10" s="23" t="n">
        <v>10.050301</v>
      </c>
      <c r="I10" s="24" t="n">
        <v>11.9</v>
      </c>
      <c r="J10" s="25" t="n">
        <f aca="false">100*(I10-G10)/G10</f>
        <v>18.4044139573531</v>
      </c>
    </row>
    <row r="11" customFormat="false" ht="15" hidden="false" customHeight="false" outlineLevel="0" collapsed="false">
      <c r="A11" s="26" t="s">
        <v>16</v>
      </c>
      <c r="B11" s="27" t="n">
        <v>184</v>
      </c>
      <c r="C11" s="28" t="n">
        <v>2750</v>
      </c>
      <c r="D11" s="28" t="n">
        <v>11793</v>
      </c>
      <c r="E11" s="28" t="n">
        <v>10</v>
      </c>
      <c r="F11" s="28" t="n">
        <v>0.08</v>
      </c>
      <c r="G11" s="29" t="n">
        <v>24.769</v>
      </c>
      <c r="I11" s="24" t="n">
        <v>28.389</v>
      </c>
      <c r="J11" s="30" t="n">
        <f aca="false">100*(I11-G11)/G11</f>
        <v>14.615042997295</v>
      </c>
    </row>
    <row r="13" customFormat="false" ht="14.4" hidden="false" customHeight="false" outlineLevel="0" collapsed="false">
      <c r="I13" s="31" t="s">
        <v>17</v>
      </c>
      <c r="J13" s="2" t="n">
        <f aca="false">MIN(J4:J11)</f>
        <v>1.3731321863958</v>
      </c>
    </row>
    <row r="14" customFormat="false" ht="14.4" hidden="false" customHeight="false" outlineLevel="0" collapsed="false">
      <c r="I14" s="32" t="s">
        <v>18</v>
      </c>
      <c r="J14" s="2" t="n">
        <f aca="false">AVERAGE(J4:J11)</f>
        <v>25.0637408302709</v>
      </c>
    </row>
    <row r="15" customFormat="false" ht="14.4" hidden="false" customHeight="false" outlineLevel="0" collapsed="false">
      <c r="I15" s="32" t="s">
        <v>19</v>
      </c>
      <c r="J15" s="2" t="n">
        <f aca="false">MAX(J4:J11)</f>
        <v>42.3842647486778</v>
      </c>
    </row>
    <row r="17" customFormat="false" ht="14.4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5"/>
      <c r="J1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  <dc:creator/>
  <dc:description/>
  <dc:language>it-IT</dc:language>
  <cp:lastModifiedBy/>
  <dcterms:modified xsi:type="dcterms:W3CDTF">2020-01-05T20:15:40Z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574cf94c-4009-4338-b20c-636c029b8998</vt:lpwstr>
  </property>
</Properties>
</file>