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4940" windowHeight="7650" activeTab="1"/>
  </bookViews>
  <sheets>
    <sheet name="Sheet4" sheetId="5" r:id="rId1"/>
    <sheet name="数据透视表" sheetId="1" r:id="rId2"/>
    <sheet name="Sheet2" sheetId="2" r:id="rId3"/>
    <sheet name="Sheet3" sheetId="3" r:id="rId4"/>
  </sheets>
  <definedNames>
    <definedName name="切片器_产品名">#N/A</definedName>
    <definedName name="切片器_订购单位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</calcChain>
</file>

<file path=xl/sharedStrings.xml><?xml version="1.0" encoding="utf-8"?>
<sst xmlns="http://schemas.openxmlformats.org/spreadsheetml/2006/main" count="139" uniqueCount="51">
  <si>
    <t>订购单位</t>
    <phoneticPr fontId="1" type="noConversion"/>
  </si>
  <si>
    <t>产品编号</t>
    <phoneticPr fontId="1" type="noConversion"/>
  </si>
  <si>
    <t>产品名</t>
    <phoneticPr fontId="1" type="noConversion"/>
  </si>
  <si>
    <t>单价</t>
    <phoneticPr fontId="1" type="noConversion"/>
  </si>
  <si>
    <t>折扣率</t>
    <phoneticPr fontId="1" type="noConversion"/>
  </si>
  <si>
    <t>订购数量</t>
    <phoneticPr fontId="1" type="noConversion"/>
  </si>
  <si>
    <t>总价</t>
    <phoneticPr fontId="1" type="noConversion"/>
  </si>
  <si>
    <t>#710001</t>
    <phoneticPr fontId="1" type="noConversion"/>
  </si>
  <si>
    <t>#710002</t>
  </si>
  <si>
    <t>#710003</t>
  </si>
  <si>
    <t>#710004</t>
  </si>
  <si>
    <t>#710005</t>
  </si>
  <si>
    <t>#710006</t>
  </si>
  <si>
    <t>#710007</t>
  </si>
  <si>
    <t>#710008</t>
  </si>
  <si>
    <t>#710009</t>
  </si>
  <si>
    <t>#710010</t>
  </si>
  <si>
    <t>传媒集团</t>
  </si>
  <si>
    <t>传媒集团</t>
    <phoneticPr fontId="1" type="noConversion"/>
  </si>
  <si>
    <t>人民法院</t>
  </si>
  <si>
    <t>人民法院</t>
    <phoneticPr fontId="1" type="noConversion"/>
  </si>
  <si>
    <t>#710009</t>
    <phoneticPr fontId="1" type="noConversion"/>
  </si>
  <si>
    <t>双核CPU</t>
  </si>
  <si>
    <t>双核CPU</t>
    <phoneticPr fontId="1" type="noConversion"/>
  </si>
  <si>
    <t>4G内存</t>
  </si>
  <si>
    <t>4G内存</t>
    <phoneticPr fontId="1" type="noConversion"/>
  </si>
  <si>
    <t>2G内存</t>
  </si>
  <si>
    <t>2G内存</t>
    <phoneticPr fontId="1" type="noConversion"/>
  </si>
  <si>
    <t>显卡</t>
  </si>
  <si>
    <t>500G硬盘</t>
  </si>
  <si>
    <t>500G硬盘</t>
    <phoneticPr fontId="1" type="noConversion"/>
  </si>
  <si>
    <t>显卡</t>
    <phoneticPr fontId="1" type="noConversion"/>
  </si>
  <si>
    <t>音响</t>
  </si>
  <si>
    <t>音响</t>
    <phoneticPr fontId="1" type="noConversion"/>
  </si>
  <si>
    <t>DVD光驱</t>
  </si>
  <si>
    <t>DVD光驱</t>
    <phoneticPr fontId="1" type="noConversion"/>
  </si>
  <si>
    <t>CD光驱</t>
  </si>
  <si>
    <t>CD光驱</t>
    <phoneticPr fontId="1" type="noConversion"/>
  </si>
  <si>
    <t>主板</t>
  </si>
  <si>
    <t>主板</t>
    <phoneticPr fontId="1" type="noConversion"/>
  </si>
  <si>
    <t>教育机构</t>
  </si>
  <si>
    <t>教育机构</t>
    <phoneticPr fontId="1" type="noConversion"/>
  </si>
  <si>
    <t>#710008</t>
    <phoneticPr fontId="1" type="noConversion"/>
  </si>
  <si>
    <t>行标签</t>
  </si>
  <si>
    <t>总计</t>
  </si>
  <si>
    <t>列标签</t>
  </si>
  <si>
    <t>求和项:总价</t>
  </si>
  <si>
    <t>液晶显示器</t>
  </si>
  <si>
    <t>液晶显示器</t>
    <phoneticPr fontId="1" type="noConversion"/>
  </si>
  <si>
    <t>液晶显示器</t>
    <phoneticPr fontId="1" type="noConversion"/>
  </si>
  <si>
    <t>液晶显示器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</si>
</sst>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￥&quot;#,##0;&quot;￥&quot;\-#,##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2</xdr:row>
      <xdr:rowOff>38100</xdr:rowOff>
    </xdr:from>
    <xdr:ext cx="1828800" cy="2638425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订购单位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订购单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9350" y="381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400"/>
                <a:t>此形状表示切片器是在较新 Excel 版本中创建的，不能用于此版本。要使用该切片器，请使用支持该切片器的较新 Excel 版本打开工作簿。</a:t>
              </a:r>
            </a:p>
          </xdr:txBody>
        </xdr:sp>
      </mc:Fallback>
    </mc:AlternateContent>
    <xdr:clientData/>
  </xdr:oneCellAnchor>
  <xdr:oneCellAnchor>
    <xdr:from>
      <xdr:col>3</xdr:col>
      <xdr:colOff>371475</xdr:colOff>
      <xdr:row>9</xdr:row>
      <xdr:rowOff>85725</xdr:rowOff>
    </xdr:from>
    <xdr:ext cx="1828800" cy="2638425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产品名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2325" y="16287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400"/>
                <a:t>此形状表示切片器是在较新 Excel 版本中创建的，不能用于此版本。要使用该切片器，请使用支持该切片器的较新 Excel 版本打开工作簿。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0206.494867245368" createdVersion="4" refreshedVersion="4" minRefreshableVersion="3" recordCount="27">
  <cacheSource type="worksheet">
    <worksheetSource ref="A1:G28" sheet="数据透视表"/>
  </cacheSource>
  <cacheFields count="7">
    <cacheField name="订购单位" numFmtId="0">
      <sharedItems count="3">
        <s v="传媒集团"/>
        <s v="人民法院"/>
        <s v="教育机构"/>
      </sharedItems>
    </cacheField>
    <cacheField name="产品编号" numFmtId="0">
      <sharedItems count="10">
        <s v="#710001"/>
        <s v="#710002"/>
        <s v="#710003"/>
        <s v="#710004"/>
        <s v="#710005"/>
        <s v="#710006"/>
        <s v="#710007"/>
        <s v="#710008"/>
        <s v="#710009"/>
        <s v="#710010"/>
      </sharedItems>
    </cacheField>
    <cacheField name="产品名" numFmtId="0">
      <sharedItems count="10">
        <s v="液晶显示器"/>
        <s v="双核CPU"/>
        <s v="主板"/>
        <s v="4G内存"/>
        <s v="2G内存"/>
        <s v="500G硬盘"/>
        <s v="显卡"/>
        <s v="音响"/>
        <s v="DVD光驱"/>
        <s v="CD光驱"/>
      </sharedItems>
    </cacheField>
    <cacheField name="单价" numFmtId="5">
      <sharedItems containsSemiMixedTypes="0" containsString="0" containsNumber="1" containsInteger="1" minValue="190" maxValue="980"/>
    </cacheField>
    <cacheField name="折扣率" numFmtId="0">
      <sharedItems containsSemiMixedTypes="0" containsString="0" containsNumber="1" minValue="0.8" maxValue="0.9"/>
    </cacheField>
    <cacheField name="订购数量" numFmtId="0">
      <sharedItems containsSemiMixedTypes="0" containsString="0" containsNumber="1" containsInteger="1" minValue="500" maxValue="3000"/>
    </cacheField>
    <cacheField name="总价" numFmtId="5">
      <sharedItems containsSemiMixedTypes="0" containsString="0" containsNumber="1" minValue="80750" maxValue="23520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980"/>
    <n v="0.85"/>
    <n v="2500"/>
    <n v="2082500"/>
  </r>
  <r>
    <x v="0"/>
    <x v="1"/>
    <x v="1"/>
    <n v="650"/>
    <n v="0.85"/>
    <n v="3000"/>
    <n v="1657500"/>
  </r>
  <r>
    <x v="0"/>
    <x v="2"/>
    <x v="2"/>
    <n v="799"/>
    <n v="0.85"/>
    <n v="3000"/>
    <n v="2037450"/>
  </r>
  <r>
    <x v="0"/>
    <x v="3"/>
    <x v="3"/>
    <n v="560"/>
    <n v="0.85"/>
    <n v="1200"/>
    <n v="571200"/>
  </r>
  <r>
    <x v="0"/>
    <x v="4"/>
    <x v="4"/>
    <n v="420"/>
    <n v="0.85"/>
    <n v="2500"/>
    <n v="892500"/>
  </r>
  <r>
    <x v="0"/>
    <x v="5"/>
    <x v="5"/>
    <n v="650"/>
    <n v="0.85"/>
    <n v="2800"/>
    <n v="1547000"/>
  </r>
  <r>
    <x v="0"/>
    <x v="6"/>
    <x v="6"/>
    <n v="350"/>
    <n v="0.85"/>
    <n v="2000"/>
    <n v="595000"/>
  </r>
  <r>
    <x v="0"/>
    <x v="7"/>
    <x v="7"/>
    <n v="220"/>
    <n v="0.85"/>
    <n v="1000"/>
    <n v="187000"/>
  </r>
  <r>
    <x v="0"/>
    <x v="8"/>
    <x v="8"/>
    <n v="269"/>
    <n v="0.85"/>
    <n v="1000"/>
    <n v="228650"/>
  </r>
  <r>
    <x v="0"/>
    <x v="9"/>
    <x v="9"/>
    <n v="190"/>
    <n v="0.85"/>
    <n v="500"/>
    <n v="80750"/>
  </r>
  <r>
    <x v="1"/>
    <x v="0"/>
    <x v="0"/>
    <n v="980"/>
    <n v="0.9"/>
    <n v="1200"/>
    <n v="1058400"/>
  </r>
  <r>
    <x v="1"/>
    <x v="1"/>
    <x v="1"/>
    <n v="650"/>
    <n v="0.9"/>
    <n v="1500"/>
    <n v="877500"/>
  </r>
  <r>
    <x v="1"/>
    <x v="2"/>
    <x v="2"/>
    <n v="799"/>
    <n v="0.9"/>
    <n v="1500"/>
    <n v="1078650"/>
  </r>
  <r>
    <x v="1"/>
    <x v="3"/>
    <x v="3"/>
    <n v="560"/>
    <n v="0.9"/>
    <n v="500"/>
    <n v="252000"/>
  </r>
  <r>
    <x v="1"/>
    <x v="4"/>
    <x v="4"/>
    <n v="420"/>
    <n v="0.9"/>
    <n v="1200"/>
    <n v="453600"/>
  </r>
  <r>
    <x v="1"/>
    <x v="5"/>
    <x v="5"/>
    <n v="650"/>
    <n v="0.9"/>
    <n v="1000"/>
    <n v="585000"/>
  </r>
  <r>
    <x v="1"/>
    <x v="6"/>
    <x v="6"/>
    <n v="350"/>
    <n v="0.9"/>
    <n v="900"/>
    <n v="283500"/>
  </r>
  <r>
    <x v="1"/>
    <x v="8"/>
    <x v="8"/>
    <n v="269"/>
    <n v="0.9"/>
    <n v="600"/>
    <n v="145260"/>
  </r>
  <r>
    <x v="1"/>
    <x v="9"/>
    <x v="9"/>
    <n v="190"/>
    <n v="0.9"/>
    <n v="500"/>
    <n v="85500"/>
  </r>
  <r>
    <x v="2"/>
    <x v="0"/>
    <x v="0"/>
    <n v="980"/>
    <n v="0.8"/>
    <n v="3000"/>
    <n v="2352000"/>
  </r>
  <r>
    <x v="2"/>
    <x v="1"/>
    <x v="1"/>
    <n v="650"/>
    <n v="0.8"/>
    <n v="2800"/>
    <n v="1456000"/>
  </r>
  <r>
    <x v="2"/>
    <x v="2"/>
    <x v="2"/>
    <n v="799"/>
    <n v="0.8"/>
    <n v="2800"/>
    <n v="1789760.0000000002"/>
  </r>
  <r>
    <x v="2"/>
    <x v="4"/>
    <x v="4"/>
    <n v="420"/>
    <n v="0.8"/>
    <n v="2800"/>
    <n v="940800"/>
  </r>
  <r>
    <x v="2"/>
    <x v="5"/>
    <x v="5"/>
    <n v="650"/>
    <n v="0.8"/>
    <n v="3000"/>
    <n v="1560000"/>
  </r>
  <r>
    <x v="2"/>
    <x v="6"/>
    <x v="6"/>
    <n v="350"/>
    <n v="0.8"/>
    <n v="1500"/>
    <n v="420000"/>
  </r>
  <r>
    <x v="2"/>
    <x v="7"/>
    <x v="7"/>
    <n v="220"/>
    <n v="0.8"/>
    <n v="2000"/>
    <n v="352000"/>
  </r>
  <r>
    <x v="2"/>
    <x v="8"/>
    <x v="8"/>
    <n v="269"/>
    <n v="0.8"/>
    <n v="2500"/>
    <n v="53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34" firstHeaderRow="1" firstDataRow="1" firstDataCol="1"/>
  <pivotFields count="7"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11">
        <item x="4"/>
        <item x="3"/>
        <item x="5"/>
        <item x="9"/>
        <item x="8"/>
        <item x="1"/>
        <item x="6"/>
        <item x="0"/>
        <item x="7"/>
        <item x="2"/>
        <item t="default"/>
      </items>
    </pivotField>
    <pivotField numFmtId="5" showAll="0"/>
    <pivotField showAll="0"/>
    <pivotField showAll="0"/>
    <pivotField dataField="1" numFmtId="5" showAll="0"/>
  </pivotFields>
  <rowFields count="2">
    <field x="0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Items count="1">
    <i/>
  </colItems>
  <dataFields count="1">
    <dataField name="求和项:总价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0:L35" firstHeaderRow="1" firstDataRow="2" firstDataCol="1"/>
  <pivotFields count="7"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11">
        <item x="4"/>
        <item x="3"/>
        <item x="5"/>
        <item x="9"/>
        <item x="8"/>
        <item x="1"/>
        <item x="6"/>
        <item x="0"/>
        <item x="7"/>
        <item x="2"/>
        <item t="default"/>
      </items>
    </pivotField>
    <pivotField numFmtId="5" showAll="0"/>
    <pivotField showAll="0"/>
    <pivotField showAll="0"/>
    <pivotField dataField="1" numFmtId="5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总价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订购单位" sourceName="订购单位">
  <pivotTables>
    <pivotTable tabId="5" name="数据透视表3"/>
  </pivotTables>
  <data>
    <tabular pivotCacheId="2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名" sourceName="产品名">
  <pivotTables>
    <pivotTable tabId="5" name="数据透视表3"/>
  </pivotTables>
  <data>
    <tabular pivotCacheId="2">
      <items count="10">
        <i x="4" s="1"/>
        <i x="3" s="1"/>
        <i x="5" s="1"/>
        <i x="9" s="1"/>
        <i x="8" s="1"/>
        <i x="1" s="1"/>
        <i x="6" s="1"/>
        <i x="0" s="1"/>
        <i x="7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订购单位" cache="切片器_订购单位" caption="订购单位" rowHeight="250825"/>
  <slicer name="产品名" cache="切片器_产品名" caption="产品名" rowHeight="2508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opLeftCell="A2" workbookViewId="0">
      <selection activeCell="A12" sqref="A12"/>
    </sheetView>
  </sheetViews>
  <sheetFormatPr defaultRowHeight="13.5" x14ac:dyDescent="0.15"/>
  <cols>
    <col min="1" max="1" width="17.125" bestFit="1" customWidth="1"/>
    <col min="2" max="2" width="13.125" bestFit="1" customWidth="1"/>
  </cols>
  <sheetData>
    <row r="3" spans="1:2" x14ac:dyDescent="0.15">
      <c r="A3" s="1" t="s">
        <v>43</v>
      </c>
      <c r="B3" t="s">
        <v>46</v>
      </c>
    </row>
    <row r="4" spans="1:2" x14ac:dyDescent="0.15">
      <c r="A4" s="2" t="s">
        <v>17</v>
      </c>
      <c r="B4" s="3">
        <v>9879550</v>
      </c>
    </row>
    <row r="5" spans="1:2" x14ac:dyDescent="0.15">
      <c r="A5" s="4" t="s">
        <v>26</v>
      </c>
      <c r="B5" s="3">
        <v>892500</v>
      </c>
    </row>
    <row r="6" spans="1:2" x14ac:dyDescent="0.15">
      <c r="A6" s="4" t="s">
        <v>24</v>
      </c>
      <c r="B6" s="3">
        <v>571200</v>
      </c>
    </row>
    <row r="7" spans="1:2" x14ac:dyDescent="0.15">
      <c r="A7" s="4" t="s">
        <v>29</v>
      </c>
      <c r="B7" s="3">
        <v>1547000</v>
      </c>
    </row>
    <row r="8" spans="1:2" x14ac:dyDescent="0.15">
      <c r="A8" s="4" t="s">
        <v>36</v>
      </c>
      <c r="B8" s="3">
        <v>80750</v>
      </c>
    </row>
    <row r="9" spans="1:2" x14ac:dyDescent="0.15">
      <c r="A9" s="4" t="s">
        <v>34</v>
      </c>
      <c r="B9" s="3">
        <v>228650</v>
      </c>
    </row>
    <row r="10" spans="1:2" x14ac:dyDescent="0.15">
      <c r="A10" s="4" t="s">
        <v>22</v>
      </c>
      <c r="B10" s="3">
        <v>1657500</v>
      </c>
    </row>
    <row r="11" spans="1:2" x14ac:dyDescent="0.15">
      <c r="A11" s="4" t="s">
        <v>28</v>
      </c>
      <c r="B11" s="3">
        <v>595000</v>
      </c>
    </row>
    <row r="12" spans="1:2" x14ac:dyDescent="0.15">
      <c r="A12" s="4" t="s">
        <v>47</v>
      </c>
      <c r="B12" s="3">
        <v>2082500</v>
      </c>
    </row>
    <row r="13" spans="1:2" x14ac:dyDescent="0.15">
      <c r="A13" s="4" t="s">
        <v>32</v>
      </c>
      <c r="B13" s="3">
        <v>187000</v>
      </c>
    </row>
    <row r="14" spans="1:2" x14ac:dyDescent="0.15">
      <c r="A14" s="4" t="s">
        <v>38</v>
      </c>
      <c r="B14" s="3">
        <v>2037450</v>
      </c>
    </row>
    <row r="15" spans="1:2" x14ac:dyDescent="0.15">
      <c r="A15" s="2" t="s">
        <v>40</v>
      </c>
      <c r="B15" s="3">
        <v>9408560</v>
      </c>
    </row>
    <row r="16" spans="1:2" x14ac:dyDescent="0.15">
      <c r="A16" s="4" t="s">
        <v>26</v>
      </c>
      <c r="B16" s="3">
        <v>940800</v>
      </c>
    </row>
    <row r="17" spans="1:2" x14ac:dyDescent="0.15">
      <c r="A17" s="4" t="s">
        <v>29</v>
      </c>
      <c r="B17" s="3">
        <v>1560000</v>
      </c>
    </row>
    <row r="18" spans="1:2" x14ac:dyDescent="0.15">
      <c r="A18" s="4" t="s">
        <v>34</v>
      </c>
      <c r="B18" s="3">
        <v>538000</v>
      </c>
    </row>
    <row r="19" spans="1:2" x14ac:dyDescent="0.15">
      <c r="A19" s="4" t="s">
        <v>22</v>
      </c>
      <c r="B19" s="3">
        <v>1456000</v>
      </c>
    </row>
    <row r="20" spans="1:2" x14ac:dyDescent="0.15">
      <c r="A20" s="4" t="s">
        <v>28</v>
      </c>
      <c r="B20" s="3">
        <v>420000</v>
      </c>
    </row>
    <row r="21" spans="1:2" x14ac:dyDescent="0.15">
      <c r="A21" s="4" t="s">
        <v>47</v>
      </c>
      <c r="B21" s="3">
        <v>2352000</v>
      </c>
    </row>
    <row r="22" spans="1:2" x14ac:dyDescent="0.15">
      <c r="A22" s="4" t="s">
        <v>32</v>
      </c>
      <c r="B22" s="3">
        <v>352000</v>
      </c>
    </row>
    <row r="23" spans="1:2" x14ac:dyDescent="0.15">
      <c r="A23" s="4" t="s">
        <v>38</v>
      </c>
      <c r="B23" s="3">
        <v>1789760.0000000002</v>
      </c>
    </row>
    <row r="24" spans="1:2" x14ac:dyDescent="0.15">
      <c r="A24" s="2" t="s">
        <v>19</v>
      </c>
      <c r="B24" s="3">
        <v>4819410</v>
      </c>
    </row>
    <row r="25" spans="1:2" x14ac:dyDescent="0.15">
      <c r="A25" s="4" t="s">
        <v>26</v>
      </c>
      <c r="B25" s="3">
        <v>453600</v>
      </c>
    </row>
    <row r="26" spans="1:2" x14ac:dyDescent="0.15">
      <c r="A26" s="4" t="s">
        <v>24</v>
      </c>
      <c r="B26" s="3">
        <v>252000</v>
      </c>
    </row>
    <row r="27" spans="1:2" x14ac:dyDescent="0.15">
      <c r="A27" s="4" t="s">
        <v>29</v>
      </c>
      <c r="B27" s="3">
        <v>585000</v>
      </c>
    </row>
    <row r="28" spans="1:2" x14ac:dyDescent="0.15">
      <c r="A28" s="4" t="s">
        <v>36</v>
      </c>
      <c r="B28" s="3">
        <v>85500</v>
      </c>
    </row>
    <row r="29" spans="1:2" x14ac:dyDescent="0.15">
      <c r="A29" s="4" t="s">
        <v>34</v>
      </c>
      <c r="B29" s="3">
        <v>145260</v>
      </c>
    </row>
    <row r="30" spans="1:2" x14ac:dyDescent="0.15">
      <c r="A30" s="4" t="s">
        <v>22</v>
      </c>
      <c r="B30" s="3">
        <v>877500</v>
      </c>
    </row>
    <row r="31" spans="1:2" x14ac:dyDescent="0.15">
      <c r="A31" s="4" t="s">
        <v>28</v>
      </c>
      <c r="B31" s="3">
        <v>283500</v>
      </c>
    </row>
    <row r="32" spans="1:2" x14ac:dyDescent="0.15">
      <c r="A32" s="4" t="s">
        <v>47</v>
      </c>
      <c r="B32" s="3">
        <v>1058400</v>
      </c>
    </row>
    <row r="33" spans="1:2" x14ac:dyDescent="0.15">
      <c r="A33" s="4" t="s">
        <v>38</v>
      </c>
      <c r="B33" s="3">
        <v>1078650</v>
      </c>
    </row>
    <row r="34" spans="1:2" x14ac:dyDescent="0.15">
      <c r="A34" s="2" t="s">
        <v>44</v>
      </c>
      <c r="B34" s="3">
        <v>24107520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G12" sqref="G12"/>
    </sheetView>
  </sheetViews>
  <sheetFormatPr defaultRowHeight="13.5" x14ac:dyDescent="0.15"/>
  <cols>
    <col min="1" max="1" width="13.125" customWidth="1"/>
    <col min="2" max="2" width="9.75" bestFit="1" customWidth="1"/>
    <col min="3" max="3" width="9.625" bestFit="1" customWidth="1"/>
    <col min="4" max="4" width="10.25" customWidth="1"/>
    <col min="5" max="5" width="8.5" customWidth="1"/>
    <col min="6" max="6" width="9.125" customWidth="1"/>
    <col min="7" max="7" width="11.125" bestFit="1" customWidth="1"/>
    <col min="8" max="8" width="9.625" customWidth="1"/>
    <col min="9" max="9" width="11.875" customWidth="1"/>
    <col min="10" max="10" width="8.5" customWidth="1"/>
    <col min="11" max="11" width="9.625" customWidth="1"/>
    <col min="12" max="12" width="10.75" customWidth="1"/>
    <col min="13" max="13" width="17.625" bestFit="1" customWidth="1"/>
    <col min="14" max="14" width="13.125" bestFit="1" customWidth="1"/>
    <col min="15" max="15" width="17.625" bestFit="1" customWidth="1"/>
    <col min="16" max="16" width="13.125" bestFit="1" customWidth="1"/>
    <col min="17" max="17" width="17.625" bestFit="1" customWidth="1"/>
    <col min="18" max="18" width="13.125" bestFit="1" customWidth="1"/>
    <col min="19" max="19" width="17.625" bestFit="1" customWidth="1"/>
    <col min="20" max="20" width="13.125" bestFit="1" customWidth="1"/>
    <col min="21" max="22" width="17.625" bestFit="1" customWidth="1"/>
    <col min="23" max="23" width="22" bestFit="1" customWidth="1"/>
  </cols>
  <sheetData>
    <row r="1" spans="1:7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15">
      <c r="A2" s="5" t="s">
        <v>18</v>
      </c>
      <c r="B2" s="5" t="s">
        <v>7</v>
      </c>
      <c r="C2" s="5" t="s">
        <v>48</v>
      </c>
      <c r="D2" s="6">
        <v>980</v>
      </c>
      <c r="E2" s="5">
        <v>0.85</v>
      </c>
      <c r="F2" s="5">
        <v>2500</v>
      </c>
      <c r="G2" s="6">
        <f>D2*E2*F2</f>
        <v>2082500</v>
      </c>
    </row>
    <row r="3" spans="1:7" x14ac:dyDescent="0.15">
      <c r="A3" s="5" t="s">
        <v>18</v>
      </c>
      <c r="B3" s="5" t="s">
        <v>8</v>
      </c>
      <c r="C3" s="5" t="s">
        <v>23</v>
      </c>
      <c r="D3" s="6">
        <v>650</v>
      </c>
      <c r="E3" s="5">
        <v>0.85</v>
      </c>
      <c r="F3" s="5">
        <v>3000</v>
      </c>
      <c r="G3" s="6">
        <f t="shared" ref="G3:G28" si="0">D3*E3*F3</f>
        <v>1657500</v>
      </c>
    </row>
    <row r="4" spans="1:7" x14ac:dyDescent="0.15">
      <c r="A4" s="5" t="s">
        <v>18</v>
      </c>
      <c r="B4" s="5" t="s">
        <v>9</v>
      </c>
      <c r="C4" s="5" t="s">
        <v>39</v>
      </c>
      <c r="D4" s="6">
        <v>799</v>
      </c>
      <c r="E4" s="5">
        <v>0.85</v>
      </c>
      <c r="F4" s="5">
        <v>3000</v>
      </c>
      <c r="G4" s="6">
        <f t="shared" si="0"/>
        <v>2037450</v>
      </c>
    </row>
    <row r="5" spans="1:7" x14ac:dyDescent="0.15">
      <c r="A5" s="5" t="s">
        <v>18</v>
      </c>
      <c r="B5" s="5" t="s">
        <v>10</v>
      </c>
      <c r="C5" s="5" t="s">
        <v>25</v>
      </c>
      <c r="D5" s="6">
        <v>560</v>
      </c>
      <c r="E5" s="5">
        <v>0.85</v>
      </c>
      <c r="F5" s="5">
        <v>1200</v>
      </c>
      <c r="G5" s="6">
        <f t="shared" si="0"/>
        <v>571200</v>
      </c>
    </row>
    <row r="6" spans="1:7" x14ac:dyDescent="0.15">
      <c r="A6" s="5" t="s">
        <v>18</v>
      </c>
      <c r="B6" s="5" t="s">
        <v>11</v>
      </c>
      <c r="C6" s="5" t="s">
        <v>27</v>
      </c>
      <c r="D6" s="6">
        <v>420</v>
      </c>
      <c r="E6" s="5">
        <v>0.85</v>
      </c>
      <c r="F6" s="5">
        <v>2500</v>
      </c>
      <c r="G6" s="6">
        <f t="shared" si="0"/>
        <v>892500</v>
      </c>
    </row>
    <row r="7" spans="1:7" x14ac:dyDescent="0.15">
      <c r="A7" s="5" t="s">
        <v>18</v>
      </c>
      <c r="B7" s="5" t="s">
        <v>12</v>
      </c>
      <c r="C7" s="5" t="s">
        <v>30</v>
      </c>
      <c r="D7" s="6">
        <v>650</v>
      </c>
      <c r="E7" s="5">
        <v>0.85</v>
      </c>
      <c r="F7" s="5">
        <v>2800</v>
      </c>
      <c r="G7" s="6">
        <f t="shared" si="0"/>
        <v>1547000</v>
      </c>
    </row>
    <row r="8" spans="1:7" x14ac:dyDescent="0.15">
      <c r="A8" s="5" t="s">
        <v>18</v>
      </c>
      <c r="B8" s="5" t="s">
        <v>13</v>
      </c>
      <c r="C8" s="5" t="s">
        <v>31</v>
      </c>
      <c r="D8" s="6">
        <v>350</v>
      </c>
      <c r="E8" s="5">
        <v>0.85</v>
      </c>
      <c r="F8" s="5">
        <v>2000</v>
      </c>
      <c r="G8" s="6">
        <f t="shared" si="0"/>
        <v>595000</v>
      </c>
    </row>
    <row r="9" spans="1:7" x14ac:dyDescent="0.15">
      <c r="A9" s="5" t="s">
        <v>18</v>
      </c>
      <c r="B9" s="5" t="s">
        <v>14</v>
      </c>
      <c r="C9" s="5" t="s">
        <v>33</v>
      </c>
      <c r="D9" s="6">
        <v>220</v>
      </c>
      <c r="E9" s="5">
        <v>0.85</v>
      </c>
      <c r="F9" s="5">
        <v>1000</v>
      </c>
      <c r="G9" s="6">
        <f t="shared" si="0"/>
        <v>187000</v>
      </c>
    </row>
    <row r="10" spans="1:7" x14ac:dyDescent="0.15">
      <c r="A10" s="5" t="s">
        <v>18</v>
      </c>
      <c r="B10" s="5" t="s">
        <v>15</v>
      </c>
      <c r="C10" s="5" t="s">
        <v>35</v>
      </c>
      <c r="D10" s="6">
        <v>269</v>
      </c>
      <c r="E10" s="5">
        <v>0.85</v>
      </c>
      <c r="F10" s="5">
        <v>1000</v>
      </c>
      <c r="G10" s="6">
        <f t="shared" si="0"/>
        <v>228650</v>
      </c>
    </row>
    <row r="11" spans="1:7" x14ac:dyDescent="0.15">
      <c r="A11" s="5" t="s">
        <v>18</v>
      </c>
      <c r="B11" s="5" t="s">
        <v>16</v>
      </c>
      <c r="C11" s="5" t="s">
        <v>37</v>
      </c>
      <c r="D11" s="6">
        <v>190</v>
      </c>
      <c r="E11" s="5">
        <v>0.85</v>
      </c>
      <c r="F11" s="5">
        <v>500</v>
      </c>
      <c r="G11" s="6">
        <f t="shared" si="0"/>
        <v>80750</v>
      </c>
    </row>
    <row r="12" spans="1:7" x14ac:dyDescent="0.15">
      <c r="A12" s="5" t="s">
        <v>20</v>
      </c>
      <c r="B12" s="5" t="s">
        <v>7</v>
      </c>
      <c r="C12" s="5" t="s">
        <v>49</v>
      </c>
      <c r="D12" s="6">
        <v>980</v>
      </c>
      <c r="E12" s="5">
        <v>0.9</v>
      </c>
      <c r="F12" s="5">
        <v>1200</v>
      </c>
      <c r="G12" s="6">
        <f t="shared" si="0"/>
        <v>1058400</v>
      </c>
    </row>
    <row r="13" spans="1:7" x14ac:dyDescent="0.15">
      <c r="A13" s="5" t="s">
        <v>20</v>
      </c>
      <c r="B13" s="5" t="s">
        <v>8</v>
      </c>
      <c r="C13" s="5" t="s">
        <v>23</v>
      </c>
      <c r="D13" s="6">
        <v>650</v>
      </c>
      <c r="E13" s="5">
        <v>0.9</v>
      </c>
      <c r="F13" s="5">
        <v>1500</v>
      </c>
      <c r="G13" s="6">
        <f t="shared" si="0"/>
        <v>877500</v>
      </c>
    </row>
    <row r="14" spans="1:7" x14ac:dyDescent="0.15">
      <c r="A14" s="5" t="s">
        <v>20</v>
      </c>
      <c r="B14" s="5" t="s">
        <v>9</v>
      </c>
      <c r="C14" s="5" t="s">
        <v>39</v>
      </c>
      <c r="D14" s="6">
        <v>799</v>
      </c>
      <c r="E14" s="5">
        <v>0.9</v>
      </c>
      <c r="F14" s="5">
        <v>1500</v>
      </c>
      <c r="G14" s="6">
        <f t="shared" si="0"/>
        <v>1078650</v>
      </c>
    </row>
    <row r="15" spans="1:7" x14ac:dyDescent="0.15">
      <c r="A15" s="5" t="s">
        <v>20</v>
      </c>
      <c r="B15" s="5" t="s">
        <v>10</v>
      </c>
      <c r="C15" s="5" t="s">
        <v>25</v>
      </c>
      <c r="D15" s="6">
        <v>560</v>
      </c>
      <c r="E15" s="5">
        <v>0.9</v>
      </c>
      <c r="F15" s="5">
        <v>500</v>
      </c>
      <c r="G15" s="6">
        <f t="shared" si="0"/>
        <v>252000</v>
      </c>
    </row>
    <row r="16" spans="1:7" x14ac:dyDescent="0.15">
      <c r="A16" s="5" t="s">
        <v>20</v>
      </c>
      <c r="B16" s="5" t="s">
        <v>11</v>
      </c>
      <c r="C16" s="5" t="s">
        <v>27</v>
      </c>
      <c r="D16" s="6">
        <v>420</v>
      </c>
      <c r="E16" s="5">
        <v>0.9</v>
      </c>
      <c r="F16" s="5">
        <v>1200</v>
      </c>
      <c r="G16" s="6">
        <f t="shared" si="0"/>
        <v>453600</v>
      </c>
    </row>
    <row r="17" spans="1:12" x14ac:dyDescent="0.15">
      <c r="A17" s="5" t="s">
        <v>20</v>
      </c>
      <c r="B17" s="5" t="s">
        <v>12</v>
      </c>
      <c r="C17" s="5" t="s">
        <v>30</v>
      </c>
      <c r="D17" s="6">
        <v>650</v>
      </c>
      <c r="E17" s="5">
        <v>0.9</v>
      </c>
      <c r="F17" s="5">
        <v>1000</v>
      </c>
      <c r="G17" s="6">
        <f t="shared" si="0"/>
        <v>585000</v>
      </c>
    </row>
    <row r="18" spans="1:12" x14ac:dyDescent="0.15">
      <c r="A18" s="5" t="s">
        <v>20</v>
      </c>
      <c r="B18" s="5" t="s">
        <v>13</v>
      </c>
      <c r="C18" s="5" t="s">
        <v>31</v>
      </c>
      <c r="D18" s="6">
        <v>350</v>
      </c>
      <c r="E18" s="5">
        <v>0.9</v>
      </c>
      <c r="F18" s="5">
        <v>900</v>
      </c>
      <c r="G18" s="6">
        <f t="shared" si="0"/>
        <v>283500</v>
      </c>
    </row>
    <row r="19" spans="1:12" x14ac:dyDescent="0.15">
      <c r="A19" s="5" t="s">
        <v>20</v>
      </c>
      <c r="B19" s="5" t="s">
        <v>21</v>
      </c>
      <c r="C19" s="5" t="s">
        <v>35</v>
      </c>
      <c r="D19" s="6">
        <v>269</v>
      </c>
      <c r="E19" s="5">
        <v>0.9</v>
      </c>
      <c r="F19" s="5">
        <v>600</v>
      </c>
      <c r="G19" s="6">
        <f t="shared" si="0"/>
        <v>145260</v>
      </c>
    </row>
    <row r="20" spans="1:12" x14ac:dyDescent="0.15">
      <c r="A20" s="5" t="s">
        <v>20</v>
      </c>
      <c r="B20" s="5" t="s">
        <v>16</v>
      </c>
      <c r="C20" s="5" t="s">
        <v>37</v>
      </c>
      <c r="D20" s="6">
        <v>190</v>
      </c>
      <c r="E20" s="5">
        <v>0.9</v>
      </c>
      <c r="F20" s="5">
        <v>500</v>
      </c>
      <c r="G20" s="6">
        <f t="shared" si="0"/>
        <v>85500</v>
      </c>
    </row>
    <row r="21" spans="1:12" x14ac:dyDescent="0.15">
      <c r="A21" s="5" t="s">
        <v>41</v>
      </c>
      <c r="B21" s="5" t="s">
        <v>7</v>
      </c>
      <c r="C21" s="5" t="s">
        <v>50</v>
      </c>
      <c r="D21" s="6">
        <v>980</v>
      </c>
      <c r="E21" s="5">
        <v>0.8</v>
      </c>
      <c r="F21" s="5">
        <v>3000</v>
      </c>
      <c r="G21" s="6">
        <f t="shared" si="0"/>
        <v>2352000</v>
      </c>
    </row>
    <row r="22" spans="1:12" x14ac:dyDescent="0.15">
      <c r="A22" s="5" t="s">
        <v>41</v>
      </c>
      <c r="B22" s="5" t="s">
        <v>8</v>
      </c>
      <c r="C22" s="5" t="s">
        <v>23</v>
      </c>
      <c r="D22" s="6">
        <v>650</v>
      </c>
      <c r="E22" s="5">
        <v>0.8</v>
      </c>
      <c r="F22" s="5">
        <v>2800</v>
      </c>
      <c r="G22" s="6">
        <f t="shared" si="0"/>
        <v>1456000</v>
      </c>
    </row>
    <row r="23" spans="1:12" x14ac:dyDescent="0.15">
      <c r="A23" s="5" t="s">
        <v>41</v>
      </c>
      <c r="B23" s="5" t="s">
        <v>9</v>
      </c>
      <c r="C23" s="5" t="s">
        <v>39</v>
      </c>
      <c r="D23" s="6">
        <v>799</v>
      </c>
      <c r="E23" s="5">
        <v>0.8</v>
      </c>
      <c r="F23" s="5">
        <v>2800</v>
      </c>
      <c r="G23" s="6">
        <f t="shared" si="0"/>
        <v>1789760.0000000002</v>
      </c>
    </row>
    <row r="24" spans="1:12" x14ac:dyDescent="0.15">
      <c r="A24" s="5" t="s">
        <v>41</v>
      </c>
      <c r="B24" s="5" t="s">
        <v>11</v>
      </c>
      <c r="C24" s="5" t="s">
        <v>27</v>
      </c>
      <c r="D24" s="6">
        <v>420</v>
      </c>
      <c r="E24" s="5">
        <v>0.8</v>
      </c>
      <c r="F24" s="5">
        <v>2800</v>
      </c>
      <c r="G24" s="6">
        <f t="shared" si="0"/>
        <v>940800</v>
      </c>
    </row>
    <row r="25" spans="1:12" x14ac:dyDescent="0.15">
      <c r="A25" s="5" t="s">
        <v>41</v>
      </c>
      <c r="B25" s="5" t="s">
        <v>12</v>
      </c>
      <c r="C25" s="5" t="s">
        <v>30</v>
      </c>
      <c r="D25" s="6">
        <v>650</v>
      </c>
      <c r="E25" s="5">
        <v>0.8</v>
      </c>
      <c r="F25" s="5">
        <v>3000</v>
      </c>
      <c r="G25" s="6">
        <f t="shared" si="0"/>
        <v>1560000</v>
      </c>
    </row>
    <row r="26" spans="1:12" x14ac:dyDescent="0.15">
      <c r="A26" s="5" t="s">
        <v>41</v>
      </c>
      <c r="B26" s="5" t="s">
        <v>13</v>
      </c>
      <c r="C26" s="5" t="s">
        <v>31</v>
      </c>
      <c r="D26" s="6">
        <v>350</v>
      </c>
      <c r="E26" s="5">
        <v>0.8</v>
      </c>
      <c r="F26" s="5">
        <v>1500</v>
      </c>
      <c r="G26" s="6">
        <f t="shared" si="0"/>
        <v>420000</v>
      </c>
    </row>
    <row r="27" spans="1:12" x14ac:dyDescent="0.15">
      <c r="A27" s="5" t="s">
        <v>41</v>
      </c>
      <c r="B27" s="5" t="s">
        <v>42</v>
      </c>
      <c r="C27" s="5" t="s">
        <v>33</v>
      </c>
      <c r="D27" s="6">
        <v>220</v>
      </c>
      <c r="E27" s="5">
        <v>0.8</v>
      </c>
      <c r="F27" s="5">
        <v>2000</v>
      </c>
      <c r="G27" s="6">
        <f t="shared" si="0"/>
        <v>352000</v>
      </c>
    </row>
    <row r="28" spans="1:12" x14ac:dyDescent="0.15">
      <c r="A28" s="5" t="s">
        <v>41</v>
      </c>
      <c r="B28" s="5" t="s">
        <v>21</v>
      </c>
      <c r="C28" s="5" t="s">
        <v>35</v>
      </c>
      <c r="D28" s="6">
        <v>269</v>
      </c>
      <c r="E28" s="5">
        <v>0.8</v>
      </c>
      <c r="F28" s="5">
        <v>2500</v>
      </c>
      <c r="G28" s="6">
        <f t="shared" si="0"/>
        <v>538000</v>
      </c>
    </row>
    <row r="30" spans="1:12" x14ac:dyDescent="0.15">
      <c r="A30" s="1" t="s">
        <v>46</v>
      </c>
      <c r="B30" s="1" t="s">
        <v>45</v>
      </c>
    </row>
    <row r="31" spans="1:12" x14ac:dyDescent="0.15">
      <c r="A31" s="1" t="s">
        <v>43</v>
      </c>
      <c r="B31" t="s">
        <v>26</v>
      </c>
      <c r="C31" t="s">
        <v>24</v>
      </c>
      <c r="D31" t="s">
        <v>29</v>
      </c>
      <c r="E31" t="s">
        <v>36</v>
      </c>
      <c r="F31" t="s">
        <v>34</v>
      </c>
      <c r="G31" t="s">
        <v>22</v>
      </c>
      <c r="H31" t="s">
        <v>28</v>
      </c>
      <c r="I31" t="s">
        <v>47</v>
      </c>
      <c r="J31" t="s">
        <v>32</v>
      </c>
      <c r="K31" t="s">
        <v>38</v>
      </c>
      <c r="L31" t="s">
        <v>44</v>
      </c>
    </row>
    <row r="32" spans="1:12" x14ac:dyDescent="0.15">
      <c r="A32" s="2" t="s">
        <v>17</v>
      </c>
      <c r="B32" s="3">
        <v>892500</v>
      </c>
      <c r="C32" s="3">
        <v>571200</v>
      </c>
      <c r="D32" s="3">
        <v>1547000</v>
      </c>
      <c r="E32" s="3">
        <v>80750</v>
      </c>
      <c r="F32" s="3">
        <v>228650</v>
      </c>
      <c r="G32" s="3">
        <v>1657500</v>
      </c>
      <c r="H32" s="3">
        <v>595000</v>
      </c>
      <c r="I32" s="3">
        <v>2082500</v>
      </c>
      <c r="J32" s="3">
        <v>187000</v>
      </c>
      <c r="K32" s="3">
        <v>2037450</v>
      </c>
      <c r="L32" s="3">
        <v>9879550</v>
      </c>
    </row>
    <row r="33" spans="1:12" x14ac:dyDescent="0.15">
      <c r="A33" s="2" t="s">
        <v>40</v>
      </c>
      <c r="B33" s="3">
        <v>940800</v>
      </c>
      <c r="C33" s="3"/>
      <c r="D33" s="3">
        <v>1560000</v>
      </c>
      <c r="E33" s="3"/>
      <c r="F33" s="3">
        <v>538000</v>
      </c>
      <c r="G33" s="3">
        <v>1456000</v>
      </c>
      <c r="H33" s="3">
        <v>420000</v>
      </c>
      <c r="I33" s="3">
        <v>2352000</v>
      </c>
      <c r="J33" s="3">
        <v>352000</v>
      </c>
      <c r="K33" s="3">
        <v>1789760.0000000002</v>
      </c>
      <c r="L33" s="3">
        <v>9408560</v>
      </c>
    </row>
    <row r="34" spans="1:12" x14ac:dyDescent="0.15">
      <c r="A34" s="2" t="s">
        <v>19</v>
      </c>
      <c r="B34" s="3">
        <v>453600</v>
      </c>
      <c r="C34" s="3">
        <v>252000</v>
      </c>
      <c r="D34" s="3">
        <v>585000</v>
      </c>
      <c r="E34" s="3">
        <v>85500</v>
      </c>
      <c r="F34" s="3">
        <v>145260</v>
      </c>
      <c r="G34" s="3">
        <v>877500</v>
      </c>
      <c r="H34" s="3">
        <v>283500</v>
      </c>
      <c r="I34" s="3">
        <v>1058400</v>
      </c>
      <c r="J34" s="3"/>
      <c r="K34" s="3">
        <v>1078650</v>
      </c>
      <c r="L34" s="3">
        <v>4819410</v>
      </c>
    </row>
    <row r="35" spans="1:12" x14ac:dyDescent="0.15">
      <c r="A35" s="2" t="s">
        <v>44</v>
      </c>
      <c r="B35" s="3">
        <v>2286900</v>
      </c>
      <c r="C35" s="3">
        <v>823200</v>
      </c>
      <c r="D35" s="3">
        <v>3692000</v>
      </c>
      <c r="E35" s="3">
        <v>166250</v>
      </c>
      <c r="F35" s="3">
        <v>911910</v>
      </c>
      <c r="G35" s="3">
        <v>3991000</v>
      </c>
      <c r="H35" s="3">
        <v>1298500</v>
      </c>
      <c r="I35" s="3">
        <v>5492900</v>
      </c>
      <c r="J35" s="3">
        <v>539000</v>
      </c>
      <c r="K35" s="3">
        <v>4905860</v>
      </c>
      <c r="L35" s="3">
        <v>24107520</v>
      </c>
    </row>
  </sheetData>
  <phoneticPr fontId="1" type="noConversion"/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数据透视表</vt:lpstr>
      <vt:lpstr>Sheet2</vt:lpstr>
      <vt:lpstr>Sheet3</vt:lpstr>
    </vt:vector>
  </TitlesOfParts>
  <Company>JUJUMAO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雨林木风</cp:lastModifiedBy>
  <dcterms:created xsi:type="dcterms:W3CDTF">2010-01-28T03:28:35Z</dcterms:created>
  <dcterms:modified xsi:type="dcterms:W3CDTF">2010-11-28T10:09:52Z</dcterms:modified>
</cp:coreProperties>
</file>