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trlProps/ctrlProp1.xml" ContentType="application/vnd.ms-excel.controlproperties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05" windowWidth="15480" windowHeight="11145"/>
  </bookViews>
  <sheets>
    <sheet name="柱形图" sheetId="1" r:id="rId1"/>
    <sheet name="饼图" sheetId="2" r:id="rId2"/>
    <sheet name="三维折线图" sheetId="3" r:id="rId3"/>
    <sheet name="面积图" sheetId="4" r:id="rId4"/>
    <sheet name="XY散点图" sheetId="5" r:id="rId5"/>
    <sheet name="XY散点图2" sheetId="6" r:id="rId6"/>
    <sheet name="自动缩放图表" sheetId="7" r:id="rId7"/>
    <sheet name="Sheet2" sheetId="13" r:id="rId8"/>
    <sheet name="比较柱形图" sheetId="8" r:id="rId9"/>
    <sheet name="柱线合并图" sheetId="9" r:id="rId10"/>
    <sheet name="滚动条控制数据系列" sheetId="10" r:id="rId11"/>
    <sheet name="根据所选单元格自动刷新图表" sheetId="11" r:id="rId12"/>
    <sheet name="Sheet1" sheetId="12" r:id="rId13"/>
  </sheets>
  <definedNames>
    <definedName name="_xlnm._FilterDatabase" localSheetId="7" hidden="1">Sheet2!$B$1:$G$26</definedName>
    <definedName name="_xlnm._FilterDatabase" localSheetId="8" hidden="1">比较柱形图!$A$1:$G$26</definedName>
    <definedName name="CellSource">OFFSET(根据所选单元格自动刷新图表!$A1048572,0,1,1,6)</definedName>
    <definedName name="CellTitle">OFFSET(根据所选单元格自动刷新图表!$A1048572,0,0)</definedName>
    <definedName name="Date">OFFSET(自动缩放图表!$A$2,0,0,COUNTA(自动缩放图表!$A:$A)-1,1)</definedName>
    <definedName name="Income">OFFSET(自动缩放图表!$B$2,0,0,COUNTA(自动缩放图表!$B:$B)-1,1)</definedName>
    <definedName name="MarriedNum">OFFSET(滚动条控制数据系列!$B$3,0,0,NumYears,1)</definedName>
    <definedName name="NumYears">滚动条控制数据系列!$E$1</definedName>
    <definedName name="Years">OFFSET(滚动条控制数据系列!$A$3,0,0,NumYears,1)</definedName>
  </definedNames>
  <calcPr calcId="144525"/>
</workbook>
</file>

<file path=xl/calcChain.xml><?xml version="1.0" encoding="utf-8"?>
<calcChain xmlns="http://schemas.openxmlformats.org/spreadsheetml/2006/main">
  <c r="D30" i="8" l="1"/>
  <c r="E30" i="8"/>
  <c r="F30" i="8"/>
  <c r="G30" i="8"/>
  <c r="C30" i="8"/>
  <c r="D29" i="8"/>
  <c r="E29" i="8"/>
  <c r="F29" i="8"/>
  <c r="G29" i="8"/>
  <c r="C29" i="8"/>
  <c r="D28" i="8"/>
  <c r="E28" i="8"/>
  <c r="F28" i="8"/>
  <c r="G28" i="8"/>
  <c r="C28" i="8"/>
  <c r="C4" i="5" l="1"/>
  <c r="C5" i="5"/>
  <c r="C6" i="5"/>
  <c r="C7" i="5"/>
  <c r="C8" i="5"/>
  <c r="C9" i="5"/>
  <c r="C10" i="5"/>
  <c r="C11" i="5"/>
  <c r="C3" i="5"/>
  <c r="D30" i="13" l="1"/>
  <c r="E30" i="13"/>
  <c r="F30" i="13"/>
  <c r="G30" i="13"/>
  <c r="C30" i="13"/>
  <c r="D29" i="13"/>
  <c r="E29" i="13"/>
  <c r="F29" i="13"/>
  <c r="G29" i="13"/>
  <c r="C29" i="13"/>
  <c r="G28" i="13"/>
  <c r="F28" i="13"/>
  <c r="E28" i="13"/>
  <c r="D28" i="13"/>
  <c r="C28" i="13"/>
</calcChain>
</file>

<file path=xl/sharedStrings.xml><?xml version="1.0" encoding="utf-8"?>
<sst xmlns="http://schemas.openxmlformats.org/spreadsheetml/2006/main" count="155" uniqueCount="118">
  <si>
    <t>员工月度业绩表</t>
    <phoneticPr fontId="1" type="noConversion"/>
  </si>
  <si>
    <t>员工姓名</t>
    <phoneticPr fontId="1" type="noConversion"/>
  </si>
  <si>
    <t>10月份销售额</t>
    <phoneticPr fontId="1" type="noConversion"/>
  </si>
  <si>
    <t>11月份销售额</t>
    <phoneticPr fontId="1" type="noConversion"/>
  </si>
  <si>
    <t>12月份销售额</t>
    <phoneticPr fontId="1" type="noConversion"/>
  </si>
  <si>
    <t>古万荣</t>
    <phoneticPr fontId="1" type="noConversion"/>
  </si>
  <si>
    <t>学历</t>
    <phoneticPr fontId="1" type="noConversion"/>
  </si>
  <si>
    <t>人数</t>
    <phoneticPr fontId="1" type="noConversion"/>
  </si>
  <si>
    <t>大专以下</t>
    <phoneticPr fontId="1" type="noConversion"/>
  </si>
  <si>
    <t>大专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</si>
  <si>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</si>
  <si>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</si>
  <si>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</si>
  <si>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张子烨</t>
    <phoneticPr fontId="1" type="noConversion"/>
  </si>
  <si>
    <t>黄睿</t>
    <phoneticPr fontId="1" type="noConversion"/>
  </si>
  <si>
    <t>何亦琛</t>
    <phoneticPr fontId="1" type="noConversion"/>
  </si>
  <si>
    <t>陈婧萌</t>
    <phoneticPr fontId="1" type="noConversion"/>
  </si>
  <si>
    <t>商品类别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</si>
  <si>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</si>
  <si>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</si>
  <si>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</si>
  <si>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</si>
  <si>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</si>
  <si>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</si>
  <si>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</si>
  <si>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</si>
  <si>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彩电</t>
    <phoneticPr fontId="1" type="noConversion"/>
  </si>
  <si>
    <t>冰箱</t>
    <phoneticPr fontId="1" type="noConversion"/>
  </si>
  <si>
    <t>洗衣机</t>
    <phoneticPr fontId="1" type="noConversion"/>
  </si>
  <si>
    <t>空调</t>
    <phoneticPr fontId="1" type="noConversion"/>
  </si>
  <si>
    <t>教职工各学历人数统计</t>
    <phoneticPr fontId="1" type="noConversion"/>
  </si>
  <si>
    <t xml:space="preserve">       </t>
    <phoneticPr fontId="1" type="noConversion"/>
  </si>
  <si>
    <t xml:space="preserve"> </t>
    <phoneticPr fontId="1" type="noConversion"/>
  </si>
  <si>
    <t xml:space="preserve">  </t>
    <phoneticPr fontId="1" type="noConversion"/>
  </si>
  <si>
    <t>各类别产品供货</t>
    <phoneticPr fontId="1" type="noConversion"/>
  </si>
  <si>
    <t>联想</t>
    <phoneticPr fontId="1" type="noConversion"/>
  </si>
  <si>
    <t>华硕</t>
    <phoneticPr fontId="1" type="noConversion"/>
  </si>
  <si>
    <t>惠普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</si>
  <si>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</si>
  <si>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</si>
  <si>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</si>
  <si>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</si>
  <si>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年份</t>
    <phoneticPr fontId="1" type="noConversion"/>
  </si>
  <si>
    <t>GDP(亿元)</t>
    <phoneticPr fontId="1" type="noConversion"/>
  </si>
  <si>
    <t>中国历年国内生产总值统计</t>
    <phoneticPr fontId="1" type="noConversion"/>
  </si>
  <si>
    <t>中国历年离婚总数统计</t>
    <phoneticPr fontId="1" type="noConversion"/>
  </si>
  <si>
    <t>离婚总数</t>
    <phoneticPr fontId="1" type="noConversion"/>
  </si>
  <si>
    <t>离婚总数(单位：万对)</t>
    <phoneticPr fontId="1" type="noConversion"/>
  </si>
  <si>
    <t>数据来源：《中国社会统计年鉴2009》</t>
    <phoneticPr fontId="1" type="noConversion"/>
  </si>
  <si>
    <t>日期</t>
    <phoneticPr fontId="1" type="noConversion"/>
  </si>
  <si>
    <t>收入额</t>
    <phoneticPr fontId="1" type="noConversion"/>
  </si>
  <si>
    <t>学号</t>
    <phoneticPr fontId="1" type="noConversion"/>
  </si>
  <si>
    <t>姓名</t>
    <phoneticPr fontId="1" type="noConversion"/>
  </si>
  <si>
    <t>高等数学</t>
    <phoneticPr fontId="1" type="noConversion"/>
  </si>
  <si>
    <t>基础英语</t>
    <phoneticPr fontId="1" type="noConversion"/>
  </si>
  <si>
    <t>数字图像处理</t>
    <phoneticPr fontId="1" type="noConversion"/>
  </si>
  <si>
    <t>计算机网络</t>
    <phoneticPr fontId="1" type="noConversion"/>
  </si>
  <si>
    <t>数据挖掘</t>
    <phoneticPr fontId="1" type="noConversion"/>
  </si>
  <si>
    <t>赵青</t>
    <phoneticPr fontId="1" type="noConversion"/>
  </si>
  <si>
    <t>陈静</t>
    <phoneticPr fontId="1" type="noConversion"/>
  </si>
  <si>
    <t>洪伟</t>
    <phoneticPr fontId="1" type="noConversion"/>
  </si>
  <si>
    <t>张磊</t>
    <phoneticPr fontId="1" type="noConversion"/>
  </si>
  <si>
    <t>林小可</t>
    <phoneticPr fontId="1" type="noConversion"/>
  </si>
  <si>
    <t>古万荣</t>
    <phoneticPr fontId="1" type="noConversion"/>
  </si>
  <si>
    <t>张子烨</t>
    <phoneticPr fontId="1" type="noConversion"/>
  </si>
  <si>
    <t>何亦琛</t>
    <phoneticPr fontId="1" type="noConversion"/>
  </si>
  <si>
    <t>黄睿</t>
    <phoneticPr fontId="1" type="noConversion"/>
  </si>
  <si>
    <t>陈婧萌</t>
    <phoneticPr fontId="1" type="noConversion"/>
  </si>
  <si>
    <t>郑晓敏</t>
    <phoneticPr fontId="1" type="noConversion"/>
  </si>
  <si>
    <t>高晴</t>
    <phoneticPr fontId="1" type="noConversion"/>
  </si>
  <si>
    <t>李思明</t>
    <phoneticPr fontId="1" type="noConversion"/>
  </si>
  <si>
    <t>粱雨超</t>
    <phoneticPr fontId="1" type="noConversion"/>
  </si>
  <si>
    <t>马小雷</t>
    <phoneticPr fontId="1" type="noConversion"/>
  </si>
  <si>
    <t>张振科</t>
    <phoneticPr fontId="1" type="noConversion"/>
  </si>
  <si>
    <t>黄柳</t>
    <phoneticPr fontId="1" type="noConversion"/>
  </si>
  <si>
    <t>姚丽妮</t>
    <phoneticPr fontId="1" type="noConversion"/>
  </si>
  <si>
    <t>崔晓强</t>
    <phoneticPr fontId="1" type="noConversion"/>
  </si>
  <si>
    <t>冯岩</t>
    <phoneticPr fontId="1" type="noConversion"/>
  </si>
  <si>
    <t>陈莹</t>
    <phoneticPr fontId="1" type="noConversion"/>
  </si>
  <si>
    <t>侯欣然</t>
    <phoneticPr fontId="1" type="noConversion"/>
  </si>
  <si>
    <t>李林莉</t>
    <phoneticPr fontId="1" type="noConversion"/>
  </si>
  <si>
    <t>于芳</t>
    <phoneticPr fontId="1" type="noConversion"/>
  </si>
  <si>
    <t>赵蕾蕾</t>
    <phoneticPr fontId="1" type="noConversion"/>
  </si>
  <si>
    <t>平均分</t>
    <phoneticPr fontId="1" type="noConversion"/>
  </si>
  <si>
    <t>FDSFA DSAF</t>
    <phoneticPr fontId="1" type="noConversion"/>
  </si>
  <si>
    <t>月份</t>
    <phoneticPr fontId="1" type="noConversion"/>
  </si>
  <si>
    <t>收入</t>
    <phoneticPr fontId="1" type="noConversion"/>
  </si>
  <si>
    <t>成本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</si>
  <si>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</si>
  <si>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</si>
  <si>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</si>
  <si>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</si>
  <si>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</si>
  <si>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2010年收入和成本统计数据</t>
    <phoneticPr fontId="1" type="noConversion"/>
  </si>
  <si>
    <t>中国历年结婚总数统计</t>
    <phoneticPr fontId="1" type="noConversion"/>
  </si>
  <si>
    <t>结婚总数</t>
    <phoneticPr fontId="1" type="noConversion"/>
  </si>
  <si>
    <t>结婚总数(单位：万对)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</si>
  <si>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</si>
  <si>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</si>
  <si>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</si>
  <si>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杭州</t>
    <phoneticPr fontId="1" type="noConversion"/>
  </si>
  <si>
    <t>宁波</t>
    <phoneticPr fontId="1" type="noConversion"/>
  </si>
  <si>
    <t>深圳</t>
    <phoneticPr fontId="1" type="noConversion"/>
  </si>
  <si>
    <t>平均每户就业人口(人) </t>
  </si>
  <si>
    <t>平均每一就业者负担人数(人)</t>
  </si>
  <si>
    <t>平均每人实际收入(元)</t>
  </si>
  <si>
    <t>人均可支配收入(元)</t>
  </si>
  <si>
    <t>人均消费支出(元)</t>
  </si>
  <si>
    <t>平均每户家庭人口(人)  </t>
    <phoneticPr fontId="1" type="noConversion"/>
  </si>
  <si>
    <t>数据来源：《中国经济统计快报201006》</t>
    <phoneticPr fontId="1" type="noConversion"/>
  </si>
  <si>
    <t>对比指标</t>
    <phoneticPr fontId="1" type="noConversion"/>
  </si>
  <si>
    <t>最高分</t>
    <phoneticPr fontId="1" type="noConversion"/>
  </si>
  <si>
    <t>最低分</t>
    <phoneticPr fontId="1" type="noConversion"/>
  </si>
  <si>
    <t>人均(元)</t>
    <phoneticPr fontId="1" type="noConversion"/>
  </si>
  <si>
    <t>平均分</t>
    <phoneticPr fontId="1" type="noConversion"/>
  </si>
  <si>
    <t>最高分</t>
    <phoneticPr fontId="1" type="noConversion"/>
  </si>
  <si>
    <t>最低分</t>
    <phoneticPr fontId="1" type="noConversion"/>
  </si>
  <si>
    <t>显示年份数：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</si>
</sst>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￥&quot;#,##0;&quot;￥&quot;\-#,##0"/>
    <numFmt numFmtId="7" formatCode="&quot;￥&quot;#,##0.00;&quot;￥&quot;\-#,##0.00"/>
    <numFmt numFmtId="176" formatCode="0.0_ "/>
    <numFmt numFmtId="177" formatCode="0.0_);[Red]\(0.0\)"/>
    <numFmt numFmtId="178" formatCode="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7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7" fontId="6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58" fontId="6" fillId="0" borderId="0" xfId="0" applyNumberFormat="1" applyFont="1" applyAlignment="1">
      <alignment horizontal="center" vertical="center"/>
    </xf>
    <xf numFmtId="5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themeOverride" Target="../theme/themeOverride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043520"/>
        <c:axId val="200053504"/>
      </c:barChart>
      <c:catAx>
        <c:axId val="2000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53504"/>
        <c:crosses val="autoZero"/>
        <c:auto val="1"/>
        <c:lblAlgn val="ctr"/>
        <c:lblOffset val="100"/>
        <c:noMultiLvlLbl val="0"/>
      </c:catAx>
      <c:valAx>
        <c:axId val="200053504"/>
        <c:scaling>
          <c:orientation val="minMax"/>
        </c:scaling>
        <c:delete val="0"/>
        <c:axPos val="l"/>
        <c:majorGridlines/>
        <c:numFmt formatCode="&quot;￥&quot;#,##0.00_);\(&quot;￥&quot;#,##0.00\)" sourceLinked="1"/>
        <c:majorTickMark val="out"/>
        <c:minorTickMark val="none"/>
        <c:tickLblPos val="nextTo"/>
        <c:crossAx val="20004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教职工人员各学历比例图</a:t>
            </a:r>
            <a:endParaRPr lang="zh-CN" altLang="zh-CN" sz="1100">
              <a:effectLst/>
            </a:endParaRPr>
          </a:p>
        </c:rich>
      </c:tx>
      <c:overlay val="0"/>
    </c:title>
    <c:autoTitleDeleted val="0"/>
    <c:view3D>
      <c:rotX val="30"/>
      <c:rotY val="1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饼图!$A$3</c:f>
              <c:strCache>
                <c:ptCount val="1"/>
                <c:pt idx="0">
                  <c:v>人数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4.2650918635170607E-2"/>
                  <c:y val="-0.1763328776313752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0257495754207195"/>
                  <c:y val="-0.1546418354635966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饼图!$B$2:$F$2</c:f>
              <c:strCache>
                <c:ptCount val="5"/>
                <c:pt idx="0">
                  <c:v>大专以下</c:v>
                </c:pt>
                <c:pt idx="1">
                  <c:v>大专</c:v>
                </c:pt>
                <c:pt idx="2">
                  <c:v>本科</c:v>
                </c:pt>
                <c:pt idx="3">
                  <c:v>硕士</c:v>
                </c:pt>
                <c:pt idx="4">
                  <c:v>博士</c:v>
                </c:pt>
              </c:strCache>
            </c:strRef>
          </c:cat>
          <c:val>
            <c:numRef>
              <c:f>饼图!$B$3:$F$3</c:f>
              <c:numCache>
                <c:formatCode>General</c:formatCode>
                <c:ptCount val="5"/>
                <c:pt idx="0">
                  <c:v>109</c:v>
                </c:pt>
                <c:pt idx="1">
                  <c:v>220</c:v>
                </c:pt>
                <c:pt idx="2">
                  <c:v>336</c:v>
                </c:pt>
                <c:pt idx="3">
                  <c:v>582</c:v>
                </c:pt>
                <c:pt idx="4">
                  <c:v>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400" b="1" i="0" u="none" strike="noStrike" baseline="0">
                <a:effectLst/>
              </a:rPr>
              <a:t>各类别产品供货走势图</a:t>
            </a:r>
            <a:endParaRPr lang="zh-CN" alt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三维折线图!$A$3</c:f>
              <c:strCache>
                <c:ptCount val="1"/>
                <c:pt idx="0">
                  <c:v>彩电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三维折线图!$B$3:$I$3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三维折线图!$A$4</c:f>
              <c:strCache>
                <c:ptCount val="1"/>
                <c:pt idx="0">
                  <c:v>冰箱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三维折线图!$B$4:$I$4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三维折线图!$A$5</c:f>
              <c:strCache>
                <c:ptCount val="1"/>
                <c:pt idx="0">
                  <c:v>洗衣机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三维折线图!$B$5:$I$5</c:f>
              <c:numCache>
                <c:formatCode>General</c:formatCode>
                <c:ptCount val="8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15</c:v>
                </c:pt>
                <c:pt idx="6">
                  <c:v>19</c:v>
                </c:pt>
                <c:pt idx="7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三维折线图!$A$6</c:f>
              <c:strCache>
                <c:ptCount val="1"/>
                <c:pt idx="0">
                  <c:v>空调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三维折线图!$B$6:$I$6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82912"/>
        <c:axId val="200984448"/>
      </c:lineChart>
      <c:catAx>
        <c:axId val="200982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984448"/>
        <c:crosses val="autoZero"/>
        <c:auto val="1"/>
        <c:lblAlgn val="ctr"/>
        <c:lblOffset val="100"/>
        <c:noMultiLvlLbl val="0"/>
      </c:catAx>
      <c:valAx>
        <c:axId val="200984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0982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/>
      <a:srcRect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u="none" strike="noStrike" baseline="0">
                <a:effectLst/>
              </a:rPr>
              <a:t>各类别产品供货走势图</a:t>
            </a:r>
            <a:endParaRPr lang="zh-CN" altLang="en-US" sz="11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三维折线图!$A$3</c:f>
              <c:strCache>
                <c:ptCount val="1"/>
                <c:pt idx="0">
                  <c:v>彩电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三维折线图!$B$3:$I$3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三维折线图!$A$4</c:f>
              <c:strCache>
                <c:ptCount val="1"/>
                <c:pt idx="0">
                  <c:v>冰箱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三维折线图!$B$4:$I$4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三维折线图!$A$5</c:f>
              <c:strCache>
                <c:ptCount val="1"/>
                <c:pt idx="0">
                  <c:v>洗衣机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三维折线图!$B$5:$I$5</c:f>
              <c:numCache>
                <c:formatCode>General</c:formatCode>
                <c:ptCount val="8"/>
                <c:pt idx="0">
                  <c:v>22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15</c:v>
                </c:pt>
                <c:pt idx="6">
                  <c:v>19</c:v>
                </c:pt>
                <c:pt idx="7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三维折线图!$A$6</c:f>
              <c:strCache>
                <c:ptCount val="1"/>
                <c:pt idx="0">
                  <c:v>空调</c:v>
                </c:pt>
              </c:strCache>
            </c:strRef>
          </c:tx>
          <c:marker>
            <c:symbol val="none"/>
          </c:marker>
          <c:cat>
            <c:strRef>
              <c:f>三维折线图!$B$2:$I$2</c:f>
              <c:strCache>
                <c:ptCount val="8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</c:strCache>
            </c:strRef>
          </c:cat>
          <c:val>
            <c:numRef>
              <c:f>三维折线图!$B$6:$I$6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4400"/>
        <c:axId val="199255936"/>
      </c:lineChart>
      <c:catAx>
        <c:axId val="19925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255936"/>
        <c:crosses val="autoZero"/>
        <c:auto val="1"/>
        <c:lblAlgn val="ctr"/>
        <c:lblOffset val="100"/>
        <c:noMultiLvlLbl val="0"/>
      </c:catAx>
      <c:valAx>
        <c:axId val="199255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199254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各品牌笔记本电脑销售面积图</a:t>
            </a:r>
          </a:p>
        </c:rich>
      </c:tx>
      <c:overlay val="0"/>
      <c:spPr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面积图!$B$1</c:f>
              <c:strCache>
                <c:ptCount val="1"/>
                <c:pt idx="0">
                  <c:v>联想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面积图!$B$2:$B$5</c:f>
              <c:numCache>
                <c:formatCode>General</c:formatCode>
                <c:ptCount val="4"/>
                <c:pt idx="0">
                  <c:v>185</c:v>
                </c:pt>
                <c:pt idx="1">
                  <c:v>196</c:v>
                </c:pt>
                <c:pt idx="2">
                  <c:v>260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面积图!$C$1</c:f>
              <c:strCache>
                <c:ptCount val="1"/>
                <c:pt idx="0">
                  <c:v>华硕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面积图!$C$2:$C$5</c:f>
              <c:numCache>
                <c:formatCode>General</c:formatCode>
                <c:ptCount val="4"/>
                <c:pt idx="0">
                  <c:v>199</c:v>
                </c:pt>
                <c:pt idx="1">
                  <c:v>187</c:v>
                </c:pt>
                <c:pt idx="2">
                  <c:v>175</c:v>
                </c:pt>
                <c:pt idx="3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面积图!$D$1</c:f>
              <c:strCache>
                <c:ptCount val="1"/>
                <c:pt idx="0">
                  <c:v>惠普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面积图!$D$2:$D$5</c:f>
              <c:numCache>
                <c:formatCode>General</c:formatCode>
                <c:ptCount val="4"/>
                <c:pt idx="0">
                  <c:v>156</c:v>
                </c:pt>
                <c:pt idx="1">
                  <c:v>130</c:v>
                </c:pt>
                <c:pt idx="2">
                  <c:v>150</c:v>
                </c:pt>
                <c:pt idx="3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3376"/>
        <c:axId val="199334912"/>
      </c:areaChart>
      <c:catAx>
        <c:axId val="199333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334912"/>
        <c:crosses val="autoZero"/>
        <c:auto val="1"/>
        <c:lblAlgn val="ctr"/>
        <c:lblOffset val="100"/>
        <c:noMultiLvlLbl val="0"/>
      </c:catAx>
      <c:valAx>
        <c:axId val="19933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50" b="0"/>
                  <a:t>销售量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33337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各品牌笔记本电脑销售面积图</a:t>
            </a:r>
          </a:p>
        </c:rich>
      </c:tx>
      <c:overlay val="0"/>
      <c:spPr>
        <a:blipFill>
          <a:blip xmlns:r="http://schemas.openxmlformats.org/officeDocument/2006/relationships" r:embed="rId2"/>
          <a:tile tx="0" ty="0" sx="100000" sy="100000" flip="none" algn="tl"/>
        </a:blipFill>
        <a:ln>
          <a:gradFill>
            <a:gsLst>
              <a:gs pos="0">
                <a:srgbClr val="4F81BD">
                  <a:tint val="66000"/>
                  <a:satMod val="160000"/>
                </a:srgbClr>
              </a:gs>
              <a:gs pos="50000">
                <a:srgbClr val="4F81BD">
                  <a:tint val="44500"/>
                  <a:satMod val="160000"/>
                </a:srgbClr>
              </a:gs>
              <a:gs pos="100000">
                <a:srgbClr val="4F81BD">
                  <a:tint val="23500"/>
                  <a:satMod val="160000"/>
                </a:srgbClr>
              </a:gs>
            </a:gsLst>
            <a:lin ang="5400000" scaled="0"/>
          </a:gradFill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面积图!$B$1</c:f>
              <c:strCache>
                <c:ptCount val="1"/>
                <c:pt idx="0">
                  <c:v>联想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面积图!$B$2:$B$5</c:f>
              <c:numCache>
                <c:formatCode>General</c:formatCode>
                <c:ptCount val="4"/>
                <c:pt idx="0">
                  <c:v>185</c:v>
                </c:pt>
                <c:pt idx="1">
                  <c:v>196</c:v>
                </c:pt>
                <c:pt idx="2">
                  <c:v>260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面积图!$C$1</c:f>
              <c:strCache>
                <c:ptCount val="1"/>
                <c:pt idx="0">
                  <c:v>华硕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面积图!$C$2:$C$5</c:f>
              <c:numCache>
                <c:formatCode>General</c:formatCode>
                <c:ptCount val="4"/>
                <c:pt idx="0">
                  <c:v>199</c:v>
                </c:pt>
                <c:pt idx="1">
                  <c:v>187</c:v>
                </c:pt>
                <c:pt idx="2">
                  <c:v>175</c:v>
                </c:pt>
                <c:pt idx="3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面积图!$D$1</c:f>
              <c:strCache>
                <c:ptCount val="1"/>
                <c:pt idx="0">
                  <c:v>惠普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面积图!$D$2:$D$5</c:f>
              <c:numCache>
                <c:formatCode>General</c:formatCode>
                <c:ptCount val="4"/>
                <c:pt idx="0">
                  <c:v>156</c:v>
                </c:pt>
                <c:pt idx="1">
                  <c:v>130</c:v>
                </c:pt>
                <c:pt idx="2">
                  <c:v>150</c:v>
                </c:pt>
                <c:pt idx="3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0336"/>
        <c:axId val="199391872"/>
      </c:areaChart>
      <c:catAx>
        <c:axId val="19939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391872"/>
        <c:crosses val="autoZero"/>
        <c:auto val="1"/>
        <c:lblAlgn val="ctr"/>
        <c:lblOffset val="100"/>
        <c:noMultiLvlLbl val="0"/>
      </c:catAx>
      <c:valAx>
        <c:axId val="1993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50" b="0"/>
                  <a:t>销售量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390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851564432588755"/>
          <c:y val="0.8499350140641907"/>
          <c:w val="0.36126674538346387"/>
          <c:h val="0.10818568406235823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各品牌笔记本电脑销售面积图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面积图!$B$1</c:f>
              <c:strCache>
                <c:ptCount val="1"/>
                <c:pt idx="0">
                  <c:v>联想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面积图!$B$2:$B$5</c:f>
              <c:numCache>
                <c:formatCode>General</c:formatCode>
                <c:ptCount val="4"/>
                <c:pt idx="0">
                  <c:v>185</c:v>
                </c:pt>
                <c:pt idx="1">
                  <c:v>196</c:v>
                </c:pt>
                <c:pt idx="2">
                  <c:v>260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面积图!$C$1</c:f>
              <c:strCache>
                <c:ptCount val="1"/>
                <c:pt idx="0">
                  <c:v>华硕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面积图!$C$2:$C$5</c:f>
              <c:numCache>
                <c:formatCode>General</c:formatCode>
                <c:ptCount val="4"/>
                <c:pt idx="0">
                  <c:v>199</c:v>
                </c:pt>
                <c:pt idx="1">
                  <c:v>187</c:v>
                </c:pt>
                <c:pt idx="2">
                  <c:v>175</c:v>
                </c:pt>
                <c:pt idx="3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面积图!$D$1</c:f>
              <c:strCache>
                <c:ptCount val="1"/>
                <c:pt idx="0">
                  <c:v>惠普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面积图!$D$2:$D$5</c:f>
              <c:numCache>
                <c:formatCode>General</c:formatCode>
                <c:ptCount val="4"/>
                <c:pt idx="0">
                  <c:v>156</c:v>
                </c:pt>
                <c:pt idx="1">
                  <c:v>130</c:v>
                </c:pt>
                <c:pt idx="2">
                  <c:v>150</c:v>
                </c:pt>
                <c:pt idx="3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6816"/>
        <c:axId val="199428352"/>
      </c:areaChart>
      <c:catAx>
        <c:axId val="19942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428352"/>
        <c:crosses val="autoZero"/>
        <c:auto val="1"/>
        <c:lblAlgn val="ctr"/>
        <c:lblOffset val="100"/>
        <c:noMultiLvlLbl val="0"/>
      </c:catAx>
      <c:valAx>
        <c:axId val="19942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50" b="0"/>
                  <a:t>销售量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942681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面积图!$B$1</c:f>
              <c:strCache>
                <c:ptCount val="1"/>
                <c:pt idx="0">
                  <c:v>联想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面积图!$B$2:$B$5</c:f>
              <c:numCache>
                <c:formatCode>General</c:formatCode>
                <c:ptCount val="4"/>
                <c:pt idx="0">
                  <c:v>185</c:v>
                </c:pt>
                <c:pt idx="1">
                  <c:v>196</c:v>
                </c:pt>
                <c:pt idx="2">
                  <c:v>260</c:v>
                </c:pt>
                <c:pt idx="3">
                  <c:v>188</c:v>
                </c:pt>
              </c:numCache>
            </c:numRef>
          </c:val>
        </c:ser>
        <c:ser>
          <c:idx val="1"/>
          <c:order val="1"/>
          <c:tx>
            <c:strRef>
              <c:f>面积图!$C$1</c:f>
              <c:strCache>
                <c:ptCount val="1"/>
                <c:pt idx="0">
                  <c:v>华硕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面积图!$C$2:$C$5</c:f>
              <c:numCache>
                <c:formatCode>General</c:formatCode>
                <c:ptCount val="4"/>
                <c:pt idx="0">
                  <c:v>199</c:v>
                </c:pt>
                <c:pt idx="1">
                  <c:v>187</c:v>
                </c:pt>
                <c:pt idx="2">
                  <c:v>175</c:v>
                </c:pt>
                <c:pt idx="3">
                  <c:v>205</c:v>
                </c:pt>
              </c:numCache>
            </c:numRef>
          </c:val>
        </c:ser>
        <c:ser>
          <c:idx val="2"/>
          <c:order val="2"/>
          <c:tx>
            <c:strRef>
              <c:f>面积图!$D$1</c:f>
              <c:strCache>
                <c:ptCount val="1"/>
                <c:pt idx="0">
                  <c:v>惠普</c:v>
                </c:pt>
              </c:strCache>
            </c:strRef>
          </c:tx>
          <c:cat>
            <c:strRef>
              <c:f>面积图!$A$2:$A$5</c:f>
              <c:strCache>
                <c:ptCount val="4"/>
                <c:pt idx="0">
                  <c:v>第一季度</c:v>
                </c:pt>
                <c:pt idx="1">
                  <c:v>第二季度</c:v>
                </c:pt>
                <c:pt idx="2">
                  <c:v>第三季度</c:v>
                </c:pt>
                <c:pt idx="3">
                  <c:v>第四季度</c:v>
                </c:pt>
              </c:strCache>
            </c:strRef>
          </c:cat>
          <c:val>
            <c:numRef>
              <c:f>面积图!$D$2:$D$5</c:f>
              <c:numCache>
                <c:formatCode>General</c:formatCode>
                <c:ptCount val="4"/>
                <c:pt idx="0">
                  <c:v>156</c:v>
                </c:pt>
                <c:pt idx="1">
                  <c:v>130</c:v>
                </c:pt>
                <c:pt idx="2">
                  <c:v>150</c:v>
                </c:pt>
                <c:pt idx="3">
                  <c:v>169</c:v>
                </c:pt>
              </c:numCache>
            </c:numRef>
          </c:val>
        </c:ser>
        <c:bandFmts/>
        <c:axId val="199480064"/>
        <c:axId val="199481600"/>
        <c:axId val="199363200"/>
      </c:surface3DChart>
      <c:catAx>
        <c:axId val="1994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81600"/>
        <c:crosses val="autoZero"/>
        <c:auto val="1"/>
        <c:lblAlgn val="ctr"/>
        <c:lblOffset val="100"/>
        <c:noMultiLvlLbl val="0"/>
      </c:catAx>
      <c:valAx>
        <c:axId val="199481600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80064"/>
        <c:crosses val="autoZero"/>
        <c:crossBetween val="midCat"/>
      </c:valAx>
      <c:serAx>
        <c:axId val="1993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816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XY散点图!$B$2</c:f>
              <c:strCache>
                <c:ptCount val="1"/>
                <c:pt idx="0">
                  <c:v>GDP(亿元)</c:v>
                </c:pt>
              </c:strCache>
            </c:strRef>
          </c:tx>
          <c:invertIfNegative val="0"/>
          <c:xVal>
            <c:numRef>
              <c:f>XY散点图!$A$3:$A$11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XY散点图!$B$3:$B$11</c:f>
              <c:numCache>
                <c:formatCode>General</c:formatCode>
                <c:ptCount val="9"/>
                <c:pt idx="0">
                  <c:v>89404</c:v>
                </c:pt>
                <c:pt idx="1">
                  <c:v>95933</c:v>
                </c:pt>
                <c:pt idx="2">
                  <c:v>102398</c:v>
                </c:pt>
                <c:pt idx="3">
                  <c:v>116694</c:v>
                </c:pt>
                <c:pt idx="4">
                  <c:v>136515</c:v>
                </c:pt>
                <c:pt idx="5">
                  <c:v>183868</c:v>
                </c:pt>
                <c:pt idx="6">
                  <c:v>209407</c:v>
                </c:pt>
                <c:pt idx="7">
                  <c:v>257306</c:v>
                </c:pt>
                <c:pt idx="8">
                  <c:v>300670</c:v>
                </c:pt>
              </c:numCache>
            </c:numRef>
          </c:yVal>
          <c:bubbleSize>
            <c:numRef>
              <c:f>XY散点图!$C$3:$C$11</c:f>
              <c:numCache>
                <c:formatCode>0_ </c:formatCode>
                <c:ptCount val="9"/>
                <c:pt idx="0">
                  <c:v>6877.2307692307695</c:v>
                </c:pt>
                <c:pt idx="1">
                  <c:v>7379.4615384615381</c:v>
                </c:pt>
                <c:pt idx="2">
                  <c:v>7876.7692307692305</c:v>
                </c:pt>
                <c:pt idx="3">
                  <c:v>8976.461538461539</c:v>
                </c:pt>
                <c:pt idx="4">
                  <c:v>10501.153846153846</c:v>
                </c:pt>
                <c:pt idx="5">
                  <c:v>14143.692307692309</c:v>
                </c:pt>
                <c:pt idx="6">
                  <c:v>16108.23076923077</c:v>
                </c:pt>
                <c:pt idx="7">
                  <c:v>19792.76923076923</c:v>
                </c:pt>
                <c:pt idx="8">
                  <c:v>23128.461538461539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0"/>
        <c:showNegBubbles val="0"/>
        <c:axId val="201412608"/>
        <c:axId val="201414144"/>
      </c:bubbleChart>
      <c:valAx>
        <c:axId val="2014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14144"/>
        <c:crosses val="autoZero"/>
        <c:crossBetween val="midCat"/>
      </c:valAx>
      <c:valAx>
        <c:axId val="2014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 i="0" u="none" strike="noStrike" baseline="0">
                <a:effectLst/>
              </a:rPr>
              <a:t>中国历年离婚总数散点图</a:t>
            </a:r>
            <a:endParaRPr lang="zh-CN" altLang="en-US" sz="11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XY散点图2!$B$2</c:f>
              <c:strCache>
                <c:ptCount val="1"/>
                <c:pt idx="0">
                  <c:v>离婚总数</c:v>
                </c:pt>
              </c:strCache>
            </c:strRef>
          </c:tx>
          <c:spPr>
            <a:ln w="28575">
              <a:noFill/>
            </a:ln>
          </c:spPr>
          <c:xVal>
            <c:numRef>
              <c:f>XY散点图2!$A$3:$A$13</c:f>
              <c:numCache>
                <c:formatCode>General</c:formatCode>
                <c:ptCount val="1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</c:numCache>
            </c:numRef>
          </c:xVal>
          <c:yVal>
            <c:numRef>
              <c:f>XY散点图2!$B$3:$B$13</c:f>
              <c:numCache>
                <c:formatCode>0.0_ </c:formatCode>
                <c:ptCount val="11"/>
                <c:pt idx="0">
                  <c:v>119.2</c:v>
                </c:pt>
                <c:pt idx="1">
                  <c:v>120.2</c:v>
                </c:pt>
                <c:pt idx="2">
                  <c:v>121.3</c:v>
                </c:pt>
                <c:pt idx="3">
                  <c:v>125</c:v>
                </c:pt>
                <c:pt idx="4">
                  <c:v>117.7</c:v>
                </c:pt>
                <c:pt idx="5">
                  <c:v>133</c:v>
                </c:pt>
                <c:pt idx="6">
                  <c:v>166.5</c:v>
                </c:pt>
                <c:pt idx="7">
                  <c:v>178.5</c:v>
                </c:pt>
                <c:pt idx="8">
                  <c:v>191.3</c:v>
                </c:pt>
                <c:pt idx="9">
                  <c:v>209.8</c:v>
                </c:pt>
                <c:pt idx="10">
                  <c:v>226.9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8640"/>
        <c:axId val="201494528"/>
      </c:scatterChart>
      <c:valAx>
        <c:axId val="2014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494528"/>
        <c:crosses val="autoZero"/>
        <c:crossBetween val="midCat"/>
      </c:valAx>
      <c:valAx>
        <c:axId val="201494528"/>
        <c:scaling>
          <c:orientation val="minMax"/>
          <c:max val="250"/>
          <c:min val="5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488640"/>
        <c:crosses val="autoZero"/>
        <c:crossBetween val="midCat"/>
        <c:majorUnit val="5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自动缩放图表!$B$1</c:f>
              <c:strCache>
                <c:ptCount val="1"/>
                <c:pt idx="0">
                  <c:v>收入额</c:v>
                </c:pt>
              </c:strCache>
            </c:strRef>
          </c:tx>
          <c:invertIfNegative val="0"/>
          <c:cat>
            <c:numRef>
              <c:f>[0]!Date</c:f>
              <c:numCache>
                <c:formatCode>m"月"d"日"</c:formatCode>
                <c:ptCount val="8"/>
                <c:pt idx="0">
                  <c:v>40299</c:v>
                </c:pt>
                <c:pt idx="1">
                  <c:v>40300</c:v>
                </c:pt>
                <c:pt idx="2">
                  <c:v>40301</c:v>
                </c:pt>
                <c:pt idx="3">
                  <c:v>40302</c:v>
                </c:pt>
                <c:pt idx="4">
                  <c:v>40303</c:v>
                </c:pt>
                <c:pt idx="5">
                  <c:v>40304</c:v>
                </c:pt>
                <c:pt idx="6">
                  <c:v>40305</c:v>
                </c:pt>
                <c:pt idx="7">
                  <c:v>40306</c:v>
                </c:pt>
              </c:numCache>
            </c:numRef>
          </c:cat>
          <c:val>
            <c:numRef>
              <c:f>[0]!Income</c:f>
              <c:numCache>
                <c:formatCode>"￥"#,##0_);\("￥"#,##0\)</c:formatCode>
                <c:ptCount val="8"/>
                <c:pt idx="0">
                  <c:v>3260</c:v>
                </c:pt>
                <c:pt idx="1">
                  <c:v>2587</c:v>
                </c:pt>
                <c:pt idx="2">
                  <c:v>2709</c:v>
                </c:pt>
                <c:pt idx="3">
                  <c:v>2380</c:v>
                </c:pt>
                <c:pt idx="4">
                  <c:v>2985</c:v>
                </c:pt>
                <c:pt idx="5">
                  <c:v>3150</c:v>
                </c:pt>
                <c:pt idx="6">
                  <c:v>3125</c:v>
                </c:pt>
                <c:pt idx="7">
                  <c:v>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32160"/>
        <c:axId val="201533696"/>
      </c:barChart>
      <c:dateAx>
        <c:axId val="2015321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1533696"/>
        <c:crosses val="autoZero"/>
        <c:auto val="1"/>
        <c:lblOffset val="100"/>
        <c:baseTimeUnit val="days"/>
      </c:dateAx>
      <c:valAx>
        <c:axId val="201533696"/>
        <c:scaling>
          <c:orientation val="minMax"/>
        </c:scaling>
        <c:delete val="0"/>
        <c:axPos val="l"/>
        <c:majorGridlines/>
        <c:numFmt formatCode="&quot;￥&quot;#,##0_);\(&quot;￥&quot;#,##0\)" sourceLinked="1"/>
        <c:majorTickMark val="out"/>
        <c:minorTickMark val="none"/>
        <c:tickLblPos val="nextTo"/>
        <c:crossAx val="2015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91341729655003"/>
          <c:y val="4.2846980211667614E-2"/>
          <c:w val="0.61703095746397985"/>
          <c:h val="0.8469708052717487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14784"/>
        <c:axId val="200224768"/>
        <c:axId val="200047680"/>
      </c:bar3DChart>
      <c:catAx>
        <c:axId val="2002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24768"/>
        <c:crosses val="autoZero"/>
        <c:auto val="1"/>
        <c:lblAlgn val="ctr"/>
        <c:lblOffset val="100"/>
        <c:noMultiLvlLbl val="0"/>
      </c:catAx>
      <c:valAx>
        <c:axId val="200224768"/>
        <c:scaling>
          <c:orientation val="minMax"/>
        </c:scaling>
        <c:delete val="0"/>
        <c:axPos val="l"/>
        <c:majorGridlines/>
        <c:numFmt formatCode="&quot;￥&quot;#,##0.00_);\(&quot;￥&quot;#,##0.00\)" sourceLinked="1"/>
        <c:majorTickMark val="out"/>
        <c:minorTickMark val="none"/>
        <c:tickLblPos val="nextTo"/>
        <c:crossAx val="200214784"/>
        <c:crosses val="autoZero"/>
        <c:crossBetween val="between"/>
      </c:valAx>
      <c:serAx>
        <c:axId val="2000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24768"/>
        <c:crosses val="autoZero"/>
      </c:serAx>
    </c:plotArea>
    <c:legend>
      <c:legendPos val="r"/>
      <c:layout>
        <c:manualLayout>
          <c:xMode val="edge"/>
          <c:yMode val="edge"/>
          <c:x val="0.77215196524411611"/>
          <c:y val="0.16895862317307661"/>
          <c:w val="0.21504494262302715"/>
          <c:h val="0.24993557690639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自动缩放图表!$B$1</c:f>
              <c:strCache>
                <c:ptCount val="1"/>
                <c:pt idx="0">
                  <c:v>收入额</c:v>
                </c:pt>
              </c:strCache>
            </c:strRef>
          </c:tx>
          <c:invertIfNegative val="0"/>
          <c:cat>
            <c:numRef>
              <c:f>[0]!Date</c:f>
              <c:numCache>
                <c:formatCode>m"月"d"日"</c:formatCode>
                <c:ptCount val="8"/>
                <c:pt idx="0">
                  <c:v>40299</c:v>
                </c:pt>
                <c:pt idx="1">
                  <c:v>40300</c:v>
                </c:pt>
                <c:pt idx="2">
                  <c:v>40301</c:v>
                </c:pt>
                <c:pt idx="3">
                  <c:v>40302</c:v>
                </c:pt>
                <c:pt idx="4">
                  <c:v>40303</c:v>
                </c:pt>
                <c:pt idx="5">
                  <c:v>40304</c:v>
                </c:pt>
                <c:pt idx="6">
                  <c:v>40305</c:v>
                </c:pt>
                <c:pt idx="7">
                  <c:v>40306</c:v>
                </c:pt>
              </c:numCache>
            </c:numRef>
          </c:cat>
          <c:val>
            <c:numRef>
              <c:f>[0]!Income</c:f>
              <c:numCache>
                <c:formatCode>"￥"#,##0_);\("￥"#,##0\)</c:formatCode>
                <c:ptCount val="8"/>
                <c:pt idx="0">
                  <c:v>3260</c:v>
                </c:pt>
                <c:pt idx="1">
                  <c:v>2587</c:v>
                </c:pt>
                <c:pt idx="2">
                  <c:v>2709</c:v>
                </c:pt>
                <c:pt idx="3">
                  <c:v>2380</c:v>
                </c:pt>
                <c:pt idx="4">
                  <c:v>2985</c:v>
                </c:pt>
                <c:pt idx="5">
                  <c:v>3150</c:v>
                </c:pt>
                <c:pt idx="6">
                  <c:v>3125</c:v>
                </c:pt>
                <c:pt idx="7">
                  <c:v>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41888"/>
        <c:axId val="201564160"/>
      </c:barChart>
      <c:dateAx>
        <c:axId val="20154188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1564160"/>
        <c:crosses val="autoZero"/>
        <c:auto val="1"/>
        <c:lblOffset val="100"/>
        <c:baseTimeUnit val="days"/>
      </c:dateAx>
      <c:valAx>
        <c:axId val="201564160"/>
        <c:scaling>
          <c:orientation val="minMax"/>
        </c:scaling>
        <c:delete val="0"/>
        <c:axPos val="l"/>
        <c:majorGridlines/>
        <c:numFmt formatCode="&quot;￥&quot;#,##0_);\(&quot;￥&quot;#,##0\)" sourceLinked="1"/>
        <c:majorTickMark val="out"/>
        <c:minorTickMark val="none"/>
        <c:tickLblPos val="nextTo"/>
        <c:crossAx val="2015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u="none" strike="noStrike" baseline="0">
                <a:effectLst/>
              </a:rPr>
              <a:t>学生个人成绩</a:t>
            </a:r>
            <a:r>
              <a:rPr lang="en-US" altLang="zh-CN" sz="1100" b="0" i="0" u="none" strike="noStrike" baseline="0">
                <a:effectLst/>
              </a:rPr>
              <a:t>-</a:t>
            </a:r>
            <a:r>
              <a:rPr lang="zh-CN" altLang="zh-CN" sz="1100" b="0" i="0" u="none" strike="noStrike" baseline="0">
                <a:effectLst/>
              </a:rPr>
              <a:t>全班平均分比较柱形图</a:t>
            </a:r>
            <a:endParaRPr lang="zh-CN" altLang="en-US" sz="1100" b="0"/>
          </a:p>
        </c:rich>
      </c:tx>
      <c:layout>
        <c:manualLayout>
          <c:xMode val="edge"/>
          <c:yMode val="edge"/>
          <c:x val="0.26446522026379515"/>
          <c:y val="3.143417819218823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赵青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Sheet2!$C$2:$G$2</c:f>
            </c:numRef>
          </c:val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陈静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Sheet2!$C$3:$G$3</c:f>
            </c:numRef>
          </c:val>
        </c:ser>
        <c:ser>
          <c:idx val="2"/>
          <c:order val="2"/>
          <c:tx>
            <c:strRef>
              <c:f>Sheet2!$B$4</c:f>
              <c:strCache>
                <c:ptCount val="1"/>
                <c:pt idx="0">
                  <c:v>洪伟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Sheet2!$C$4:$G$4</c:f>
            </c:numRef>
          </c:val>
        </c:ser>
        <c:ser>
          <c:idx val="3"/>
          <c:order val="3"/>
          <c:tx>
            <c:strRef>
              <c:f>Sheet2!$B$5</c:f>
              <c:strCache>
                <c:ptCount val="1"/>
                <c:pt idx="0">
                  <c:v>张磊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Sheet2!$C$5:$G$5</c:f>
            </c:numRef>
          </c:val>
        </c:ser>
        <c:ser>
          <c:idx val="4"/>
          <c:order val="4"/>
          <c:tx>
            <c:strRef>
              <c:f>Sheet2!$B$6</c:f>
              <c:strCache>
                <c:ptCount val="1"/>
                <c:pt idx="0">
                  <c:v>林小可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Sheet2!$C$6:$G$6</c:f>
            </c:numRef>
          </c:val>
        </c:ser>
        <c:ser>
          <c:idx val="5"/>
          <c:order val="5"/>
          <c:tx>
            <c:strRef>
              <c:f>Sheet2!$B$7</c:f>
              <c:strCache>
                <c:ptCount val="1"/>
                <c:pt idx="0">
                  <c:v>古万荣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92</c:v>
                </c:pt>
                <c:pt idx="1">
                  <c:v>88</c:v>
                </c:pt>
                <c:pt idx="2">
                  <c:v>84</c:v>
                </c:pt>
                <c:pt idx="3">
                  <c:v>91</c:v>
                </c:pt>
                <c:pt idx="4">
                  <c:v>93</c:v>
                </c:pt>
              </c:numCache>
            </c:numRef>
          </c:val>
        </c:ser>
        <c:ser>
          <c:idx val="6"/>
          <c:order val="6"/>
          <c:tx>
            <c:strRef>
              <c:f>Sheet2!$B$8</c:f>
              <c:strCache>
                <c:ptCount val="1"/>
                <c:pt idx="0">
                  <c:v>张子烨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Sheet2!$C$8:$G$8</c:f>
            </c:numRef>
          </c:val>
        </c:ser>
        <c:ser>
          <c:idx val="7"/>
          <c:order val="7"/>
          <c:tx>
            <c:strRef>
              <c:f>Sheet2!$B$9</c:f>
              <c:strCache>
                <c:ptCount val="1"/>
                <c:pt idx="0">
                  <c:v>何亦琛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Sheet2!$C$9:$G$9</c:f>
            </c:numRef>
          </c:val>
        </c:ser>
        <c:ser>
          <c:idx val="8"/>
          <c:order val="8"/>
          <c:tx>
            <c:strRef>
              <c:f>Sheet2!$B$10</c:f>
              <c:strCache>
                <c:ptCount val="1"/>
                <c:pt idx="0">
                  <c:v>黄睿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Sheet2!$C$10:$G$10</c:f>
            </c:numRef>
          </c:val>
        </c:ser>
        <c:ser>
          <c:idx val="9"/>
          <c:order val="9"/>
          <c:tx>
            <c:strRef>
              <c:f>Sheet2!$B$11</c:f>
              <c:strCache>
                <c:ptCount val="1"/>
                <c:pt idx="0">
                  <c:v>陈婧萌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Sheet2!$C$11:$G$11</c:f>
            </c:numRef>
          </c:val>
        </c:ser>
        <c:ser>
          <c:idx val="10"/>
          <c:order val="10"/>
          <c:tx>
            <c:strRef>
              <c:f>Sheet2!$B$12</c:f>
              <c:strCache>
                <c:ptCount val="1"/>
                <c:pt idx="0">
                  <c:v>郑晓敏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Sheet2!$C$12:$G$12</c:f>
            </c:numRef>
          </c:val>
        </c:ser>
        <c:ser>
          <c:idx val="11"/>
          <c:order val="11"/>
          <c:tx>
            <c:strRef>
              <c:f>Sheet2!$B$13</c:f>
              <c:strCache>
                <c:ptCount val="1"/>
                <c:pt idx="0">
                  <c:v>高晴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Sheet2!$C$13:$G$13</c:f>
            </c:numRef>
          </c:val>
        </c:ser>
        <c:ser>
          <c:idx val="12"/>
          <c:order val="12"/>
          <c:tx>
            <c:strRef>
              <c:f>Sheet2!$B$14</c:f>
              <c:strCache>
                <c:ptCount val="1"/>
                <c:pt idx="0">
                  <c:v>李思明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Sheet2!$C$14:$G$14</c:f>
            </c:numRef>
          </c:val>
        </c:ser>
        <c:ser>
          <c:idx val="13"/>
          <c:order val="13"/>
          <c:tx>
            <c:strRef>
              <c:f>Sheet2!$B$15</c:f>
              <c:strCache>
                <c:ptCount val="1"/>
                <c:pt idx="0">
                  <c:v>粱雨超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Sheet2!$C$15:$G$15</c:f>
            </c:numRef>
          </c:val>
        </c:ser>
        <c:ser>
          <c:idx val="14"/>
          <c:order val="14"/>
          <c:tx>
            <c:strRef>
              <c:f>Sheet2!$B$16</c:f>
              <c:strCache>
                <c:ptCount val="1"/>
                <c:pt idx="0">
                  <c:v>马小雷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Sheet2!$C$16:$G$16</c:f>
            </c:numRef>
          </c:val>
        </c:ser>
        <c:ser>
          <c:idx val="15"/>
          <c:order val="15"/>
          <c:tx>
            <c:strRef>
              <c:f>Sheet2!$B$17</c:f>
              <c:strCache>
                <c:ptCount val="1"/>
                <c:pt idx="0">
                  <c:v>张振科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Sheet2!$C$17:$G$17</c:f>
            </c:numRef>
          </c:val>
        </c:ser>
        <c:ser>
          <c:idx val="16"/>
          <c:order val="16"/>
          <c:tx>
            <c:strRef>
              <c:f>Sheet2!$B$18</c:f>
              <c:strCache>
                <c:ptCount val="1"/>
                <c:pt idx="0">
                  <c:v>黄柳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Sheet2!$C$18:$G$18</c:f>
            </c:numRef>
          </c:val>
        </c:ser>
        <c:ser>
          <c:idx val="17"/>
          <c:order val="17"/>
          <c:tx>
            <c:strRef>
              <c:f>Sheet2!$B$19</c:f>
              <c:strCache>
                <c:ptCount val="1"/>
                <c:pt idx="0">
                  <c:v>姚丽妮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Sheet2!$C$19:$G$19</c:f>
            </c:numRef>
          </c:val>
        </c:ser>
        <c:ser>
          <c:idx val="18"/>
          <c:order val="18"/>
          <c:tx>
            <c:strRef>
              <c:f>Sheet2!$B$20</c:f>
              <c:strCache>
                <c:ptCount val="1"/>
                <c:pt idx="0">
                  <c:v>崔晓强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Sheet2!$C$20:$G$20</c:f>
            </c:numRef>
          </c:val>
        </c:ser>
        <c:ser>
          <c:idx val="19"/>
          <c:order val="19"/>
          <c:tx>
            <c:strRef>
              <c:f>Sheet2!$B$21</c:f>
              <c:strCache>
                <c:ptCount val="1"/>
                <c:pt idx="0">
                  <c:v>冯岩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Sheet2!$C$21:$G$21</c:f>
            </c:numRef>
          </c:val>
        </c:ser>
        <c:ser>
          <c:idx val="20"/>
          <c:order val="20"/>
          <c:tx>
            <c:strRef>
              <c:f>Sheet2!$B$22</c:f>
              <c:strCache>
                <c:ptCount val="1"/>
                <c:pt idx="0">
                  <c:v>陈莹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Sheet2!$C$22:$G$22</c:f>
            </c:numRef>
          </c:val>
        </c:ser>
        <c:ser>
          <c:idx val="21"/>
          <c:order val="21"/>
          <c:tx>
            <c:strRef>
              <c:f>Sheet2!$B$23</c:f>
              <c:strCache>
                <c:ptCount val="1"/>
                <c:pt idx="0">
                  <c:v>侯欣然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Sheet2!$C$23:$G$23</c:f>
            </c:numRef>
          </c:val>
        </c:ser>
        <c:ser>
          <c:idx val="22"/>
          <c:order val="22"/>
          <c:tx>
            <c:strRef>
              <c:f>Sheet2!$B$24</c:f>
              <c:strCache>
                <c:ptCount val="1"/>
                <c:pt idx="0">
                  <c:v>李林莉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Sheet2!$C$24:$G$24</c:f>
            </c:numRef>
          </c:val>
        </c:ser>
        <c:ser>
          <c:idx val="23"/>
          <c:order val="23"/>
          <c:tx>
            <c:strRef>
              <c:f>Sheet2!$B$25</c:f>
              <c:strCache>
                <c:ptCount val="1"/>
                <c:pt idx="0">
                  <c:v>于芳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Sheet2!$C$25:$G$25</c:f>
            </c:numRef>
          </c:val>
        </c:ser>
        <c:ser>
          <c:idx val="24"/>
          <c:order val="24"/>
          <c:tx>
            <c:strRef>
              <c:f>Sheet2!$B$26</c:f>
              <c:strCache>
                <c:ptCount val="1"/>
                <c:pt idx="0">
                  <c:v>赵蕾蕾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Sheet2!$C$26:$G$26</c:f>
            </c:numRef>
          </c:val>
        </c:ser>
        <c:ser>
          <c:idx val="25"/>
          <c:order val="25"/>
          <c:tx>
            <c:strRef>
              <c:f>Sheet2!$B$28</c:f>
              <c:strCache>
                <c:ptCount val="1"/>
                <c:pt idx="0">
                  <c:v>平均分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Sheet2!$C$28:$G$28</c:f>
              <c:numCache>
                <c:formatCode>General</c:formatCode>
                <c:ptCount val="5"/>
                <c:pt idx="0">
                  <c:v>81.8</c:v>
                </c:pt>
                <c:pt idx="1">
                  <c:v>81.72</c:v>
                </c:pt>
                <c:pt idx="2">
                  <c:v>80.84</c:v>
                </c:pt>
                <c:pt idx="3">
                  <c:v>82.8</c:v>
                </c:pt>
                <c:pt idx="4">
                  <c:v>82.6</c:v>
                </c:pt>
              </c:numCache>
            </c:numRef>
          </c:val>
        </c:ser>
        <c:ser>
          <c:idx val="26"/>
          <c:order val="26"/>
          <c:tx>
            <c:strRef>
              <c:f>Sheet2!$B$29</c:f>
              <c:strCache>
                <c:ptCount val="1"/>
                <c:pt idx="0">
                  <c:v>最高分</c:v>
                </c:pt>
              </c:strCache>
            </c:strRef>
          </c:tx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Sheet2!$C$29:$G$29</c:f>
              <c:numCache>
                <c:formatCode>General</c:formatCode>
                <c:ptCount val="5"/>
                <c:pt idx="0">
                  <c:v>95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93</c:v>
                </c:pt>
              </c:numCache>
            </c:numRef>
          </c:val>
        </c:ser>
        <c:ser>
          <c:idx val="27"/>
          <c:order val="27"/>
          <c:tx>
            <c:strRef>
              <c:f>Sheet2!$B$30</c:f>
              <c:strCache>
                <c:ptCount val="1"/>
                <c:pt idx="0">
                  <c:v>最低分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Sheet2!$C$1:$G$1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Sheet2!$C$30:$G$30</c:f>
              <c:numCache>
                <c:formatCode>General</c:formatCode>
                <c:ptCount val="5"/>
                <c:pt idx="0">
                  <c:v>70</c:v>
                </c:pt>
                <c:pt idx="1">
                  <c:v>72</c:v>
                </c:pt>
                <c:pt idx="2">
                  <c:v>70</c:v>
                </c:pt>
                <c:pt idx="3">
                  <c:v>72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10112"/>
        <c:axId val="201220096"/>
      </c:barChart>
      <c:catAx>
        <c:axId val="2012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20096"/>
        <c:crosses val="autoZero"/>
        <c:auto val="1"/>
        <c:lblAlgn val="ctr"/>
        <c:lblOffset val="100"/>
        <c:noMultiLvlLbl val="0"/>
      </c:catAx>
      <c:valAx>
        <c:axId val="2012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2101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5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学生个人成绩</a:t>
            </a:r>
            <a:r>
              <a:rPr lang="en-US" altLang="zh-CN" sz="1100" b="0"/>
              <a:t>-</a:t>
            </a:r>
            <a:r>
              <a:rPr lang="zh-CN" altLang="en-US" sz="1100" b="0"/>
              <a:t>全班平均分比较柱形图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比较柱形图!$B$2</c:f>
              <c:strCache>
                <c:ptCount val="1"/>
                <c:pt idx="0">
                  <c:v>赵青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比较柱形图!$C$2:$G$2</c:f>
            </c:numRef>
          </c:val>
        </c:ser>
        <c:ser>
          <c:idx val="1"/>
          <c:order val="1"/>
          <c:tx>
            <c:strRef>
              <c:f>比较柱形图!$B$3</c:f>
              <c:strCache>
                <c:ptCount val="1"/>
                <c:pt idx="0">
                  <c:v>陈静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比较柱形图!$C$3:$G$3</c:f>
            </c:numRef>
          </c:val>
        </c:ser>
        <c:ser>
          <c:idx val="2"/>
          <c:order val="2"/>
          <c:tx>
            <c:strRef>
              <c:f>比较柱形图!$B$4</c:f>
              <c:strCache>
                <c:ptCount val="1"/>
                <c:pt idx="0">
                  <c:v>洪伟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比较柱形图!$C$4:$G$4</c:f>
            </c:numRef>
          </c:val>
        </c:ser>
        <c:ser>
          <c:idx val="3"/>
          <c:order val="3"/>
          <c:tx>
            <c:strRef>
              <c:f>比较柱形图!$B$5</c:f>
              <c:strCache>
                <c:ptCount val="1"/>
                <c:pt idx="0">
                  <c:v>张磊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比较柱形图!$C$5:$G$5</c:f>
            </c:numRef>
          </c:val>
        </c:ser>
        <c:ser>
          <c:idx val="4"/>
          <c:order val="4"/>
          <c:tx>
            <c:strRef>
              <c:f>比较柱形图!$B$6</c:f>
              <c:strCache>
                <c:ptCount val="1"/>
                <c:pt idx="0">
                  <c:v>林小可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比较柱形图!$C$6:$G$6</c:f>
            </c:numRef>
          </c:val>
        </c:ser>
        <c:ser>
          <c:idx val="5"/>
          <c:order val="5"/>
          <c:tx>
            <c:strRef>
              <c:f>比较柱形图!$B$7</c:f>
              <c:strCache>
                <c:ptCount val="1"/>
                <c:pt idx="0">
                  <c:v>古万荣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比较柱形图!$C$7:$G$7</c:f>
              <c:numCache>
                <c:formatCode>General</c:formatCode>
                <c:ptCount val="5"/>
                <c:pt idx="0">
                  <c:v>92</c:v>
                </c:pt>
                <c:pt idx="1">
                  <c:v>88</c:v>
                </c:pt>
                <c:pt idx="2">
                  <c:v>84</c:v>
                </c:pt>
                <c:pt idx="3">
                  <c:v>91</c:v>
                </c:pt>
                <c:pt idx="4">
                  <c:v>93</c:v>
                </c:pt>
              </c:numCache>
            </c:numRef>
          </c:val>
        </c:ser>
        <c:ser>
          <c:idx val="6"/>
          <c:order val="6"/>
          <c:tx>
            <c:strRef>
              <c:f>比较柱形图!$B$8</c:f>
              <c:strCache>
                <c:ptCount val="1"/>
                <c:pt idx="0">
                  <c:v>张子烨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比较柱形图!$C$8:$G$8</c:f>
            </c:numRef>
          </c:val>
        </c:ser>
        <c:ser>
          <c:idx val="7"/>
          <c:order val="7"/>
          <c:tx>
            <c:strRef>
              <c:f>比较柱形图!$B$9</c:f>
              <c:strCache>
                <c:ptCount val="1"/>
                <c:pt idx="0">
                  <c:v>何亦琛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比较柱形图!$C$9:$G$9</c:f>
            </c:numRef>
          </c:val>
        </c:ser>
        <c:ser>
          <c:idx val="8"/>
          <c:order val="8"/>
          <c:tx>
            <c:strRef>
              <c:f>比较柱形图!$B$10</c:f>
              <c:strCache>
                <c:ptCount val="1"/>
                <c:pt idx="0">
                  <c:v>黄睿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比较柱形图!$C$10:$G$10</c:f>
            </c:numRef>
          </c:val>
        </c:ser>
        <c:ser>
          <c:idx val="9"/>
          <c:order val="9"/>
          <c:tx>
            <c:strRef>
              <c:f>比较柱形图!$B$11</c:f>
              <c:strCache>
                <c:ptCount val="1"/>
                <c:pt idx="0">
                  <c:v>陈婧萌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比较柱形图!$C$11:$G$11</c:f>
              <c:numCache>
                <c:formatCode>General</c:formatCode>
                <c:ptCount val="5"/>
                <c:pt idx="0">
                  <c:v>86</c:v>
                </c:pt>
                <c:pt idx="1">
                  <c:v>86</c:v>
                </c:pt>
                <c:pt idx="2">
                  <c:v>80</c:v>
                </c:pt>
                <c:pt idx="3">
                  <c:v>90</c:v>
                </c:pt>
                <c:pt idx="4">
                  <c:v>84</c:v>
                </c:pt>
              </c:numCache>
            </c:numRef>
          </c:val>
        </c:ser>
        <c:ser>
          <c:idx val="10"/>
          <c:order val="10"/>
          <c:tx>
            <c:strRef>
              <c:f>比较柱形图!$B$12</c:f>
              <c:strCache>
                <c:ptCount val="1"/>
                <c:pt idx="0">
                  <c:v>郑晓敏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比较柱形图!$C$12:$G$12</c:f>
            </c:numRef>
          </c:val>
        </c:ser>
        <c:ser>
          <c:idx val="11"/>
          <c:order val="11"/>
          <c:tx>
            <c:strRef>
              <c:f>比较柱形图!$B$13</c:f>
              <c:strCache>
                <c:ptCount val="1"/>
                <c:pt idx="0">
                  <c:v>高晴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比较柱形图!$C$13:$G$13</c:f>
            </c:numRef>
          </c:val>
        </c:ser>
        <c:ser>
          <c:idx val="12"/>
          <c:order val="12"/>
          <c:tx>
            <c:strRef>
              <c:f>比较柱形图!$B$14</c:f>
              <c:strCache>
                <c:ptCount val="1"/>
                <c:pt idx="0">
                  <c:v>李思明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比较柱形图!$C$14:$G$14</c:f>
            </c:numRef>
          </c:val>
        </c:ser>
        <c:ser>
          <c:idx val="13"/>
          <c:order val="13"/>
          <c:tx>
            <c:strRef>
              <c:f>比较柱形图!$B$15</c:f>
              <c:strCache>
                <c:ptCount val="1"/>
                <c:pt idx="0">
                  <c:v>粱雨超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比较柱形图!$C$15:$G$15</c:f>
            </c:numRef>
          </c:val>
        </c:ser>
        <c:ser>
          <c:idx val="14"/>
          <c:order val="14"/>
          <c:tx>
            <c:strRef>
              <c:f>比较柱形图!$B$16</c:f>
              <c:strCache>
                <c:ptCount val="1"/>
                <c:pt idx="0">
                  <c:v>马小雷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比较柱形图!$C$16:$G$16</c:f>
            </c:numRef>
          </c:val>
        </c:ser>
        <c:ser>
          <c:idx val="15"/>
          <c:order val="15"/>
          <c:tx>
            <c:strRef>
              <c:f>比较柱形图!$B$17</c:f>
              <c:strCache>
                <c:ptCount val="1"/>
                <c:pt idx="0">
                  <c:v>张振科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比较柱形图!$C$17:$G$17</c:f>
            </c:numRef>
          </c:val>
        </c:ser>
        <c:ser>
          <c:idx val="16"/>
          <c:order val="16"/>
          <c:tx>
            <c:strRef>
              <c:f>比较柱形图!$B$18</c:f>
              <c:strCache>
                <c:ptCount val="1"/>
                <c:pt idx="0">
                  <c:v>黄柳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比较柱形图!$C$18:$G$18</c:f>
            </c:numRef>
          </c:val>
        </c:ser>
        <c:ser>
          <c:idx val="17"/>
          <c:order val="17"/>
          <c:tx>
            <c:strRef>
              <c:f>比较柱形图!$B$19</c:f>
              <c:strCache>
                <c:ptCount val="1"/>
                <c:pt idx="0">
                  <c:v>姚丽妮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比较柱形图!$C$19:$G$19</c:f>
            </c:numRef>
          </c:val>
        </c:ser>
        <c:ser>
          <c:idx val="18"/>
          <c:order val="18"/>
          <c:tx>
            <c:strRef>
              <c:f>比较柱形图!$B$20</c:f>
              <c:strCache>
                <c:ptCount val="1"/>
                <c:pt idx="0">
                  <c:v>崔晓强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比较柱形图!$C$20:$G$20</c:f>
            </c:numRef>
          </c:val>
        </c:ser>
        <c:ser>
          <c:idx val="19"/>
          <c:order val="19"/>
          <c:tx>
            <c:strRef>
              <c:f>比较柱形图!$B$21</c:f>
              <c:strCache>
                <c:ptCount val="1"/>
                <c:pt idx="0">
                  <c:v>冯岩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比较柱形图!$C$21:$G$21</c:f>
            </c:numRef>
          </c:val>
        </c:ser>
        <c:ser>
          <c:idx val="20"/>
          <c:order val="20"/>
          <c:tx>
            <c:strRef>
              <c:f>比较柱形图!$B$22</c:f>
              <c:strCache>
                <c:ptCount val="1"/>
                <c:pt idx="0">
                  <c:v>陈莹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比较柱形图!$C$22:$G$22</c:f>
            </c:numRef>
          </c:val>
        </c:ser>
        <c:ser>
          <c:idx val="21"/>
          <c:order val="21"/>
          <c:tx>
            <c:strRef>
              <c:f>比较柱形图!$B$23</c:f>
              <c:strCache>
                <c:ptCount val="1"/>
                <c:pt idx="0">
                  <c:v>侯欣然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比较柱形图!$C$23:$G$23</c:f>
            </c:numRef>
          </c:val>
        </c:ser>
        <c:ser>
          <c:idx val="22"/>
          <c:order val="22"/>
          <c:tx>
            <c:strRef>
              <c:f>比较柱形图!$B$24</c:f>
              <c:strCache>
                <c:ptCount val="1"/>
                <c:pt idx="0">
                  <c:v>李林莉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比较柱形图!$C$24:$G$24</c:f>
            </c:numRef>
          </c:val>
        </c:ser>
        <c:ser>
          <c:idx val="23"/>
          <c:order val="23"/>
          <c:tx>
            <c:strRef>
              <c:f>比较柱形图!$B$25</c:f>
              <c:strCache>
                <c:ptCount val="1"/>
                <c:pt idx="0">
                  <c:v>于芳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比较柱形图!$C$25:$G$25</c:f>
            </c:numRef>
          </c:val>
        </c:ser>
        <c:ser>
          <c:idx val="24"/>
          <c:order val="24"/>
          <c:tx>
            <c:strRef>
              <c:f>比较柱形图!$B$26</c:f>
              <c:strCache>
                <c:ptCount val="1"/>
                <c:pt idx="0">
                  <c:v>赵蕾蕾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比较柱形图!$C$26:$G$26</c:f>
            </c:numRef>
          </c:val>
        </c:ser>
        <c:ser>
          <c:idx val="25"/>
          <c:order val="25"/>
          <c:tx>
            <c:strRef>
              <c:f>比较柱形图!$B$28</c:f>
              <c:strCache>
                <c:ptCount val="1"/>
                <c:pt idx="0">
                  <c:v>平均分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比较柱形图!$C$28:$G$28</c:f>
              <c:numCache>
                <c:formatCode>General</c:formatCode>
                <c:ptCount val="5"/>
                <c:pt idx="0">
                  <c:v>81.8</c:v>
                </c:pt>
                <c:pt idx="1">
                  <c:v>81.72</c:v>
                </c:pt>
                <c:pt idx="2">
                  <c:v>80.84</c:v>
                </c:pt>
                <c:pt idx="3">
                  <c:v>82.8</c:v>
                </c:pt>
                <c:pt idx="4">
                  <c:v>82.6</c:v>
                </c:pt>
              </c:numCache>
            </c:numRef>
          </c:val>
        </c:ser>
        <c:ser>
          <c:idx val="26"/>
          <c:order val="26"/>
          <c:tx>
            <c:strRef>
              <c:f>比较柱形图!$B$29</c:f>
              <c:strCache>
                <c:ptCount val="1"/>
                <c:pt idx="0">
                  <c:v>最高分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比较柱形图!$C$29:$G$29</c:f>
              <c:numCache>
                <c:formatCode>General</c:formatCode>
                <c:ptCount val="5"/>
                <c:pt idx="0">
                  <c:v>95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93</c:v>
                </c:pt>
              </c:numCache>
            </c:numRef>
          </c:val>
        </c:ser>
        <c:ser>
          <c:idx val="27"/>
          <c:order val="27"/>
          <c:tx>
            <c:strRef>
              <c:f>比较柱形图!$B$30</c:f>
              <c:strCache>
                <c:ptCount val="1"/>
                <c:pt idx="0">
                  <c:v>最低分</c:v>
                </c:pt>
              </c:strCache>
            </c:strRef>
          </c:tx>
          <c:invertIfNegative val="0"/>
          <c:cat>
            <c:strRef>
              <c:f>比较柱形图!$C$1:$G$1</c:f>
              <c:strCache>
                <c:ptCount val="5"/>
                <c:pt idx="0">
                  <c:v>高等数学</c:v>
                </c:pt>
                <c:pt idx="1">
                  <c:v>基础英语</c:v>
                </c:pt>
                <c:pt idx="2">
                  <c:v>计算机网络</c:v>
                </c:pt>
                <c:pt idx="3">
                  <c:v>数字图像处理</c:v>
                </c:pt>
                <c:pt idx="4">
                  <c:v>数据挖掘</c:v>
                </c:pt>
              </c:strCache>
            </c:strRef>
          </c:cat>
          <c:val>
            <c:numRef>
              <c:f>比较柱形图!$C$30:$G$30</c:f>
              <c:numCache>
                <c:formatCode>General</c:formatCode>
                <c:ptCount val="5"/>
                <c:pt idx="0">
                  <c:v>70</c:v>
                </c:pt>
                <c:pt idx="1">
                  <c:v>72</c:v>
                </c:pt>
                <c:pt idx="2">
                  <c:v>70</c:v>
                </c:pt>
                <c:pt idx="3">
                  <c:v>72</c:v>
                </c:pt>
                <c:pt idx="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96224"/>
        <c:axId val="201798016"/>
      </c:barChart>
      <c:catAx>
        <c:axId val="201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798016"/>
        <c:crosses val="autoZero"/>
        <c:auto val="1"/>
        <c:lblAlgn val="ctr"/>
        <c:lblOffset val="100"/>
        <c:noMultiLvlLbl val="0"/>
      </c:catAx>
      <c:valAx>
        <c:axId val="201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收入和成本柱线合并图</a:t>
            </a:r>
            <a:endParaRPr lang="zh-CN" altLang="zh-CN" sz="1100" b="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柱线合并图!$B$2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柱线合并图!$A$3:$A$7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柱线合并图!$B$3:$B$7</c:f>
              <c:numCache>
                <c:formatCode>"￥"#,##0_);\("￥"#,##0\)</c:formatCode>
                <c:ptCount val="5"/>
                <c:pt idx="0">
                  <c:v>8560</c:v>
                </c:pt>
                <c:pt idx="1">
                  <c:v>9125</c:v>
                </c:pt>
                <c:pt idx="2">
                  <c:v>7952</c:v>
                </c:pt>
                <c:pt idx="3">
                  <c:v>8200</c:v>
                </c:pt>
                <c:pt idx="4">
                  <c:v>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73664"/>
        <c:axId val="201879552"/>
      </c:barChart>
      <c:lineChart>
        <c:grouping val="standard"/>
        <c:varyColors val="0"/>
        <c:ser>
          <c:idx val="1"/>
          <c:order val="1"/>
          <c:tx>
            <c:strRef>
              <c:f>柱线合并图!$C$2</c:f>
              <c:strCache>
                <c:ptCount val="1"/>
                <c:pt idx="0">
                  <c:v>成本</c:v>
                </c:pt>
              </c:strCache>
            </c:strRef>
          </c:tx>
          <c:cat>
            <c:strRef>
              <c:f>柱线合并图!$A$3:$A$7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柱线合并图!$C$3:$C$7</c:f>
              <c:numCache>
                <c:formatCode>"￥"#,##0_);\("￥"#,##0\)</c:formatCode>
                <c:ptCount val="5"/>
                <c:pt idx="0">
                  <c:v>5200</c:v>
                </c:pt>
                <c:pt idx="1">
                  <c:v>5640</c:v>
                </c:pt>
                <c:pt idx="2">
                  <c:v>4988</c:v>
                </c:pt>
                <c:pt idx="3">
                  <c:v>4875</c:v>
                </c:pt>
                <c:pt idx="4">
                  <c:v>4650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73664"/>
        <c:axId val="201879552"/>
      </c:lineChart>
      <c:catAx>
        <c:axId val="2018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79552"/>
        <c:crosses val="autoZero"/>
        <c:auto val="1"/>
        <c:lblAlgn val="ctr"/>
        <c:lblOffset val="100"/>
        <c:noMultiLvlLbl val="0"/>
      </c:catAx>
      <c:valAx>
        <c:axId val="201879552"/>
        <c:scaling>
          <c:orientation val="minMax"/>
        </c:scaling>
        <c:delete val="0"/>
        <c:axPos val="l"/>
        <c:numFmt formatCode="&quot;￥&quot;#,##0_);\(&quot;￥&quot;#,##0\)" sourceLinked="1"/>
        <c:majorTickMark val="out"/>
        <c:minorTickMark val="none"/>
        <c:tickLblPos val="nextTo"/>
        <c:crossAx val="2018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收入和成本柱线合并图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柱线合并图!$B$2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柱线合并图!$A$3:$A$7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柱线合并图!$B$3:$B$7</c:f>
              <c:numCache>
                <c:formatCode>"￥"#,##0_);\("￥"#,##0\)</c:formatCode>
                <c:ptCount val="5"/>
                <c:pt idx="0">
                  <c:v>8560</c:v>
                </c:pt>
                <c:pt idx="1">
                  <c:v>9125</c:v>
                </c:pt>
                <c:pt idx="2">
                  <c:v>7952</c:v>
                </c:pt>
                <c:pt idx="3">
                  <c:v>8200</c:v>
                </c:pt>
                <c:pt idx="4">
                  <c:v>8052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05280"/>
        <c:axId val="201906816"/>
      </c:barChart>
      <c:lineChart>
        <c:grouping val="standard"/>
        <c:varyColors val="0"/>
        <c:ser>
          <c:idx val="1"/>
          <c:order val="1"/>
          <c:tx>
            <c:strRef>
              <c:f>柱线合并图!$C$2</c:f>
              <c:strCache>
                <c:ptCount val="1"/>
                <c:pt idx="0">
                  <c:v>成本</c:v>
                </c:pt>
              </c:strCache>
            </c:strRef>
          </c:tx>
          <c:cat>
            <c:strRef>
              <c:f>柱线合并图!$A$3:$A$7</c:f>
              <c:strCache>
                <c:ptCount val="5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</c:strCache>
            </c:strRef>
          </c:cat>
          <c:val>
            <c:numRef>
              <c:f>柱线合并图!$C$3:$C$7</c:f>
              <c:numCache>
                <c:formatCode>"￥"#,##0_);\("￥"#,##0\)</c:formatCode>
                <c:ptCount val="5"/>
                <c:pt idx="0">
                  <c:v>5200</c:v>
                </c:pt>
                <c:pt idx="1">
                  <c:v>5640</c:v>
                </c:pt>
                <c:pt idx="2">
                  <c:v>4988</c:v>
                </c:pt>
                <c:pt idx="3">
                  <c:v>4875</c:v>
                </c:pt>
                <c:pt idx="4">
                  <c:v>4650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05280"/>
        <c:axId val="201906816"/>
      </c:lineChart>
      <c:catAx>
        <c:axId val="2019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06816"/>
        <c:crosses val="autoZero"/>
        <c:auto val="1"/>
        <c:lblAlgn val="ctr"/>
        <c:lblOffset val="100"/>
        <c:noMultiLvlLbl val="0"/>
      </c:catAx>
      <c:valAx>
        <c:axId val="201906816"/>
        <c:scaling>
          <c:orientation val="minMax"/>
          <c:max val="10000"/>
          <c:min val="0"/>
        </c:scaling>
        <c:delete val="0"/>
        <c:axPos val="l"/>
        <c:numFmt formatCode="&quot;￥&quot;#,##0_);\(&quot;￥&quot;#,##0\)" sourceLinked="1"/>
        <c:majorTickMark val="out"/>
        <c:minorTickMark val="none"/>
        <c:tickLblPos val="nextTo"/>
        <c:crossAx val="201905280"/>
        <c:crosses val="autoZero"/>
        <c:crossBetween val="between"/>
        <c:majorUnit val="2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中国历年结婚总数统计图</a:t>
            </a:r>
          </a:p>
        </c:rich>
      </c:tx>
      <c:layout>
        <c:manualLayout>
          <c:xMode val="edge"/>
          <c:yMode val="edge"/>
          <c:x val="0.28194444444444444"/>
          <c:y val="0.18055555555555555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30796150481191"/>
          <c:y val="0.3120487022455527"/>
          <c:w val="0.63917957130358705"/>
          <c:h val="0.5627121609798775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滚动条控制数据系列!$B$2</c:f>
              <c:strCache>
                <c:ptCount val="1"/>
                <c:pt idx="0">
                  <c:v>结婚总数</c:v>
                </c:pt>
              </c:strCache>
            </c:strRef>
          </c:tx>
          <c:invertIfNegative val="0"/>
          <c:cat>
            <c:numRef>
              <c:f>[0]!Years</c:f>
              <c:numCache>
                <c:formatCode>General</c:formatCode>
                <c:ptCount val="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</c:numCache>
            </c:numRef>
          </c:cat>
          <c:val>
            <c:numRef>
              <c:f>[0]!MarriedNum</c:f>
              <c:numCache>
                <c:formatCode>0.0_);[Red]\(0.0\)</c:formatCode>
                <c:ptCount val="6"/>
                <c:pt idx="0">
                  <c:v>597.79999999999995</c:v>
                </c:pt>
                <c:pt idx="1">
                  <c:v>637.1</c:v>
                </c:pt>
                <c:pt idx="2">
                  <c:v>720.9</c:v>
                </c:pt>
                <c:pt idx="3">
                  <c:v>1041.7</c:v>
                </c:pt>
                <c:pt idx="4">
                  <c:v>836.9</c:v>
                </c:pt>
                <c:pt idx="5">
                  <c:v>765.4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207232"/>
        <c:axId val="202208768"/>
        <c:axId val="0"/>
      </c:bar3DChart>
      <c:catAx>
        <c:axId val="20220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08768"/>
        <c:crosses val="autoZero"/>
        <c:auto val="1"/>
        <c:lblAlgn val="ctr"/>
        <c:lblOffset val="100"/>
        <c:noMultiLvlLbl val="0"/>
      </c:catAx>
      <c:valAx>
        <c:axId val="20220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207232"/>
        <c:crosses val="autoZero"/>
        <c:crossBetween val="between"/>
        <c:majorUnit val="300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平均每户家庭人口</a:t>
            </a:r>
            <a:r>
              <a:rPr lang="en-US" altLang="zh-CN" sz="1100" b="0"/>
              <a:t>(</a:t>
            </a:r>
            <a:r>
              <a:rPr lang="zh-CN" altLang="en-US" sz="1100" b="0"/>
              <a:t>人</a:t>
            </a:r>
            <a:r>
              <a:rPr lang="en-US" altLang="zh-CN" sz="1100" b="0"/>
              <a:t>) 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根据所选单元格自动刷新图表!$A$2</c:f>
              <c:strCache>
                <c:ptCount val="1"/>
                <c:pt idx="0">
                  <c:v>平均每户家庭人口(人)  </c:v>
                </c:pt>
              </c:strCache>
            </c:strRef>
          </c:tx>
          <c:spPr>
            <a:gradFill>
              <a:gsLst>
                <a:gs pos="6000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</a:gradFill>
          </c:spPr>
          <c:invertIfNegative val="0"/>
          <c:cat>
            <c:strRef>
              <c:f>根据所选单元格自动刷新图表!$B$1:$G$1</c:f>
              <c:strCache>
                <c:ptCount val="6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杭州</c:v>
                </c:pt>
                <c:pt idx="4">
                  <c:v>宁波</c:v>
                </c:pt>
                <c:pt idx="5">
                  <c:v>深圳</c:v>
                </c:pt>
              </c:strCache>
            </c:strRef>
          </c:cat>
          <c:val>
            <c:numRef>
              <c:f>根据所选单元格自动刷新图表!$B$2:$G$2</c:f>
              <c:numCache>
                <c:formatCode>0.0_ </c:formatCode>
                <c:ptCount val="6"/>
                <c:pt idx="0">
                  <c:v>2.8</c:v>
                </c:pt>
                <c:pt idx="1">
                  <c:v>2.9</c:v>
                </c:pt>
                <c:pt idx="2">
                  <c:v>3.2</c:v>
                </c:pt>
                <c:pt idx="3">
                  <c:v>2.7</c:v>
                </c:pt>
                <c:pt idx="4">
                  <c:v>2.6</c:v>
                </c:pt>
                <c:pt idx="5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91840"/>
        <c:axId val="202293632"/>
      </c:barChart>
      <c:catAx>
        <c:axId val="20229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93632"/>
        <c:crosses val="autoZero"/>
        <c:auto val="1"/>
        <c:lblAlgn val="ctr"/>
        <c:lblOffset val="100"/>
        <c:noMultiLvlLbl val="0"/>
      </c:catAx>
      <c:valAx>
        <c:axId val="2022936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229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 b="0"/>
              <a:t>平均每户家庭人口</a:t>
            </a:r>
            <a:r>
              <a:rPr lang="en-US" altLang="zh-CN" sz="1100" b="0"/>
              <a:t>(</a:t>
            </a:r>
            <a:r>
              <a:rPr lang="zh-CN" altLang="en-US" sz="1100" b="0"/>
              <a:t>人</a:t>
            </a:r>
            <a:r>
              <a:rPr lang="en-US" altLang="zh-CN" sz="1100" b="0"/>
              <a:t>) 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[0]!CellTitle</c:f>
              <c:strCache>
                <c:ptCount val="1"/>
              </c:strCache>
            </c:strRef>
          </c:tx>
          <c:spPr>
            <a:gradFill>
              <a:gsLst>
                <a:gs pos="6000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</a:gradFill>
          </c:spPr>
          <c:invertIfNegative val="0"/>
          <c:cat>
            <c:strRef>
              <c:f>根据所选单元格自动刷新图表!$B$1:$G$1</c:f>
              <c:strCache>
                <c:ptCount val="6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杭州</c:v>
                </c:pt>
                <c:pt idx="4">
                  <c:v>宁波</c:v>
                </c:pt>
                <c:pt idx="5">
                  <c:v>深圳</c:v>
                </c:pt>
              </c:strCache>
            </c:strRef>
          </c:cat>
          <c:val>
            <c:numRef>
              <c:f>[0]!CellSource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7456"/>
        <c:axId val="202388992"/>
      </c:barChart>
      <c:catAx>
        <c:axId val="2023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88992"/>
        <c:crosses val="autoZero"/>
        <c:auto val="1"/>
        <c:lblAlgn val="ctr"/>
        <c:lblOffset val="100"/>
        <c:noMultiLvlLbl val="0"/>
      </c:catAx>
      <c:valAx>
        <c:axId val="2023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8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员工月度业绩统计情况</a:t>
            </a:r>
            <a:endParaRPr lang="zh-CN" altLang="zh-CN" sz="1100" b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65728"/>
        <c:axId val="200267264"/>
      </c:barChart>
      <c:catAx>
        <c:axId val="20026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267264"/>
        <c:crosses val="autoZero"/>
        <c:auto val="1"/>
        <c:lblAlgn val="ctr"/>
        <c:lblOffset val="100"/>
        <c:noMultiLvlLbl val="0"/>
      </c:catAx>
      <c:valAx>
        <c:axId val="2002672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zh-CN" sz="1000" b="0" i="0" baseline="0">
                    <a:effectLst/>
                  </a:rPr>
                  <a:t>销售额</a:t>
                </a:r>
                <a:endParaRPr lang="zh-CN" altLang="zh-CN" sz="1000" b="0">
                  <a:effectLst/>
                </a:endParaRPr>
              </a:p>
            </c:rich>
          </c:tx>
          <c:layout/>
          <c:overlay val="0"/>
        </c:title>
        <c:numFmt formatCode="&quot;￥&quot;#,##0.00_);\(&quot;￥&quot;#,##0.00\)" sourceLinked="1"/>
        <c:majorTickMark val="none"/>
        <c:minorTickMark val="none"/>
        <c:tickLblPos val="nextTo"/>
        <c:crossAx val="200265728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0800000" scaled="1"/>
      <a:tileRect/>
    </a:gra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0" i="0" baseline="0">
                <a:effectLst/>
              </a:rPr>
              <a:t>员工月度业绩统计情况</a:t>
            </a:r>
            <a:endParaRPr lang="zh-CN" altLang="zh-C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11936"/>
        <c:axId val="200313472"/>
      </c:barChart>
      <c:catAx>
        <c:axId val="2003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13472"/>
        <c:crosses val="autoZero"/>
        <c:auto val="1"/>
        <c:lblAlgn val="ctr"/>
        <c:lblOffset val="100"/>
        <c:noMultiLvlLbl val="0"/>
      </c:catAx>
      <c:valAx>
        <c:axId val="200313472"/>
        <c:scaling>
          <c:orientation val="minMax"/>
        </c:scaling>
        <c:delete val="0"/>
        <c:axPos val="l"/>
        <c:majorGridlines/>
        <c:numFmt formatCode="&quot;￥&quot;#,##0.00_);\(&quot;￥&quot;#,##0.00\)" sourceLinked="1"/>
        <c:majorTickMark val="out"/>
        <c:minorTickMark val="none"/>
        <c:tickLblPos val="nextTo"/>
        <c:crossAx val="20031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员工月度业绩统计情况</a:t>
            </a:r>
            <a:endParaRPr lang="zh-CN" altLang="zh-CN" sz="1100" b="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56928"/>
        <c:axId val="200558464"/>
      </c:barChart>
      <c:catAx>
        <c:axId val="20055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558464"/>
        <c:crosses val="autoZero"/>
        <c:auto val="1"/>
        <c:lblAlgn val="ctr"/>
        <c:lblOffset val="100"/>
        <c:noMultiLvlLbl val="0"/>
      </c:catAx>
      <c:valAx>
        <c:axId val="2005584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zh-CN" sz="1050" b="0" i="0" baseline="0">
                    <a:effectLst/>
                  </a:rPr>
                  <a:t>销售额</a:t>
                </a:r>
                <a:endParaRPr lang="zh-CN" altLang="zh-CN" sz="1050" b="0">
                  <a:effectLst/>
                </a:endParaRPr>
              </a:p>
            </c:rich>
          </c:tx>
          <c:overlay val="0"/>
        </c:title>
        <c:numFmt formatCode="&quot;￥&quot;#,##0.00_);\(&quot;￥&quot;#,##0.00\)" sourceLinked="1"/>
        <c:majorTickMark val="none"/>
        <c:minorTickMark val="none"/>
        <c:tickLblPos val="nextTo"/>
        <c:crossAx val="200556928"/>
        <c:crosses val="autoZero"/>
        <c:crossBetween val="between"/>
        <c:dispUnits>
          <c:builtInUnit val="thousands"/>
          <c:dispUnitsLbl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员工月度业绩统计情况</a:t>
            </a:r>
            <a:endParaRPr lang="zh-CN" altLang="zh-CN" sz="1100" b="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03904"/>
        <c:axId val="200679424"/>
      </c:barChart>
      <c:catAx>
        <c:axId val="200603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679424"/>
        <c:crosses val="autoZero"/>
        <c:auto val="1"/>
        <c:lblAlgn val="ctr"/>
        <c:lblOffset val="100"/>
        <c:noMultiLvlLbl val="0"/>
      </c:catAx>
      <c:valAx>
        <c:axId val="200679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zh-CN" sz="1050" b="0" i="0" baseline="0">
                    <a:effectLst/>
                  </a:rPr>
                  <a:t>销售额</a:t>
                </a:r>
                <a:endParaRPr lang="zh-CN" altLang="zh-CN" sz="1050" b="0">
                  <a:effectLst/>
                </a:endParaRPr>
              </a:p>
            </c:rich>
          </c:tx>
          <c:overlay val="0"/>
        </c:title>
        <c:numFmt formatCode="&quot;￥&quot;#,##0.00_);\(&quot;￥&quot;#,##0.00\)" sourceLinked="1"/>
        <c:majorTickMark val="none"/>
        <c:minorTickMark val="none"/>
        <c:tickLblPos val="nextTo"/>
        <c:crossAx val="200603904"/>
        <c:crosses val="autoZero"/>
        <c:crossBetween val="between"/>
        <c:dispUnits>
          <c:builtInUnit val="thousands"/>
        </c:dispUnits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1" i="0" baseline="0">
                <a:effectLst/>
              </a:rPr>
              <a:t>员工月度业绩统计情况</a:t>
            </a:r>
            <a:endParaRPr lang="zh-CN" altLang="zh-CN" sz="11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柱形图!$B$2</c:f>
              <c:strCache>
                <c:ptCount val="1"/>
                <c:pt idx="0">
                  <c:v>10月份销售额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柱形图!$B$3:$B$7</c:f>
              <c:numCache>
                <c:formatCode>"￥"#,##0.00_);\("￥"#,##0.00\)</c:formatCode>
                <c:ptCount val="5"/>
                <c:pt idx="0">
                  <c:v>25000</c:v>
                </c:pt>
                <c:pt idx="1">
                  <c:v>22185</c:v>
                </c:pt>
                <c:pt idx="2">
                  <c:v>36500</c:v>
                </c:pt>
                <c:pt idx="3">
                  <c:v>29350</c:v>
                </c:pt>
                <c:pt idx="4">
                  <c:v>35120</c:v>
                </c:pt>
              </c:numCache>
            </c:numRef>
          </c:val>
        </c:ser>
        <c:ser>
          <c:idx val="1"/>
          <c:order val="1"/>
          <c:tx>
            <c:strRef>
              <c:f>柱形图!$C$2</c:f>
              <c:strCache>
                <c:ptCount val="1"/>
                <c:pt idx="0">
                  <c:v>11月份销售额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柱形图!$C$3:$C$7</c:f>
              <c:numCache>
                <c:formatCode>"￥"#,##0.00_);\("￥"#,##0.00\)</c:formatCode>
                <c:ptCount val="5"/>
                <c:pt idx="0">
                  <c:v>28520</c:v>
                </c:pt>
                <c:pt idx="1">
                  <c:v>26500</c:v>
                </c:pt>
                <c:pt idx="2">
                  <c:v>31600</c:v>
                </c:pt>
                <c:pt idx="3">
                  <c:v>31000</c:v>
                </c:pt>
                <c:pt idx="4">
                  <c:v>32600</c:v>
                </c:pt>
              </c:numCache>
            </c:numRef>
          </c:val>
        </c:ser>
        <c:ser>
          <c:idx val="2"/>
          <c:order val="2"/>
          <c:tx>
            <c:strRef>
              <c:f>柱形图!$D$2</c:f>
              <c:strCache>
                <c:ptCount val="1"/>
                <c:pt idx="0">
                  <c:v>12月份销售额</c:v>
                </c:pt>
              </c:strCache>
            </c:strRef>
          </c:tx>
          <c:invertIfNegative val="0"/>
          <c:cat>
            <c:strRef>
              <c:f>柱形图!$A$3:$A$7</c:f>
              <c:strCache>
                <c:ptCount val="5"/>
                <c:pt idx="0">
                  <c:v>张子烨</c:v>
                </c:pt>
                <c:pt idx="1">
                  <c:v>何亦琛</c:v>
                </c:pt>
                <c:pt idx="2">
                  <c:v>古万荣</c:v>
                </c:pt>
                <c:pt idx="3">
                  <c:v>黄睿</c:v>
                </c:pt>
                <c:pt idx="4">
                  <c:v>陈婧萌</c:v>
                </c:pt>
              </c:strCache>
            </c:strRef>
          </c:cat>
          <c:val>
            <c:numRef>
              <c:f>柱形图!$D$3:$D$7</c:f>
              <c:numCache>
                <c:formatCode>"￥"#,##0.00_);\("￥"#,##0.00\)</c:formatCode>
                <c:ptCount val="5"/>
                <c:pt idx="0">
                  <c:v>30500</c:v>
                </c:pt>
                <c:pt idx="1">
                  <c:v>25000</c:v>
                </c:pt>
                <c:pt idx="2">
                  <c:v>33870</c:v>
                </c:pt>
                <c:pt idx="3">
                  <c:v>30260</c:v>
                </c:pt>
                <c:pt idx="4">
                  <c:v>29860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7456"/>
        <c:axId val="200721536"/>
      </c:barChart>
      <c:catAx>
        <c:axId val="20070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0721536"/>
        <c:crosses val="autoZero"/>
        <c:auto val="1"/>
        <c:lblAlgn val="ctr"/>
        <c:lblOffset val="100"/>
        <c:noMultiLvlLbl val="0"/>
      </c:catAx>
      <c:valAx>
        <c:axId val="20072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000"/>
                  <a:t>销售额</a:t>
                </a:r>
              </a:p>
            </c:rich>
          </c:tx>
          <c:layout/>
          <c:overlay val="0"/>
        </c:title>
        <c:numFmt formatCode="&quot;￥&quot;#,##0.00_);\(&quot;￥&quot;#,##0.00\)" sourceLinked="1"/>
        <c:majorTickMark val="none"/>
        <c:minorTickMark val="none"/>
        <c:tickLblPos val="nextTo"/>
        <c:crossAx val="200707456"/>
        <c:crosses val="autoZero"/>
        <c:crossBetween val="between"/>
        <c:dispUnits>
          <c:builtInUnit val="thousands"/>
          <c:dispUnitsLbl>
            <c:layout/>
          </c:dispUnitsLbl>
        </c:dispUnits>
      </c:valAx>
      <c:dTable>
        <c:showHorzBorder val="1"/>
        <c:showVertBorder val="1"/>
        <c:showOutline val="1"/>
        <c:showKeys val="1"/>
      </c:dTable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0800000" scaled="1"/>
      <a:tileRect/>
    </a:gra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100" b="0" i="0" baseline="0">
                <a:effectLst/>
              </a:rPr>
              <a:t>教职工人员各学历比例图</a:t>
            </a:r>
            <a:endParaRPr lang="zh-CN" altLang="zh-CN" sz="1100" b="0">
              <a:effectLst/>
            </a:endParaRPr>
          </a:p>
        </c:rich>
      </c:tx>
      <c:overlay val="0"/>
    </c:title>
    <c:autoTitleDeleted val="0"/>
    <c:view3D>
      <c:rotX val="30"/>
      <c:rotY val="1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饼图!$A$3</c:f>
              <c:strCache>
                <c:ptCount val="1"/>
                <c:pt idx="0">
                  <c:v>人数</c:v>
                </c:pt>
              </c:strCache>
            </c:strRef>
          </c:tx>
          <c:explosion val="25"/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饼图!$B$2:$F$2</c:f>
              <c:strCache>
                <c:ptCount val="5"/>
                <c:pt idx="0">
                  <c:v>大专以下</c:v>
                </c:pt>
                <c:pt idx="1">
                  <c:v>大专</c:v>
                </c:pt>
                <c:pt idx="2">
                  <c:v>本科</c:v>
                </c:pt>
                <c:pt idx="3">
                  <c:v>硕士</c:v>
                </c:pt>
                <c:pt idx="4">
                  <c:v>博士</c:v>
                </c:pt>
              </c:strCache>
            </c:strRef>
          </c:cat>
          <c:val>
            <c:numRef>
              <c:f>饼图!$B$3:$F$3</c:f>
              <c:numCache>
                <c:formatCode>General</c:formatCode>
                <c:ptCount val="5"/>
                <c:pt idx="0">
                  <c:v>109</c:v>
                </c:pt>
                <c:pt idx="1">
                  <c:v>220</c:v>
                </c:pt>
                <c:pt idx="2">
                  <c:v>336</c:v>
                </c:pt>
                <c:pt idx="3">
                  <c:v>582</c:v>
                </c:pt>
                <c:pt idx="4">
                  <c:v>758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zh-CN" sz="1100" b="0" i="0" u="none" strike="noStrike" baseline="0">
                <a:effectLst/>
              </a:rPr>
              <a:t>教职工人员各学历比例图</a:t>
            </a:r>
            <a:endParaRPr lang="zh-CN" altLang="en-US" sz="1100" b="0"/>
          </a:p>
        </c:rich>
      </c:tx>
      <c:overlay val="0"/>
    </c:title>
    <c:autoTitleDeleted val="0"/>
    <c:view3D>
      <c:rotX val="30"/>
      <c:rotY val="18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7568741513476093E-2"/>
          <c:y val="0.25291587155359613"/>
          <c:w val="0.70816646072166134"/>
          <c:h val="0.69704598358228598"/>
        </c:manualLayout>
      </c:layout>
      <c:pie3DChart>
        <c:varyColors val="1"/>
        <c:ser>
          <c:idx val="0"/>
          <c:order val="0"/>
          <c:tx>
            <c:strRef>
              <c:f>饼图!$A$3</c:f>
              <c:strCache>
                <c:ptCount val="1"/>
                <c:pt idx="0">
                  <c:v>人数</c:v>
                </c:pt>
              </c:strCache>
            </c:strRef>
          </c:tx>
          <c:explosion val="27"/>
          <c:dLbls>
            <c:delete val="1"/>
          </c:dLbls>
          <c:cat>
            <c:strRef>
              <c:f>饼图!$B$2:$F$2</c:f>
              <c:strCache>
                <c:ptCount val="5"/>
                <c:pt idx="0">
                  <c:v>大专以下</c:v>
                </c:pt>
                <c:pt idx="1">
                  <c:v>大专</c:v>
                </c:pt>
                <c:pt idx="2">
                  <c:v>本科</c:v>
                </c:pt>
                <c:pt idx="3">
                  <c:v>硕士</c:v>
                </c:pt>
                <c:pt idx="4">
                  <c:v>博士</c:v>
                </c:pt>
              </c:strCache>
            </c:strRef>
          </c:cat>
          <c:val>
            <c:numRef>
              <c:f>饼图!$B$3:$F$3</c:f>
              <c:numCache>
                <c:formatCode>General</c:formatCode>
                <c:ptCount val="5"/>
                <c:pt idx="0">
                  <c:v>109</c:v>
                </c:pt>
                <c:pt idx="1">
                  <c:v>220</c:v>
                </c:pt>
                <c:pt idx="2">
                  <c:v>336</c:v>
                </c:pt>
                <c:pt idx="3">
                  <c:v>582</c:v>
                </c:pt>
                <c:pt idx="4">
                  <c:v>758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5559864391950993"/>
          <c:y val="0.32425108101534617"/>
          <c:w val="0.23586740636881726"/>
          <c:h val="0.626642305293195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NumYears" horiz="1" max="31" min="1" page="3" val="6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269801</xdr:colOff>
      <xdr:row>20</xdr:row>
      <xdr:rowOff>8418</xdr:rowOff>
    </xdr:from>
    <xdr:to>
      <xdr:col>19</xdr:col>
      <xdr:colOff>285307</xdr:colOff>
      <xdr:row>34</xdr:row>
      <xdr:rowOff>72878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675897</xdr:colOff>
      <xdr:row>41</xdr:row>
      <xdr:rowOff>66233</xdr:rowOff>
    </xdr:from>
    <xdr:to>
      <xdr:col>12</xdr:col>
      <xdr:colOff>451835</xdr:colOff>
      <xdr:row>57</xdr:row>
      <xdr:rowOff>9963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636402</xdr:colOff>
      <xdr:row>0</xdr:row>
      <xdr:rowOff>93033</xdr:rowOff>
    </xdr:from>
    <xdr:to>
      <xdr:col>19</xdr:col>
      <xdr:colOff>401600</xdr:colOff>
      <xdr:row>16</xdr:row>
      <xdr:rowOff>111419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294071</xdr:colOff>
      <xdr:row>41</xdr:row>
      <xdr:rowOff>31859</xdr:rowOff>
    </xdr:from>
    <xdr:to>
      <xdr:col>19</xdr:col>
      <xdr:colOff>478002</xdr:colOff>
      <xdr:row>53</xdr:row>
      <xdr:rowOff>146160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523875</xdr:colOff>
      <xdr:row>1</xdr:row>
      <xdr:rowOff>114300</xdr:rowOff>
    </xdr:from>
    <xdr:to>
      <xdr:col>26</xdr:col>
      <xdr:colOff>289073</xdr:colOff>
      <xdr:row>18</xdr:row>
      <xdr:rowOff>27911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47625</xdr:colOff>
      <xdr:row>20</xdr:row>
      <xdr:rowOff>57150</xdr:rowOff>
    </xdr:from>
    <xdr:to>
      <xdr:col>26</xdr:col>
      <xdr:colOff>498623</xdr:colOff>
      <xdr:row>36</xdr:row>
      <xdr:rowOff>142211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5</xdr:row>
      <xdr:rowOff>71437</xdr:rowOff>
    </xdr:from>
    <xdr:to>
      <xdr:col>10</xdr:col>
      <xdr:colOff>552450</xdr:colOff>
      <xdr:row>21</xdr:row>
      <xdr:rowOff>71437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516756</xdr:colOff>
      <xdr:row>2</xdr:row>
      <xdr:rowOff>122838</xdr:rowOff>
    </xdr:from>
    <xdr:to>
      <xdr:col>23</xdr:col>
      <xdr:colOff>218965</xdr:colOff>
      <xdr:row>14</xdr:row>
      <xdr:rowOff>120430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604345</xdr:colOff>
      <xdr:row>4</xdr:row>
      <xdr:rowOff>166632</xdr:rowOff>
    </xdr:from>
    <xdr:to>
      <xdr:col>10</xdr:col>
      <xdr:colOff>348155</xdr:colOff>
      <xdr:row>20</xdr:row>
      <xdr:rowOff>107074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5</xdr:row>
      <xdr:rowOff>128587</xdr:rowOff>
    </xdr:from>
    <xdr:to>
      <xdr:col>8</xdr:col>
      <xdr:colOff>533400</xdr:colOff>
      <xdr:row>21</xdr:row>
      <xdr:rowOff>128587</xdr:rowOff>
    </xdr:to>
    <xdr:grpSp>
      <xdr:nvGrpSpPr>
        <xdr:cNvPr id="9" name="组合 8"/>
        <xdr:cNvGrpSpPr/>
      </xdr:nvGrpSpPr>
      <xdr:grpSpPr>
        <a:xfrm>
          <a:off x="2495550" y="1062037"/>
          <a:ext cx="4572000" cy="2743200"/>
          <a:chOff x="2495550" y="1062037"/>
          <a:chExt cx="4572000" cy="2743200"/>
        </a:xfrm>
      </xdr:grpSpPr>
      <xdr:graphicFrame macro="">
        <xdr:nvGraphicFramePr>
          <xdr:cNvPr id="2" name="图表 1"/>
          <xdr:cNvGraphicFramePr/>
        </xdr:nvGraphicFramePr>
        <xdr:xfrm>
          <a:off x="2495550" y="10620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221" name="Scroll Bar 5" hidden="1">
                <a:extLst>
                  <a:ext uri="{63B3BB69-23CF-44E3-9099-C40C66FF867C}">
                    <a14:compatExt spid="_x0000_s9221"/>
                  </a:ext>
                </a:extLst>
              </xdr:cNvPr>
              <xdr:cNvSpPr/>
            </xdr:nvSpPr>
            <xdr:spPr>
              <a:xfrm>
                <a:off x="3228974" y="1219200"/>
                <a:ext cx="2676525" cy="219075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5</xdr:row>
      <xdr:rowOff>52387</xdr:rowOff>
    </xdr:from>
    <xdr:to>
      <xdr:col>18</xdr:col>
      <xdr:colOff>647700</xdr:colOff>
      <xdr:row>16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7</xdr:row>
      <xdr:rowOff>100012</xdr:rowOff>
    </xdr:from>
    <xdr:to>
      <xdr:col>7</xdr:col>
      <xdr:colOff>485775</xdr:colOff>
      <xdr:row>22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176420</xdr:colOff>
      <xdr:row>1</xdr:row>
      <xdr:rowOff>88260</xdr:rowOff>
    </xdr:from>
    <xdr:to>
      <xdr:col>14</xdr:col>
      <xdr:colOff>334531</xdr:colOff>
      <xdr:row>13</xdr:row>
      <xdr:rowOff>15834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394409</xdr:colOff>
      <xdr:row>15</xdr:row>
      <xdr:rowOff>140641</xdr:rowOff>
    </xdr:from>
    <xdr:to>
      <xdr:col>18</xdr:col>
      <xdr:colOff>21266</xdr:colOff>
      <xdr:row>26</xdr:row>
      <xdr:rowOff>145579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4</xdr:row>
      <xdr:rowOff>128587</xdr:rowOff>
    </xdr:from>
    <xdr:to>
      <xdr:col>6</xdr:col>
      <xdr:colOff>361950</xdr:colOff>
      <xdr:row>16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0</xdr:row>
      <xdr:rowOff>183016</xdr:rowOff>
    </xdr:from>
    <xdr:to>
      <xdr:col>18</xdr:col>
      <xdr:colOff>67879</xdr:colOff>
      <xdr:row>13</xdr:row>
      <xdr:rowOff>53756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6</xdr:row>
      <xdr:rowOff>57151</xdr:rowOff>
    </xdr:from>
    <xdr:to>
      <xdr:col>10</xdr:col>
      <xdr:colOff>590550</xdr:colOff>
      <xdr:row>22</xdr:row>
      <xdr:rowOff>152401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645119</xdr:colOff>
      <xdr:row>43</xdr:row>
      <xdr:rowOff>106168</xdr:rowOff>
    </xdr:from>
    <xdr:to>
      <xdr:col>13</xdr:col>
      <xdr:colOff>449747</xdr:colOff>
      <xdr:row>56</xdr:row>
      <xdr:rowOff>85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6</xdr:row>
      <xdr:rowOff>85725</xdr:rowOff>
    </xdr:from>
    <xdr:to>
      <xdr:col>10</xdr:col>
      <xdr:colOff>44555</xdr:colOff>
      <xdr:row>18</xdr:row>
      <xdr:rowOff>151092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30</xdr:row>
      <xdr:rowOff>85725</xdr:rowOff>
    </xdr:from>
    <xdr:to>
      <xdr:col>13</xdr:col>
      <xdr:colOff>528528</xdr:colOff>
      <xdr:row>42</xdr:row>
      <xdr:rowOff>151092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39</xdr:row>
      <xdr:rowOff>119062</xdr:rowOff>
    </xdr:from>
    <xdr:to>
      <xdr:col>7</xdr:col>
      <xdr:colOff>400050</xdr:colOff>
      <xdr:row>55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195262</xdr:rowOff>
    </xdr:from>
    <xdr:to>
      <xdr:col>10</xdr:col>
      <xdr:colOff>47625</xdr:colOff>
      <xdr:row>16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327135</xdr:colOff>
      <xdr:row>2</xdr:row>
      <xdr:rowOff>104775</xdr:rowOff>
    </xdr:from>
    <xdr:to>
      <xdr:col>9</xdr:col>
      <xdr:colOff>419538</xdr:colOff>
      <xdr:row>15</xdr:row>
      <xdr:rowOff>157107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400049</xdr:colOff>
      <xdr:row>2</xdr:row>
      <xdr:rowOff>115725</xdr:rowOff>
    </xdr:from>
    <xdr:to>
      <xdr:col>19</xdr:col>
      <xdr:colOff>354068</xdr:colOff>
      <xdr:row>16</xdr:row>
      <xdr:rowOff>47627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6</xdr:row>
      <xdr:rowOff>33337</xdr:rowOff>
    </xdr:from>
    <xdr:to>
      <xdr:col>11</xdr:col>
      <xdr:colOff>190500</xdr:colOff>
      <xdr:row>22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30</xdr:row>
      <xdr:rowOff>90487</xdr:rowOff>
    </xdr:from>
    <xdr:to>
      <xdr:col>7</xdr:col>
      <xdr:colOff>523875</xdr:colOff>
      <xdr:row>44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182306</xdr:colOff>
      <xdr:row>34</xdr:row>
      <xdr:rowOff>108358</xdr:rowOff>
    </xdr:from>
    <xdr:to>
      <xdr:col>7</xdr:col>
      <xdr:colOff>501854</xdr:colOff>
      <xdr:row>53</xdr:row>
      <xdr:rowOff>40967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tabSelected="1" zoomScaleNormal="100" workbookViewId="0">
      <selection activeCell="C22" sqref="C22"/>
    </sheetView>
  </sheetViews>
  <sheetFormatPr defaultRowHeight="13.5" x14ac:dyDescent="0.15"/>
  <cols>
    <col min="1" max="1" width="8" bestFit="1" customWidth="1"/>
    <col min="2" max="4" width="11.5" bestFit="1" customWidth="1"/>
  </cols>
  <sheetData>
    <row r="1" spans="1:5" ht="18.75" x14ac:dyDescent="0.15">
      <c r="A1" s="25" t="s">
        <v>0</v>
      </c>
      <c r="B1" s="25"/>
      <c r="C1" s="25"/>
      <c r="D1" s="25"/>
      <c r="E1" s="2"/>
    </row>
    <row r="2" spans="1:5" x14ac:dyDescent="0.15">
      <c r="A2" s="10" t="s">
        <v>1</v>
      </c>
      <c r="B2" s="11" t="s">
        <v>2</v>
      </c>
      <c r="C2" s="11" t="s">
        <v>3</v>
      </c>
      <c r="D2" s="11" t="s">
        <v>4</v>
      </c>
    </row>
    <row r="3" spans="1:5" x14ac:dyDescent="0.15">
      <c r="A3" s="10" t="s">
        <v>13</v>
      </c>
      <c r="B3" s="12">
        <v>25000</v>
      </c>
      <c r="C3" s="12">
        <v>28520</v>
      </c>
      <c r="D3" s="12">
        <v>30500</v>
      </c>
      <c r="E3" s="1"/>
    </row>
    <row r="4" spans="1:5" x14ac:dyDescent="0.15">
      <c r="A4" s="10" t="s">
        <v>15</v>
      </c>
      <c r="B4" s="12">
        <v>22185</v>
      </c>
      <c r="C4" s="12">
        <v>26500</v>
      </c>
      <c r="D4" s="12">
        <v>25000</v>
      </c>
      <c r="E4" s="1"/>
    </row>
    <row r="5" spans="1:5" x14ac:dyDescent="0.15">
      <c r="A5" s="10" t="s">
        <v>5</v>
      </c>
      <c r="B5" s="12">
        <v>36500</v>
      </c>
      <c r="C5" s="12">
        <v>31600</v>
      </c>
      <c r="D5" s="12">
        <v>33870</v>
      </c>
      <c r="E5" s="1"/>
    </row>
    <row r="6" spans="1:5" x14ac:dyDescent="0.15">
      <c r="A6" s="10" t="s">
        <v>14</v>
      </c>
      <c r="B6" s="12">
        <v>29350</v>
      </c>
      <c r="C6" s="12">
        <v>31000</v>
      </c>
      <c r="D6" s="12">
        <v>30260</v>
      </c>
      <c r="E6" s="1"/>
    </row>
    <row r="7" spans="1:5" x14ac:dyDescent="0.15">
      <c r="A7" s="10" t="s">
        <v>16</v>
      </c>
      <c r="B7" s="12">
        <v>35120</v>
      </c>
      <c r="C7" s="12">
        <v>32600</v>
      </c>
      <c r="D7" s="12">
        <v>29860</v>
      </c>
      <c r="E7" s="1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7"/>
  <sheetViews>
    <sheetView zoomScale="87" zoomScaleNormal="87" workbookViewId="0">
      <selection activeCell="C16" sqref="C16"/>
    </sheetView>
  </sheetViews>
  <sheetFormatPr defaultRowHeight="13.5" x14ac:dyDescent="0.15"/>
  <cols>
    <col min="1" max="1" width="7.875" customWidth="1"/>
    <col min="2" max="2" width="9.375" customWidth="1"/>
    <col min="3" max="3" width="11.625" customWidth="1"/>
  </cols>
  <sheetData>
    <row r="1" spans="1:3" ht="25.5" customHeight="1" x14ac:dyDescent="0.15">
      <c r="A1" s="25" t="s">
        <v>93</v>
      </c>
      <c r="B1" s="25"/>
      <c r="C1" s="25"/>
    </row>
    <row r="2" spans="1:3" x14ac:dyDescent="0.15">
      <c r="A2" s="10" t="s">
        <v>85</v>
      </c>
      <c r="B2" s="14" t="s">
        <v>86</v>
      </c>
      <c r="C2" s="14" t="s">
        <v>87</v>
      </c>
    </row>
    <row r="3" spans="1:3" x14ac:dyDescent="0.15">
      <c r="A3" s="14" t="s">
        <v>88</v>
      </c>
      <c r="B3" s="19">
        <v>8560</v>
      </c>
      <c r="C3" s="19">
        <v>5200</v>
      </c>
    </row>
    <row r="4" spans="1:3" x14ac:dyDescent="0.15">
      <c r="A4" s="14" t="s">
        <v>89</v>
      </c>
      <c r="B4" s="19">
        <v>9125</v>
      </c>
      <c r="C4" s="19">
        <v>5640</v>
      </c>
    </row>
    <row r="5" spans="1:3" x14ac:dyDescent="0.15">
      <c r="A5" s="14" t="s">
        <v>90</v>
      </c>
      <c r="B5" s="19">
        <v>7952</v>
      </c>
      <c r="C5" s="19">
        <v>4988</v>
      </c>
    </row>
    <row r="6" spans="1:3" x14ac:dyDescent="0.15">
      <c r="A6" s="14" t="s">
        <v>91</v>
      </c>
      <c r="B6" s="19">
        <v>8200</v>
      </c>
      <c r="C6" s="19">
        <v>4875</v>
      </c>
    </row>
    <row r="7" spans="1:3" x14ac:dyDescent="0.15">
      <c r="A7" s="14" t="s">
        <v>92</v>
      </c>
      <c r="B7" s="19">
        <v>8052</v>
      </c>
      <c r="C7" s="19">
        <v>4650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L36"/>
  <sheetViews>
    <sheetView zoomScaleNormal="100" workbookViewId="0">
      <selection activeCell="J14" sqref="J14"/>
    </sheetView>
  </sheetViews>
  <sheetFormatPr defaultRowHeight="13.5" x14ac:dyDescent="0.15"/>
  <cols>
    <col min="2" max="2" width="13.75" customWidth="1"/>
    <col min="3" max="3" width="9.625" customWidth="1"/>
    <col min="4" max="4" width="10.125" customWidth="1"/>
    <col min="5" max="5" width="11.25" customWidth="1"/>
    <col min="6" max="7" width="10.625" customWidth="1"/>
    <col min="8" max="8" width="10.75" customWidth="1"/>
    <col min="9" max="9" width="9.625" customWidth="1"/>
    <col min="10" max="10" width="9.75" customWidth="1"/>
    <col min="11" max="11" width="9.25" customWidth="1"/>
    <col min="12" max="12" width="6.625" customWidth="1"/>
  </cols>
  <sheetData>
    <row r="1" spans="1:12" ht="19.5" customHeight="1" x14ac:dyDescent="0.15">
      <c r="A1" s="25" t="s">
        <v>94</v>
      </c>
      <c r="B1" s="25"/>
      <c r="C1" s="23"/>
      <c r="D1" s="21" t="s">
        <v>117</v>
      </c>
      <c r="E1" s="21">
        <v>6</v>
      </c>
      <c r="F1" s="23"/>
      <c r="G1" s="23"/>
      <c r="H1" s="23"/>
      <c r="I1" s="23"/>
      <c r="J1" s="23"/>
      <c r="K1" s="23"/>
      <c r="L1" s="8"/>
    </row>
    <row r="2" spans="1:12" x14ac:dyDescent="0.15">
      <c r="A2" s="10" t="s">
        <v>42</v>
      </c>
      <c r="B2" s="10" t="s">
        <v>95</v>
      </c>
      <c r="C2" s="10"/>
      <c r="D2" s="10"/>
      <c r="E2" s="10"/>
      <c r="F2" s="10"/>
      <c r="G2" s="10"/>
      <c r="H2" s="10"/>
      <c r="I2" s="10"/>
      <c r="J2" s="10"/>
      <c r="K2" s="10"/>
      <c r="L2" s="8"/>
    </row>
    <row r="3" spans="1:12" x14ac:dyDescent="0.15">
      <c r="A3" s="10">
        <v>1978</v>
      </c>
      <c r="B3" s="20">
        <v>597.79999999999995</v>
      </c>
      <c r="C3" s="20"/>
      <c r="D3" s="20"/>
      <c r="E3" s="20"/>
      <c r="F3" s="20"/>
      <c r="G3" s="20"/>
      <c r="H3" s="20"/>
      <c r="I3" s="20"/>
      <c r="J3" s="20"/>
      <c r="K3" s="20"/>
    </row>
    <row r="4" spans="1:12" x14ac:dyDescent="0.15">
      <c r="A4" s="10">
        <v>1979</v>
      </c>
      <c r="B4" s="20">
        <v>637.1</v>
      </c>
      <c r="C4" s="20"/>
      <c r="D4" s="20"/>
      <c r="E4" s="20"/>
      <c r="F4" s="20"/>
      <c r="G4" s="20"/>
      <c r="H4" s="20"/>
      <c r="I4" s="20"/>
      <c r="J4" s="20"/>
      <c r="K4" s="20"/>
    </row>
    <row r="5" spans="1:12" x14ac:dyDescent="0.15">
      <c r="A5" s="10">
        <v>1980</v>
      </c>
      <c r="B5" s="20">
        <v>720.9</v>
      </c>
      <c r="C5" s="20"/>
      <c r="D5" s="20"/>
      <c r="E5" s="20"/>
      <c r="F5" s="20"/>
      <c r="G5" s="20"/>
      <c r="H5" s="20"/>
      <c r="I5" s="20"/>
      <c r="J5" s="20"/>
      <c r="K5" s="20"/>
    </row>
    <row r="6" spans="1:12" x14ac:dyDescent="0.15">
      <c r="A6" s="10">
        <v>1981</v>
      </c>
      <c r="B6" s="20">
        <v>1041.7</v>
      </c>
      <c r="C6" s="20"/>
      <c r="D6" s="20"/>
      <c r="E6" s="20"/>
      <c r="F6" s="20"/>
      <c r="G6" s="20"/>
      <c r="H6" s="20"/>
      <c r="I6" s="20"/>
      <c r="J6" s="20"/>
      <c r="K6" s="20"/>
    </row>
    <row r="7" spans="1:12" x14ac:dyDescent="0.15">
      <c r="A7" s="10">
        <v>1982</v>
      </c>
      <c r="B7" s="20">
        <v>836.9</v>
      </c>
      <c r="C7" s="20"/>
      <c r="D7" s="20"/>
      <c r="E7" s="20"/>
      <c r="F7" s="20"/>
      <c r="G7" s="20"/>
      <c r="H7" s="20"/>
      <c r="I7" s="20"/>
      <c r="J7" s="20"/>
      <c r="K7" s="20"/>
    </row>
    <row r="8" spans="1:12" x14ac:dyDescent="0.15">
      <c r="A8" s="10">
        <v>1983</v>
      </c>
      <c r="B8" s="20">
        <v>765.4</v>
      </c>
      <c r="C8" s="20"/>
      <c r="D8" s="20"/>
      <c r="E8" s="20"/>
      <c r="F8" s="20"/>
      <c r="G8" s="20"/>
      <c r="H8" s="20"/>
      <c r="I8" s="20"/>
      <c r="J8" s="20"/>
      <c r="K8" s="20"/>
    </row>
    <row r="9" spans="1:12" x14ac:dyDescent="0.15">
      <c r="A9" s="10">
        <v>1984</v>
      </c>
      <c r="B9" s="20">
        <v>784.8</v>
      </c>
      <c r="C9" s="20"/>
      <c r="D9" s="20"/>
      <c r="E9" s="20"/>
      <c r="F9" s="20"/>
      <c r="G9" s="20"/>
      <c r="H9" s="20"/>
      <c r="I9" s="20"/>
      <c r="J9" s="20"/>
      <c r="K9" s="20"/>
    </row>
    <row r="10" spans="1:12" x14ac:dyDescent="0.15">
      <c r="A10" s="10">
        <v>1985</v>
      </c>
      <c r="B10" s="20">
        <v>831.3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2" x14ac:dyDescent="0.15">
      <c r="A11" s="10">
        <v>1986</v>
      </c>
      <c r="B11" s="20">
        <v>884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2" x14ac:dyDescent="0.15">
      <c r="A12" s="10">
        <v>1987</v>
      </c>
      <c r="B12" s="20">
        <v>926.7</v>
      </c>
      <c r="C12" s="20"/>
      <c r="D12" s="20"/>
      <c r="E12" s="20"/>
      <c r="F12" s="20"/>
      <c r="G12" s="20"/>
      <c r="H12" s="20"/>
      <c r="I12" s="20"/>
      <c r="J12" s="20"/>
      <c r="K12" s="20"/>
      <c r="L12" s="8"/>
    </row>
    <row r="13" spans="1:12" x14ac:dyDescent="0.15">
      <c r="A13" s="10">
        <v>1988</v>
      </c>
      <c r="B13" s="20">
        <v>899.2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2" x14ac:dyDescent="0.15">
      <c r="A14" s="10">
        <v>1989</v>
      </c>
      <c r="B14" s="20">
        <v>937.2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2" x14ac:dyDescent="0.15">
      <c r="A15" s="10">
        <v>1990</v>
      </c>
      <c r="B15" s="20">
        <v>951.1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2" x14ac:dyDescent="0.15">
      <c r="A16" s="10">
        <v>1991</v>
      </c>
      <c r="B16" s="20">
        <v>953.6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2" x14ac:dyDescent="0.15">
      <c r="A17" s="10">
        <v>1992</v>
      </c>
      <c r="B17" s="20">
        <v>957.5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2" x14ac:dyDescent="0.15">
      <c r="A18" s="10">
        <v>1993</v>
      </c>
      <c r="B18" s="20">
        <v>915.4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2" x14ac:dyDescent="0.15">
      <c r="A19" s="10">
        <v>1994</v>
      </c>
      <c r="B19" s="20">
        <v>932.4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2" x14ac:dyDescent="0.15">
      <c r="A20" s="10">
        <v>1995</v>
      </c>
      <c r="B20" s="20">
        <v>934.1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2" x14ac:dyDescent="0.15">
      <c r="A21" s="10">
        <v>1996</v>
      </c>
      <c r="B21" s="20">
        <v>938.7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2" x14ac:dyDescent="0.15">
      <c r="A22" s="10">
        <v>1997</v>
      </c>
      <c r="B22" s="20">
        <v>914.1</v>
      </c>
      <c r="C22" s="20"/>
      <c r="D22" s="20"/>
      <c r="E22" s="20"/>
      <c r="F22" s="20"/>
      <c r="G22" s="20"/>
      <c r="H22" s="20"/>
      <c r="I22" s="20"/>
      <c r="J22" s="20"/>
      <c r="K22" s="20"/>
    </row>
    <row r="23" spans="1:12" x14ac:dyDescent="0.15">
      <c r="A23" s="10">
        <v>1998</v>
      </c>
      <c r="B23" s="20">
        <v>891.7</v>
      </c>
      <c r="C23" s="20"/>
      <c r="D23" s="20"/>
      <c r="E23" s="20"/>
      <c r="F23" s="20"/>
      <c r="G23" s="20"/>
      <c r="H23" s="20"/>
      <c r="I23" s="20"/>
      <c r="J23" s="20"/>
      <c r="K23" s="20"/>
      <c r="L23" s="8"/>
    </row>
    <row r="24" spans="1:12" x14ac:dyDescent="0.15">
      <c r="A24" s="10">
        <v>1999</v>
      </c>
      <c r="B24" s="20">
        <v>885.3</v>
      </c>
      <c r="C24" s="20"/>
      <c r="D24" s="20"/>
      <c r="E24" s="20"/>
      <c r="F24" s="20"/>
      <c r="G24" s="20"/>
      <c r="H24" s="20"/>
      <c r="I24" s="20"/>
      <c r="J24" s="20"/>
      <c r="K24" s="20"/>
      <c r="L24" s="8"/>
    </row>
    <row r="25" spans="1:12" x14ac:dyDescent="0.15">
      <c r="A25" s="10">
        <v>2000</v>
      </c>
      <c r="B25" s="20">
        <v>848.5</v>
      </c>
      <c r="C25" s="20"/>
      <c r="D25" s="20"/>
      <c r="E25" s="20"/>
      <c r="F25" s="20"/>
      <c r="G25" s="20"/>
      <c r="H25" s="20"/>
      <c r="I25" s="20"/>
      <c r="J25" s="20"/>
      <c r="K25" s="20"/>
      <c r="L25" s="8"/>
    </row>
    <row r="26" spans="1:12" x14ac:dyDescent="0.15">
      <c r="A26" s="10">
        <v>2001</v>
      </c>
      <c r="B26" s="20">
        <v>805</v>
      </c>
      <c r="C26" s="20"/>
      <c r="D26" s="20"/>
      <c r="E26" s="20"/>
      <c r="F26" s="20"/>
      <c r="G26" s="20"/>
      <c r="H26" s="20"/>
      <c r="I26" s="20"/>
      <c r="J26" s="20"/>
      <c r="K26" s="20"/>
      <c r="L26" s="8"/>
    </row>
    <row r="27" spans="1:12" x14ac:dyDescent="0.15">
      <c r="A27" s="10">
        <v>2002</v>
      </c>
      <c r="B27" s="20">
        <v>786</v>
      </c>
      <c r="C27" s="20"/>
      <c r="D27" s="20"/>
      <c r="E27" s="20"/>
      <c r="F27" s="20"/>
      <c r="G27" s="20"/>
      <c r="H27" s="20"/>
      <c r="I27" s="20"/>
      <c r="J27" s="20"/>
      <c r="K27" s="20"/>
      <c r="L27" s="8"/>
    </row>
    <row r="28" spans="1:12" x14ac:dyDescent="0.15">
      <c r="A28" s="10">
        <v>2003</v>
      </c>
      <c r="B28" s="20">
        <v>811.4</v>
      </c>
      <c r="C28" s="20"/>
      <c r="D28" s="20"/>
      <c r="E28" s="20"/>
      <c r="F28" s="20"/>
      <c r="G28" s="20"/>
      <c r="H28" s="20"/>
      <c r="I28" s="20"/>
      <c r="J28" s="20"/>
      <c r="K28" s="20"/>
      <c r="L28" s="8"/>
    </row>
    <row r="29" spans="1:12" x14ac:dyDescent="0.15">
      <c r="A29" s="10">
        <v>2004</v>
      </c>
      <c r="B29" s="20">
        <v>867.2</v>
      </c>
      <c r="C29" s="20"/>
      <c r="D29" s="20"/>
      <c r="E29" s="20"/>
      <c r="F29" s="20"/>
      <c r="G29" s="20"/>
      <c r="H29" s="20"/>
      <c r="I29" s="20"/>
      <c r="J29" s="20"/>
      <c r="K29" s="20"/>
      <c r="L29" s="8"/>
    </row>
    <row r="30" spans="1:12" x14ac:dyDescent="0.15">
      <c r="A30" s="10">
        <v>2005</v>
      </c>
      <c r="B30" s="20">
        <v>823.1</v>
      </c>
      <c r="C30" s="20"/>
      <c r="D30" s="20"/>
      <c r="E30" s="20"/>
      <c r="F30" s="20"/>
      <c r="G30" s="20"/>
      <c r="H30" s="20"/>
      <c r="I30" s="20"/>
      <c r="J30" s="20"/>
      <c r="K30" s="20"/>
      <c r="L30" s="8"/>
    </row>
    <row r="31" spans="1:12" x14ac:dyDescent="0.15">
      <c r="A31" s="10">
        <v>2006</v>
      </c>
      <c r="B31" s="20">
        <v>945</v>
      </c>
      <c r="C31" s="20"/>
      <c r="D31" s="20"/>
      <c r="E31" s="20"/>
      <c r="F31" s="20"/>
      <c r="G31" s="20"/>
      <c r="H31" s="20"/>
      <c r="I31" s="20"/>
      <c r="J31" s="20"/>
      <c r="K31" s="20"/>
      <c r="L31" s="8"/>
    </row>
    <row r="32" spans="1:12" x14ac:dyDescent="0.15">
      <c r="A32" s="10">
        <v>2007</v>
      </c>
      <c r="B32" s="20">
        <v>991.4</v>
      </c>
      <c r="C32" s="20"/>
      <c r="D32" s="20"/>
      <c r="E32" s="20"/>
      <c r="F32" s="20"/>
      <c r="G32" s="20"/>
      <c r="H32" s="20"/>
      <c r="I32" s="20"/>
      <c r="J32" s="20"/>
      <c r="K32" s="20"/>
      <c r="L32" s="8"/>
    </row>
    <row r="33" spans="1:12" x14ac:dyDescent="0.15">
      <c r="A33" s="10">
        <v>2008</v>
      </c>
      <c r="B33" s="20">
        <v>1098.3</v>
      </c>
      <c r="C33" s="20"/>
      <c r="D33" s="20"/>
      <c r="E33" s="20"/>
      <c r="F33" s="20"/>
      <c r="G33" s="20"/>
      <c r="H33" s="20"/>
      <c r="I33" s="20"/>
      <c r="J33" s="20"/>
      <c r="K33" s="20"/>
      <c r="L33" s="8"/>
    </row>
    <row r="34" spans="1:12" x14ac:dyDescent="0.15">
      <c r="A34" s="8"/>
      <c r="B34" s="8"/>
      <c r="C34" s="24"/>
      <c r="D34" s="24"/>
      <c r="E34" s="24"/>
      <c r="F34" s="24"/>
      <c r="G34" s="24"/>
      <c r="H34" s="24"/>
      <c r="I34" s="24"/>
      <c r="J34" s="24"/>
      <c r="K34" s="24"/>
      <c r="L34" s="8"/>
    </row>
    <row r="35" spans="1:12" x14ac:dyDescent="0.15">
      <c r="A35" s="30" t="s">
        <v>96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</row>
    <row r="36" spans="1:12" x14ac:dyDescent="0.15">
      <c r="A36" s="29" t="s">
        <v>48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</row>
  </sheetData>
  <mergeCells count="3">
    <mergeCell ref="A1:B1"/>
    <mergeCell ref="A35:L35"/>
    <mergeCell ref="A36:L3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1" r:id="rId4" name="Scroll Bar 5">
              <controlPr defaultSize="0" autoPict="0">
                <anchor moveWithCells="1">
                  <from>
                    <xdr:col>3</xdr:col>
                    <xdr:colOff>762000</xdr:colOff>
                    <xdr:row>6</xdr:row>
                    <xdr:rowOff>114300</xdr:rowOff>
                  </from>
                  <to>
                    <xdr:col>7</xdr:col>
                    <xdr:colOff>190500</xdr:colOff>
                    <xdr:row>7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9"/>
  <sheetViews>
    <sheetView zoomScaleNormal="100" workbookViewId="0">
      <selection activeCell="C7" sqref="C7"/>
    </sheetView>
  </sheetViews>
  <sheetFormatPr defaultRowHeight="13.5" x14ac:dyDescent="0.15"/>
  <cols>
    <col min="1" max="1" width="22.625" style="9" customWidth="1"/>
    <col min="2" max="2" width="8.25" style="9" customWidth="1"/>
    <col min="3" max="3" width="8.5" style="9" customWidth="1"/>
    <col min="4" max="4" width="8.75" style="9" customWidth="1"/>
    <col min="5" max="6" width="8.25" style="9" customWidth="1"/>
    <col min="7" max="7" width="8.125" style="9" customWidth="1"/>
    <col min="8" max="16384" width="9" style="9"/>
  </cols>
  <sheetData>
    <row r="1" spans="1:7" s="16" customFormat="1" ht="17.25" customHeight="1" x14ac:dyDescent="0.15">
      <c r="A1" s="16" t="s">
        <v>110</v>
      </c>
      <c r="B1" s="16" t="s">
        <v>97</v>
      </c>
      <c r="C1" s="16" t="s">
        <v>98</v>
      </c>
      <c r="D1" s="16" t="s">
        <v>99</v>
      </c>
      <c r="E1" s="16" t="s">
        <v>100</v>
      </c>
      <c r="F1" s="16" t="s">
        <v>101</v>
      </c>
      <c r="G1" s="16" t="s">
        <v>102</v>
      </c>
    </row>
    <row r="2" spans="1:7" x14ac:dyDescent="0.15">
      <c r="A2" s="17" t="s">
        <v>108</v>
      </c>
      <c r="B2" s="15">
        <v>2.8</v>
      </c>
      <c r="C2" s="15">
        <v>2.9</v>
      </c>
      <c r="D2" s="15">
        <v>3.2</v>
      </c>
      <c r="E2" s="15">
        <v>2.7</v>
      </c>
      <c r="F2" s="15">
        <v>2.6</v>
      </c>
      <c r="G2" s="15">
        <v>3.2</v>
      </c>
    </row>
    <row r="3" spans="1:7" x14ac:dyDescent="0.15">
      <c r="A3" s="17" t="s">
        <v>103</v>
      </c>
      <c r="B3" s="15">
        <v>1.6</v>
      </c>
      <c r="C3" s="15">
        <v>1.6</v>
      </c>
      <c r="D3" s="15">
        <v>1.7</v>
      </c>
      <c r="E3" s="15">
        <v>1.3</v>
      </c>
      <c r="F3" s="15">
        <v>1.4</v>
      </c>
      <c r="G3" s="15">
        <v>1.7</v>
      </c>
    </row>
    <row r="4" spans="1:7" x14ac:dyDescent="0.15">
      <c r="A4" s="17" t="s">
        <v>104</v>
      </c>
      <c r="B4" s="15">
        <v>1.8</v>
      </c>
      <c r="C4" s="15">
        <v>1.8</v>
      </c>
      <c r="D4" s="15">
        <v>1.8</v>
      </c>
      <c r="E4" s="15">
        <v>2.1</v>
      </c>
      <c r="F4" s="15">
        <v>1.9</v>
      </c>
      <c r="G4" s="15">
        <v>2</v>
      </c>
    </row>
    <row r="5" spans="1:7" x14ac:dyDescent="0.15">
      <c r="A5" s="17" t="s">
        <v>105</v>
      </c>
      <c r="B5" s="15">
        <v>30673.7</v>
      </c>
      <c r="C5" s="15">
        <v>32403</v>
      </c>
      <c r="D5" s="15">
        <v>32681</v>
      </c>
      <c r="E5" s="15">
        <v>30337.8</v>
      </c>
      <c r="F5" s="15">
        <v>31018.7</v>
      </c>
      <c r="G5" s="15">
        <v>31932.2</v>
      </c>
    </row>
    <row r="6" spans="1:7" x14ac:dyDescent="0.15">
      <c r="A6" s="17" t="s">
        <v>106</v>
      </c>
      <c r="B6" s="15">
        <v>26738.5</v>
      </c>
      <c r="C6" s="15">
        <v>28837.8</v>
      </c>
      <c r="D6" s="15">
        <v>27609.599999999999</v>
      </c>
      <c r="E6" s="15">
        <v>26863.9</v>
      </c>
      <c r="F6" s="15">
        <v>27368.3</v>
      </c>
      <c r="G6" s="15">
        <v>29244.5</v>
      </c>
    </row>
    <row r="7" spans="1:7" x14ac:dyDescent="0.15">
      <c r="A7" s="17" t="s">
        <v>107</v>
      </c>
      <c r="B7" s="15">
        <v>17893.3</v>
      </c>
      <c r="C7" s="15">
        <v>20992.400000000001</v>
      </c>
      <c r="D7" s="15">
        <v>22820.9</v>
      </c>
      <c r="E7" s="15">
        <v>18594.8</v>
      </c>
      <c r="F7" s="15">
        <v>18202.7</v>
      </c>
      <c r="G7" s="15">
        <v>21526.1</v>
      </c>
    </row>
    <row r="9" spans="1:7" x14ac:dyDescent="0.15">
      <c r="A9" s="30" t="s">
        <v>109</v>
      </c>
      <c r="B9" s="29"/>
    </row>
  </sheetData>
  <mergeCells count="1">
    <mergeCell ref="A9:B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zoomScaleNormal="100" workbookViewId="0">
      <selection activeCell="D23" sqref="D23"/>
    </sheetView>
  </sheetViews>
  <sheetFormatPr defaultRowHeight="13.5" x14ac:dyDescent="0.15"/>
  <cols>
    <col min="1" max="1" width="6.875" customWidth="1"/>
    <col min="2" max="2" width="9" customWidth="1"/>
    <col min="3" max="5" width="6.5" customWidth="1"/>
    <col min="6" max="6" width="7.25" customWidth="1"/>
  </cols>
  <sheetData>
    <row r="1" spans="1:6" x14ac:dyDescent="0.15">
      <c r="A1" s="26" t="s">
        <v>30</v>
      </c>
      <c r="B1" s="26"/>
      <c r="C1" s="26"/>
      <c r="D1" s="26"/>
      <c r="E1" s="26"/>
      <c r="F1" s="26"/>
    </row>
    <row r="2" spans="1:6" x14ac:dyDescent="0.15">
      <c r="A2" s="10" t="s">
        <v>6</v>
      </c>
      <c r="B2" s="14" t="s">
        <v>8</v>
      </c>
      <c r="C2" s="14" t="s">
        <v>9</v>
      </c>
      <c r="D2" s="14" t="s">
        <v>10</v>
      </c>
      <c r="E2" s="14" t="s">
        <v>11</v>
      </c>
      <c r="F2" s="14" t="s">
        <v>12</v>
      </c>
    </row>
    <row r="3" spans="1:6" x14ac:dyDescent="0.15">
      <c r="A3" s="14" t="s">
        <v>7</v>
      </c>
      <c r="B3" s="14">
        <v>109</v>
      </c>
      <c r="C3" s="14">
        <v>220</v>
      </c>
      <c r="D3" s="14">
        <v>336</v>
      </c>
      <c r="E3" s="14">
        <v>582</v>
      </c>
      <c r="F3" s="14">
        <v>758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"/>
  <sheetViews>
    <sheetView zoomScaleNormal="100" workbookViewId="0">
      <selection activeCell="N23" sqref="N23"/>
    </sheetView>
  </sheetViews>
  <sheetFormatPr defaultRowHeight="13.5" x14ac:dyDescent="0.15"/>
  <cols>
    <col min="1" max="1" width="9" customWidth="1"/>
    <col min="2" max="9" width="4.5" bestFit="1" customWidth="1"/>
  </cols>
  <sheetData>
    <row r="1" spans="1:11" ht="16.5" customHeight="1" x14ac:dyDescent="0.15">
      <c r="A1" s="25" t="s">
        <v>34</v>
      </c>
      <c r="B1" s="25"/>
      <c r="C1" s="25"/>
      <c r="D1" s="25"/>
      <c r="E1" s="25"/>
      <c r="F1" s="25"/>
      <c r="G1" s="25"/>
      <c r="H1" s="25"/>
      <c r="I1" s="25"/>
    </row>
    <row r="2" spans="1:11" x14ac:dyDescent="0.15">
      <c r="A2" s="10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</row>
    <row r="3" spans="1:11" x14ac:dyDescent="0.15">
      <c r="A3" s="10" t="s">
        <v>26</v>
      </c>
      <c r="B3" s="10">
        <v>25</v>
      </c>
      <c r="C3" s="10">
        <v>38</v>
      </c>
      <c r="D3" s="10">
        <v>10</v>
      </c>
      <c r="E3" s="10">
        <v>12</v>
      </c>
      <c r="F3" s="10">
        <v>15</v>
      </c>
      <c r="G3" s="10">
        <v>9</v>
      </c>
      <c r="H3" s="10">
        <v>10</v>
      </c>
      <c r="I3" s="10">
        <v>12</v>
      </c>
    </row>
    <row r="4" spans="1:11" x14ac:dyDescent="0.15">
      <c r="A4" s="10" t="s">
        <v>27</v>
      </c>
      <c r="B4" s="10">
        <v>6</v>
      </c>
      <c r="C4" s="10">
        <v>9</v>
      </c>
      <c r="D4" s="10">
        <v>12</v>
      </c>
      <c r="E4" s="10">
        <v>8</v>
      </c>
      <c r="F4" s="10">
        <v>9</v>
      </c>
      <c r="G4" s="10">
        <v>10</v>
      </c>
      <c r="H4" s="10">
        <v>8</v>
      </c>
      <c r="I4" s="10">
        <v>11</v>
      </c>
    </row>
    <row r="5" spans="1:11" x14ac:dyDescent="0.15">
      <c r="A5" s="10" t="s">
        <v>28</v>
      </c>
      <c r="B5" s="10">
        <v>22</v>
      </c>
      <c r="C5" s="10">
        <v>18</v>
      </c>
      <c r="D5" s="10">
        <v>15</v>
      </c>
      <c r="E5" s="10">
        <v>19</v>
      </c>
      <c r="F5" s="10">
        <v>20</v>
      </c>
      <c r="G5" s="10">
        <v>15</v>
      </c>
      <c r="H5" s="10">
        <v>19</v>
      </c>
      <c r="I5" s="10">
        <v>25</v>
      </c>
    </row>
    <row r="6" spans="1:11" x14ac:dyDescent="0.15">
      <c r="A6" s="10" t="s">
        <v>29</v>
      </c>
      <c r="B6" s="10">
        <v>10</v>
      </c>
      <c r="C6" s="10">
        <v>9</v>
      </c>
      <c r="D6" s="10">
        <v>5</v>
      </c>
      <c r="E6" s="10">
        <v>19</v>
      </c>
      <c r="F6" s="10">
        <v>22</v>
      </c>
      <c r="G6" s="10">
        <v>25</v>
      </c>
      <c r="H6" s="10">
        <v>33</v>
      </c>
      <c r="I6" s="10">
        <v>38</v>
      </c>
    </row>
    <row r="11" spans="1:11" x14ac:dyDescent="0.15">
      <c r="K11" t="s">
        <v>31</v>
      </c>
    </row>
    <row r="12" spans="1:11" x14ac:dyDescent="0.15">
      <c r="K12" t="s">
        <v>32</v>
      </c>
    </row>
    <row r="17" spans="13:14" x14ac:dyDescent="0.15">
      <c r="M17" t="s">
        <v>32</v>
      </c>
    </row>
    <row r="18" spans="13:14" x14ac:dyDescent="0.15">
      <c r="M18" t="s">
        <v>32</v>
      </c>
    </row>
    <row r="27" spans="13:14" x14ac:dyDescent="0.15">
      <c r="N27" t="s">
        <v>33</v>
      </c>
    </row>
  </sheetData>
  <mergeCells count="1">
    <mergeCell ref="A1:I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6"/>
  <sheetViews>
    <sheetView zoomScaleNormal="100" workbookViewId="0">
      <selection activeCell="M23" sqref="M23"/>
    </sheetView>
  </sheetViews>
  <sheetFormatPr defaultRowHeight="13.5" x14ac:dyDescent="0.15"/>
  <cols>
    <col min="2" max="2" width="6.375" customWidth="1"/>
    <col min="3" max="3" width="7" customWidth="1"/>
    <col min="4" max="4" width="7.125" customWidth="1"/>
  </cols>
  <sheetData>
    <row r="1" spans="1:4" x14ac:dyDescent="0.15">
      <c r="A1" s="10"/>
      <c r="B1" s="10" t="s">
        <v>35</v>
      </c>
      <c r="C1" s="10" t="s">
        <v>36</v>
      </c>
      <c r="D1" s="10" t="s">
        <v>37</v>
      </c>
    </row>
    <row r="2" spans="1:4" x14ac:dyDescent="0.15">
      <c r="A2" s="10" t="s">
        <v>38</v>
      </c>
      <c r="B2" s="10">
        <v>185</v>
      </c>
      <c r="C2" s="10">
        <v>199</v>
      </c>
      <c r="D2" s="10">
        <v>156</v>
      </c>
    </row>
    <row r="3" spans="1:4" x14ac:dyDescent="0.15">
      <c r="A3" s="10" t="s">
        <v>39</v>
      </c>
      <c r="B3" s="10">
        <v>196</v>
      </c>
      <c r="C3" s="10">
        <v>187</v>
      </c>
      <c r="D3" s="10">
        <v>130</v>
      </c>
    </row>
    <row r="4" spans="1:4" x14ac:dyDescent="0.15">
      <c r="A4" s="10" t="s">
        <v>40</v>
      </c>
      <c r="B4" s="10">
        <v>260</v>
      </c>
      <c r="C4" s="10">
        <v>175</v>
      </c>
      <c r="D4" s="10">
        <v>150</v>
      </c>
    </row>
    <row r="5" spans="1:4" x14ac:dyDescent="0.15">
      <c r="A5" s="10" t="s">
        <v>41</v>
      </c>
      <c r="B5" s="10">
        <v>188</v>
      </c>
      <c r="C5" s="10">
        <v>205</v>
      </c>
      <c r="D5" s="10">
        <v>169</v>
      </c>
    </row>
    <row r="6" spans="1:4" x14ac:dyDescent="0.15">
      <c r="A6" s="3"/>
      <c r="B6" s="3"/>
      <c r="C6" s="3"/>
      <c r="D6" s="3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3"/>
  <sheetViews>
    <sheetView workbookViewId="0">
      <selection activeCell="F23" sqref="F23"/>
    </sheetView>
  </sheetViews>
  <sheetFormatPr defaultRowHeight="13.5" x14ac:dyDescent="0.15"/>
  <cols>
    <col min="1" max="1" width="10.125" customWidth="1"/>
    <col min="2" max="2" width="17.75" customWidth="1"/>
  </cols>
  <sheetData>
    <row r="1" spans="1:3" ht="21.75" customHeight="1" x14ac:dyDescent="0.15">
      <c r="A1" s="27" t="s">
        <v>44</v>
      </c>
      <c r="B1" s="27"/>
      <c r="C1" s="4"/>
    </row>
    <row r="2" spans="1:3" x14ac:dyDescent="0.15">
      <c r="A2" s="4" t="s">
        <v>42</v>
      </c>
      <c r="B2" s="4" t="s">
        <v>43</v>
      </c>
      <c r="C2" s="4" t="s">
        <v>113</v>
      </c>
    </row>
    <row r="3" spans="1:3" x14ac:dyDescent="0.15">
      <c r="A3" s="4">
        <v>2000</v>
      </c>
      <c r="B3" s="4">
        <v>89404</v>
      </c>
      <c r="C3" s="22">
        <f>B3/13</f>
        <v>6877.2307692307695</v>
      </c>
    </row>
    <row r="4" spans="1:3" x14ac:dyDescent="0.15">
      <c r="A4" s="4">
        <v>2001</v>
      </c>
      <c r="B4" s="4">
        <v>95933</v>
      </c>
      <c r="C4" s="22">
        <f t="shared" ref="C4:C11" si="0">B4/13</f>
        <v>7379.4615384615381</v>
      </c>
    </row>
    <row r="5" spans="1:3" x14ac:dyDescent="0.15">
      <c r="A5" s="4">
        <v>2002</v>
      </c>
      <c r="B5" s="4">
        <v>102398</v>
      </c>
      <c r="C5" s="22">
        <f t="shared" si="0"/>
        <v>7876.7692307692305</v>
      </c>
    </row>
    <row r="6" spans="1:3" x14ac:dyDescent="0.15">
      <c r="A6" s="4">
        <v>2003</v>
      </c>
      <c r="B6" s="4">
        <v>116694</v>
      </c>
      <c r="C6" s="22">
        <f t="shared" si="0"/>
        <v>8976.461538461539</v>
      </c>
    </row>
    <row r="7" spans="1:3" x14ac:dyDescent="0.15">
      <c r="A7" s="4">
        <v>2004</v>
      </c>
      <c r="B7" s="4">
        <v>136515</v>
      </c>
      <c r="C7" s="22">
        <f t="shared" si="0"/>
        <v>10501.153846153846</v>
      </c>
    </row>
    <row r="8" spans="1:3" x14ac:dyDescent="0.15">
      <c r="A8" s="4">
        <v>2005</v>
      </c>
      <c r="B8" s="4">
        <v>183868</v>
      </c>
      <c r="C8" s="22">
        <f t="shared" si="0"/>
        <v>14143.692307692309</v>
      </c>
    </row>
    <row r="9" spans="1:3" x14ac:dyDescent="0.15">
      <c r="A9" s="4">
        <v>2006</v>
      </c>
      <c r="B9" s="4">
        <v>209407</v>
      </c>
      <c r="C9" s="22">
        <f t="shared" si="0"/>
        <v>16108.23076923077</v>
      </c>
    </row>
    <row r="10" spans="1:3" x14ac:dyDescent="0.15">
      <c r="A10" s="4">
        <v>2007</v>
      </c>
      <c r="B10" s="4">
        <v>257306</v>
      </c>
      <c r="C10" s="22">
        <f t="shared" si="0"/>
        <v>19792.76923076923</v>
      </c>
    </row>
    <row r="11" spans="1:3" x14ac:dyDescent="0.15">
      <c r="A11" s="4">
        <v>2008</v>
      </c>
      <c r="B11" s="4">
        <v>300670</v>
      </c>
      <c r="C11" s="22">
        <f t="shared" si="0"/>
        <v>23128.461538461539</v>
      </c>
    </row>
    <row r="13" spans="1:3" x14ac:dyDescent="0.15">
      <c r="A13" s="28"/>
      <c r="B13" s="28"/>
    </row>
  </sheetData>
  <mergeCells count="2">
    <mergeCell ref="A1:B1"/>
    <mergeCell ref="A13:B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6"/>
  <sheetViews>
    <sheetView zoomScaleNormal="100" workbookViewId="0">
      <selection activeCell="L14" sqref="L14"/>
    </sheetView>
  </sheetViews>
  <sheetFormatPr defaultRowHeight="13.5" x14ac:dyDescent="0.15"/>
  <cols>
    <col min="1" max="1" width="8.875" style="4" customWidth="1"/>
    <col min="2" max="2" width="12.75" style="4" customWidth="1"/>
    <col min="3" max="3" width="8" style="4" customWidth="1"/>
    <col min="4" max="16384" width="9" style="4"/>
  </cols>
  <sheetData>
    <row r="1" spans="1:3" ht="27.75" customHeight="1" x14ac:dyDescent="0.15">
      <c r="A1" s="25" t="s">
        <v>45</v>
      </c>
      <c r="B1" s="25"/>
    </row>
    <row r="2" spans="1:3" x14ac:dyDescent="0.15">
      <c r="A2" s="10" t="s">
        <v>42</v>
      </c>
      <c r="B2" s="10" t="s">
        <v>46</v>
      </c>
      <c r="C2" s="10"/>
    </row>
    <row r="3" spans="1:3" x14ac:dyDescent="0.15">
      <c r="A3" s="10">
        <v>1998</v>
      </c>
      <c r="B3" s="15">
        <v>119.2</v>
      </c>
      <c r="C3" s="10"/>
    </row>
    <row r="4" spans="1:3" x14ac:dyDescent="0.15">
      <c r="A4" s="10">
        <v>1999</v>
      </c>
      <c r="B4" s="15">
        <v>120.2</v>
      </c>
      <c r="C4" s="10"/>
    </row>
    <row r="5" spans="1:3" x14ac:dyDescent="0.15">
      <c r="A5" s="10">
        <v>2000</v>
      </c>
      <c r="B5" s="15">
        <v>121.3</v>
      </c>
      <c r="C5" s="10"/>
    </row>
    <row r="6" spans="1:3" x14ac:dyDescent="0.15">
      <c r="A6" s="10">
        <v>2001</v>
      </c>
      <c r="B6" s="15">
        <v>125</v>
      </c>
      <c r="C6" s="10"/>
    </row>
    <row r="7" spans="1:3" x14ac:dyDescent="0.15">
      <c r="A7" s="10">
        <v>2002</v>
      </c>
      <c r="B7" s="15">
        <v>117.7</v>
      </c>
      <c r="C7" s="10"/>
    </row>
    <row r="8" spans="1:3" x14ac:dyDescent="0.15">
      <c r="A8" s="10">
        <v>2003</v>
      </c>
      <c r="B8" s="15">
        <v>133</v>
      </c>
      <c r="C8" s="10"/>
    </row>
    <row r="9" spans="1:3" x14ac:dyDescent="0.15">
      <c r="A9" s="10">
        <v>2004</v>
      </c>
      <c r="B9" s="15">
        <v>166.5</v>
      </c>
      <c r="C9" s="10"/>
    </row>
    <row r="10" spans="1:3" x14ac:dyDescent="0.15">
      <c r="A10" s="10">
        <v>2005</v>
      </c>
      <c r="B10" s="15">
        <v>178.5</v>
      </c>
      <c r="C10" s="10"/>
    </row>
    <row r="11" spans="1:3" x14ac:dyDescent="0.15">
      <c r="A11" s="10">
        <v>2006</v>
      </c>
      <c r="B11" s="15">
        <v>191.3</v>
      </c>
      <c r="C11" s="10"/>
    </row>
    <row r="12" spans="1:3" x14ac:dyDescent="0.15">
      <c r="A12" s="10">
        <v>2007</v>
      </c>
      <c r="B12" s="15">
        <v>209.8</v>
      </c>
      <c r="C12" s="10"/>
    </row>
    <row r="13" spans="1:3" x14ac:dyDescent="0.15">
      <c r="A13" s="10">
        <v>2008</v>
      </c>
      <c r="B13" s="15">
        <v>226.9</v>
      </c>
      <c r="C13" s="10"/>
    </row>
    <row r="14" spans="1:3" x14ac:dyDescent="0.15">
      <c r="A14" s="10"/>
      <c r="B14" s="10"/>
      <c r="C14" s="10"/>
    </row>
    <row r="15" spans="1:3" x14ac:dyDescent="0.15">
      <c r="A15" s="29" t="s">
        <v>47</v>
      </c>
      <c r="B15" s="29"/>
      <c r="C15" s="29"/>
    </row>
    <row r="16" spans="1:3" x14ac:dyDescent="0.15">
      <c r="A16" s="29" t="s">
        <v>48</v>
      </c>
      <c r="B16" s="29"/>
      <c r="C16" s="29"/>
    </row>
  </sheetData>
  <mergeCells count="3">
    <mergeCell ref="A1:B1"/>
    <mergeCell ref="A15:C15"/>
    <mergeCell ref="A16:C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3"/>
  <sheetViews>
    <sheetView zoomScaleNormal="100" workbookViewId="0">
      <selection activeCell="C20" sqref="C20"/>
    </sheetView>
  </sheetViews>
  <sheetFormatPr defaultRowHeight="13.5" x14ac:dyDescent="0.15"/>
  <cols>
    <col min="1" max="1" width="8.25" bestFit="1" customWidth="1"/>
  </cols>
  <sheetData>
    <row r="1" spans="1:2" x14ac:dyDescent="0.15">
      <c r="A1" s="10" t="s">
        <v>49</v>
      </c>
      <c r="B1" s="10" t="s">
        <v>50</v>
      </c>
    </row>
    <row r="2" spans="1:2" x14ac:dyDescent="0.15">
      <c r="A2" s="18">
        <v>40299</v>
      </c>
      <c r="B2" s="19">
        <v>3260</v>
      </c>
    </row>
    <row r="3" spans="1:2" x14ac:dyDescent="0.15">
      <c r="A3" s="18">
        <v>40300</v>
      </c>
      <c r="B3" s="19">
        <v>2587</v>
      </c>
    </row>
    <row r="4" spans="1:2" x14ac:dyDescent="0.15">
      <c r="A4" s="18">
        <v>40301</v>
      </c>
      <c r="B4" s="19">
        <v>2709</v>
      </c>
    </row>
    <row r="5" spans="1:2" x14ac:dyDescent="0.15">
      <c r="A5" s="18">
        <v>40302</v>
      </c>
      <c r="B5" s="19">
        <v>2380</v>
      </c>
    </row>
    <row r="6" spans="1:2" x14ac:dyDescent="0.15">
      <c r="A6" s="18">
        <v>40303</v>
      </c>
      <c r="B6" s="19">
        <v>2985</v>
      </c>
    </row>
    <row r="7" spans="1:2" x14ac:dyDescent="0.15">
      <c r="A7" s="18">
        <v>40304</v>
      </c>
      <c r="B7" s="19">
        <v>3150</v>
      </c>
    </row>
    <row r="8" spans="1:2" x14ac:dyDescent="0.15">
      <c r="A8" s="18">
        <v>40305</v>
      </c>
      <c r="B8" s="19">
        <v>3125</v>
      </c>
    </row>
    <row r="9" spans="1:2" x14ac:dyDescent="0.15">
      <c r="A9" s="18">
        <v>40306</v>
      </c>
      <c r="B9" s="19">
        <v>2756</v>
      </c>
    </row>
    <row r="10" spans="1:2" x14ac:dyDescent="0.15">
      <c r="A10" s="18"/>
      <c r="B10" s="19"/>
    </row>
    <row r="11" spans="1:2" x14ac:dyDescent="0.15">
      <c r="A11" s="5"/>
      <c r="B11" s="6"/>
    </row>
    <row r="12" spans="1:2" x14ac:dyDescent="0.15">
      <c r="A12" s="5"/>
      <c r="B12" s="6"/>
    </row>
    <row r="13" spans="1:2" x14ac:dyDescent="0.15">
      <c r="A13" s="5"/>
      <c r="B13" s="6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0"/>
  <sheetViews>
    <sheetView workbookViewId="0">
      <selection activeCell="L50" sqref="L50"/>
    </sheetView>
  </sheetViews>
  <sheetFormatPr defaultRowHeight="13.5" x14ac:dyDescent="0.15"/>
  <cols>
    <col min="1" max="1" width="10.5" bestFit="1" customWidth="1"/>
    <col min="2" max="2" width="7.125" bestFit="1" customWidth="1"/>
    <col min="3" max="4" width="8" bestFit="1" customWidth="1"/>
    <col min="6" max="6" width="10.5" customWidth="1"/>
    <col min="7" max="7" width="8" bestFit="1" customWidth="1"/>
  </cols>
  <sheetData>
    <row r="1" spans="1:7" x14ac:dyDescent="0.1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56</v>
      </c>
      <c r="F1" s="10" t="s">
        <v>55</v>
      </c>
      <c r="G1" s="10" t="s">
        <v>57</v>
      </c>
    </row>
    <row r="2" spans="1:7" hidden="1" x14ac:dyDescent="0.15">
      <c r="A2" s="13">
        <v>200508001</v>
      </c>
      <c r="B2" s="13" t="s">
        <v>58</v>
      </c>
      <c r="C2" s="13">
        <v>76</v>
      </c>
      <c r="D2" s="13">
        <v>84</v>
      </c>
      <c r="E2" s="13">
        <v>75</v>
      </c>
      <c r="F2" s="13">
        <v>86</v>
      </c>
      <c r="G2" s="13">
        <v>79</v>
      </c>
    </row>
    <row r="3" spans="1:7" hidden="1" x14ac:dyDescent="0.15">
      <c r="A3" s="13">
        <v>200508002</v>
      </c>
      <c r="B3" s="13" t="s">
        <v>59</v>
      </c>
      <c r="C3" s="13">
        <v>86</v>
      </c>
      <c r="D3" s="13">
        <v>87</v>
      </c>
      <c r="E3" s="13">
        <v>80</v>
      </c>
      <c r="F3" s="13">
        <v>72</v>
      </c>
      <c r="G3" s="13">
        <v>90</v>
      </c>
    </row>
    <row r="4" spans="1:7" hidden="1" x14ac:dyDescent="0.15">
      <c r="A4" s="13">
        <v>200508003</v>
      </c>
      <c r="B4" s="13" t="s">
        <v>60</v>
      </c>
      <c r="C4" s="13">
        <v>72</v>
      </c>
      <c r="D4" s="13">
        <v>91</v>
      </c>
      <c r="E4" s="13">
        <v>79</v>
      </c>
      <c r="F4" s="13">
        <v>79</v>
      </c>
      <c r="G4" s="13">
        <v>86</v>
      </c>
    </row>
    <row r="5" spans="1:7" hidden="1" x14ac:dyDescent="0.15">
      <c r="A5" s="13">
        <v>200508004</v>
      </c>
      <c r="B5" s="13" t="s">
        <v>61</v>
      </c>
      <c r="C5" s="13">
        <v>79</v>
      </c>
      <c r="D5" s="13">
        <v>76</v>
      </c>
      <c r="E5" s="13">
        <v>72</v>
      </c>
      <c r="F5" s="13">
        <v>84</v>
      </c>
      <c r="G5" s="13">
        <v>70</v>
      </c>
    </row>
    <row r="6" spans="1:7" hidden="1" x14ac:dyDescent="0.15">
      <c r="A6" s="13">
        <v>200508005</v>
      </c>
      <c r="B6" s="13" t="s">
        <v>62</v>
      </c>
      <c r="C6" s="13">
        <v>77</v>
      </c>
      <c r="D6" s="13">
        <v>77</v>
      </c>
      <c r="E6" s="13">
        <v>79</v>
      </c>
      <c r="F6" s="13">
        <v>87</v>
      </c>
      <c r="G6" s="13">
        <v>92</v>
      </c>
    </row>
    <row r="7" spans="1:7" x14ac:dyDescent="0.15">
      <c r="A7" s="10">
        <v>200508006</v>
      </c>
      <c r="B7" s="10" t="s">
        <v>63</v>
      </c>
      <c r="C7" s="10">
        <v>92</v>
      </c>
      <c r="D7" s="10">
        <v>88</v>
      </c>
      <c r="E7" s="10">
        <v>84</v>
      </c>
      <c r="F7" s="10">
        <v>91</v>
      </c>
      <c r="G7" s="10">
        <v>93</v>
      </c>
    </row>
    <row r="8" spans="1:7" hidden="1" x14ac:dyDescent="0.15">
      <c r="A8" s="13">
        <v>200508007</v>
      </c>
      <c r="B8" s="13" t="s">
        <v>64</v>
      </c>
      <c r="C8" s="13">
        <v>83</v>
      </c>
      <c r="D8" s="13">
        <v>88</v>
      </c>
      <c r="E8" s="13">
        <v>92</v>
      </c>
      <c r="F8" s="13">
        <v>89</v>
      </c>
      <c r="G8" s="13">
        <v>75</v>
      </c>
    </row>
    <row r="9" spans="1:7" hidden="1" x14ac:dyDescent="0.15">
      <c r="A9" s="13">
        <v>200508008</v>
      </c>
      <c r="B9" s="13" t="s">
        <v>65</v>
      </c>
      <c r="C9" s="13">
        <v>95</v>
      </c>
      <c r="D9" s="13">
        <v>75</v>
      </c>
      <c r="E9" s="13">
        <v>88</v>
      </c>
      <c r="F9" s="13">
        <v>83</v>
      </c>
      <c r="G9" s="13">
        <v>72</v>
      </c>
    </row>
    <row r="10" spans="1:7" hidden="1" x14ac:dyDescent="0.15">
      <c r="A10" s="13">
        <v>200508009</v>
      </c>
      <c r="B10" s="13" t="s">
        <v>66</v>
      </c>
      <c r="C10" s="13">
        <v>90</v>
      </c>
      <c r="D10" s="13">
        <v>80</v>
      </c>
      <c r="E10" s="13">
        <v>75</v>
      </c>
      <c r="F10" s="13">
        <v>79</v>
      </c>
      <c r="G10" s="13">
        <v>79</v>
      </c>
    </row>
    <row r="11" spans="1:7" hidden="1" x14ac:dyDescent="0.15">
      <c r="A11" s="13">
        <v>200508010</v>
      </c>
      <c r="B11" s="13" t="s">
        <v>67</v>
      </c>
      <c r="C11" s="13">
        <v>86</v>
      </c>
      <c r="D11" s="13">
        <v>86</v>
      </c>
      <c r="E11" s="13">
        <v>80</v>
      </c>
      <c r="F11" s="13">
        <v>90</v>
      </c>
      <c r="G11" s="13">
        <v>84</v>
      </c>
    </row>
    <row r="12" spans="1:7" hidden="1" x14ac:dyDescent="0.15">
      <c r="A12" s="13">
        <v>200508011</v>
      </c>
      <c r="B12" s="13" t="s">
        <v>68</v>
      </c>
      <c r="C12" s="13">
        <v>70</v>
      </c>
      <c r="D12" s="13">
        <v>72</v>
      </c>
      <c r="E12" s="13">
        <v>86</v>
      </c>
      <c r="F12" s="13">
        <v>86</v>
      </c>
      <c r="G12" s="13">
        <v>92</v>
      </c>
    </row>
    <row r="13" spans="1:7" hidden="1" x14ac:dyDescent="0.15">
      <c r="A13" s="13">
        <v>200508012</v>
      </c>
      <c r="B13" s="13" t="s">
        <v>69</v>
      </c>
      <c r="C13" s="13">
        <v>92</v>
      </c>
      <c r="D13" s="13">
        <v>79</v>
      </c>
      <c r="E13" s="13">
        <v>91</v>
      </c>
      <c r="F13" s="13">
        <v>76</v>
      </c>
      <c r="G13" s="13">
        <v>88</v>
      </c>
    </row>
    <row r="14" spans="1:7" hidden="1" x14ac:dyDescent="0.15">
      <c r="A14" s="13">
        <v>200508013</v>
      </c>
      <c r="B14" s="13" t="s">
        <v>70</v>
      </c>
      <c r="C14" s="13">
        <v>88</v>
      </c>
      <c r="D14" s="13">
        <v>84</v>
      </c>
      <c r="E14" s="13">
        <v>76</v>
      </c>
      <c r="F14" s="13">
        <v>86</v>
      </c>
      <c r="G14" s="13">
        <v>75</v>
      </c>
    </row>
    <row r="15" spans="1:7" hidden="1" x14ac:dyDescent="0.15">
      <c r="A15" s="13">
        <v>200508014</v>
      </c>
      <c r="B15" s="13" t="s">
        <v>71</v>
      </c>
      <c r="C15" s="13">
        <v>75</v>
      </c>
      <c r="D15" s="13">
        <v>72</v>
      </c>
      <c r="E15" s="13">
        <v>79</v>
      </c>
      <c r="F15" s="13">
        <v>72</v>
      </c>
      <c r="G15" s="13">
        <v>89</v>
      </c>
    </row>
    <row r="16" spans="1:7" hidden="1" x14ac:dyDescent="0.15">
      <c r="A16" s="13">
        <v>200508015</v>
      </c>
      <c r="B16" s="13" t="s">
        <v>72</v>
      </c>
      <c r="C16" s="13">
        <v>80</v>
      </c>
      <c r="D16" s="13">
        <v>79</v>
      </c>
      <c r="E16" s="13">
        <v>77</v>
      </c>
      <c r="F16" s="13">
        <v>79</v>
      </c>
      <c r="G16" s="13">
        <v>83</v>
      </c>
    </row>
    <row r="17" spans="1:7" hidden="1" x14ac:dyDescent="0.15">
      <c r="A17" s="13">
        <v>200508016</v>
      </c>
      <c r="B17" s="13" t="s">
        <v>73</v>
      </c>
      <c r="C17" s="13">
        <v>86</v>
      </c>
      <c r="D17" s="13">
        <v>84</v>
      </c>
      <c r="E17" s="13">
        <v>71</v>
      </c>
      <c r="F17" s="13">
        <v>77</v>
      </c>
      <c r="G17" s="13">
        <v>72</v>
      </c>
    </row>
    <row r="18" spans="1:7" hidden="1" x14ac:dyDescent="0.15">
      <c r="A18" s="13">
        <v>200508017</v>
      </c>
      <c r="B18" s="13" t="s">
        <v>74</v>
      </c>
      <c r="C18" s="13">
        <v>72</v>
      </c>
      <c r="D18" s="13">
        <v>92</v>
      </c>
      <c r="E18" s="13">
        <v>83</v>
      </c>
      <c r="F18" s="13">
        <v>89</v>
      </c>
      <c r="G18" s="13">
        <v>79</v>
      </c>
    </row>
    <row r="19" spans="1:7" hidden="1" x14ac:dyDescent="0.15">
      <c r="A19" s="13">
        <v>200508018</v>
      </c>
      <c r="B19" s="13" t="s">
        <v>75</v>
      </c>
      <c r="C19" s="13">
        <v>79</v>
      </c>
      <c r="D19" s="13">
        <v>88</v>
      </c>
      <c r="E19" s="13">
        <v>79</v>
      </c>
      <c r="F19" s="13">
        <v>83</v>
      </c>
      <c r="G19" s="13">
        <v>84</v>
      </c>
    </row>
    <row r="20" spans="1:7" hidden="1" x14ac:dyDescent="0.15">
      <c r="A20" s="13">
        <v>200508019</v>
      </c>
      <c r="B20" s="13" t="s">
        <v>76</v>
      </c>
      <c r="C20" s="13">
        <v>84</v>
      </c>
      <c r="D20" s="13">
        <v>75</v>
      </c>
      <c r="E20" s="13">
        <v>90</v>
      </c>
      <c r="F20" s="13">
        <v>79</v>
      </c>
      <c r="G20" s="13">
        <v>92</v>
      </c>
    </row>
    <row r="21" spans="1:7" hidden="1" x14ac:dyDescent="0.15">
      <c r="A21" s="13">
        <v>200508020</v>
      </c>
      <c r="B21" s="13" t="s">
        <v>77</v>
      </c>
      <c r="C21" s="13">
        <v>87</v>
      </c>
      <c r="D21" s="13">
        <v>89</v>
      </c>
      <c r="E21" s="13">
        <v>86</v>
      </c>
      <c r="F21" s="13">
        <v>90</v>
      </c>
      <c r="G21" s="13">
        <v>88</v>
      </c>
    </row>
    <row r="22" spans="1:7" hidden="1" x14ac:dyDescent="0.15">
      <c r="A22" s="13">
        <v>200508021</v>
      </c>
      <c r="B22" s="13" t="s">
        <v>78</v>
      </c>
      <c r="C22" s="13">
        <v>91</v>
      </c>
      <c r="D22" s="13">
        <v>83</v>
      </c>
      <c r="E22" s="13">
        <v>87</v>
      </c>
      <c r="F22" s="13">
        <v>86</v>
      </c>
      <c r="G22" s="13">
        <v>75</v>
      </c>
    </row>
    <row r="23" spans="1:7" hidden="1" x14ac:dyDescent="0.15">
      <c r="A23" s="13">
        <v>200508022</v>
      </c>
      <c r="B23" s="13" t="s">
        <v>79</v>
      </c>
      <c r="C23" s="13">
        <v>76</v>
      </c>
      <c r="D23" s="13">
        <v>79</v>
      </c>
      <c r="E23" s="13">
        <v>91</v>
      </c>
      <c r="F23" s="13">
        <v>72</v>
      </c>
      <c r="G23" s="13">
        <v>77</v>
      </c>
    </row>
    <row r="24" spans="1:7" hidden="1" x14ac:dyDescent="0.15">
      <c r="A24" s="13">
        <v>200508023</v>
      </c>
      <c r="B24" s="13" t="s">
        <v>80</v>
      </c>
      <c r="C24" s="13">
        <v>85</v>
      </c>
      <c r="D24" s="13">
        <v>80</v>
      </c>
      <c r="E24" s="13">
        <v>70</v>
      </c>
      <c r="F24" s="13">
        <v>79</v>
      </c>
      <c r="G24" s="13">
        <v>89</v>
      </c>
    </row>
    <row r="25" spans="1:7" hidden="1" x14ac:dyDescent="0.15">
      <c r="A25" s="13">
        <v>200508024</v>
      </c>
      <c r="B25" s="13" t="s">
        <v>81</v>
      </c>
      <c r="C25" s="13">
        <v>71</v>
      </c>
      <c r="D25" s="13">
        <v>79</v>
      </c>
      <c r="E25" s="13">
        <v>72</v>
      </c>
      <c r="F25" s="13">
        <v>84</v>
      </c>
      <c r="G25" s="13">
        <v>83</v>
      </c>
    </row>
    <row r="26" spans="1:7" hidden="1" x14ac:dyDescent="0.15">
      <c r="A26" s="13">
        <v>200508025</v>
      </c>
      <c r="B26" s="13" t="s">
        <v>82</v>
      </c>
      <c r="C26" s="13">
        <v>73</v>
      </c>
      <c r="D26" s="13">
        <v>76</v>
      </c>
      <c r="E26" s="13">
        <v>79</v>
      </c>
      <c r="F26" s="13">
        <v>92</v>
      </c>
      <c r="G26" s="13">
        <v>79</v>
      </c>
    </row>
    <row r="27" spans="1:7" x14ac:dyDescent="0.15">
      <c r="A27" s="10"/>
      <c r="B27" s="10"/>
      <c r="C27" s="10"/>
      <c r="D27" s="10"/>
      <c r="E27" s="10"/>
      <c r="F27" s="10"/>
      <c r="G27" s="10"/>
    </row>
    <row r="28" spans="1:7" x14ac:dyDescent="0.15">
      <c r="A28" s="10"/>
      <c r="B28" s="10" t="s">
        <v>83</v>
      </c>
      <c r="C28" s="14">
        <f>AVERAGE(C2:C26)</f>
        <v>81.8</v>
      </c>
      <c r="D28" s="14">
        <f t="shared" ref="D28:G28" si="0">AVERAGE(D2:D26)</f>
        <v>81.72</v>
      </c>
      <c r="E28" s="14">
        <f t="shared" si="0"/>
        <v>80.84</v>
      </c>
      <c r="F28" s="14">
        <f t="shared" si="0"/>
        <v>82.8</v>
      </c>
      <c r="G28" s="14">
        <f t="shared" si="0"/>
        <v>82.6</v>
      </c>
    </row>
    <row r="29" spans="1:7" x14ac:dyDescent="0.15">
      <c r="B29" s="10" t="s">
        <v>111</v>
      </c>
      <c r="C29" s="14">
        <f>MAX(C2:C26)</f>
        <v>95</v>
      </c>
      <c r="D29" s="14">
        <f t="shared" ref="D29:G29" si="1">MAX(D2:D26)</f>
        <v>92</v>
      </c>
      <c r="E29" s="14">
        <f t="shared" si="1"/>
        <v>92</v>
      </c>
      <c r="F29" s="14">
        <f t="shared" si="1"/>
        <v>92</v>
      </c>
      <c r="G29" s="14">
        <f t="shared" si="1"/>
        <v>93</v>
      </c>
    </row>
    <row r="30" spans="1:7" x14ac:dyDescent="0.15">
      <c r="B30" s="10" t="s">
        <v>112</v>
      </c>
      <c r="C30" s="14">
        <f>MIN(C2:C26)</f>
        <v>70</v>
      </c>
      <c r="D30" s="14">
        <f t="shared" ref="D30:G30" si="2">MIN(D2:D26)</f>
        <v>72</v>
      </c>
      <c r="E30" s="14">
        <f t="shared" si="2"/>
        <v>70</v>
      </c>
      <c r="F30" s="14">
        <f t="shared" si="2"/>
        <v>72</v>
      </c>
      <c r="G30" s="14">
        <f t="shared" si="2"/>
        <v>70</v>
      </c>
    </row>
  </sheetData>
  <autoFilter ref="B1:G26">
    <filterColumn colId="0">
      <filters>
        <filter val="古万荣"/>
      </filters>
    </filterColumn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N74"/>
  <sheetViews>
    <sheetView zoomScale="93" zoomScaleNormal="93" workbookViewId="0">
      <selection activeCell="K45" sqref="K45"/>
    </sheetView>
  </sheetViews>
  <sheetFormatPr defaultRowHeight="12" x14ac:dyDescent="0.15"/>
  <cols>
    <col min="1" max="1" width="10.5" style="10" bestFit="1" customWidth="1"/>
    <col min="2" max="2" width="7.125" style="10" bestFit="1" customWidth="1"/>
    <col min="3" max="4" width="9" style="10"/>
    <col min="5" max="5" width="11" style="10" bestFit="1" customWidth="1"/>
    <col min="6" max="6" width="13" style="10" bestFit="1" customWidth="1"/>
    <col min="7" max="16384" width="9" style="10"/>
  </cols>
  <sheetData>
    <row r="1" spans="1:7" x14ac:dyDescent="0.1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56</v>
      </c>
      <c r="F1" s="10" t="s">
        <v>55</v>
      </c>
      <c r="G1" s="10" t="s">
        <v>57</v>
      </c>
    </row>
    <row r="2" spans="1:7" s="7" customFormat="1" ht="13.5" hidden="1" x14ac:dyDescent="0.15">
      <c r="A2" s="7">
        <v>200508001</v>
      </c>
      <c r="B2" s="7" t="s">
        <v>58</v>
      </c>
      <c r="C2" s="7">
        <v>76</v>
      </c>
      <c r="D2" s="7">
        <v>84</v>
      </c>
      <c r="E2" s="7">
        <v>75</v>
      </c>
      <c r="F2" s="7">
        <v>86</v>
      </c>
      <c r="G2" s="7">
        <v>79</v>
      </c>
    </row>
    <row r="3" spans="1:7" s="7" customFormat="1" ht="13.5" hidden="1" x14ac:dyDescent="0.15">
      <c r="A3" s="7">
        <v>200508002</v>
      </c>
      <c r="B3" s="7" t="s">
        <v>59</v>
      </c>
      <c r="C3" s="7">
        <v>86</v>
      </c>
      <c r="D3" s="7">
        <v>87</v>
      </c>
      <c r="E3" s="7">
        <v>80</v>
      </c>
      <c r="F3" s="7">
        <v>72</v>
      </c>
      <c r="G3" s="7">
        <v>90</v>
      </c>
    </row>
    <row r="4" spans="1:7" s="7" customFormat="1" ht="13.5" hidden="1" x14ac:dyDescent="0.15">
      <c r="A4" s="7">
        <v>200508003</v>
      </c>
      <c r="B4" s="7" t="s">
        <v>60</v>
      </c>
      <c r="C4" s="7">
        <v>72</v>
      </c>
      <c r="D4" s="7">
        <v>91</v>
      </c>
      <c r="E4" s="7">
        <v>79</v>
      </c>
      <c r="F4" s="7">
        <v>79</v>
      </c>
      <c r="G4" s="7">
        <v>86</v>
      </c>
    </row>
    <row r="5" spans="1:7" s="7" customFormat="1" ht="13.5" hidden="1" x14ac:dyDescent="0.15">
      <c r="A5" s="7">
        <v>200508004</v>
      </c>
      <c r="B5" s="7" t="s">
        <v>61</v>
      </c>
      <c r="C5" s="7">
        <v>79</v>
      </c>
      <c r="D5" s="7">
        <v>76</v>
      </c>
      <c r="E5" s="7">
        <v>72</v>
      </c>
      <c r="F5" s="7">
        <v>84</v>
      </c>
      <c r="G5" s="7">
        <v>70</v>
      </c>
    </row>
    <row r="6" spans="1:7" s="7" customFormat="1" ht="13.5" hidden="1" x14ac:dyDescent="0.15">
      <c r="A6" s="7">
        <v>200508005</v>
      </c>
      <c r="B6" s="7" t="s">
        <v>62</v>
      </c>
      <c r="C6" s="7">
        <v>77</v>
      </c>
      <c r="D6" s="7">
        <v>77</v>
      </c>
      <c r="E6" s="7">
        <v>79</v>
      </c>
      <c r="F6" s="7">
        <v>87</v>
      </c>
      <c r="G6" s="7">
        <v>92</v>
      </c>
    </row>
    <row r="7" spans="1:7" x14ac:dyDescent="0.15">
      <c r="A7" s="10">
        <v>200508006</v>
      </c>
      <c r="B7" s="10" t="s">
        <v>63</v>
      </c>
      <c r="C7" s="10">
        <v>92</v>
      </c>
      <c r="D7" s="10">
        <v>88</v>
      </c>
      <c r="E7" s="10">
        <v>84</v>
      </c>
      <c r="F7" s="10">
        <v>91</v>
      </c>
      <c r="G7" s="10">
        <v>93</v>
      </c>
    </row>
    <row r="8" spans="1:7" s="7" customFormat="1" ht="13.5" hidden="1" x14ac:dyDescent="0.15">
      <c r="A8" s="7">
        <v>200508007</v>
      </c>
      <c r="B8" s="7" t="s">
        <v>64</v>
      </c>
      <c r="C8" s="7">
        <v>83</v>
      </c>
      <c r="D8" s="7">
        <v>88</v>
      </c>
      <c r="E8" s="7">
        <v>92</v>
      </c>
      <c r="F8" s="7">
        <v>89</v>
      </c>
      <c r="G8" s="7">
        <v>75</v>
      </c>
    </row>
    <row r="9" spans="1:7" s="7" customFormat="1" ht="13.5" hidden="1" x14ac:dyDescent="0.15">
      <c r="A9" s="7">
        <v>200508008</v>
      </c>
      <c r="B9" s="7" t="s">
        <v>65</v>
      </c>
      <c r="C9" s="7">
        <v>95</v>
      </c>
      <c r="D9" s="7">
        <v>75</v>
      </c>
      <c r="E9" s="7">
        <v>88</v>
      </c>
      <c r="F9" s="7">
        <v>83</v>
      </c>
      <c r="G9" s="7">
        <v>72</v>
      </c>
    </row>
    <row r="10" spans="1:7" s="7" customFormat="1" ht="13.5" hidden="1" x14ac:dyDescent="0.15">
      <c r="A10" s="7">
        <v>200508009</v>
      </c>
      <c r="B10" s="7" t="s">
        <v>66</v>
      </c>
      <c r="C10" s="7">
        <v>90</v>
      </c>
      <c r="D10" s="7">
        <v>80</v>
      </c>
      <c r="E10" s="7">
        <v>75</v>
      </c>
      <c r="F10" s="7">
        <v>79</v>
      </c>
      <c r="G10" s="7">
        <v>79</v>
      </c>
    </row>
    <row r="11" spans="1:7" s="7" customFormat="1" ht="13.5" x14ac:dyDescent="0.15">
      <c r="A11" s="7">
        <v>200508010</v>
      </c>
      <c r="B11" s="7" t="s">
        <v>67</v>
      </c>
      <c r="C11" s="7">
        <v>86</v>
      </c>
      <c r="D11" s="7">
        <v>86</v>
      </c>
      <c r="E11" s="7">
        <v>80</v>
      </c>
      <c r="F11" s="7">
        <v>90</v>
      </c>
      <c r="G11" s="7">
        <v>84</v>
      </c>
    </row>
    <row r="12" spans="1:7" s="7" customFormat="1" ht="13.5" hidden="1" x14ac:dyDescent="0.15">
      <c r="A12" s="7">
        <v>200508011</v>
      </c>
      <c r="B12" s="7" t="s">
        <v>68</v>
      </c>
      <c r="C12" s="7">
        <v>70</v>
      </c>
      <c r="D12" s="7">
        <v>72</v>
      </c>
      <c r="E12" s="7">
        <v>86</v>
      </c>
      <c r="F12" s="7">
        <v>86</v>
      </c>
      <c r="G12" s="7">
        <v>92</v>
      </c>
    </row>
    <row r="13" spans="1:7" s="7" customFormat="1" ht="13.5" hidden="1" x14ac:dyDescent="0.15">
      <c r="A13" s="7">
        <v>200508012</v>
      </c>
      <c r="B13" s="7" t="s">
        <v>69</v>
      </c>
      <c r="C13" s="7">
        <v>92</v>
      </c>
      <c r="D13" s="7">
        <v>79</v>
      </c>
      <c r="E13" s="7">
        <v>91</v>
      </c>
      <c r="F13" s="7">
        <v>76</v>
      </c>
      <c r="G13" s="7">
        <v>88</v>
      </c>
    </row>
    <row r="14" spans="1:7" s="7" customFormat="1" ht="13.5" hidden="1" x14ac:dyDescent="0.15">
      <c r="A14" s="7">
        <v>200508013</v>
      </c>
      <c r="B14" s="7" t="s">
        <v>70</v>
      </c>
      <c r="C14" s="7">
        <v>88</v>
      </c>
      <c r="D14" s="7">
        <v>84</v>
      </c>
      <c r="E14" s="7">
        <v>76</v>
      </c>
      <c r="F14" s="7">
        <v>86</v>
      </c>
      <c r="G14" s="7">
        <v>75</v>
      </c>
    </row>
    <row r="15" spans="1:7" s="7" customFormat="1" ht="13.5" hidden="1" x14ac:dyDescent="0.15">
      <c r="A15" s="7">
        <v>200508014</v>
      </c>
      <c r="B15" s="7" t="s">
        <v>71</v>
      </c>
      <c r="C15" s="7">
        <v>75</v>
      </c>
      <c r="D15" s="7">
        <v>72</v>
      </c>
      <c r="E15" s="7">
        <v>79</v>
      </c>
      <c r="F15" s="7">
        <v>72</v>
      </c>
      <c r="G15" s="7">
        <v>89</v>
      </c>
    </row>
    <row r="16" spans="1:7" s="7" customFormat="1" ht="13.5" hidden="1" x14ac:dyDescent="0.15">
      <c r="A16" s="7">
        <v>200508015</v>
      </c>
      <c r="B16" s="7" t="s">
        <v>72</v>
      </c>
      <c r="C16" s="7">
        <v>80</v>
      </c>
      <c r="D16" s="7">
        <v>79</v>
      </c>
      <c r="E16" s="7">
        <v>77</v>
      </c>
      <c r="F16" s="7">
        <v>79</v>
      </c>
      <c r="G16" s="7">
        <v>83</v>
      </c>
    </row>
    <row r="17" spans="1:7" s="7" customFormat="1" ht="13.5" hidden="1" x14ac:dyDescent="0.15">
      <c r="A17" s="7">
        <v>200508016</v>
      </c>
      <c r="B17" s="7" t="s">
        <v>73</v>
      </c>
      <c r="C17" s="7">
        <v>86</v>
      </c>
      <c r="D17" s="7">
        <v>84</v>
      </c>
      <c r="E17" s="7">
        <v>71</v>
      </c>
      <c r="F17" s="7">
        <v>77</v>
      </c>
      <c r="G17" s="7">
        <v>72</v>
      </c>
    </row>
    <row r="18" spans="1:7" s="7" customFormat="1" ht="13.5" hidden="1" x14ac:dyDescent="0.15">
      <c r="A18" s="7">
        <v>200508017</v>
      </c>
      <c r="B18" s="7" t="s">
        <v>74</v>
      </c>
      <c r="C18" s="7">
        <v>72</v>
      </c>
      <c r="D18" s="7">
        <v>92</v>
      </c>
      <c r="E18" s="7">
        <v>83</v>
      </c>
      <c r="F18" s="7">
        <v>89</v>
      </c>
      <c r="G18" s="7">
        <v>79</v>
      </c>
    </row>
    <row r="19" spans="1:7" s="7" customFormat="1" ht="13.5" hidden="1" x14ac:dyDescent="0.15">
      <c r="A19" s="7">
        <v>200508018</v>
      </c>
      <c r="B19" s="7" t="s">
        <v>75</v>
      </c>
      <c r="C19" s="7">
        <v>79</v>
      </c>
      <c r="D19" s="7">
        <v>88</v>
      </c>
      <c r="E19" s="7">
        <v>79</v>
      </c>
      <c r="F19" s="7">
        <v>83</v>
      </c>
      <c r="G19" s="7">
        <v>84</v>
      </c>
    </row>
    <row r="20" spans="1:7" s="7" customFormat="1" ht="13.5" hidden="1" x14ac:dyDescent="0.15">
      <c r="A20" s="7">
        <v>200508019</v>
      </c>
      <c r="B20" s="7" t="s">
        <v>76</v>
      </c>
      <c r="C20" s="7">
        <v>84</v>
      </c>
      <c r="D20" s="7">
        <v>75</v>
      </c>
      <c r="E20" s="7">
        <v>90</v>
      </c>
      <c r="F20" s="7">
        <v>79</v>
      </c>
      <c r="G20" s="7">
        <v>92</v>
      </c>
    </row>
    <row r="21" spans="1:7" s="7" customFormat="1" ht="13.5" hidden="1" x14ac:dyDescent="0.15">
      <c r="A21" s="7">
        <v>200508020</v>
      </c>
      <c r="B21" s="7" t="s">
        <v>77</v>
      </c>
      <c r="C21" s="7">
        <v>87</v>
      </c>
      <c r="D21" s="7">
        <v>89</v>
      </c>
      <c r="E21" s="7">
        <v>86</v>
      </c>
      <c r="F21" s="7">
        <v>90</v>
      </c>
      <c r="G21" s="7">
        <v>88</v>
      </c>
    </row>
    <row r="22" spans="1:7" s="7" customFormat="1" ht="13.5" hidden="1" x14ac:dyDescent="0.15">
      <c r="A22" s="7">
        <v>200508021</v>
      </c>
      <c r="B22" s="7" t="s">
        <v>78</v>
      </c>
      <c r="C22" s="7">
        <v>91</v>
      </c>
      <c r="D22" s="7">
        <v>83</v>
      </c>
      <c r="E22" s="7">
        <v>87</v>
      </c>
      <c r="F22" s="7">
        <v>86</v>
      </c>
      <c r="G22" s="7">
        <v>75</v>
      </c>
    </row>
    <row r="23" spans="1:7" s="7" customFormat="1" ht="13.5" hidden="1" x14ac:dyDescent="0.15">
      <c r="A23" s="7">
        <v>200508022</v>
      </c>
      <c r="B23" s="7" t="s">
        <v>79</v>
      </c>
      <c r="C23" s="7">
        <v>76</v>
      </c>
      <c r="D23" s="7">
        <v>79</v>
      </c>
      <c r="E23" s="7">
        <v>91</v>
      </c>
      <c r="F23" s="7">
        <v>72</v>
      </c>
      <c r="G23" s="7">
        <v>77</v>
      </c>
    </row>
    <row r="24" spans="1:7" s="7" customFormat="1" ht="13.5" hidden="1" x14ac:dyDescent="0.15">
      <c r="A24" s="7">
        <v>200508023</v>
      </c>
      <c r="B24" s="7" t="s">
        <v>80</v>
      </c>
      <c r="C24" s="7">
        <v>85</v>
      </c>
      <c r="D24" s="7">
        <v>80</v>
      </c>
      <c r="E24" s="7">
        <v>70</v>
      </c>
      <c r="F24" s="7">
        <v>79</v>
      </c>
      <c r="G24" s="7">
        <v>89</v>
      </c>
    </row>
    <row r="25" spans="1:7" s="7" customFormat="1" ht="13.5" hidden="1" x14ac:dyDescent="0.15">
      <c r="A25" s="7">
        <v>200508024</v>
      </c>
      <c r="B25" s="7" t="s">
        <v>81</v>
      </c>
      <c r="C25" s="7">
        <v>71</v>
      </c>
      <c r="D25" s="7">
        <v>79</v>
      </c>
      <c r="E25" s="7">
        <v>72</v>
      </c>
      <c r="F25" s="7">
        <v>84</v>
      </c>
      <c r="G25" s="7">
        <v>83</v>
      </c>
    </row>
    <row r="26" spans="1:7" s="7" customFormat="1" ht="13.5" hidden="1" x14ac:dyDescent="0.15">
      <c r="A26" s="7">
        <v>200508025</v>
      </c>
      <c r="B26" s="7" t="s">
        <v>82</v>
      </c>
      <c r="C26" s="7">
        <v>73</v>
      </c>
      <c r="D26" s="7">
        <v>76</v>
      </c>
      <c r="E26" s="7">
        <v>79</v>
      </c>
      <c r="F26" s="7">
        <v>92</v>
      </c>
      <c r="G26" s="7">
        <v>79</v>
      </c>
    </row>
    <row r="27" spans="1:7" s="24" customFormat="1" ht="13.5" x14ac:dyDescent="0.15"/>
    <row r="28" spans="1:7" s="24" customFormat="1" ht="13.5" x14ac:dyDescent="0.15">
      <c r="B28" s="24" t="s">
        <v>114</v>
      </c>
      <c r="C28" s="24">
        <f>AVERAGE(C2:C26)</f>
        <v>81.8</v>
      </c>
      <c r="D28" s="24">
        <f t="shared" ref="D28:G28" si="0">AVERAGE(D2:D26)</f>
        <v>81.72</v>
      </c>
      <c r="E28" s="24">
        <f t="shared" si="0"/>
        <v>80.84</v>
      </c>
      <c r="F28" s="24">
        <f t="shared" si="0"/>
        <v>82.8</v>
      </c>
      <c r="G28" s="24">
        <f t="shared" si="0"/>
        <v>82.6</v>
      </c>
    </row>
    <row r="29" spans="1:7" s="24" customFormat="1" ht="13.5" x14ac:dyDescent="0.15">
      <c r="B29" s="24" t="s">
        <v>115</v>
      </c>
      <c r="C29" s="24">
        <f>MAX(C2:C26)</f>
        <v>95</v>
      </c>
      <c r="D29" s="24">
        <f t="shared" ref="D29:G29" si="1">MAX(D2:D26)</f>
        <v>92</v>
      </c>
      <c r="E29" s="24">
        <f t="shared" si="1"/>
        <v>92</v>
      </c>
      <c r="F29" s="24">
        <f t="shared" si="1"/>
        <v>92</v>
      </c>
      <c r="G29" s="24">
        <f t="shared" si="1"/>
        <v>93</v>
      </c>
    </row>
    <row r="30" spans="1:7" s="24" customFormat="1" ht="13.5" x14ac:dyDescent="0.15">
      <c r="B30" s="24" t="s">
        <v>116</v>
      </c>
      <c r="C30" s="24">
        <f>MIN(C2:C26)</f>
        <v>70</v>
      </c>
      <c r="D30" s="24">
        <f t="shared" ref="D30:G30" si="2">MIN(D2:D26)</f>
        <v>72</v>
      </c>
      <c r="E30" s="24">
        <f t="shared" si="2"/>
        <v>70</v>
      </c>
      <c r="F30" s="24">
        <f t="shared" si="2"/>
        <v>72</v>
      </c>
      <c r="G30" s="24">
        <f t="shared" si="2"/>
        <v>70</v>
      </c>
    </row>
    <row r="31" spans="1:7" s="24" customFormat="1" ht="13.5" x14ac:dyDescent="0.15"/>
    <row r="32" spans="1:7" s="24" customFormat="1" ht="13.5" x14ac:dyDescent="0.15"/>
    <row r="33" s="24" customFormat="1" ht="13.5" x14ac:dyDescent="0.15"/>
    <row r="34" s="24" customFormat="1" ht="13.5" x14ac:dyDescent="0.15"/>
    <row r="35" s="24" customFormat="1" ht="13.5" x14ac:dyDescent="0.15"/>
    <row r="36" s="24" customFormat="1" ht="13.5" x14ac:dyDescent="0.15"/>
    <row r="37" s="24" customFormat="1" ht="13.5" x14ac:dyDescent="0.15"/>
    <row r="38" s="24" customFormat="1" ht="13.5" x14ac:dyDescent="0.15"/>
    <row r="74" spans="14:14" x14ac:dyDescent="0.15">
      <c r="N74" s="10" t="s">
        <v>84</v>
      </c>
    </row>
  </sheetData>
  <autoFilter ref="A1:G26">
    <filterColumn colId="1">
      <filters>
        <filter val="陈婧萌"/>
        <filter val="古万荣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柱形图</vt:lpstr>
      <vt:lpstr>饼图</vt:lpstr>
      <vt:lpstr>三维折线图</vt:lpstr>
      <vt:lpstr>面积图</vt:lpstr>
      <vt:lpstr>XY散点图</vt:lpstr>
      <vt:lpstr>XY散点图2</vt:lpstr>
      <vt:lpstr>自动缩放图表</vt:lpstr>
      <vt:lpstr>Sheet2</vt:lpstr>
      <vt:lpstr>比较柱形图</vt:lpstr>
      <vt:lpstr>柱线合并图</vt:lpstr>
      <vt:lpstr>滚动条控制数据系列</vt:lpstr>
      <vt:lpstr>根据所选单元格自动刷新图表</vt:lpstr>
      <vt:lpstr>Sheet1</vt:lpstr>
      <vt:lpstr>NumYears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2010-05-28T06:41:48Z</dcterms:created>
  <dcterms:modified xsi:type="dcterms:W3CDTF">2011-02-21T14:01:32Z</dcterms:modified>
</cp:coreProperties>
</file>