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5" activeTab="10"/>
  </bookViews>
  <sheets>
    <sheet name="第一季度" sheetId="4" r:id="rId1"/>
    <sheet name="第二季度" sheetId="6" r:id="rId2"/>
    <sheet name="第三季度" sheetId="7" r:id="rId3"/>
    <sheet name="第四季度" sheetId="8" r:id="rId4"/>
    <sheet name="第一季度汇总" sheetId="2" r:id="rId5"/>
    <sheet name="第二季度汇总" sheetId="3" r:id="rId6"/>
    <sheet name="第三季度汇总" sheetId="9" r:id="rId7"/>
    <sheet name="第四季度汇总" sheetId="10" r:id="rId8"/>
    <sheet name="全年汇总" sheetId="11" r:id="rId9"/>
    <sheet name="全年汇总2" sheetId="12" r:id="rId10"/>
    <sheet name="全年销售数据" sheetId="13" r:id="rId11"/>
    <sheet name="Sheet6" sheetId="14" r:id="rId12"/>
  </sheets>
  <definedNames>
    <definedName name="_xlnm._FilterDatabase" localSheetId="0" hidden="1">第一季度!$A$2:$F$63</definedName>
    <definedName name="第二季度汇总">第二季度!$A$2:$F$63</definedName>
    <definedName name="第三季度汇总">第三季度!$A$2:$F$63</definedName>
    <definedName name="第四季度汇总">第四季度!$A$2:$F$63</definedName>
  </definedNames>
  <calcPr calcId="144525"/>
  <pivotCaches>
    <pivotCache cacheId="4" r:id="rId13"/>
  </pivotCaches>
</workbook>
</file>

<file path=xl/calcChain.xml><?xml version="1.0" encoding="utf-8"?>
<calcChain xmlns="http://schemas.openxmlformats.org/spreadsheetml/2006/main">
  <c r="F182" i="13" l="1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64" i="7" l="1"/>
  <c r="F60" i="7"/>
  <c r="F56" i="7"/>
  <c r="F52" i="7"/>
  <c r="F48" i="7"/>
  <c r="F43" i="7"/>
  <c r="F39" i="7"/>
  <c r="F35" i="7"/>
  <c r="F31" i="7"/>
  <c r="F27" i="7"/>
  <c r="F44" i="7" s="1"/>
  <c r="F22" i="7"/>
  <c r="F18" i="7"/>
  <c r="F14" i="7"/>
  <c r="F10" i="7"/>
  <c r="F6" i="7"/>
  <c r="F23" i="7"/>
  <c r="F65" i="7" l="1"/>
  <c r="F66" i="7"/>
  <c r="F63" i="8"/>
  <c r="F62" i="8"/>
  <c r="F61" i="8"/>
  <c r="F64" i="8" s="1"/>
  <c r="F59" i="8"/>
  <c r="F58" i="8"/>
  <c r="F57" i="8"/>
  <c r="F55" i="8"/>
  <c r="F54" i="8"/>
  <c r="F53" i="8"/>
  <c r="F51" i="8"/>
  <c r="F50" i="8"/>
  <c r="F49" i="8"/>
  <c r="F47" i="8"/>
  <c r="F46" i="8"/>
  <c r="F45" i="8"/>
  <c r="F48" i="8" s="1"/>
  <c r="F42" i="8"/>
  <c r="F41" i="8"/>
  <c r="F40" i="8"/>
  <c r="F38" i="8"/>
  <c r="F37" i="8"/>
  <c r="F36" i="8"/>
  <c r="F34" i="8"/>
  <c r="F33" i="8"/>
  <c r="F32" i="8"/>
  <c r="F35" i="8" s="1"/>
  <c r="F30" i="8"/>
  <c r="F29" i="8"/>
  <c r="F28" i="8"/>
  <c r="F31" i="8" s="1"/>
  <c r="F26" i="8"/>
  <c r="F25" i="8"/>
  <c r="F24" i="8"/>
  <c r="F21" i="8"/>
  <c r="F20" i="8"/>
  <c r="F19" i="8"/>
  <c r="F17" i="8"/>
  <c r="F16" i="8"/>
  <c r="F15" i="8"/>
  <c r="F18" i="8" s="1"/>
  <c r="F13" i="8"/>
  <c r="F12" i="8"/>
  <c r="F11" i="8"/>
  <c r="F14" i="8" s="1"/>
  <c r="F9" i="8"/>
  <c r="F8" i="8"/>
  <c r="F7" i="8"/>
  <c r="F5" i="8"/>
  <c r="F4" i="8"/>
  <c r="F3" i="8"/>
  <c r="F63" i="7"/>
  <c r="F62" i="7"/>
  <c r="F61" i="7"/>
  <c r="F59" i="7"/>
  <c r="F58" i="7"/>
  <c r="F57" i="7"/>
  <c r="F55" i="7"/>
  <c r="F54" i="7"/>
  <c r="F53" i="7"/>
  <c r="F51" i="7"/>
  <c r="F50" i="7"/>
  <c r="F49" i="7"/>
  <c r="F47" i="7"/>
  <c r="F46" i="7"/>
  <c r="F45" i="7"/>
  <c r="F42" i="7"/>
  <c r="F41" i="7"/>
  <c r="F40" i="7"/>
  <c r="F38" i="7"/>
  <c r="F37" i="7"/>
  <c r="F36" i="7"/>
  <c r="F34" i="7"/>
  <c r="F33" i="7"/>
  <c r="F32" i="7"/>
  <c r="F30" i="7"/>
  <c r="F29" i="7"/>
  <c r="F28" i="7"/>
  <c r="F26" i="7"/>
  <c r="F25" i="7"/>
  <c r="F24" i="7"/>
  <c r="F21" i="7"/>
  <c r="F20" i="7"/>
  <c r="F19" i="7"/>
  <c r="F17" i="7"/>
  <c r="F16" i="7"/>
  <c r="F15" i="7"/>
  <c r="F13" i="7"/>
  <c r="F12" i="7"/>
  <c r="F11" i="7"/>
  <c r="F9" i="7"/>
  <c r="F8" i="7"/>
  <c r="F7" i="7"/>
  <c r="F5" i="7"/>
  <c r="F4" i="7"/>
  <c r="F3" i="7"/>
  <c r="F63" i="6"/>
  <c r="F62" i="6"/>
  <c r="F61" i="6"/>
  <c r="F59" i="6"/>
  <c r="F58" i="6"/>
  <c r="F57" i="6"/>
  <c r="F60" i="6" s="1"/>
  <c r="F55" i="6"/>
  <c r="F54" i="6"/>
  <c r="F53" i="6"/>
  <c r="F51" i="6"/>
  <c r="F50" i="6"/>
  <c r="F49" i="6"/>
  <c r="F47" i="6"/>
  <c r="F46" i="6"/>
  <c r="F45" i="6"/>
  <c r="F48" i="6" s="1"/>
  <c r="F42" i="6"/>
  <c r="F41" i="6"/>
  <c r="F40" i="6"/>
  <c r="F43" i="6" s="1"/>
  <c r="F38" i="6"/>
  <c r="F37" i="6"/>
  <c r="F36" i="6"/>
  <c r="F34" i="6"/>
  <c r="F33" i="6"/>
  <c r="F32" i="6"/>
  <c r="F30" i="6"/>
  <c r="F29" i="6"/>
  <c r="F28" i="6"/>
  <c r="F31" i="6" s="1"/>
  <c r="F26" i="6"/>
  <c r="F25" i="6"/>
  <c r="F24" i="6"/>
  <c r="F21" i="6"/>
  <c r="F20" i="6"/>
  <c r="F19" i="6"/>
  <c r="F17" i="6"/>
  <c r="F16" i="6"/>
  <c r="F15" i="6"/>
  <c r="F13" i="6"/>
  <c r="F12" i="6"/>
  <c r="F11" i="6"/>
  <c r="F14" i="6" s="1"/>
  <c r="F9" i="6"/>
  <c r="F8" i="6"/>
  <c r="F7" i="6"/>
  <c r="F10" i="6" s="1"/>
  <c r="F5" i="6"/>
  <c r="F4" i="6"/>
  <c r="F3" i="6"/>
  <c r="F52" i="8" l="1"/>
  <c r="F10" i="8"/>
  <c r="F27" i="8"/>
  <c r="F43" i="8"/>
  <c r="F60" i="8"/>
  <c r="F6" i="8"/>
  <c r="F22" i="8"/>
  <c r="F39" i="8"/>
  <c r="F56" i="8"/>
  <c r="F23" i="8"/>
  <c r="F6" i="6"/>
  <c r="F18" i="6"/>
  <c r="F35" i="6"/>
  <c r="F52" i="6"/>
  <c r="F64" i="6"/>
  <c r="F27" i="6"/>
  <c r="F22" i="6"/>
  <c r="F39" i="6"/>
  <c r="F44" i="6" s="1"/>
  <c r="F56" i="6"/>
  <c r="F65" i="6" s="1"/>
  <c r="F63" i="4"/>
  <c r="F59" i="4"/>
  <c r="F62" i="4"/>
  <c r="F61" i="4"/>
  <c r="F64" i="4" s="1"/>
  <c r="F58" i="4"/>
  <c r="F57" i="4"/>
  <c r="F60" i="4" s="1"/>
  <c r="F55" i="4"/>
  <c r="F54" i="4"/>
  <c r="F53" i="4"/>
  <c r="F51" i="4"/>
  <c r="F50" i="4"/>
  <c r="F49" i="4"/>
  <c r="F47" i="4"/>
  <c r="F46" i="4"/>
  <c r="F45" i="4"/>
  <c r="F42" i="4"/>
  <c r="F41" i="4"/>
  <c r="F40" i="4"/>
  <c r="F38" i="4"/>
  <c r="F37" i="4"/>
  <c r="F36" i="4"/>
  <c r="F34" i="4"/>
  <c r="F33" i="4"/>
  <c r="F32" i="4"/>
  <c r="F30" i="4"/>
  <c r="F29" i="4"/>
  <c r="F28" i="4"/>
  <c r="F26" i="4"/>
  <c r="F25" i="4"/>
  <c r="F24" i="4"/>
  <c r="F21" i="4"/>
  <c r="F17" i="4"/>
  <c r="F13" i="4"/>
  <c r="F9" i="4"/>
  <c r="F5" i="4"/>
  <c r="F20" i="4"/>
  <c r="F16" i="4"/>
  <c r="F12" i="4"/>
  <c r="F8" i="4"/>
  <c r="F4" i="4"/>
  <c r="F19" i="4"/>
  <c r="F15" i="4"/>
  <c r="F11" i="4"/>
  <c r="F7" i="4"/>
  <c r="F3" i="4"/>
  <c r="F65" i="8" l="1"/>
  <c r="F44" i="8"/>
  <c r="F66" i="8"/>
  <c r="F23" i="6"/>
  <c r="F66" i="6" s="1"/>
  <c r="F10" i="4"/>
  <c r="F35" i="4"/>
  <c r="F52" i="4"/>
  <c r="F14" i="4"/>
  <c r="F18" i="4"/>
  <c r="F31" i="4"/>
  <c r="F48" i="4"/>
  <c r="F43" i="4"/>
  <c r="F27" i="4"/>
  <c r="F6" i="4"/>
  <c r="F22" i="4"/>
  <c r="F39" i="4"/>
  <c r="F56" i="4"/>
  <c r="F23" i="4" l="1"/>
  <c r="F65" i="4"/>
  <c r="F44" i="4"/>
  <c r="F66" i="4" s="1"/>
</calcChain>
</file>

<file path=xl/sharedStrings.xml><?xml version="1.0" encoding="utf-8"?>
<sst xmlns="http://schemas.openxmlformats.org/spreadsheetml/2006/main" count="1301" uniqueCount="184">
  <si>
    <t>某化妆品公司2009年第一季度销售数据</t>
    <phoneticPr fontId="3" type="noConversion"/>
  </si>
  <si>
    <t>月份</t>
    <phoneticPr fontId="3" type="noConversion"/>
  </si>
  <si>
    <t>产品名称</t>
    <phoneticPr fontId="3" type="noConversion"/>
  </si>
  <si>
    <t>地区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</si>
  <si>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</si>
  <si>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</si>
  <si>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</si>
  <si>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1月</t>
  </si>
  <si>
    <t>保湿霜</t>
    <phoneticPr fontId="3" type="noConversion"/>
  </si>
  <si>
    <t>北京</t>
    <phoneticPr fontId="3" type="noConversion"/>
  </si>
  <si>
    <t>1月</t>
    <phoneticPr fontId="3" type="noConversion"/>
  </si>
  <si>
    <t>广东</t>
    <phoneticPr fontId="3" type="noConversion"/>
  </si>
  <si>
    <t>上海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</si>
  <si>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</si>
  <si>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</si>
  <si>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</si>
  <si>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</si>
  <si>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北京</t>
    <phoneticPr fontId="3" type="noConversion"/>
  </si>
  <si>
    <t>广东</t>
    <phoneticPr fontId="3" type="noConversion"/>
  </si>
  <si>
    <t>上海</t>
    <phoneticPr fontId="3" type="noConversion"/>
  </si>
  <si>
    <t>2月</t>
    <phoneticPr fontId="3" type="noConversion"/>
  </si>
  <si>
    <t>保湿霜</t>
    <phoneticPr fontId="3" type="noConversion"/>
  </si>
  <si>
    <t>北京</t>
    <phoneticPr fontId="3" type="noConversion"/>
  </si>
  <si>
    <t>广东</t>
    <phoneticPr fontId="3" type="noConversion"/>
  </si>
  <si>
    <t>上海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</si>
  <si>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</si>
  <si>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</si>
  <si>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</si>
  <si>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</si>
  <si>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3月</t>
  </si>
  <si>
    <t>3月</t>
    <phoneticPr fontId="3" type="noConversion"/>
  </si>
  <si>
    <t>某化妆品公司2009年第二季度销售数据</t>
    <phoneticPr fontId="3" type="noConversion"/>
  </si>
  <si>
    <t>月份</t>
    <phoneticPr fontId="3" type="noConversion"/>
  </si>
  <si>
    <t>产品名称</t>
    <phoneticPr fontId="3" type="noConversion"/>
  </si>
  <si>
    <t>地区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</si>
  <si>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</si>
  <si>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</si>
  <si>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</si>
  <si>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4月</t>
    <phoneticPr fontId="3" type="noConversion"/>
  </si>
  <si>
    <t>保湿霜</t>
    <phoneticPr fontId="3" type="noConversion"/>
  </si>
  <si>
    <t>北京</t>
    <phoneticPr fontId="3" type="noConversion"/>
  </si>
  <si>
    <t>广东</t>
    <phoneticPr fontId="3" type="noConversion"/>
  </si>
  <si>
    <t>上海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</si>
  <si>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</si>
  <si>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</si>
  <si>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</si>
  <si>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</si>
  <si>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5月</t>
    <phoneticPr fontId="3" type="noConversion"/>
  </si>
  <si>
    <t>6月</t>
    <phoneticPr fontId="3" type="noConversion"/>
  </si>
  <si>
    <t>某化妆品公司2009年第三季度销售数据</t>
    <phoneticPr fontId="3" type="noConversion"/>
  </si>
  <si>
    <t>月份</t>
    <phoneticPr fontId="3" type="noConversion"/>
  </si>
  <si>
    <t>产品名称</t>
    <phoneticPr fontId="3" type="noConversion"/>
  </si>
  <si>
    <t>地区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</si>
  <si>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</si>
  <si>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</si>
  <si>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</si>
  <si>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7月</t>
    <phoneticPr fontId="3" type="noConversion"/>
  </si>
  <si>
    <t>保湿霜</t>
    <phoneticPr fontId="3" type="noConversion"/>
  </si>
  <si>
    <t>北京</t>
    <phoneticPr fontId="3" type="noConversion"/>
  </si>
  <si>
    <t>广东</t>
    <phoneticPr fontId="3" type="noConversion"/>
  </si>
  <si>
    <t>7月</t>
    <phoneticPr fontId="3" type="noConversion"/>
  </si>
  <si>
    <t>保湿霜</t>
    <phoneticPr fontId="3" type="noConversion"/>
  </si>
  <si>
    <t>上海</t>
    <phoneticPr fontId="3" type="noConversion"/>
  </si>
  <si>
    <t>唇膏</t>
    <phoneticPr fontId="3" type="noConversion"/>
  </si>
  <si>
    <t>北京</t>
    <phoneticPr fontId="3" type="noConversion"/>
  </si>
  <si>
    <t>广东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</si>
  <si>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</si>
  <si>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</si>
  <si>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</si>
  <si>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8月</t>
    <phoneticPr fontId="3" type="noConversion"/>
  </si>
  <si>
    <t>9月</t>
    <phoneticPr fontId="3" type="noConversion"/>
  </si>
  <si>
    <t>某化妆品公司2009年第四季度销售数据</t>
    <phoneticPr fontId="3" type="noConversion"/>
  </si>
  <si>
    <t>月份</t>
    <phoneticPr fontId="3" type="noConversion"/>
  </si>
  <si>
    <t>产品名称</t>
    <phoneticPr fontId="3" type="noConversion"/>
  </si>
  <si>
    <t>地区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</si>
  <si>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</si>
  <si>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</si>
  <si>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</si>
  <si>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10月</t>
    <phoneticPr fontId="3" type="noConversion"/>
  </si>
  <si>
    <t>保湿霜</t>
    <phoneticPr fontId="3" type="noConversion"/>
  </si>
  <si>
    <t>北京</t>
    <phoneticPr fontId="3" type="noConversion"/>
  </si>
  <si>
    <t>广东</t>
    <phoneticPr fontId="3" type="noConversion"/>
  </si>
  <si>
    <t>上海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</si>
  <si>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</si>
  <si>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</si>
  <si>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</si>
  <si>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</si>
  <si>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11月</t>
    <phoneticPr fontId="3" type="noConversion"/>
  </si>
  <si>
    <t>12月</t>
    <phoneticPr fontId="3" type="noConversion"/>
  </si>
  <si>
    <t>1月 汇总</t>
  </si>
  <si>
    <t>2月 汇总</t>
  </si>
  <si>
    <t>3月 汇总</t>
  </si>
  <si>
    <t>总计</t>
  </si>
  <si>
    <t>唇膏 汇总</t>
  </si>
  <si>
    <t>防晒霜 汇总</t>
  </si>
  <si>
    <t>粉底液 汇总</t>
  </si>
  <si>
    <t>眼霜 汇总</t>
  </si>
  <si>
    <t>保湿霜 汇总</t>
  </si>
  <si>
    <t>4月 汇总</t>
  </si>
  <si>
    <t>5月 汇总</t>
  </si>
  <si>
    <t>6月 汇总</t>
  </si>
  <si>
    <t>7月 汇总</t>
  </si>
  <si>
    <t>8月 汇总</t>
  </si>
  <si>
    <t>9月 汇总</t>
  </si>
  <si>
    <t>10月 汇总</t>
  </si>
  <si>
    <t>11月 汇总</t>
  </si>
  <si>
    <t>12月 汇总</t>
  </si>
  <si>
    <t>产品名称</t>
    <phoneticPr fontId="2" type="noConversion"/>
  </si>
  <si>
    <t>总金额</t>
    <phoneticPr fontId="2" type="noConversion"/>
  </si>
  <si>
    <t>第二季度汇总</t>
    <phoneticPr fontId="3" type="noConversion"/>
  </si>
  <si>
    <t>产品名称</t>
    <phoneticPr fontId="3" type="noConversion"/>
  </si>
  <si>
    <t>总金额</t>
    <phoneticPr fontId="3" type="noConversion"/>
  </si>
  <si>
    <t>第三季度汇总</t>
    <phoneticPr fontId="3" type="noConversion"/>
  </si>
  <si>
    <t>产品名称</t>
    <phoneticPr fontId="3" type="noConversion"/>
  </si>
  <si>
    <t>总金额</t>
    <phoneticPr fontId="3" type="noConversion"/>
  </si>
  <si>
    <t>第四季度汇总</t>
    <phoneticPr fontId="3" type="noConversion"/>
  </si>
  <si>
    <t>产品名称</t>
    <phoneticPr fontId="3" type="noConversion"/>
  </si>
  <si>
    <t>总金额</t>
    <phoneticPr fontId="3" type="noConversion"/>
  </si>
  <si>
    <t>第一季度汇总</t>
    <phoneticPr fontId="2" type="noConversion"/>
  </si>
  <si>
    <t>全年销售数据汇总</t>
    <phoneticPr fontId="2" type="noConversion"/>
  </si>
  <si>
    <t>产品名称</t>
    <phoneticPr fontId="2" type="noConversion"/>
  </si>
  <si>
    <t>总金额</t>
    <phoneticPr fontId="2" type="noConversion"/>
  </si>
  <si>
    <t>保湿霜</t>
  </si>
  <si>
    <t>保湿霜</t>
    <phoneticPr fontId="2" type="noConversion"/>
  </si>
  <si>
    <t>唇膏</t>
  </si>
  <si>
    <t>唇膏</t>
    <phoneticPr fontId="2" type="noConversion"/>
  </si>
  <si>
    <t>防晒霜</t>
  </si>
  <si>
    <t>防晒霜</t>
    <phoneticPr fontId="2" type="noConversion"/>
  </si>
  <si>
    <t>粉底液</t>
  </si>
  <si>
    <t>粉底液</t>
    <phoneticPr fontId="2" type="noConversion"/>
  </si>
  <si>
    <t>眼霜</t>
  </si>
  <si>
    <t>眼霜</t>
    <phoneticPr fontId="2" type="noConversion"/>
  </si>
  <si>
    <t>月份</t>
    <phoneticPr fontId="3" type="noConversion"/>
  </si>
  <si>
    <t>产品名称</t>
    <phoneticPr fontId="3" type="noConversion"/>
  </si>
  <si>
    <t>地区</t>
    <phoneticPr fontId="3" type="noConversion"/>
  </si>
  <si>
    <t>单价</t>
    <phoneticPr fontId="3" type="noConversion"/>
  </si>
  <si>
    <t>数量</t>
    <phoneticPr fontId="3" type="noConversion"/>
  </si>
  <si>
    <t>总金额</t>
    <phoneticPr fontId="3" type="noConversion"/>
  </si>
  <si>
    <t>保湿霜</t>
    <phoneticPr fontId="3" type="noConversion"/>
  </si>
  <si>
    <t>北京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</si>
  <si>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</si>
  <si>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</si>
  <si>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</si>
  <si>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</si>
  <si>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1月</t>
    <phoneticPr fontId="3" type="noConversion"/>
  </si>
  <si>
    <t>广东</t>
    <phoneticPr fontId="3" type="noConversion"/>
  </si>
  <si>
    <t>上海</t>
    <phoneticPr fontId="3" type="noConversion"/>
  </si>
  <si>
    <t>2月</t>
    <phoneticPr fontId="3" type="noConversion"/>
  </si>
  <si>
    <t>3月</t>
    <phoneticPr fontId="3" type="noConversion"/>
  </si>
  <si>
    <t>某化妆品公司2009年全年销售数据</t>
    <phoneticPr fontId="3" type="noConversion"/>
  </si>
  <si>
    <t>4月</t>
    <phoneticPr fontId="3" type="noConversion"/>
  </si>
  <si>
    <t>保湿霜</t>
    <phoneticPr fontId="3" type="noConversion"/>
  </si>
  <si>
    <t>北京</t>
    <phoneticPr fontId="3" type="noConversion"/>
  </si>
  <si>
    <t>唇膏</t>
    <phoneticPr fontId="3" type="noConversion"/>
  </si>
  <si>
    <t>防晒霜</t>
    <phoneticPr fontId="3" type="noConversion"/>
  </si>
  <si>
    <t>粉底液</t>
    <phoneticPr fontId="3" type="noConversion"/>
  </si>
  <si>
    <t>眼霜</t>
    <phoneticPr fontId="3" type="noConversion"/>
  </si>
  <si>
    <t>广东</t>
    <phoneticPr fontId="3" type="noConversion"/>
  </si>
  <si>
    <t>上海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</si>
  <si>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</si>
  <si>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</si>
  <si>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</si>
  <si>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保湿霜</t>
    <phoneticPr fontId="3" type="noConversion"/>
  </si>
  <si>
    <t>北京</t>
    <phoneticPr fontId="3" type="noConversion"/>
  </si>
  <si>
    <t>7月</t>
    <phoneticPr fontId="3" type="noConversion"/>
  </si>
  <si>
    <t>8月</t>
    <phoneticPr fontId="3" type="noConversion"/>
  </si>
  <si>
    <t>9月</t>
    <phoneticPr fontId="3" type="noConversion"/>
  </si>
  <si>
    <t>9月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</si>
  <si>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</si>
  <si>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</si>
  <si>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</si>
  <si>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行标签</t>
  </si>
  <si>
    <t>10月</t>
  </si>
  <si>
    <t>11月</t>
  </si>
  <si>
    <t>12月</t>
  </si>
  <si>
    <t>2月</t>
  </si>
  <si>
    <t>4月</t>
  </si>
  <si>
    <t>5月</t>
  </si>
  <si>
    <t>6月</t>
  </si>
  <si>
    <t>7月</t>
  </si>
  <si>
    <t>8月</t>
  </si>
  <si>
    <t>9月</t>
  </si>
  <si>
    <t>求和项:总金额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</si>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</sst>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￥&quot;#,##0;&quot;￥&quot;\-#,##0"/>
    <numFmt numFmtId="177" formatCode="&quot;￥&quot;#,##0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6">
    <xf numFmtId="0" fontId="0" fillId="0" borderId="0" xfId="0"/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176" fontId="4" fillId="0" borderId="0" xfId="1" applyNumberFormat="1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176" fontId="7" fillId="0" borderId="0" xfId="1" applyNumberFormat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176" fontId="7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77" fontId="6" fillId="0" borderId="0" xfId="0" applyNumberFormat="1" applyFont="1"/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0612.733952546296" createdVersion="4" refreshedVersion="4" minRefreshableVersion="3" recordCount="180">
  <cacheSource type="worksheet">
    <worksheetSource ref="A2:F182" sheet="全年销售数据"/>
  </cacheSource>
  <cacheFields count="6">
    <cacheField name="月份" numFmtId="0">
      <sharedItems count="12">
        <s v="1月"/>
        <s v="2月"/>
        <s v="3月"/>
        <s v="4月"/>
        <s v="5月"/>
        <s v="6月"/>
        <s v="7月"/>
        <s v="8月"/>
        <s v="9月"/>
        <s v="10月"/>
        <s v="11月"/>
        <s v="12月"/>
      </sharedItems>
    </cacheField>
    <cacheField name="产品名称" numFmtId="0">
      <sharedItems count="5">
        <s v="保湿霜"/>
        <s v="唇膏"/>
        <s v="防晒霜"/>
        <s v="粉底液"/>
        <s v="眼霜"/>
      </sharedItems>
    </cacheField>
    <cacheField name="地区" numFmtId="0">
      <sharedItems count="3">
        <s v="北京"/>
        <s v="广东"/>
        <s v="上海"/>
      </sharedItems>
    </cacheField>
    <cacheField name="单价" numFmtId="176">
      <sharedItems containsSemiMixedTypes="0" containsString="0" containsNumber="1" minValue="29.9" maxValue="268"/>
    </cacheField>
    <cacheField name="数量" numFmtId="0">
      <sharedItems containsSemiMixedTypes="0" containsString="0" containsNumber="1" containsInteger="1" minValue="12" maxValue="156"/>
    </cacheField>
    <cacheField name="总金额" numFmtId="176">
      <sharedItems containsSemiMixedTypes="0" containsString="0" containsNumber="1" minValue="708" maxValue="15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0"/>
    <n v="268"/>
    <n v="29"/>
    <n v="7772"/>
  </r>
  <r>
    <x v="0"/>
    <x v="1"/>
    <x v="0"/>
    <n v="29.9"/>
    <n v="125"/>
    <n v="3737.5"/>
  </r>
  <r>
    <x v="0"/>
    <x v="2"/>
    <x v="0"/>
    <n v="59"/>
    <n v="85"/>
    <n v="5015"/>
  </r>
  <r>
    <x v="0"/>
    <x v="3"/>
    <x v="0"/>
    <n v="68"/>
    <n v="56"/>
    <n v="3808"/>
  </r>
  <r>
    <x v="0"/>
    <x v="4"/>
    <x v="0"/>
    <n v="139"/>
    <n v="49"/>
    <n v="6811"/>
  </r>
  <r>
    <x v="0"/>
    <x v="0"/>
    <x v="1"/>
    <n v="268"/>
    <n v="36"/>
    <n v="9648"/>
  </r>
  <r>
    <x v="0"/>
    <x v="1"/>
    <x v="1"/>
    <n v="29.9"/>
    <n v="85"/>
    <n v="2541.5"/>
  </r>
  <r>
    <x v="0"/>
    <x v="2"/>
    <x v="1"/>
    <n v="59"/>
    <n v="49"/>
    <n v="2891"/>
  </r>
  <r>
    <x v="0"/>
    <x v="3"/>
    <x v="1"/>
    <n v="68"/>
    <n v="55"/>
    <n v="3740"/>
  </r>
  <r>
    <x v="0"/>
    <x v="4"/>
    <x v="1"/>
    <n v="139"/>
    <n v="48"/>
    <n v="6672"/>
  </r>
  <r>
    <x v="0"/>
    <x v="0"/>
    <x v="2"/>
    <n v="268"/>
    <n v="32"/>
    <n v="8576"/>
  </r>
  <r>
    <x v="0"/>
    <x v="1"/>
    <x v="2"/>
    <n v="29.9"/>
    <n v="102"/>
    <n v="3049.7999999999997"/>
  </r>
  <r>
    <x v="0"/>
    <x v="2"/>
    <x v="2"/>
    <n v="59"/>
    <n v="66"/>
    <n v="3894"/>
  </r>
  <r>
    <x v="0"/>
    <x v="3"/>
    <x v="2"/>
    <n v="68"/>
    <n v="68"/>
    <n v="4624"/>
  </r>
  <r>
    <x v="0"/>
    <x v="4"/>
    <x v="2"/>
    <n v="139"/>
    <n v="53"/>
    <n v="7367"/>
  </r>
  <r>
    <x v="1"/>
    <x v="0"/>
    <x v="0"/>
    <n v="268"/>
    <n v="45"/>
    <n v="12060"/>
  </r>
  <r>
    <x v="1"/>
    <x v="0"/>
    <x v="1"/>
    <n v="268"/>
    <n v="32"/>
    <n v="8576"/>
  </r>
  <r>
    <x v="1"/>
    <x v="0"/>
    <x v="2"/>
    <n v="268"/>
    <n v="53"/>
    <n v="14204"/>
  </r>
  <r>
    <x v="1"/>
    <x v="1"/>
    <x v="0"/>
    <n v="29.9"/>
    <n v="56"/>
    <n v="1674.3999999999999"/>
  </r>
  <r>
    <x v="1"/>
    <x v="1"/>
    <x v="1"/>
    <n v="29.9"/>
    <n v="89"/>
    <n v="2661.1"/>
  </r>
  <r>
    <x v="1"/>
    <x v="1"/>
    <x v="2"/>
    <n v="29.9"/>
    <n v="66"/>
    <n v="1973.3999999999999"/>
  </r>
  <r>
    <x v="1"/>
    <x v="2"/>
    <x v="0"/>
    <n v="59"/>
    <n v="85"/>
    <n v="5015"/>
  </r>
  <r>
    <x v="1"/>
    <x v="2"/>
    <x v="1"/>
    <n v="59"/>
    <n v="56"/>
    <n v="3304"/>
  </r>
  <r>
    <x v="1"/>
    <x v="2"/>
    <x v="2"/>
    <n v="59"/>
    <n v="12"/>
    <n v="708"/>
  </r>
  <r>
    <x v="1"/>
    <x v="3"/>
    <x v="0"/>
    <n v="68"/>
    <n v="61"/>
    <n v="4148"/>
  </r>
  <r>
    <x v="1"/>
    <x v="3"/>
    <x v="1"/>
    <n v="68"/>
    <n v="43"/>
    <n v="2924"/>
  </r>
  <r>
    <x v="1"/>
    <x v="3"/>
    <x v="2"/>
    <n v="68"/>
    <n v="39"/>
    <n v="2652"/>
  </r>
  <r>
    <x v="1"/>
    <x v="4"/>
    <x v="0"/>
    <n v="139"/>
    <n v="47"/>
    <n v="6533"/>
  </r>
  <r>
    <x v="1"/>
    <x v="4"/>
    <x v="1"/>
    <n v="139"/>
    <n v="26"/>
    <n v="3614"/>
  </r>
  <r>
    <x v="1"/>
    <x v="4"/>
    <x v="2"/>
    <n v="139"/>
    <n v="33"/>
    <n v="4587"/>
  </r>
  <r>
    <x v="2"/>
    <x v="0"/>
    <x v="0"/>
    <n v="268"/>
    <n v="48"/>
    <n v="12864"/>
  </r>
  <r>
    <x v="2"/>
    <x v="0"/>
    <x v="1"/>
    <n v="268"/>
    <n v="35"/>
    <n v="9380"/>
  </r>
  <r>
    <x v="2"/>
    <x v="0"/>
    <x v="2"/>
    <n v="268"/>
    <n v="46"/>
    <n v="12328"/>
  </r>
  <r>
    <x v="2"/>
    <x v="1"/>
    <x v="0"/>
    <n v="29.9"/>
    <n v="66"/>
    <n v="1973.3999999999999"/>
  </r>
  <r>
    <x v="2"/>
    <x v="1"/>
    <x v="1"/>
    <n v="29.9"/>
    <n v="79"/>
    <n v="2362.1"/>
  </r>
  <r>
    <x v="2"/>
    <x v="1"/>
    <x v="2"/>
    <n v="29.9"/>
    <n v="72"/>
    <n v="2152.7999999999997"/>
  </r>
  <r>
    <x v="2"/>
    <x v="2"/>
    <x v="0"/>
    <n v="59"/>
    <n v="86"/>
    <n v="5074"/>
  </r>
  <r>
    <x v="2"/>
    <x v="2"/>
    <x v="1"/>
    <n v="59"/>
    <n v="62"/>
    <n v="3658"/>
  </r>
  <r>
    <x v="2"/>
    <x v="2"/>
    <x v="2"/>
    <n v="59"/>
    <n v="26"/>
    <n v="1534"/>
  </r>
  <r>
    <x v="2"/>
    <x v="3"/>
    <x v="0"/>
    <n v="68"/>
    <n v="58"/>
    <n v="3944"/>
  </r>
  <r>
    <x v="2"/>
    <x v="3"/>
    <x v="1"/>
    <n v="68"/>
    <n v="39"/>
    <n v="2652"/>
  </r>
  <r>
    <x v="2"/>
    <x v="4"/>
    <x v="0"/>
    <n v="139"/>
    <n v="39"/>
    <n v="5421"/>
  </r>
  <r>
    <x v="2"/>
    <x v="4"/>
    <x v="1"/>
    <n v="139"/>
    <n v="31"/>
    <n v="4309"/>
  </r>
  <r>
    <x v="2"/>
    <x v="3"/>
    <x v="2"/>
    <n v="68"/>
    <n v="35"/>
    <n v="2380"/>
  </r>
  <r>
    <x v="2"/>
    <x v="4"/>
    <x v="2"/>
    <n v="139"/>
    <n v="39"/>
    <n v="5421"/>
  </r>
  <r>
    <x v="3"/>
    <x v="0"/>
    <x v="0"/>
    <n v="268"/>
    <n v="31"/>
    <n v="8308"/>
  </r>
  <r>
    <x v="3"/>
    <x v="1"/>
    <x v="0"/>
    <n v="29.9"/>
    <n v="106"/>
    <n v="3169.3999999999996"/>
  </r>
  <r>
    <x v="3"/>
    <x v="2"/>
    <x v="0"/>
    <n v="59"/>
    <n v="78"/>
    <n v="4602"/>
  </r>
  <r>
    <x v="3"/>
    <x v="3"/>
    <x v="0"/>
    <n v="68"/>
    <n v="49"/>
    <n v="3332"/>
  </r>
  <r>
    <x v="3"/>
    <x v="4"/>
    <x v="0"/>
    <n v="139"/>
    <n v="42"/>
    <n v="5838"/>
  </r>
  <r>
    <x v="3"/>
    <x v="0"/>
    <x v="1"/>
    <n v="268"/>
    <n v="43"/>
    <n v="11524"/>
  </r>
  <r>
    <x v="3"/>
    <x v="1"/>
    <x v="1"/>
    <n v="29.9"/>
    <n v="99"/>
    <n v="2960.1"/>
  </r>
  <r>
    <x v="3"/>
    <x v="2"/>
    <x v="1"/>
    <n v="59"/>
    <n v="56"/>
    <n v="3304"/>
  </r>
  <r>
    <x v="3"/>
    <x v="3"/>
    <x v="1"/>
    <n v="68"/>
    <n v="62"/>
    <n v="4216"/>
  </r>
  <r>
    <x v="3"/>
    <x v="4"/>
    <x v="1"/>
    <n v="139"/>
    <n v="39"/>
    <n v="5421"/>
  </r>
  <r>
    <x v="3"/>
    <x v="0"/>
    <x v="2"/>
    <n v="268"/>
    <n v="25"/>
    <n v="6700"/>
  </r>
  <r>
    <x v="3"/>
    <x v="1"/>
    <x v="2"/>
    <n v="29.9"/>
    <n v="82"/>
    <n v="2451.7999999999997"/>
  </r>
  <r>
    <x v="3"/>
    <x v="2"/>
    <x v="2"/>
    <n v="59"/>
    <n v="55"/>
    <n v="3245"/>
  </r>
  <r>
    <x v="3"/>
    <x v="3"/>
    <x v="2"/>
    <n v="68"/>
    <n v="39"/>
    <n v="2652"/>
  </r>
  <r>
    <x v="3"/>
    <x v="4"/>
    <x v="2"/>
    <n v="139"/>
    <n v="42"/>
    <n v="5838"/>
  </r>
  <r>
    <x v="4"/>
    <x v="0"/>
    <x v="0"/>
    <n v="268"/>
    <n v="35"/>
    <n v="9380"/>
  </r>
  <r>
    <x v="4"/>
    <x v="1"/>
    <x v="0"/>
    <n v="29.9"/>
    <n v="55"/>
    <n v="1644.5"/>
  </r>
  <r>
    <x v="4"/>
    <x v="2"/>
    <x v="0"/>
    <n v="59"/>
    <n v="76"/>
    <n v="4484"/>
  </r>
  <r>
    <x v="4"/>
    <x v="3"/>
    <x v="0"/>
    <n v="68"/>
    <n v="45"/>
    <n v="3060"/>
  </r>
  <r>
    <x v="4"/>
    <x v="4"/>
    <x v="0"/>
    <n v="139"/>
    <n v="34"/>
    <n v="4726"/>
  </r>
  <r>
    <x v="4"/>
    <x v="0"/>
    <x v="1"/>
    <n v="268"/>
    <n v="56"/>
    <n v="15008"/>
  </r>
  <r>
    <x v="4"/>
    <x v="1"/>
    <x v="1"/>
    <n v="29.9"/>
    <n v="88"/>
    <n v="2631.2"/>
  </r>
  <r>
    <x v="4"/>
    <x v="2"/>
    <x v="1"/>
    <n v="59"/>
    <n v="82"/>
    <n v="4838"/>
  </r>
  <r>
    <x v="4"/>
    <x v="3"/>
    <x v="1"/>
    <n v="68"/>
    <n v="53"/>
    <n v="3604"/>
  </r>
  <r>
    <x v="4"/>
    <x v="4"/>
    <x v="1"/>
    <n v="139"/>
    <n v="36"/>
    <n v="5004"/>
  </r>
  <r>
    <x v="4"/>
    <x v="0"/>
    <x v="2"/>
    <n v="268"/>
    <n v="51"/>
    <n v="13668"/>
  </r>
  <r>
    <x v="4"/>
    <x v="1"/>
    <x v="2"/>
    <n v="29.9"/>
    <n v="55"/>
    <n v="1644.5"/>
  </r>
  <r>
    <x v="4"/>
    <x v="2"/>
    <x v="2"/>
    <n v="59"/>
    <n v="32"/>
    <n v="1888"/>
  </r>
  <r>
    <x v="4"/>
    <x v="3"/>
    <x v="2"/>
    <n v="68"/>
    <n v="26"/>
    <n v="1768"/>
  </r>
  <r>
    <x v="4"/>
    <x v="4"/>
    <x v="2"/>
    <n v="139"/>
    <n v="24"/>
    <n v="3336"/>
  </r>
  <r>
    <x v="5"/>
    <x v="0"/>
    <x v="0"/>
    <n v="268"/>
    <n v="35"/>
    <n v="9380"/>
  </r>
  <r>
    <x v="5"/>
    <x v="1"/>
    <x v="0"/>
    <n v="29.9"/>
    <n v="55"/>
    <n v="1644.5"/>
  </r>
  <r>
    <x v="5"/>
    <x v="2"/>
    <x v="0"/>
    <n v="59"/>
    <n v="23"/>
    <n v="1357"/>
  </r>
  <r>
    <x v="5"/>
    <x v="3"/>
    <x v="0"/>
    <n v="68"/>
    <n v="59"/>
    <n v="4012"/>
  </r>
  <r>
    <x v="5"/>
    <x v="4"/>
    <x v="0"/>
    <n v="139"/>
    <n v="45"/>
    <n v="6255"/>
  </r>
  <r>
    <x v="5"/>
    <x v="0"/>
    <x v="1"/>
    <n v="268"/>
    <n v="37"/>
    <n v="9916"/>
  </r>
  <r>
    <x v="5"/>
    <x v="1"/>
    <x v="1"/>
    <n v="29.9"/>
    <n v="95"/>
    <n v="2840.5"/>
  </r>
  <r>
    <x v="5"/>
    <x v="2"/>
    <x v="1"/>
    <n v="59"/>
    <n v="78"/>
    <n v="4602"/>
  </r>
  <r>
    <x v="5"/>
    <x v="3"/>
    <x v="1"/>
    <n v="68"/>
    <n v="52"/>
    <n v="3536"/>
  </r>
  <r>
    <x v="5"/>
    <x v="4"/>
    <x v="1"/>
    <n v="139"/>
    <n v="35"/>
    <n v="4865"/>
  </r>
  <r>
    <x v="5"/>
    <x v="0"/>
    <x v="2"/>
    <n v="268"/>
    <n v="41"/>
    <n v="10988"/>
  </r>
  <r>
    <x v="5"/>
    <x v="1"/>
    <x v="2"/>
    <n v="29.9"/>
    <n v="62"/>
    <n v="1853.8"/>
  </r>
  <r>
    <x v="5"/>
    <x v="2"/>
    <x v="2"/>
    <n v="59"/>
    <n v="31"/>
    <n v="1829"/>
  </r>
  <r>
    <x v="5"/>
    <x v="3"/>
    <x v="2"/>
    <n v="68"/>
    <n v="24"/>
    <n v="1632"/>
  </r>
  <r>
    <x v="5"/>
    <x v="4"/>
    <x v="2"/>
    <n v="139"/>
    <n v="22"/>
    <n v="3058"/>
  </r>
  <r>
    <x v="6"/>
    <x v="0"/>
    <x v="0"/>
    <n v="268"/>
    <n v="32"/>
    <n v="8576"/>
  </r>
  <r>
    <x v="6"/>
    <x v="1"/>
    <x v="0"/>
    <n v="29.9"/>
    <n v="102"/>
    <n v="3049.7999999999997"/>
  </r>
  <r>
    <x v="6"/>
    <x v="2"/>
    <x v="0"/>
    <n v="59"/>
    <n v="79"/>
    <n v="4661"/>
  </r>
  <r>
    <x v="6"/>
    <x v="3"/>
    <x v="0"/>
    <n v="68"/>
    <n v="68"/>
    <n v="4624"/>
  </r>
  <r>
    <x v="6"/>
    <x v="4"/>
    <x v="0"/>
    <n v="139"/>
    <n v="53"/>
    <n v="7367"/>
  </r>
  <r>
    <x v="6"/>
    <x v="0"/>
    <x v="1"/>
    <n v="268"/>
    <n v="45"/>
    <n v="12060"/>
  </r>
  <r>
    <x v="6"/>
    <x v="1"/>
    <x v="1"/>
    <n v="29.9"/>
    <n v="56"/>
    <n v="1674.3999999999999"/>
  </r>
  <r>
    <x v="6"/>
    <x v="2"/>
    <x v="1"/>
    <n v="59"/>
    <n v="123"/>
    <n v="7257"/>
  </r>
  <r>
    <x v="6"/>
    <x v="3"/>
    <x v="1"/>
    <n v="68"/>
    <n v="61"/>
    <n v="4148"/>
  </r>
  <r>
    <x v="6"/>
    <x v="4"/>
    <x v="1"/>
    <n v="139"/>
    <n v="47"/>
    <n v="6533"/>
  </r>
  <r>
    <x v="6"/>
    <x v="0"/>
    <x v="2"/>
    <n v="268"/>
    <n v="32"/>
    <n v="8576"/>
  </r>
  <r>
    <x v="6"/>
    <x v="1"/>
    <x v="2"/>
    <n v="29.9"/>
    <n v="71"/>
    <n v="2122.9"/>
  </r>
  <r>
    <x v="6"/>
    <x v="2"/>
    <x v="2"/>
    <n v="59"/>
    <n v="82"/>
    <n v="4838"/>
  </r>
  <r>
    <x v="6"/>
    <x v="3"/>
    <x v="2"/>
    <n v="68"/>
    <n v="43"/>
    <n v="2924"/>
  </r>
  <r>
    <x v="6"/>
    <x v="4"/>
    <x v="2"/>
    <n v="139"/>
    <n v="26"/>
    <n v="3614"/>
  </r>
  <r>
    <x v="7"/>
    <x v="0"/>
    <x v="0"/>
    <n v="268"/>
    <n v="39"/>
    <n v="10452"/>
  </r>
  <r>
    <x v="7"/>
    <x v="1"/>
    <x v="0"/>
    <n v="29.9"/>
    <n v="125"/>
    <n v="3737.5"/>
  </r>
  <r>
    <x v="7"/>
    <x v="2"/>
    <x v="0"/>
    <n v="59"/>
    <n v="118"/>
    <n v="6962"/>
  </r>
  <r>
    <x v="7"/>
    <x v="3"/>
    <x v="0"/>
    <n v="68"/>
    <n v="56"/>
    <n v="3808"/>
  </r>
  <r>
    <x v="7"/>
    <x v="4"/>
    <x v="0"/>
    <n v="139"/>
    <n v="49"/>
    <n v="6811"/>
  </r>
  <r>
    <x v="7"/>
    <x v="0"/>
    <x v="1"/>
    <n v="268"/>
    <n v="36"/>
    <n v="9648"/>
  </r>
  <r>
    <x v="7"/>
    <x v="1"/>
    <x v="1"/>
    <n v="29.9"/>
    <n v="85"/>
    <n v="2541.5"/>
  </r>
  <r>
    <x v="7"/>
    <x v="2"/>
    <x v="1"/>
    <n v="59"/>
    <n v="156"/>
    <n v="9204"/>
  </r>
  <r>
    <x v="7"/>
    <x v="3"/>
    <x v="1"/>
    <n v="68"/>
    <n v="66"/>
    <n v="4488"/>
  </r>
  <r>
    <x v="7"/>
    <x v="4"/>
    <x v="1"/>
    <n v="139"/>
    <n v="48"/>
    <n v="6672"/>
  </r>
  <r>
    <x v="7"/>
    <x v="0"/>
    <x v="2"/>
    <n v="268"/>
    <n v="35"/>
    <n v="9380"/>
  </r>
  <r>
    <x v="7"/>
    <x v="1"/>
    <x v="2"/>
    <n v="29.9"/>
    <n v="79"/>
    <n v="2362.1"/>
  </r>
  <r>
    <x v="7"/>
    <x v="2"/>
    <x v="2"/>
    <n v="59"/>
    <n v="86"/>
    <n v="5074"/>
  </r>
  <r>
    <x v="7"/>
    <x v="3"/>
    <x v="2"/>
    <n v="68"/>
    <n v="39"/>
    <n v="2652"/>
  </r>
  <r>
    <x v="7"/>
    <x v="4"/>
    <x v="2"/>
    <n v="139"/>
    <n v="31"/>
    <n v="4309"/>
  </r>
  <r>
    <x v="8"/>
    <x v="0"/>
    <x v="0"/>
    <n v="268"/>
    <n v="46"/>
    <n v="12328"/>
  </r>
  <r>
    <x v="8"/>
    <x v="1"/>
    <x v="0"/>
    <n v="29.9"/>
    <n v="72"/>
    <n v="2152.7999999999997"/>
  </r>
  <r>
    <x v="8"/>
    <x v="2"/>
    <x v="0"/>
    <n v="59"/>
    <n v="26"/>
    <n v="1534"/>
  </r>
  <r>
    <x v="8"/>
    <x v="3"/>
    <x v="0"/>
    <n v="68"/>
    <n v="35"/>
    <n v="2380"/>
  </r>
  <r>
    <x v="8"/>
    <x v="4"/>
    <x v="0"/>
    <n v="139"/>
    <n v="39"/>
    <n v="5421"/>
  </r>
  <r>
    <x v="8"/>
    <x v="0"/>
    <x v="1"/>
    <n v="268"/>
    <n v="53"/>
    <n v="14204"/>
  </r>
  <r>
    <x v="8"/>
    <x v="1"/>
    <x v="1"/>
    <n v="29.9"/>
    <n v="66"/>
    <n v="1973.3999999999999"/>
  </r>
  <r>
    <x v="8"/>
    <x v="2"/>
    <x v="1"/>
    <n v="59"/>
    <n v="122"/>
    <n v="7198"/>
  </r>
  <r>
    <x v="8"/>
    <x v="3"/>
    <x v="1"/>
    <n v="68"/>
    <n v="39"/>
    <n v="2652"/>
  </r>
  <r>
    <x v="8"/>
    <x v="4"/>
    <x v="1"/>
    <n v="139"/>
    <n v="33"/>
    <n v="4587"/>
  </r>
  <r>
    <x v="8"/>
    <x v="0"/>
    <x v="2"/>
    <n v="268"/>
    <n v="48"/>
    <n v="12864"/>
  </r>
  <r>
    <x v="8"/>
    <x v="1"/>
    <x v="2"/>
    <n v="29.9"/>
    <n v="66"/>
    <n v="1973.3999999999999"/>
  </r>
  <r>
    <x v="8"/>
    <x v="2"/>
    <x v="2"/>
    <n v="59"/>
    <n v="86"/>
    <n v="5074"/>
  </r>
  <r>
    <x v="8"/>
    <x v="3"/>
    <x v="2"/>
    <n v="68"/>
    <n v="58"/>
    <n v="3944"/>
  </r>
  <r>
    <x v="8"/>
    <x v="4"/>
    <x v="2"/>
    <n v="139"/>
    <n v="39"/>
    <n v="5421"/>
  </r>
  <r>
    <x v="9"/>
    <x v="0"/>
    <x v="0"/>
    <n v="268"/>
    <n v="48"/>
    <n v="12864"/>
  </r>
  <r>
    <x v="9"/>
    <x v="1"/>
    <x v="0"/>
    <n v="29.9"/>
    <n v="66"/>
    <n v="1973.3999999999999"/>
  </r>
  <r>
    <x v="9"/>
    <x v="2"/>
    <x v="0"/>
    <n v="59"/>
    <n v="86"/>
    <n v="5074"/>
  </r>
  <r>
    <x v="9"/>
    <x v="3"/>
    <x v="0"/>
    <n v="68"/>
    <n v="58"/>
    <n v="3944"/>
  </r>
  <r>
    <x v="9"/>
    <x v="4"/>
    <x v="0"/>
    <n v="139"/>
    <n v="39"/>
    <n v="5421"/>
  </r>
  <r>
    <x v="9"/>
    <x v="0"/>
    <x v="1"/>
    <n v="268"/>
    <n v="35"/>
    <n v="9380"/>
  </r>
  <r>
    <x v="9"/>
    <x v="1"/>
    <x v="1"/>
    <n v="29.9"/>
    <n v="79"/>
    <n v="2362.1"/>
  </r>
  <r>
    <x v="9"/>
    <x v="2"/>
    <x v="1"/>
    <n v="59"/>
    <n v="62"/>
    <n v="3658"/>
  </r>
  <r>
    <x v="9"/>
    <x v="3"/>
    <x v="1"/>
    <n v="68"/>
    <n v="39"/>
    <n v="2652"/>
  </r>
  <r>
    <x v="9"/>
    <x v="4"/>
    <x v="1"/>
    <n v="139"/>
    <n v="31"/>
    <n v="4309"/>
  </r>
  <r>
    <x v="9"/>
    <x v="0"/>
    <x v="2"/>
    <n v="268"/>
    <n v="46"/>
    <n v="12328"/>
  </r>
  <r>
    <x v="9"/>
    <x v="1"/>
    <x v="2"/>
    <n v="29.9"/>
    <n v="72"/>
    <n v="2152.7999999999997"/>
  </r>
  <r>
    <x v="9"/>
    <x v="2"/>
    <x v="2"/>
    <n v="59"/>
    <n v="33"/>
    <n v="1947"/>
  </r>
  <r>
    <x v="9"/>
    <x v="3"/>
    <x v="2"/>
    <n v="68"/>
    <n v="35"/>
    <n v="2380"/>
  </r>
  <r>
    <x v="9"/>
    <x v="4"/>
    <x v="2"/>
    <n v="139"/>
    <n v="52"/>
    <n v="7228"/>
  </r>
  <r>
    <x v="10"/>
    <x v="0"/>
    <x v="0"/>
    <n v="268"/>
    <n v="29"/>
    <n v="7772"/>
  </r>
  <r>
    <x v="10"/>
    <x v="1"/>
    <x v="0"/>
    <n v="29.9"/>
    <n v="125"/>
    <n v="3737.5"/>
  </r>
  <r>
    <x v="10"/>
    <x v="2"/>
    <x v="0"/>
    <n v="59"/>
    <n v="85"/>
    <n v="5015"/>
  </r>
  <r>
    <x v="10"/>
    <x v="3"/>
    <x v="0"/>
    <n v="68"/>
    <n v="56"/>
    <n v="3808"/>
  </r>
  <r>
    <x v="10"/>
    <x v="4"/>
    <x v="0"/>
    <n v="139"/>
    <n v="49"/>
    <n v="6811"/>
  </r>
  <r>
    <x v="10"/>
    <x v="0"/>
    <x v="1"/>
    <n v="268"/>
    <n v="36"/>
    <n v="9648"/>
  </r>
  <r>
    <x v="10"/>
    <x v="1"/>
    <x v="1"/>
    <n v="29.9"/>
    <n v="85"/>
    <n v="2541.5"/>
  </r>
  <r>
    <x v="10"/>
    <x v="2"/>
    <x v="1"/>
    <n v="59"/>
    <n v="69"/>
    <n v="4071"/>
  </r>
  <r>
    <x v="10"/>
    <x v="3"/>
    <x v="1"/>
    <n v="68"/>
    <n v="55"/>
    <n v="3740"/>
  </r>
  <r>
    <x v="10"/>
    <x v="4"/>
    <x v="1"/>
    <n v="139"/>
    <n v="48"/>
    <n v="6672"/>
  </r>
  <r>
    <x v="10"/>
    <x v="0"/>
    <x v="2"/>
    <n v="268"/>
    <n v="45"/>
    <n v="12060"/>
  </r>
  <r>
    <x v="10"/>
    <x v="1"/>
    <x v="2"/>
    <n v="29.9"/>
    <n v="102"/>
    <n v="3049.7999999999997"/>
  </r>
  <r>
    <x v="10"/>
    <x v="2"/>
    <x v="2"/>
    <n v="59"/>
    <n v="66"/>
    <n v="3894"/>
  </r>
  <r>
    <x v="10"/>
    <x v="3"/>
    <x v="2"/>
    <n v="68"/>
    <n v="68"/>
    <n v="4624"/>
  </r>
  <r>
    <x v="10"/>
    <x v="4"/>
    <x v="2"/>
    <n v="139"/>
    <n v="53"/>
    <n v="7367"/>
  </r>
  <r>
    <x v="11"/>
    <x v="0"/>
    <x v="0"/>
    <n v="268"/>
    <n v="45"/>
    <n v="12060"/>
  </r>
  <r>
    <x v="11"/>
    <x v="1"/>
    <x v="0"/>
    <n v="29.9"/>
    <n v="56"/>
    <n v="1674.3999999999999"/>
  </r>
  <r>
    <x v="11"/>
    <x v="2"/>
    <x v="0"/>
    <n v="59"/>
    <n v="85"/>
    <n v="5015"/>
  </r>
  <r>
    <x v="11"/>
    <x v="3"/>
    <x v="0"/>
    <n v="68"/>
    <n v="61"/>
    <n v="4148"/>
  </r>
  <r>
    <x v="11"/>
    <x v="4"/>
    <x v="0"/>
    <n v="139"/>
    <n v="47"/>
    <n v="6533"/>
  </r>
  <r>
    <x v="11"/>
    <x v="0"/>
    <x v="1"/>
    <n v="268"/>
    <n v="43"/>
    <n v="11524"/>
  </r>
  <r>
    <x v="11"/>
    <x v="1"/>
    <x v="1"/>
    <n v="29.9"/>
    <n v="89"/>
    <n v="2661.1"/>
  </r>
  <r>
    <x v="11"/>
    <x v="2"/>
    <x v="1"/>
    <n v="59"/>
    <n v="56"/>
    <n v="3304"/>
  </r>
  <r>
    <x v="11"/>
    <x v="3"/>
    <x v="1"/>
    <n v="68"/>
    <n v="59"/>
    <n v="4012"/>
  </r>
  <r>
    <x v="11"/>
    <x v="4"/>
    <x v="1"/>
    <n v="139"/>
    <n v="26"/>
    <n v="3614"/>
  </r>
  <r>
    <x v="11"/>
    <x v="0"/>
    <x v="2"/>
    <n v="268"/>
    <n v="53"/>
    <n v="14204"/>
  </r>
  <r>
    <x v="11"/>
    <x v="1"/>
    <x v="2"/>
    <n v="29.9"/>
    <n v="66"/>
    <n v="1973.3999999999999"/>
  </r>
  <r>
    <x v="11"/>
    <x v="2"/>
    <x v="2"/>
    <n v="59"/>
    <n v="12"/>
    <n v="708"/>
  </r>
  <r>
    <x v="11"/>
    <x v="3"/>
    <x v="2"/>
    <n v="68"/>
    <n v="39"/>
    <n v="2652"/>
  </r>
  <r>
    <x v="11"/>
    <x v="4"/>
    <x v="2"/>
    <n v="139"/>
    <n v="33"/>
    <n v="45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6:N20" firstHeaderRow="1" firstDataRow="2" firstDataCol="1"/>
  <pivotFields count="6"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numFmtId="176" showAll="0"/>
    <pivotField showAll="0"/>
    <pivotField dataField="1" numFmtId="176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总金额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zoomScaleNormal="100" workbookViewId="0">
      <selection activeCell="B64" sqref="B64:F64"/>
    </sheetView>
  </sheetViews>
  <sheetFormatPr defaultRowHeight="13.5" outlineLevelRow="3" x14ac:dyDescent="0.15"/>
  <cols>
    <col min="1" max="1" width="16" customWidth="1"/>
    <col min="2" max="2" width="12.5" bestFit="1" customWidth="1"/>
    <col min="3" max="3" width="10.25" customWidth="1"/>
    <col min="4" max="4" width="10" customWidth="1"/>
    <col min="5" max="5" width="8.875" customWidth="1"/>
    <col min="6" max="6" width="16.5" customWidth="1"/>
  </cols>
  <sheetData>
    <row r="1" spans="1:6" ht="48" customHeight="1" x14ac:dyDescent="0.15">
      <c r="A1" s="10" t="s">
        <v>0</v>
      </c>
      <c r="B1" s="10"/>
      <c r="C1" s="10"/>
      <c r="D1" s="10"/>
      <c r="E1" s="10"/>
      <c r="F1" s="10"/>
    </row>
    <row r="2" spans="1:6" ht="20.25" x14ac:dyDescent="0.1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25" outlineLevel="3" x14ac:dyDescent="0.15">
      <c r="A3" s="3" t="s">
        <v>7</v>
      </c>
      <c r="B3" s="4" t="s">
        <v>8</v>
      </c>
      <c r="C3" s="3" t="s">
        <v>9</v>
      </c>
      <c r="D3" s="5">
        <v>268</v>
      </c>
      <c r="E3" s="4">
        <v>29</v>
      </c>
      <c r="F3" s="5">
        <f>D3*E3</f>
        <v>7772</v>
      </c>
    </row>
    <row r="4" spans="1:6" ht="20.25" outlineLevel="3" x14ac:dyDescent="0.15">
      <c r="A4" s="3" t="s">
        <v>10</v>
      </c>
      <c r="B4" s="4" t="s">
        <v>8</v>
      </c>
      <c r="C4" s="3" t="s">
        <v>11</v>
      </c>
      <c r="D4" s="5">
        <v>268</v>
      </c>
      <c r="E4" s="4">
        <v>36</v>
      </c>
      <c r="F4" s="5">
        <f>D4*E4</f>
        <v>9648</v>
      </c>
    </row>
    <row r="5" spans="1:6" ht="20.25" outlineLevel="3" x14ac:dyDescent="0.15">
      <c r="A5" s="3" t="s">
        <v>7</v>
      </c>
      <c r="B5" s="4" t="s">
        <v>8</v>
      </c>
      <c r="C5" s="3" t="s">
        <v>12</v>
      </c>
      <c r="D5" s="5">
        <v>268</v>
      </c>
      <c r="E5" s="4">
        <v>32</v>
      </c>
      <c r="F5" s="5">
        <f>D5*E5</f>
        <v>8576</v>
      </c>
    </row>
    <row r="6" spans="1:6" ht="20.25" outlineLevel="2" x14ac:dyDescent="0.15">
      <c r="A6" s="3"/>
      <c r="B6" s="13" t="s">
        <v>97</v>
      </c>
      <c r="C6" s="3"/>
      <c r="D6" s="5"/>
      <c r="E6" s="4"/>
      <c r="F6" s="5">
        <f>SUBTOTAL(9,F3:F5)</f>
        <v>25996</v>
      </c>
    </row>
    <row r="7" spans="1:6" ht="20.25" outlineLevel="3" x14ac:dyDescent="0.15">
      <c r="A7" s="3" t="s">
        <v>7</v>
      </c>
      <c r="B7" s="4" t="s">
        <v>13</v>
      </c>
      <c r="C7" s="3" t="s">
        <v>9</v>
      </c>
      <c r="D7" s="5">
        <v>29.9</v>
      </c>
      <c r="E7" s="4">
        <v>125</v>
      </c>
      <c r="F7" s="5">
        <f>D7*E7</f>
        <v>3737.5</v>
      </c>
    </row>
    <row r="8" spans="1:6" ht="20.25" outlineLevel="3" x14ac:dyDescent="0.15">
      <c r="A8" s="3" t="s">
        <v>10</v>
      </c>
      <c r="B8" s="4" t="s">
        <v>13</v>
      </c>
      <c r="C8" s="3" t="s">
        <v>11</v>
      </c>
      <c r="D8" s="5">
        <v>29.9</v>
      </c>
      <c r="E8" s="4">
        <v>85</v>
      </c>
      <c r="F8" s="5">
        <f>D8*E8</f>
        <v>2541.5</v>
      </c>
    </row>
    <row r="9" spans="1:6" ht="20.25" outlineLevel="3" x14ac:dyDescent="0.15">
      <c r="A9" s="3" t="s">
        <v>7</v>
      </c>
      <c r="B9" s="4" t="s">
        <v>13</v>
      </c>
      <c r="C9" s="3" t="s">
        <v>12</v>
      </c>
      <c r="D9" s="5">
        <v>29.9</v>
      </c>
      <c r="E9" s="4">
        <v>102</v>
      </c>
      <c r="F9" s="5">
        <f>D9*E9</f>
        <v>3049.7999999999997</v>
      </c>
    </row>
    <row r="10" spans="1:6" ht="20.25" outlineLevel="2" x14ac:dyDescent="0.15">
      <c r="A10" s="3"/>
      <c r="B10" s="13" t="s">
        <v>93</v>
      </c>
      <c r="C10" s="3"/>
      <c r="D10" s="5"/>
      <c r="E10" s="4"/>
      <c r="F10" s="5">
        <f>SUBTOTAL(9,F7:F9)</f>
        <v>9328.7999999999993</v>
      </c>
    </row>
    <row r="11" spans="1:6" ht="20.25" outlineLevel="3" x14ac:dyDescent="0.15">
      <c r="A11" s="3" t="s">
        <v>7</v>
      </c>
      <c r="B11" s="4" t="s">
        <v>14</v>
      </c>
      <c r="C11" s="3" t="s">
        <v>9</v>
      </c>
      <c r="D11" s="5">
        <v>59</v>
      </c>
      <c r="E11" s="4">
        <v>85</v>
      </c>
      <c r="F11" s="5">
        <f>D11*E11</f>
        <v>5015</v>
      </c>
    </row>
    <row r="12" spans="1:6" ht="20.25" outlineLevel="3" x14ac:dyDescent="0.15">
      <c r="A12" s="3" t="s">
        <v>7</v>
      </c>
      <c r="B12" s="4" t="s">
        <v>14</v>
      </c>
      <c r="C12" s="3" t="s">
        <v>11</v>
      </c>
      <c r="D12" s="5">
        <v>59</v>
      </c>
      <c r="E12" s="4">
        <v>49</v>
      </c>
      <c r="F12" s="5">
        <f>D12*E12</f>
        <v>2891</v>
      </c>
    </row>
    <row r="13" spans="1:6" ht="20.25" outlineLevel="3" x14ac:dyDescent="0.15">
      <c r="A13" s="3" t="s">
        <v>7</v>
      </c>
      <c r="B13" s="4" t="s">
        <v>14</v>
      </c>
      <c r="C13" s="3" t="s">
        <v>12</v>
      </c>
      <c r="D13" s="5">
        <v>59</v>
      </c>
      <c r="E13" s="4">
        <v>66</v>
      </c>
      <c r="F13" s="5">
        <f>D13*E13</f>
        <v>3894</v>
      </c>
    </row>
    <row r="14" spans="1:6" ht="20.25" outlineLevel="2" x14ac:dyDescent="0.15">
      <c r="A14" s="3"/>
      <c r="B14" s="13" t="s">
        <v>94</v>
      </c>
      <c r="C14" s="3"/>
      <c r="D14" s="5"/>
      <c r="E14" s="4"/>
      <c r="F14" s="5">
        <f>SUBTOTAL(9,F11:F13)</f>
        <v>11800</v>
      </c>
    </row>
    <row r="15" spans="1:6" ht="20.25" outlineLevel="3" x14ac:dyDescent="0.15">
      <c r="A15" s="3" t="s">
        <v>7</v>
      </c>
      <c r="B15" s="4" t="s">
        <v>15</v>
      </c>
      <c r="C15" s="3" t="s">
        <v>9</v>
      </c>
      <c r="D15" s="5">
        <v>68</v>
      </c>
      <c r="E15" s="4">
        <v>56</v>
      </c>
      <c r="F15" s="5">
        <f>D15*E15</f>
        <v>3808</v>
      </c>
    </row>
    <row r="16" spans="1:6" ht="20.25" outlineLevel="3" x14ac:dyDescent="0.15">
      <c r="A16" s="3" t="s">
        <v>7</v>
      </c>
      <c r="B16" s="4" t="s">
        <v>15</v>
      </c>
      <c r="C16" s="3" t="s">
        <v>11</v>
      </c>
      <c r="D16" s="5">
        <v>68</v>
      </c>
      <c r="E16" s="4">
        <v>55</v>
      </c>
      <c r="F16" s="5">
        <f>D16*E16</f>
        <v>3740</v>
      </c>
    </row>
    <row r="17" spans="1:6" ht="20.25" outlineLevel="3" x14ac:dyDescent="0.15">
      <c r="A17" s="3" t="s">
        <v>7</v>
      </c>
      <c r="B17" s="4" t="s">
        <v>15</v>
      </c>
      <c r="C17" s="3" t="s">
        <v>12</v>
      </c>
      <c r="D17" s="5">
        <v>68</v>
      </c>
      <c r="E17" s="4">
        <v>68</v>
      </c>
      <c r="F17" s="5">
        <f>D17*E17</f>
        <v>4624</v>
      </c>
    </row>
    <row r="18" spans="1:6" ht="20.25" outlineLevel="2" x14ac:dyDescent="0.15">
      <c r="A18" s="3"/>
      <c r="B18" s="13" t="s">
        <v>95</v>
      </c>
      <c r="C18" s="3"/>
      <c r="D18" s="5"/>
      <c r="E18" s="4"/>
      <c r="F18" s="5">
        <f>SUBTOTAL(9,F15:F17)</f>
        <v>12172</v>
      </c>
    </row>
    <row r="19" spans="1:6" ht="20.25" outlineLevel="3" x14ac:dyDescent="0.15">
      <c r="A19" s="3" t="s">
        <v>7</v>
      </c>
      <c r="B19" s="4" t="s">
        <v>16</v>
      </c>
      <c r="C19" s="3" t="s">
        <v>17</v>
      </c>
      <c r="D19" s="5">
        <v>139</v>
      </c>
      <c r="E19" s="4">
        <v>49</v>
      </c>
      <c r="F19" s="5">
        <f>D19*E19</f>
        <v>6811</v>
      </c>
    </row>
    <row r="20" spans="1:6" ht="20.25" outlineLevel="3" x14ac:dyDescent="0.15">
      <c r="A20" s="3" t="s">
        <v>7</v>
      </c>
      <c r="B20" s="4" t="s">
        <v>16</v>
      </c>
      <c r="C20" s="3" t="s">
        <v>18</v>
      </c>
      <c r="D20" s="5">
        <v>139</v>
      </c>
      <c r="E20" s="4">
        <v>48</v>
      </c>
      <c r="F20" s="5">
        <f>D20*E20</f>
        <v>6672</v>
      </c>
    </row>
    <row r="21" spans="1:6" ht="20.25" outlineLevel="3" x14ac:dyDescent="0.15">
      <c r="A21" s="3" t="s">
        <v>7</v>
      </c>
      <c r="B21" s="4" t="s">
        <v>16</v>
      </c>
      <c r="C21" s="3" t="s">
        <v>19</v>
      </c>
      <c r="D21" s="5">
        <v>139</v>
      </c>
      <c r="E21" s="4">
        <v>53</v>
      </c>
      <c r="F21" s="5">
        <f>D21*E21</f>
        <v>7367</v>
      </c>
    </row>
    <row r="22" spans="1:6" ht="20.25" outlineLevel="2" x14ac:dyDescent="0.15">
      <c r="A22" s="3"/>
      <c r="B22" s="13" t="s">
        <v>96</v>
      </c>
      <c r="C22" s="3"/>
      <c r="D22" s="5"/>
      <c r="E22" s="4"/>
      <c r="F22" s="5">
        <f>SUBTOTAL(9,F19:F21)</f>
        <v>20850</v>
      </c>
    </row>
    <row r="23" spans="1:6" ht="20.25" outlineLevel="1" x14ac:dyDescent="0.15">
      <c r="A23" s="12" t="s">
        <v>89</v>
      </c>
      <c r="B23" s="4"/>
      <c r="C23" s="3"/>
      <c r="D23" s="5"/>
      <c r="E23" s="4"/>
      <c r="F23" s="5">
        <f>SUBTOTAL(9,F3:F21)</f>
        <v>80146.8</v>
      </c>
    </row>
    <row r="24" spans="1:6" ht="20.25" outlineLevel="3" x14ac:dyDescent="0.15">
      <c r="A24" s="3" t="s">
        <v>20</v>
      </c>
      <c r="B24" s="4" t="s">
        <v>21</v>
      </c>
      <c r="C24" s="3" t="s">
        <v>22</v>
      </c>
      <c r="D24" s="5">
        <v>268</v>
      </c>
      <c r="E24" s="4">
        <v>45</v>
      </c>
      <c r="F24" s="5">
        <f>D24*E24</f>
        <v>12060</v>
      </c>
    </row>
    <row r="25" spans="1:6" ht="20.25" outlineLevel="3" x14ac:dyDescent="0.15">
      <c r="A25" s="3" t="s">
        <v>20</v>
      </c>
      <c r="B25" s="4" t="s">
        <v>21</v>
      </c>
      <c r="C25" s="3" t="s">
        <v>23</v>
      </c>
      <c r="D25" s="5">
        <v>268</v>
      </c>
      <c r="E25" s="4">
        <v>32</v>
      </c>
      <c r="F25" s="5">
        <f>D25*E25</f>
        <v>8576</v>
      </c>
    </row>
    <row r="26" spans="1:6" ht="20.25" outlineLevel="3" x14ac:dyDescent="0.15">
      <c r="A26" s="3" t="s">
        <v>20</v>
      </c>
      <c r="B26" s="4" t="s">
        <v>21</v>
      </c>
      <c r="C26" s="3" t="s">
        <v>24</v>
      </c>
      <c r="D26" s="5">
        <v>268</v>
      </c>
      <c r="E26" s="4">
        <v>53</v>
      </c>
      <c r="F26" s="5">
        <f>D26*E26</f>
        <v>14204</v>
      </c>
    </row>
    <row r="27" spans="1:6" ht="20.25" outlineLevel="2" x14ac:dyDescent="0.15">
      <c r="A27" s="3"/>
      <c r="B27" s="13" t="s">
        <v>97</v>
      </c>
      <c r="C27" s="3"/>
      <c r="D27" s="5"/>
      <c r="E27" s="4"/>
      <c r="F27" s="5">
        <f>SUBTOTAL(9,F24:F26)</f>
        <v>34840</v>
      </c>
    </row>
    <row r="28" spans="1:6" ht="20.25" outlineLevel="3" x14ac:dyDescent="0.15">
      <c r="A28" s="3" t="s">
        <v>20</v>
      </c>
      <c r="B28" s="4" t="s">
        <v>25</v>
      </c>
      <c r="C28" s="3" t="s">
        <v>22</v>
      </c>
      <c r="D28" s="5">
        <v>29.9</v>
      </c>
      <c r="E28" s="4">
        <v>56</v>
      </c>
      <c r="F28" s="5">
        <f>D28*E28</f>
        <v>1674.3999999999999</v>
      </c>
    </row>
    <row r="29" spans="1:6" ht="20.25" outlineLevel="3" x14ac:dyDescent="0.15">
      <c r="A29" s="3" t="s">
        <v>20</v>
      </c>
      <c r="B29" s="4" t="s">
        <v>25</v>
      </c>
      <c r="C29" s="3" t="s">
        <v>23</v>
      </c>
      <c r="D29" s="5">
        <v>29.9</v>
      </c>
      <c r="E29" s="4">
        <v>89</v>
      </c>
      <c r="F29" s="5">
        <f>D29*E29</f>
        <v>2661.1</v>
      </c>
    </row>
    <row r="30" spans="1:6" ht="20.25" outlineLevel="3" x14ac:dyDescent="0.15">
      <c r="A30" s="3" t="s">
        <v>20</v>
      </c>
      <c r="B30" s="4" t="s">
        <v>25</v>
      </c>
      <c r="C30" s="3" t="s">
        <v>24</v>
      </c>
      <c r="D30" s="5">
        <v>29.9</v>
      </c>
      <c r="E30" s="4">
        <v>66</v>
      </c>
      <c r="F30" s="5">
        <f>D30*E30</f>
        <v>1973.3999999999999</v>
      </c>
    </row>
    <row r="31" spans="1:6" ht="20.25" outlineLevel="2" x14ac:dyDescent="0.15">
      <c r="A31" s="3"/>
      <c r="B31" s="13" t="s">
        <v>93</v>
      </c>
      <c r="C31" s="3"/>
      <c r="D31" s="5"/>
      <c r="E31" s="4"/>
      <c r="F31" s="5">
        <f>SUBTOTAL(9,F28:F30)</f>
        <v>6308.9</v>
      </c>
    </row>
    <row r="32" spans="1:6" ht="20.25" outlineLevel="3" x14ac:dyDescent="0.15">
      <c r="A32" s="3" t="s">
        <v>20</v>
      </c>
      <c r="B32" s="4" t="s">
        <v>26</v>
      </c>
      <c r="C32" s="3" t="s">
        <v>22</v>
      </c>
      <c r="D32" s="5">
        <v>59</v>
      </c>
      <c r="E32" s="4">
        <v>85</v>
      </c>
      <c r="F32" s="5">
        <f>D32*E32</f>
        <v>5015</v>
      </c>
    </row>
    <row r="33" spans="1:6" ht="20.25" outlineLevel="3" x14ac:dyDescent="0.15">
      <c r="A33" s="3" t="s">
        <v>20</v>
      </c>
      <c r="B33" s="4" t="s">
        <v>26</v>
      </c>
      <c r="C33" s="3" t="s">
        <v>23</v>
      </c>
      <c r="D33" s="5">
        <v>59</v>
      </c>
      <c r="E33" s="4">
        <v>56</v>
      </c>
      <c r="F33" s="5">
        <f>D33*E33</f>
        <v>3304</v>
      </c>
    </row>
    <row r="34" spans="1:6" ht="20.25" outlineLevel="3" x14ac:dyDescent="0.15">
      <c r="A34" s="3" t="s">
        <v>20</v>
      </c>
      <c r="B34" s="4" t="s">
        <v>26</v>
      </c>
      <c r="C34" s="3" t="s">
        <v>24</v>
      </c>
      <c r="D34" s="5">
        <v>59</v>
      </c>
      <c r="E34" s="4">
        <v>12</v>
      </c>
      <c r="F34" s="5">
        <f>D34*E34</f>
        <v>708</v>
      </c>
    </row>
    <row r="35" spans="1:6" ht="20.25" outlineLevel="2" x14ac:dyDescent="0.15">
      <c r="A35" s="3"/>
      <c r="B35" s="13" t="s">
        <v>94</v>
      </c>
      <c r="C35" s="3"/>
      <c r="D35" s="5"/>
      <c r="E35" s="4"/>
      <c r="F35" s="5">
        <f>SUBTOTAL(9,F32:F34)</f>
        <v>9027</v>
      </c>
    </row>
    <row r="36" spans="1:6" ht="20.25" outlineLevel="3" x14ac:dyDescent="0.15">
      <c r="A36" s="3" t="s">
        <v>20</v>
      </c>
      <c r="B36" s="4" t="s">
        <v>27</v>
      </c>
      <c r="C36" s="3" t="s">
        <v>22</v>
      </c>
      <c r="D36" s="5">
        <v>68</v>
      </c>
      <c r="E36" s="4">
        <v>61</v>
      </c>
      <c r="F36" s="5">
        <f>D36*E36</f>
        <v>4148</v>
      </c>
    </row>
    <row r="37" spans="1:6" ht="20.25" outlineLevel="3" x14ac:dyDescent="0.15">
      <c r="A37" s="3" t="s">
        <v>20</v>
      </c>
      <c r="B37" s="4" t="s">
        <v>27</v>
      </c>
      <c r="C37" s="3" t="s">
        <v>23</v>
      </c>
      <c r="D37" s="5">
        <v>68</v>
      </c>
      <c r="E37" s="4">
        <v>43</v>
      </c>
      <c r="F37" s="5">
        <f>D37*E37</f>
        <v>2924</v>
      </c>
    </row>
    <row r="38" spans="1:6" ht="20.25" outlineLevel="3" x14ac:dyDescent="0.15">
      <c r="A38" s="3" t="s">
        <v>20</v>
      </c>
      <c r="B38" s="4" t="s">
        <v>27</v>
      </c>
      <c r="C38" s="3" t="s">
        <v>24</v>
      </c>
      <c r="D38" s="5">
        <v>68</v>
      </c>
      <c r="E38" s="4">
        <v>39</v>
      </c>
      <c r="F38" s="5">
        <f>D38*E38</f>
        <v>2652</v>
      </c>
    </row>
    <row r="39" spans="1:6" ht="20.25" outlineLevel="2" x14ac:dyDescent="0.15">
      <c r="A39" s="3"/>
      <c r="B39" s="13" t="s">
        <v>95</v>
      </c>
      <c r="C39" s="3"/>
      <c r="D39" s="5"/>
      <c r="E39" s="4"/>
      <c r="F39" s="5">
        <f>SUBTOTAL(9,F36:F38)</f>
        <v>9724</v>
      </c>
    </row>
    <row r="40" spans="1:6" ht="20.25" outlineLevel="3" x14ac:dyDescent="0.15">
      <c r="A40" s="3" t="s">
        <v>20</v>
      </c>
      <c r="B40" s="4" t="s">
        <v>28</v>
      </c>
      <c r="C40" s="3" t="s">
        <v>22</v>
      </c>
      <c r="D40" s="5">
        <v>139</v>
      </c>
      <c r="E40" s="4">
        <v>47</v>
      </c>
      <c r="F40" s="5">
        <f>D40*E40</f>
        <v>6533</v>
      </c>
    </row>
    <row r="41" spans="1:6" ht="20.25" outlineLevel="3" x14ac:dyDescent="0.15">
      <c r="A41" s="3" t="s">
        <v>20</v>
      </c>
      <c r="B41" s="4" t="s">
        <v>28</v>
      </c>
      <c r="C41" s="3" t="s">
        <v>23</v>
      </c>
      <c r="D41" s="5">
        <v>139</v>
      </c>
      <c r="E41" s="4">
        <v>26</v>
      </c>
      <c r="F41" s="5">
        <f>D41*E41</f>
        <v>3614</v>
      </c>
    </row>
    <row r="42" spans="1:6" ht="20.25" outlineLevel="3" x14ac:dyDescent="0.15">
      <c r="A42" s="3" t="s">
        <v>20</v>
      </c>
      <c r="B42" s="4" t="s">
        <v>28</v>
      </c>
      <c r="C42" s="3" t="s">
        <v>24</v>
      </c>
      <c r="D42" s="5">
        <v>139</v>
      </c>
      <c r="E42" s="4">
        <v>33</v>
      </c>
      <c r="F42" s="5">
        <f>D42*E42</f>
        <v>4587</v>
      </c>
    </row>
    <row r="43" spans="1:6" ht="20.25" outlineLevel="2" x14ac:dyDescent="0.15">
      <c r="A43" s="3"/>
      <c r="B43" s="13" t="s">
        <v>96</v>
      </c>
      <c r="C43" s="3"/>
      <c r="D43" s="5"/>
      <c r="E43" s="4"/>
      <c r="F43" s="5">
        <f>SUBTOTAL(9,F40:F42)</f>
        <v>14734</v>
      </c>
    </row>
    <row r="44" spans="1:6" ht="20.25" outlineLevel="1" x14ac:dyDescent="0.15">
      <c r="A44" s="12" t="s">
        <v>90</v>
      </c>
      <c r="B44" s="4"/>
      <c r="C44" s="3"/>
      <c r="D44" s="5"/>
      <c r="E44" s="4"/>
      <c r="F44" s="5">
        <f>SUBTOTAL(9,F24:F42)</f>
        <v>74633.899999999994</v>
      </c>
    </row>
    <row r="45" spans="1:6" ht="20.25" outlineLevel="3" x14ac:dyDescent="0.15">
      <c r="A45" s="3" t="s">
        <v>29</v>
      </c>
      <c r="B45" s="4" t="s">
        <v>21</v>
      </c>
      <c r="C45" s="3" t="s">
        <v>22</v>
      </c>
      <c r="D45" s="5">
        <v>268</v>
      </c>
      <c r="E45" s="4">
        <v>48</v>
      </c>
      <c r="F45" s="5">
        <f>D45*E45</f>
        <v>12864</v>
      </c>
    </row>
    <row r="46" spans="1:6" ht="20.25" outlineLevel="3" x14ac:dyDescent="0.15">
      <c r="A46" s="3" t="s">
        <v>30</v>
      </c>
      <c r="B46" s="4" t="s">
        <v>21</v>
      </c>
      <c r="C46" s="3" t="s">
        <v>23</v>
      </c>
      <c r="D46" s="5">
        <v>268</v>
      </c>
      <c r="E46" s="4">
        <v>35</v>
      </c>
      <c r="F46" s="5">
        <f>D46*E46</f>
        <v>9380</v>
      </c>
    </row>
    <row r="47" spans="1:6" ht="20.25" outlineLevel="3" x14ac:dyDescent="0.15">
      <c r="A47" s="3" t="s">
        <v>29</v>
      </c>
      <c r="B47" s="4" t="s">
        <v>21</v>
      </c>
      <c r="C47" s="3" t="s">
        <v>24</v>
      </c>
      <c r="D47" s="5">
        <v>268</v>
      </c>
      <c r="E47" s="4">
        <v>46</v>
      </c>
      <c r="F47" s="5">
        <f>D47*E47</f>
        <v>12328</v>
      </c>
    </row>
    <row r="48" spans="1:6" ht="20.25" outlineLevel="2" x14ac:dyDescent="0.15">
      <c r="A48" s="3"/>
      <c r="B48" s="13" t="s">
        <v>97</v>
      </c>
      <c r="C48" s="3"/>
      <c r="D48" s="5"/>
      <c r="E48" s="4"/>
      <c r="F48" s="5">
        <f>SUBTOTAL(9,F45:F47)</f>
        <v>34572</v>
      </c>
    </row>
    <row r="49" spans="1:6" ht="20.25" outlineLevel="3" x14ac:dyDescent="0.15">
      <c r="A49" s="3" t="s">
        <v>29</v>
      </c>
      <c r="B49" s="4" t="s">
        <v>25</v>
      </c>
      <c r="C49" s="3" t="s">
        <v>22</v>
      </c>
      <c r="D49" s="5">
        <v>29.9</v>
      </c>
      <c r="E49" s="4">
        <v>66</v>
      </c>
      <c r="F49" s="5">
        <f>D49*E49</f>
        <v>1973.3999999999999</v>
      </c>
    </row>
    <row r="50" spans="1:6" ht="20.25" outlineLevel="3" x14ac:dyDescent="0.15">
      <c r="A50" s="3" t="s">
        <v>30</v>
      </c>
      <c r="B50" s="4" t="s">
        <v>25</v>
      </c>
      <c r="C50" s="3" t="s">
        <v>23</v>
      </c>
      <c r="D50" s="5">
        <v>29.9</v>
      </c>
      <c r="E50" s="4">
        <v>79</v>
      </c>
      <c r="F50" s="5">
        <f>D50*E50</f>
        <v>2362.1</v>
      </c>
    </row>
    <row r="51" spans="1:6" ht="20.25" outlineLevel="3" x14ac:dyDescent="0.15">
      <c r="A51" s="3" t="s">
        <v>29</v>
      </c>
      <c r="B51" s="4" t="s">
        <v>25</v>
      </c>
      <c r="C51" s="3" t="s">
        <v>24</v>
      </c>
      <c r="D51" s="5">
        <v>29.9</v>
      </c>
      <c r="E51" s="4">
        <v>72</v>
      </c>
      <c r="F51" s="5">
        <f>D51*E51</f>
        <v>2152.7999999999997</v>
      </c>
    </row>
    <row r="52" spans="1:6" ht="20.25" outlineLevel="2" x14ac:dyDescent="0.15">
      <c r="A52" s="3"/>
      <c r="B52" s="13" t="s">
        <v>93</v>
      </c>
      <c r="C52" s="3"/>
      <c r="D52" s="5"/>
      <c r="E52" s="4"/>
      <c r="F52" s="5">
        <f>SUBTOTAL(9,F49:F51)</f>
        <v>6488.2999999999993</v>
      </c>
    </row>
    <row r="53" spans="1:6" ht="20.25" outlineLevel="3" x14ac:dyDescent="0.15">
      <c r="A53" s="3" t="s">
        <v>29</v>
      </c>
      <c r="B53" s="4" t="s">
        <v>26</v>
      </c>
      <c r="C53" s="3" t="s">
        <v>22</v>
      </c>
      <c r="D53" s="5">
        <v>59</v>
      </c>
      <c r="E53" s="4">
        <v>86</v>
      </c>
      <c r="F53" s="5">
        <f>D53*E53</f>
        <v>5074</v>
      </c>
    </row>
    <row r="54" spans="1:6" ht="20.25" outlineLevel="3" x14ac:dyDescent="0.15">
      <c r="A54" s="3" t="s">
        <v>29</v>
      </c>
      <c r="B54" s="4" t="s">
        <v>26</v>
      </c>
      <c r="C54" s="3" t="s">
        <v>23</v>
      </c>
      <c r="D54" s="5">
        <v>59</v>
      </c>
      <c r="E54" s="4">
        <v>62</v>
      </c>
      <c r="F54" s="5">
        <f>D54*E54</f>
        <v>3658</v>
      </c>
    </row>
    <row r="55" spans="1:6" ht="20.25" outlineLevel="3" x14ac:dyDescent="0.15">
      <c r="A55" s="3" t="s">
        <v>29</v>
      </c>
      <c r="B55" s="4" t="s">
        <v>26</v>
      </c>
      <c r="C55" s="3" t="s">
        <v>24</v>
      </c>
      <c r="D55" s="5">
        <v>59</v>
      </c>
      <c r="E55" s="4">
        <v>26</v>
      </c>
      <c r="F55" s="5">
        <f>D55*E55</f>
        <v>1534</v>
      </c>
    </row>
    <row r="56" spans="1:6" ht="20.25" outlineLevel="2" x14ac:dyDescent="0.15">
      <c r="A56" s="3"/>
      <c r="B56" s="13" t="s">
        <v>94</v>
      </c>
      <c r="C56" s="3"/>
      <c r="D56" s="5"/>
      <c r="E56" s="4"/>
      <c r="F56" s="5">
        <f>SUBTOTAL(9,F53:F55)</f>
        <v>10266</v>
      </c>
    </row>
    <row r="57" spans="1:6" ht="20.25" outlineLevel="3" x14ac:dyDescent="0.15">
      <c r="A57" s="3" t="s">
        <v>29</v>
      </c>
      <c r="B57" s="4" t="s">
        <v>27</v>
      </c>
      <c r="C57" s="3" t="s">
        <v>22</v>
      </c>
      <c r="D57" s="5">
        <v>68</v>
      </c>
      <c r="E57" s="4">
        <v>58</v>
      </c>
      <c r="F57" s="5">
        <f>D57*E57</f>
        <v>3944</v>
      </c>
    </row>
    <row r="58" spans="1:6" ht="20.25" outlineLevel="3" x14ac:dyDescent="0.15">
      <c r="A58" s="3" t="s">
        <v>29</v>
      </c>
      <c r="B58" s="4" t="s">
        <v>27</v>
      </c>
      <c r="C58" s="3" t="s">
        <v>23</v>
      </c>
      <c r="D58" s="5">
        <v>68</v>
      </c>
      <c r="E58" s="4">
        <v>39</v>
      </c>
      <c r="F58" s="5">
        <f>D58*E58</f>
        <v>2652</v>
      </c>
    </row>
    <row r="59" spans="1:6" ht="20.25" outlineLevel="3" x14ac:dyDescent="0.15">
      <c r="A59" s="3" t="s">
        <v>29</v>
      </c>
      <c r="B59" s="4" t="s">
        <v>27</v>
      </c>
      <c r="C59" s="3" t="s">
        <v>24</v>
      </c>
      <c r="D59" s="5">
        <v>68</v>
      </c>
      <c r="E59" s="4">
        <v>35</v>
      </c>
      <c r="F59" s="5">
        <f>D59*E59</f>
        <v>2380</v>
      </c>
    </row>
    <row r="60" spans="1:6" ht="20.25" outlineLevel="2" x14ac:dyDescent="0.15">
      <c r="A60" s="3"/>
      <c r="B60" s="13" t="s">
        <v>95</v>
      </c>
      <c r="C60" s="3"/>
      <c r="D60" s="5"/>
      <c r="E60" s="4"/>
      <c r="F60" s="5">
        <f>SUBTOTAL(9,F57:F59)</f>
        <v>8976</v>
      </c>
    </row>
    <row r="61" spans="1:6" ht="20.25" outlineLevel="3" x14ac:dyDescent="0.15">
      <c r="A61" s="3" t="s">
        <v>29</v>
      </c>
      <c r="B61" s="4" t="s">
        <v>28</v>
      </c>
      <c r="C61" s="3" t="s">
        <v>22</v>
      </c>
      <c r="D61" s="5">
        <v>139</v>
      </c>
      <c r="E61" s="4">
        <v>39</v>
      </c>
      <c r="F61" s="5">
        <f>D61*E61</f>
        <v>5421</v>
      </c>
    </row>
    <row r="62" spans="1:6" ht="20.25" outlineLevel="3" x14ac:dyDescent="0.15">
      <c r="A62" s="3" t="s">
        <v>29</v>
      </c>
      <c r="B62" s="4" t="s">
        <v>28</v>
      </c>
      <c r="C62" s="3" t="s">
        <v>23</v>
      </c>
      <c r="D62" s="5">
        <v>139</v>
      </c>
      <c r="E62" s="4">
        <v>31</v>
      </c>
      <c r="F62" s="5">
        <f>D62*E62</f>
        <v>4309</v>
      </c>
    </row>
    <row r="63" spans="1:6" ht="20.25" outlineLevel="3" x14ac:dyDescent="0.15">
      <c r="A63" s="3" t="s">
        <v>29</v>
      </c>
      <c r="B63" s="4" t="s">
        <v>28</v>
      </c>
      <c r="C63" s="3" t="s">
        <v>24</v>
      </c>
      <c r="D63" s="5">
        <v>139</v>
      </c>
      <c r="E63" s="4">
        <v>39</v>
      </c>
      <c r="F63" s="5">
        <f>D63*E63</f>
        <v>5421</v>
      </c>
    </row>
    <row r="64" spans="1:6" ht="20.25" outlineLevel="2" x14ac:dyDescent="0.15">
      <c r="A64" s="3"/>
      <c r="B64" s="13" t="s">
        <v>96</v>
      </c>
      <c r="C64" s="3"/>
      <c r="D64" s="5"/>
      <c r="E64" s="4"/>
      <c r="F64" s="5">
        <f>SUBTOTAL(9,F61:F63)</f>
        <v>15151</v>
      </c>
    </row>
    <row r="65" spans="1:6" ht="20.25" outlineLevel="1" x14ac:dyDescent="0.15">
      <c r="A65" s="12" t="s">
        <v>91</v>
      </c>
      <c r="B65" s="4"/>
      <c r="C65" s="3"/>
      <c r="D65" s="5"/>
      <c r="E65" s="4"/>
      <c r="F65" s="5">
        <f>SUBTOTAL(9,F45:F63)</f>
        <v>75453.3</v>
      </c>
    </row>
    <row r="66" spans="1:6" ht="20.25" x14ac:dyDescent="0.15">
      <c r="A66" s="12" t="s">
        <v>92</v>
      </c>
      <c r="B66" s="4"/>
      <c r="C66" s="3"/>
      <c r="D66" s="5"/>
      <c r="E66" s="4"/>
      <c r="F66" s="5">
        <f>SUBTOTAL(9,F3:F63)</f>
        <v>230234</v>
      </c>
    </row>
  </sheetData>
  <sortState ref="A3:F50">
    <sortCondition ref="A3:A51"/>
    <sortCondition ref="B3:B51"/>
  </sortState>
  <mergeCells count="1">
    <mergeCell ref="A1:F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H18" sqref="H18"/>
    </sheetView>
  </sheetViews>
  <sheetFormatPr defaultRowHeight="13.5" x14ac:dyDescent="0.15"/>
  <cols>
    <col min="1" max="1" width="17.375" customWidth="1"/>
    <col min="2" max="2" width="15.75" customWidth="1"/>
  </cols>
  <sheetData>
    <row r="1" spans="1:2" ht="22.5" x14ac:dyDescent="0.15">
      <c r="A1" s="10" t="s">
        <v>119</v>
      </c>
      <c r="B1" s="10"/>
    </row>
    <row r="2" spans="1:2" ht="20.25" x14ac:dyDescent="0.25">
      <c r="A2" s="9" t="s">
        <v>120</v>
      </c>
      <c r="B2" s="18" t="s">
        <v>121</v>
      </c>
    </row>
    <row r="3" spans="1:2" ht="20.25" x14ac:dyDescent="0.25">
      <c r="A3" s="9" t="s">
        <v>97</v>
      </c>
      <c r="B3" s="22">
        <v>390208</v>
      </c>
    </row>
    <row r="4" spans="1:2" ht="20.25" x14ac:dyDescent="0.25">
      <c r="A4" s="9" t="s">
        <v>93</v>
      </c>
      <c r="B4" s="22">
        <v>86680.099999999991</v>
      </c>
    </row>
    <row r="5" spans="1:2" ht="20.25" x14ac:dyDescent="0.25">
      <c r="A5" s="9" t="s">
        <v>94</v>
      </c>
      <c r="B5" s="22">
        <v>145730</v>
      </c>
    </row>
    <row r="6" spans="1:2" ht="20.25" x14ac:dyDescent="0.25">
      <c r="A6" s="9" t="s">
        <v>95</v>
      </c>
      <c r="B6" s="22">
        <v>122264</v>
      </c>
    </row>
    <row r="7" spans="1:2" ht="20.25" x14ac:dyDescent="0.25">
      <c r="A7" s="9" t="s">
        <v>96</v>
      </c>
      <c r="B7" s="22">
        <v>198353</v>
      </c>
    </row>
    <row r="8" spans="1:2" ht="20.25" x14ac:dyDescent="0.25">
      <c r="A8" s="9"/>
      <c r="B8" s="9"/>
    </row>
    <row r="9" spans="1:2" ht="20.25" x14ac:dyDescent="0.25">
      <c r="A9" s="9"/>
      <c r="B9" s="9"/>
    </row>
    <row r="10" spans="1:2" ht="20.25" x14ac:dyDescent="0.25">
      <c r="A10" s="9"/>
      <c r="B10" s="9"/>
    </row>
    <row r="11" spans="1:2" ht="20.25" x14ac:dyDescent="0.25">
      <c r="A11" s="9"/>
      <c r="B11" s="9"/>
    </row>
    <row r="12" spans="1:2" ht="20.25" x14ac:dyDescent="0.25">
      <c r="A12" s="9"/>
      <c r="B12" s="9"/>
    </row>
    <row r="13" spans="1:2" ht="20.25" x14ac:dyDescent="0.25">
      <c r="A13" s="9"/>
      <c r="B13" s="9"/>
    </row>
    <row r="14" spans="1:2" ht="20.25" x14ac:dyDescent="0.25">
      <c r="A14" s="9"/>
      <c r="B14" s="9"/>
    </row>
    <row r="15" spans="1:2" ht="20.25" x14ac:dyDescent="0.25">
      <c r="A15" s="9"/>
      <c r="B15" s="9"/>
    </row>
    <row r="16" spans="1:2" ht="20.25" x14ac:dyDescent="0.25">
      <c r="A16" s="9"/>
      <c r="B16" s="9"/>
    </row>
    <row r="17" spans="1:2" ht="20.25" x14ac:dyDescent="0.25">
      <c r="A17" s="9"/>
      <c r="B17" s="9"/>
    </row>
    <row r="18" spans="1:2" ht="20.25" x14ac:dyDescent="0.25">
      <c r="A18" s="9"/>
      <c r="B18" s="9"/>
    </row>
    <row r="19" spans="1:2" ht="20.25" x14ac:dyDescent="0.25">
      <c r="A19" s="9"/>
      <c r="B19" s="9"/>
    </row>
    <row r="20" spans="1:2" ht="20.25" x14ac:dyDescent="0.25">
      <c r="A20" s="9"/>
      <c r="B20" s="9"/>
    </row>
    <row r="21" spans="1:2" ht="20.25" x14ac:dyDescent="0.25">
      <c r="A21" s="9"/>
      <c r="B21" s="9"/>
    </row>
    <row r="22" spans="1:2" ht="20.25" x14ac:dyDescent="0.25">
      <c r="A22" s="9"/>
      <c r="B22" s="9"/>
    </row>
    <row r="23" spans="1:2" ht="20.25" x14ac:dyDescent="0.25">
      <c r="A23" s="9"/>
      <c r="B23" s="9"/>
    </row>
    <row r="24" spans="1:2" ht="20.25" x14ac:dyDescent="0.25">
      <c r="A24" s="9"/>
      <c r="B24" s="9"/>
    </row>
    <row r="25" spans="1:2" ht="20.25" x14ac:dyDescent="0.25">
      <c r="A25" s="9"/>
      <c r="B25" s="9"/>
    </row>
    <row r="26" spans="1:2" ht="20.25" x14ac:dyDescent="0.25">
      <c r="A26" s="9"/>
      <c r="B26" s="9"/>
    </row>
    <row r="27" spans="1:2" ht="20.25" x14ac:dyDescent="0.25">
      <c r="A27" s="9"/>
      <c r="B27" s="9"/>
    </row>
    <row r="28" spans="1:2" ht="20.25" x14ac:dyDescent="0.25">
      <c r="A28" s="9"/>
      <c r="B28" s="9"/>
    </row>
    <row r="29" spans="1:2" ht="20.25" x14ac:dyDescent="0.25">
      <c r="A29" s="9"/>
      <c r="B29" s="9"/>
    </row>
  </sheetData>
  <dataConsolidate leftLabels="1">
    <dataRefs count="12">
      <dataRef ref="A3:B7" sheet="第二季度汇总"/>
      <dataRef ref="A9:B13" sheet="第二季度汇总"/>
      <dataRef ref="A15:B19" sheet="第二季度汇总"/>
      <dataRef ref="A3:B7" sheet="第三季度汇总"/>
      <dataRef ref="A9:B13" sheet="第三季度汇总"/>
      <dataRef ref="A15:B19" sheet="第三季度汇总"/>
      <dataRef ref="A3:B7" sheet="第四季度汇总"/>
      <dataRef ref="A9:B13" sheet="第四季度汇总"/>
      <dataRef ref="A15:B19" sheet="第四季度汇总"/>
      <dataRef ref="A3:B7" sheet="第一季度汇总"/>
      <dataRef ref="A9:B13" sheet="第一季度汇总"/>
      <dataRef ref="A15:B19" sheet="第一季度汇总"/>
    </dataRefs>
  </dataConsolidate>
  <mergeCells count="1">
    <mergeCell ref="A1:B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topLeftCell="G1" workbookViewId="0">
      <selection activeCell="M15" sqref="M15"/>
    </sheetView>
  </sheetViews>
  <sheetFormatPr defaultRowHeight="13.5" x14ac:dyDescent="0.15"/>
  <cols>
    <col min="1" max="1" width="12.375" customWidth="1"/>
    <col min="2" max="2" width="13.375" customWidth="1"/>
    <col min="6" max="6" width="13.875" customWidth="1"/>
    <col min="8" max="8" width="15.375" customWidth="1"/>
    <col min="9" max="9" width="9.75" customWidth="1"/>
    <col min="10" max="10" width="9.625" customWidth="1"/>
    <col min="11" max="13" width="8.5" customWidth="1"/>
    <col min="14" max="14" width="10.75" bestFit="1" customWidth="1"/>
    <col min="15" max="20" width="9.625" bestFit="1" customWidth="1"/>
    <col min="21" max="21" width="10.75" customWidth="1"/>
    <col min="22" max="33" width="9.625" bestFit="1" customWidth="1"/>
    <col min="34" max="34" width="10.875" bestFit="1" customWidth="1"/>
    <col min="35" max="46" width="9.625" bestFit="1" customWidth="1"/>
    <col min="47" max="47" width="10.875" bestFit="1" customWidth="1"/>
    <col min="48" max="48" width="10.75" bestFit="1" customWidth="1"/>
  </cols>
  <sheetData>
    <row r="1" spans="1:14" ht="31.5" customHeight="1" x14ac:dyDescent="0.15">
      <c r="A1" s="10" t="s">
        <v>149</v>
      </c>
      <c r="B1" s="10"/>
      <c r="C1" s="10"/>
      <c r="D1" s="10"/>
      <c r="E1" s="10"/>
      <c r="F1" s="10"/>
    </row>
    <row r="2" spans="1:14" ht="20.25" x14ac:dyDescent="0.15">
      <c r="A2" s="3" t="s">
        <v>132</v>
      </c>
      <c r="B2" s="4" t="s">
        <v>133</v>
      </c>
      <c r="C2" s="3" t="s">
        <v>134</v>
      </c>
      <c r="D2" s="3" t="s">
        <v>135</v>
      </c>
      <c r="E2" s="3" t="s">
        <v>136</v>
      </c>
      <c r="F2" s="3" t="s">
        <v>137</v>
      </c>
    </row>
    <row r="3" spans="1:14" ht="20.25" x14ac:dyDescent="0.15">
      <c r="A3" s="3" t="s">
        <v>7</v>
      </c>
      <c r="B3" s="4" t="s">
        <v>138</v>
      </c>
      <c r="C3" s="3" t="s">
        <v>139</v>
      </c>
      <c r="D3" s="5">
        <v>268</v>
      </c>
      <c r="E3" s="4">
        <v>29</v>
      </c>
      <c r="F3" s="5">
        <f t="shared" ref="F3:F66" si="0">D3*E3</f>
        <v>7772</v>
      </c>
    </row>
    <row r="4" spans="1:14" ht="20.25" x14ac:dyDescent="0.15">
      <c r="A4" s="3" t="s">
        <v>7</v>
      </c>
      <c r="B4" s="4" t="s">
        <v>140</v>
      </c>
      <c r="C4" s="3" t="s">
        <v>139</v>
      </c>
      <c r="D4" s="5">
        <v>29.9</v>
      </c>
      <c r="E4" s="4">
        <v>125</v>
      </c>
      <c r="F4" s="5">
        <f t="shared" si="0"/>
        <v>3737.5</v>
      </c>
    </row>
    <row r="5" spans="1:14" ht="20.25" x14ac:dyDescent="0.15">
      <c r="A5" s="3" t="s">
        <v>7</v>
      </c>
      <c r="B5" s="4" t="s">
        <v>141</v>
      </c>
      <c r="C5" s="3" t="s">
        <v>139</v>
      </c>
      <c r="D5" s="5">
        <v>59</v>
      </c>
      <c r="E5" s="4">
        <v>85</v>
      </c>
      <c r="F5" s="5">
        <f t="shared" si="0"/>
        <v>5015</v>
      </c>
    </row>
    <row r="6" spans="1:14" ht="20.25" x14ac:dyDescent="0.15">
      <c r="A6" s="3" t="s">
        <v>7</v>
      </c>
      <c r="B6" s="4" t="s">
        <v>142</v>
      </c>
      <c r="C6" s="3" t="s">
        <v>139</v>
      </c>
      <c r="D6" s="5">
        <v>68</v>
      </c>
      <c r="E6" s="4">
        <v>56</v>
      </c>
      <c r="F6" s="5">
        <f t="shared" si="0"/>
        <v>3808</v>
      </c>
      <c r="H6" s="23" t="s">
        <v>182</v>
      </c>
      <c r="I6" s="23" t="s">
        <v>183</v>
      </c>
    </row>
    <row r="7" spans="1:14" ht="20.25" x14ac:dyDescent="0.15">
      <c r="A7" s="3" t="s">
        <v>7</v>
      </c>
      <c r="B7" s="4" t="s">
        <v>143</v>
      </c>
      <c r="C7" s="3" t="s">
        <v>139</v>
      </c>
      <c r="D7" s="5">
        <v>139</v>
      </c>
      <c r="E7" s="4">
        <v>49</v>
      </c>
      <c r="F7" s="5">
        <f t="shared" si="0"/>
        <v>6811</v>
      </c>
      <c r="H7" s="23" t="s">
        <v>171</v>
      </c>
      <c r="I7" t="s">
        <v>122</v>
      </c>
      <c r="J7" t="s">
        <v>124</v>
      </c>
      <c r="K7" t="s">
        <v>126</v>
      </c>
      <c r="L7" t="s">
        <v>128</v>
      </c>
      <c r="M7" t="s">
        <v>130</v>
      </c>
      <c r="N7" t="s">
        <v>92</v>
      </c>
    </row>
    <row r="8" spans="1:14" ht="20.25" x14ac:dyDescent="0.15">
      <c r="A8" s="3" t="s">
        <v>144</v>
      </c>
      <c r="B8" s="4" t="s">
        <v>138</v>
      </c>
      <c r="C8" s="3" t="s">
        <v>145</v>
      </c>
      <c r="D8" s="5">
        <v>268</v>
      </c>
      <c r="E8" s="4">
        <v>36</v>
      </c>
      <c r="F8" s="5">
        <f t="shared" si="0"/>
        <v>9648</v>
      </c>
      <c r="H8" s="24" t="s">
        <v>172</v>
      </c>
      <c r="I8" s="25">
        <v>34572</v>
      </c>
      <c r="J8" s="25">
        <v>6488.2999999999993</v>
      </c>
      <c r="K8" s="25">
        <v>10679</v>
      </c>
      <c r="L8" s="25">
        <v>8976</v>
      </c>
      <c r="M8" s="25">
        <v>16958</v>
      </c>
      <c r="N8" s="25">
        <v>77673.3</v>
      </c>
    </row>
    <row r="9" spans="1:14" ht="20.25" x14ac:dyDescent="0.15">
      <c r="A9" s="3" t="s">
        <v>144</v>
      </c>
      <c r="B9" s="4" t="s">
        <v>140</v>
      </c>
      <c r="C9" s="3" t="s">
        <v>145</v>
      </c>
      <c r="D9" s="5">
        <v>29.9</v>
      </c>
      <c r="E9" s="4">
        <v>85</v>
      </c>
      <c r="F9" s="5">
        <f t="shared" si="0"/>
        <v>2541.5</v>
      </c>
      <c r="H9" s="24" t="s">
        <v>173</v>
      </c>
      <c r="I9" s="25">
        <v>29480</v>
      </c>
      <c r="J9" s="25">
        <v>9328.7999999999993</v>
      </c>
      <c r="K9" s="25">
        <v>12980</v>
      </c>
      <c r="L9" s="25">
        <v>12172</v>
      </c>
      <c r="M9" s="25">
        <v>20850</v>
      </c>
      <c r="N9" s="25">
        <v>84810.8</v>
      </c>
    </row>
    <row r="10" spans="1:14" ht="20.25" x14ac:dyDescent="0.15">
      <c r="A10" s="3" t="s">
        <v>7</v>
      </c>
      <c r="B10" s="4" t="s">
        <v>141</v>
      </c>
      <c r="C10" s="3" t="s">
        <v>145</v>
      </c>
      <c r="D10" s="5">
        <v>59</v>
      </c>
      <c r="E10" s="4">
        <v>49</v>
      </c>
      <c r="F10" s="5">
        <f t="shared" si="0"/>
        <v>2891</v>
      </c>
      <c r="H10" s="24" t="s">
        <v>174</v>
      </c>
      <c r="I10" s="25">
        <v>37788</v>
      </c>
      <c r="J10" s="25">
        <v>6308.9</v>
      </c>
      <c r="K10" s="25">
        <v>9027</v>
      </c>
      <c r="L10" s="25">
        <v>10812</v>
      </c>
      <c r="M10" s="25">
        <v>14734</v>
      </c>
      <c r="N10" s="25">
        <v>78669.899999999994</v>
      </c>
    </row>
    <row r="11" spans="1:14" ht="20.25" x14ac:dyDescent="0.15">
      <c r="A11" s="3" t="s">
        <v>7</v>
      </c>
      <c r="B11" s="4" t="s">
        <v>142</v>
      </c>
      <c r="C11" s="3" t="s">
        <v>145</v>
      </c>
      <c r="D11" s="5">
        <v>68</v>
      </c>
      <c r="E11" s="4">
        <v>55</v>
      </c>
      <c r="F11" s="5">
        <f t="shared" si="0"/>
        <v>3740</v>
      </c>
      <c r="H11" s="24" t="s">
        <v>7</v>
      </c>
      <c r="I11" s="25">
        <v>25996</v>
      </c>
      <c r="J11" s="25">
        <v>9328.7999999999993</v>
      </c>
      <c r="K11" s="25">
        <v>11800</v>
      </c>
      <c r="L11" s="25">
        <v>12172</v>
      </c>
      <c r="M11" s="25">
        <v>20850</v>
      </c>
      <c r="N11" s="25">
        <v>80146.8</v>
      </c>
    </row>
    <row r="12" spans="1:14" ht="20.25" x14ac:dyDescent="0.15">
      <c r="A12" s="3" t="s">
        <v>7</v>
      </c>
      <c r="B12" s="4" t="s">
        <v>143</v>
      </c>
      <c r="C12" s="3" t="s">
        <v>145</v>
      </c>
      <c r="D12" s="5">
        <v>139</v>
      </c>
      <c r="E12" s="4">
        <v>48</v>
      </c>
      <c r="F12" s="5">
        <f t="shared" si="0"/>
        <v>6672</v>
      </c>
      <c r="H12" s="24" t="s">
        <v>175</v>
      </c>
      <c r="I12" s="25">
        <v>34840</v>
      </c>
      <c r="J12" s="25">
        <v>6308.9</v>
      </c>
      <c r="K12" s="25">
        <v>9027</v>
      </c>
      <c r="L12" s="25">
        <v>9724</v>
      </c>
      <c r="M12" s="25">
        <v>14734</v>
      </c>
      <c r="N12" s="25">
        <v>74633.899999999994</v>
      </c>
    </row>
    <row r="13" spans="1:14" ht="20.25" x14ac:dyDescent="0.15">
      <c r="A13" s="3" t="s">
        <v>7</v>
      </c>
      <c r="B13" s="4" t="s">
        <v>138</v>
      </c>
      <c r="C13" s="3" t="s">
        <v>146</v>
      </c>
      <c r="D13" s="5">
        <v>268</v>
      </c>
      <c r="E13" s="4">
        <v>32</v>
      </c>
      <c r="F13" s="5">
        <f t="shared" si="0"/>
        <v>8576</v>
      </c>
      <c r="H13" s="24" t="s">
        <v>29</v>
      </c>
      <c r="I13" s="25">
        <v>34572</v>
      </c>
      <c r="J13" s="25">
        <v>6488.2999999999993</v>
      </c>
      <c r="K13" s="25">
        <v>10266</v>
      </c>
      <c r="L13" s="25">
        <v>8976</v>
      </c>
      <c r="M13" s="25">
        <v>15151</v>
      </c>
      <c r="N13" s="25">
        <v>75453.3</v>
      </c>
    </row>
    <row r="14" spans="1:14" ht="20.25" x14ac:dyDescent="0.15">
      <c r="A14" s="3" t="s">
        <v>7</v>
      </c>
      <c r="B14" s="4" t="s">
        <v>140</v>
      </c>
      <c r="C14" s="3" t="s">
        <v>146</v>
      </c>
      <c r="D14" s="5">
        <v>29.9</v>
      </c>
      <c r="E14" s="4">
        <v>102</v>
      </c>
      <c r="F14" s="5">
        <f t="shared" si="0"/>
        <v>3049.7999999999997</v>
      </c>
      <c r="H14" s="24" t="s">
        <v>176</v>
      </c>
      <c r="I14" s="25">
        <v>26532</v>
      </c>
      <c r="J14" s="25">
        <v>8581.2999999999993</v>
      </c>
      <c r="K14" s="25">
        <v>11151</v>
      </c>
      <c r="L14" s="25">
        <v>10200</v>
      </c>
      <c r="M14" s="25">
        <v>17097</v>
      </c>
      <c r="N14" s="25">
        <v>73561.3</v>
      </c>
    </row>
    <row r="15" spans="1:14" ht="20.25" x14ac:dyDescent="0.15">
      <c r="A15" s="3" t="s">
        <v>7</v>
      </c>
      <c r="B15" s="4" t="s">
        <v>141</v>
      </c>
      <c r="C15" s="3" t="s">
        <v>146</v>
      </c>
      <c r="D15" s="5">
        <v>59</v>
      </c>
      <c r="E15" s="4">
        <v>66</v>
      </c>
      <c r="F15" s="5">
        <f t="shared" si="0"/>
        <v>3894</v>
      </c>
      <c r="H15" s="24" t="s">
        <v>177</v>
      </c>
      <c r="I15" s="25">
        <v>38056</v>
      </c>
      <c r="J15" s="25">
        <v>5920.2</v>
      </c>
      <c r="K15" s="25">
        <v>11210</v>
      </c>
      <c r="L15" s="25">
        <v>8432</v>
      </c>
      <c r="M15" s="25">
        <v>13066</v>
      </c>
      <c r="N15" s="25">
        <v>76684.2</v>
      </c>
    </row>
    <row r="16" spans="1:14" ht="20.25" x14ac:dyDescent="0.15">
      <c r="A16" s="3" t="s">
        <v>7</v>
      </c>
      <c r="B16" s="4" t="s">
        <v>142</v>
      </c>
      <c r="C16" s="3" t="s">
        <v>146</v>
      </c>
      <c r="D16" s="5">
        <v>68</v>
      </c>
      <c r="E16" s="4">
        <v>68</v>
      </c>
      <c r="F16" s="5">
        <f t="shared" si="0"/>
        <v>4624</v>
      </c>
      <c r="H16" s="24" t="s">
        <v>178</v>
      </c>
      <c r="I16" s="25">
        <v>30284</v>
      </c>
      <c r="J16" s="25">
        <v>6338.8</v>
      </c>
      <c r="K16" s="25">
        <v>7788</v>
      </c>
      <c r="L16" s="25">
        <v>9180</v>
      </c>
      <c r="M16" s="25">
        <v>14178</v>
      </c>
      <c r="N16" s="25">
        <v>67768.800000000003</v>
      </c>
    </row>
    <row r="17" spans="1:14" ht="20.25" x14ac:dyDescent="0.15">
      <c r="A17" s="3" t="s">
        <v>7</v>
      </c>
      <c r="B17" s="4" t="s">
        <v>143</v>
      </c>
      <c r="C17" s="3" t="s">
        <v>146</v>
      </c>
      <c r="D17" s="5">
        <v>139</v>
      </c>
      <c r="E17" s="4">
        <v>53</v>
      </c>
      <c r="F17" s="5">
        <f t="shared" si="0"/>
        <v>7367</v>
      </c>
      <c r="H17" s="24" t="s">
        <v>179</v>
      </c>
      <c r="I17" s="25">
        <v>29212</v>
      </c>
      <c r="J17" s="25">
        <v>6847.1</v>
      </c>
      <c r="K17" s="25">
        <v>16756</v>
      </c>
      <c r="L17" s="25">
        <v>11696</v>
      </c>
      <c r="M17" s="25">
        <v>17514</v>
      </c>
      <c r="N17" s="25">
        <v>82025.100000000006</v>
      </c>
    </row>
    <row r="18" spans="1:14" ht="20.25" x14ac:dyDescent="0.15">
      <c r="A18" s="3" t="s">
        <v>147</v>
      </c>
      <c r="B18" s="4" t="s">
        <v>138</v>
      </c>
      <c r="C18" s="3" t="s">
        <v>139</v>
      </c>
      <c r="D18" s="5">
        <v>268</v>
      </c>
      <c r="E18" s="4">
        <v>45</v>
      </c>
      <c r="F18" s="5">
        <f t="shared" si="0"/>
        <v>12060</v>
      </c>
      <c r="H18" s="24" t="s">
        <v>180</v>
      </c>
      <c r="I18" s="25">
        <v>29480</v>
      </c>
      <c r="J18" s="25">
        <v>8641.1</v>
      </c>
      <c r="K18" s="25">
        <v>21240</v>
      </c>
      <c r="L18" s="25">
        <v>10948</v>
      </c>
      <c r="M18" s="25">
        <v>17792</v>
      </c>
      <c r="N18" s="25">
        <v>88101.1</v>
      </c>
    </row>
    <row r="19" spans="1:14" ht="20.25" x14ac:dyDescent="0.15">
      <c r="A19" s="3" t="s">
        <v>147</v>
      </c>
      <c r="B19" s="4" t="s">
        <v>138</v>
      </c>
      <c r="C19" s="3" t="s">
        <v>145</v>
      </c>
      <c r="D19" s="5">
        <v>268</v>
      </c>
      <c r="E19" s="4">
        <v>32</v>
      </c>
      <c r="F19" s="5">
        <f t="shared" si="0"/>
        <v>8576</v>
      </c>
      <c r="H19" s="24" t="s">
        <v>181</v>
      </c>
      <c r="I19" s="25">
        <v>39396</v>
      </c>
      <c r="J19" s="25">
        <v>6099.5999999999995</v>
      </c>
      <c r="K19" s="25">
        <v>13806</v>
      </c>
      <c r="L19" s="25">
        <v>8976</v>
      </c>
      <c r="M19" s="25">
        <v>15429</v>
      </c>
      <c r="N19" s="25">
        <v>83706.600000000006</v>
      </c>
    </row>
    <row r="20" spans="1:14" ht="20.25" x14ac:dyDescent="0.15">
      <c r="A20" s="3" t="s">
        <v>147</v>
      </c>
      <c r="B20" s="4" t="s">
        <v>138</v>
      </c>
      <c r="C20" s="3" t="s">
        <v>146</v>
      </c>
      <c r="D20" s="5">
        <v>268</v>
      </c>
      <c r="E20" s="4">
        <v>53</v>
      </c>
      <c r="F20" s="5">
        <f t="shared" si="0"/>
        <v>14204</v>
      </c>
      <c r="H20" s="24" t="s">
        <v>92</v>
      </c>
      <c r="I20" s="25">
        <v>390208</v>
      </c>
      <c r="J20" s="25">
        <v>86680.10000000002</v>
      </c>
      <c r="K20" s="25">
        <v>145730</v>
      </c>
      <c r="L20" s="25">
        <v>122264</v>
      </c>
      <c r="M20" s="25">
        <v>198353</v>
      </c>
      <c r="N20" s="25">
        <v>943235.09999999986</v>
      </c>
    </row>
    <row r="21" spans="1:14" ht="20.25" x14ac:dyDescent="0.15">
      <c r="A21" s="3" t="s">
        <v>147</v>
      </c>
      <c r="B21" s="4" t="s">
        <v>140</v>
      </c>
      <c r="C21" s="3" t="s">
        <v>139</v>
      </c>
      <c r="D21" s="5">
        <v>29.9</v>
      </c>
      <c r="E21" s="4">
        <v>56</v>
      </c>
      <c r="F21" s="5">
        <f t="shared" si="0"/>
        <v>1674.3999999999999</v>
      </c>
    </row>
    <row r="22" spans="1:14" ht="20.25" x14ac:dyDescent="0.15">
      <c r="A22" s="3" t="s">
        <v>147</v>
      </c>
      <c r="B22" s="4" t="s">
        <v>140</v>
      </c>
      <c r="C22" s="3" t="s">
        <v>145</v>
      </c>
      <c r="D22" s="5">
        <v>29.9</v>
      </c>
      <c r="E22" s="4">
        <v>89</v>
      </c>
      <c r="F22" s="5">
        <f t="shared" si="0"/>
        <v>2661.1</v>
      </c>
    </row>
    <row r="23" spans="1:14" ht="20.25" x14ac:dyDescent="0.15">
      <c r="A23" s="3" t="s">
        <v>147</v>
      </c>
      <c r="B23" s="4" t="s">
        <v>140</v>
      </c>
      <c r="C23" s="3" t="s">
        <v>146</v>
      </c>
      <c r="D23" s="5">
        <v>29.9</v>
      </c>
      <c r="E23" s="4">
        <v>66</v>
      </c>
      <c r="F23" s="5">
        <f t="shared" si="0"/>
        <v>1973.3999999999999</v>
      </c>
    </row>
    <row r="24" spans="1:14" ht="20.25" x14ac:dyDescent="0.15">
      <c r="A24" s="3" t="s">
        <v>147</v>
      </c>
      <c r="B24" s="4" t="s">
        <v>141</v>
      </c>
      <c r="C24" s="3" t="s">
        <v>139</v>
      </c>
      <c r="D24" s="5">
        <v>59</v>
      </c>
      <c r="E24" s="4">
        <v>85</v>
      </c>
      <c r="F24" s="5">
        <f t="shared" si="0"/>
        <v>5015</v>
      </c>
    </row>
    <row r="25" spans="1:14" ht="20.25" x14ac:dyDescent="0.15">
      <c r="A25" s="3" t="s">
        <v>147</v>
      </c>
      <c r="B25" s="4" t="s">
        <v>141</v>
      </c>
      <c r="C25" s="3" t="s">
        <v>145</v>
      </c>
      <c r="D25" s="5">
        <v>59</v>
      </c>
      <c r="E25" s="4">
        <v>56</v>
      </c>
      <c r="F25" s="5">
        <f t="shared" si="0"/>
        <v>3304</v>
      </c>
    </row>
    <row r="26" spans="1:14" ht="20.25" x14ac:dyDescent="0.15">
      <c r="A26" s="3" t="s">
        <v>147</v>
      </c>
      <c r="B26" s="4" t="s">
        <v>141</v>
      </c>
      <c r="C26" s="3" t="s">
        <v>146</v>
      </c>
      <c r="D26" s="5">
        <v>59</v>
      </c>
      <c r="E26" s="4">
        <v>12</v>
      </c>
      <c r="F26" s="5">
        <f t="shared" si="0"/>
        <v>708</v>
      </c>
    </row>
    <row r="27" spans="1:14" ht="20.25" x14ac:dyDescent="0.15">
      <c r="A27" s="3" t="s">
        <v>147</v>
      </c>
      <c r="B27" s="4" t="s">
        <v>142</v>
      </c>
      <c r="C27" s="3" t="s">
        <v>139</v>
      </c>
      <c r="D27" s="5">
        <v>68</v>
      </c>
      <c r="E27" s="4">
        <v>61</v>
      </c>
      <c r="F27" s="5">
        <f t="shared" si="0"/>
        <v>4148</v>
      </c>
    </row>
    <row r="28" spans="1:14" ht="20.25" x14ac:dyDescent="0.15">
      <c r="A28" s="3" t="s">
        <v>147</v>
      </c>
      <c r="B28" s="4" t="s">
        <v>142</v>
      </c>
      <c r="C28" s="3" t="s">
        <v>145</v>
      </c>
      <c r="D28" s="5">
        <v>68</v>
      </c>
      <c r="E28" s="4">
        <v>43</v>
      </c>
      <c r="F28" s="5">
        <f t="shared" si="0"/>
        <v>2924</v>
      </c>
    </row>
    <row r="29" spans="1:14" ht="20.25" x14ac:dyDescent="0.15">
      <c r="A29" s="3" t="s">
        <v>147</v>
      </c>
      <c r="B29" s="4" t="s">
        <v>142</v>
      </c>
      <c r="C29" s="3" t="s">
        <v>146</v>
      </c>
      <c r="D29" s="5">
        <v>68</v>
      </c>
      <c r="E29" s="4">
        <v>39</v>
      </c>
      <c r="F29" s="5">
        <f t="shared" si="0"/>
        <v>2652</v>
      </c>
    </row>
    <row r="30" spans="1:14" ht="20.25" x14ac:dyDescent="0.15">
      <c r="A30" s="3" t="s">
        <v>147</v>
      </c>
      <c r="B30" s="4" t="s">
        <v>143</v>
      </c>
      <c r="C30" s="3" t="s">
        <v>139</v>
      </c>
      <c r="D30" s="5">
        <v>139</v>
      </c>
      <c r="E30" s="4">
        <v>47</v>
      </c>
      <c r="F30" s="5">
        <f t="shared" si="0"/>
        <v>6533</v>
      </c>
    </row>
    <row r="31" spans="1:14" ht="20.25" x14ac:dyDescent="0.15">
      <c r="A31" s="3" t="s">
        <v>147</v>
      </c>
      <c r="B31" s="4" t="s">
        <v>143</v>
      </c>
      <c r="C31" s="3" t="s">
        <v>145</v>
      </c>
      <c r="D31" s="5">
        <v>139</v>
      </c>
      <c r="E31" s="4">
        <v>26</v>
      </c>
      <c r="F31" s="5">
        <f t="shared" si="0"/>
        <v>3614</v>
      </c>
    </row>
    <row r="32" spans="1:14" ht="20.25" x14ac:dyDescent="0.15">
      <c r="A32" s="3" t="s">
        <v>147</v>
      </c>
      <c r="B32" s="4" t="s">
        <v>143</v>
      </c>
      <c r="C32" s="3" t="s">
        <v>146</v>
      </c>
      <c r="D32" s="5">
        <v>139</v>
      </c>
      <c r="E32" s="4">
        <v>33</v>
      </c>
      <c r="F32" s="5">
        <f t="shared" si="0"/>
        <v>4587</v>
      </c>
    </row>
    <row r="33" spans="1:6" ht="20.25" x14ac:dyDescent="0.15">
      <c r="A33" s="3" t="s">
        <v>29</v>
      </c>
      <c r="B33" s="4" t="s">
        <v>138</v>
      </c>
      <c r="C33" s="3" t="s">
        <v>139</v>
      </c>
      <c r="D33" s="5">
        <v>268</v>
      </c>
      <c r="E33" s="4">
        <v>48</v>
      </c>
      <c r="F33" s="5">
        <f t="shared" si="0"/>
        <v>12864</v>
      </c>
    </row>
    <row r="34" spans="1:6" ht="20.25" x14ac:dyDescent="0.15">
      <c r="A34" s="3" t="s">
        <v>148</v>
      </c>
      <c r="B34" s="4" t="s">
        <v>138</v>
      </c>
      <c r="C34" s="3" t="s">
        <v>145</v>
      </c>
      <c r="D34" s="5">
        <v>268</v>
      </c>
      <c r="E34" s="4">
        <v>35</v>
      </c>
      <c r="F34" s="5">
        <f t="shared" si="0"/>
        <v>9380</v>
      </c>
    </row>
    <row r="35" spans="1:6" ht="20.25" x14ac:dyDescent="0.15">
      <c r="A35" s="3" t="s">
        <v>29</v>
      </c>
      <c r="B35" s="4" t="s">
        <v>138</v>
      </c>
      <c r="C35" s="3" t="s">
        <v>146</v>
      </c>
      <c r="D35" s="5">
        <v>268</v>
      </c>
      <c r="E35" s="4">
        <v>46</v>
      </c>
      <c r="F35" s="5">
        <f t="shared" si="0"/>
        <v>12328</v>
      </c>
    </row>
    <row r="36" spans="1:6" ht="20.25" x14ac:dyDescent="0.15">
      <c r="A36" s="3" t="s">
        <v>29</v>
      </c>
      <c r="B36" s="4" t="s">
        <v>140</v>
      </c>
      <c r="C36" s="3" t="s">
        <v>139</v>
      </c>
      <c r="D36" s="5">
        <v>29.9</v>
      </c>
      <c r="E36" s="4">
        <v>66</v>
      </c>
      <c r="F36" s="5">
        <f t="shared" si="0"/>
        <v>1973.3999999999999</v>
      </c>
    </row>
    <row r="37" spans="1:6" ht="20.25" x14ac:dyDescent="0.15">
      <c r="A37" s="3" t="s">
        <v>148</v>
      </c>
      <c r="B37" s="4" t="s">
        <v>140</v>
      </c>
      <c r="C37" s="3" t="s">
        <v>145</v>
      </c>
      <c r="D37" s="5">
        <v>29.9</v>
      </c>
      <c r="E37" s="4">
        <v>79</v>
      </c>
      <c r="F37" s="5">
        <f t="shared" si="0"/>
        <v>2362.1</v>
      </c>
    </row>
    <row r="38" spans="1:6" ht="20.25" x14ac:dyDescent="0.15">
      <c r="A38" s="3" t="s">
        <v>29</v>
      </c>
      <c r="B38" s="4" t="s">
        <v>140</v>
      </c>
      <c r="C38" s="3" t="s">
        <v>146</v>
      </c>
      <c r="D38" s="5">
        <v>29.9</v>
      </c>
      <c r="E38" s="4">
        <v>72</v>
      </c>
      <c r="F38" s="5">
        <f t="shared" si="0"/>
        <v>2152.7999999999997</v>
      </c>
    </row>
    <row r="39" spans="1:6" ht="20.25" x14ac:dyDescent="0.15">
      <c r="A39" s="3" t="s">
        <v>29</v>
      </c>
      <c r="B39" s="4" t="s">
        <v>141</v>
      </c>
      <c r="C39" s="3" t="s">
        <v>139</v>
      </c>
      <c r="D39" s="5">
        <v>59</v>
      </c>
      <c r="E39" s="4">
        <v>86</v>
      </c>
      <c r="F39" s="5">
        <f t="shared" si="0"/>
        <v>5074</v>
      </c>
    </row>
    <row r="40" spans="1:6" ht="20.25" x14ac:dyDescent="0.15">
      <c r="A40" s="3" t="s">
        <v>29</v>
      </c>
      <c r="B40" s="4" t="s">
        <v>141</v>
      </c>
      <c r="C40" s="3" t="s">
        <v>145</v>
      </c>
      <c r="D40" s="5">
        <v>59</v>
      </c>
      <c r="E40" s="4">
        <v>62</v>
      </c>
      <c r="F40" s="5">
        <f t="shared" si="0"/>
        <v>3658</v>
      </c>
    </row>
    <row r="41" spans="1:6" ht="20.25" x14ac:dyDescent="0.15">
      <c r="A41" s="3" t="s">
        <v>29</v>
      </c>
      <c r="B41" s="4" t="s">
        <v>141</v>
      </c>
      <c r="C41" s="3" t="s">
        <v>146</v>
      </c>
      <c r="D41" s="5">
        <v>59</v>
      </c>
      <c r="E41" s="4">
        <v>26</v>
      </c>
      <c r="F41" s="5">
        <f t="shared" si="0"/>
        <v>1534</v>
      </c>
    </row>
    <row r="42" spans="1:6" ht="20.25" x14ac:dyDescent="0.15">
      <c r="A42" s="3" t="s">
        <v>29</v>
      </c>
      <c r="B42" s="4" t="s">
        <v>142</v>
      </c>
      <c r="C42" s="3" t="s">
        <v>139</v>
      </c>
      <c r="D42" s="5">
        <v>68</v>
      </c>
      <c r="E42" s="4">
        <v>58</v>
      </c>
      <c r="F42" s="5">
        <f t="shared" si="0"/>
        <v>3944</v>
      </c>
    </row>
    <row r="43" spans="1:6" ht="20.25" x14ac:dyDescent="0.15">
      <c r="A43" s="3" t="s">
        <v>29</v>
      </c>
      <c r="B43" s="4" t="s">
        <v>142</v>
      </c>
      <c r="C43" s="3" t="s">
        <v>145</v>
      </c>
      <c r="D43" s="5">
        <v>68</v>
      </c>
      <c r="E43" s="4">
        <v>39</v>
      </c>
      <c r="F43" s="5">
        <f t="shared" si="0"/>
        <v>2652</v>
      </c>
    </row>
    <row r="44" spans="1:6" ht="20.25" x14ac:dyDescent="0.15">
      <c r="A44" s="3" t="s">
        <v>29</v>
      </c>
      <c r="B44" s="4" t="s">
        <v>143</v>
      </c>
      <c r="C44" s="3" t="s">
        <v>139</v>
      </c>
      <c r="D44" s="5">
        <v>139</v>
      </c>
      <c r="E44" s="4">
        <v>39</v>
      </c>
      <c r="F44" s="5">
        <f t="shared" si="0"/>
        <v>5421</v>
      </c>
    </row>
    <row r="45" spans="1:6" ht="20.25" x14ac:dyDescent="0.15">
      <c r="A45" s="3" t="s">
        <v>29</v>
      </c>
      <c r="B45" s="4" t="s">
        <v>143</v>
      </c>
      <c r="C45" s="3" t="s">
        <v>145</v>
      </c>
      <c r="D45" s="5">
        <v>139</v>
      </c>
      <c r="E45" s="4">
        <v>31</v>
      </c>
      <c r="F45" s="5">
        <f t="shared" si="0"/>
        <v>4309</v>
      </c>
    </row>
    <row r="46" spans="1:6" ht="20.25" x14ac:dyDescent="0.15">
      <c r="A46" s="3" t="s">
        <v>29</v>
      </c>
      <c r="B46" s="4" t="s">
        <v>142</v>
      </c>
      <c r="C46" s="3" t="s">
        <v>146</v>
      </c>
      <c r="D46" s="5">
        <v>68</v>
      </c>
      <c r="E46" s="4">
        <v>35</v>
      </c>
      <c r="F46" s="5">
        <f t="shared" si="0"/>
        <v>2380</v>
      </c>
    </row>
    <row r="47" spans="1:6" ht="20.25" x14ac:dyDescent="0.15">
      <c r="A47" s="3" t="s">
        <v>29</v>
      </c>
      <c r="B47" s="4" t="s">
        <v>143</v>
      </c>
      <c r="C47" s="3" t="s">
        <v>146</v>
      </c>
      <c r="D47" s="5">
        <v>139</v>
      </c>
      <c r="E47" s="4">
        <v>39</v>
      </c>
      <c r="F47" s="5">
        <f t="shared" si="0"/>
        <v>5421</v>
      </c>
    </row>
    <row r="48" spans="1:6" ht="20.25" x14ac:dyDescent="0.15">
      <c r="A48" s="6" t="s">
        <v>150</v>
      </c>
      <c r="B48" s="7" t="s">
        <v>151</v>
      </c>
      <c r="C48" s="6" t="s">
        <v>152</v>
      </c>
      <c r="D48" s="8">
        <v>268</v>
      </c>
      <c r="E48" s="6">
        <v>31</v>
      </c>
      <c r="F48" s="8">
        <f t="shared" si="0"/>
        <v>8308</v>
      </c>
    </row>
    <row r="49" spans="1:6" ht="20.25" x14ac:dyDescent="0.15">
      <c r="A49" s="6" t="s">
        <v>150</v>
      </c>
      <c r="B49" s="7" t="s">
        <v>153</v>
      </c>
      <c r="C49" s="6" t="s">
        <v>152</v>
      </c>
      <c r="D49" s="8">
        <v>29.9</v>
      </c>
      <c r="E49" s="6">
        <v>106</v>
      </c>
      <c r="F49" s="8">
        <f t="shared" si="0"/>
        <v>3169.3999999999996</v>
      </c>
    </row>
    <row r="50" spans="1:6" ht="20.25" x14ac:dyDescent="0.15">
      <c r="A50" s="6" t="s">
        <v>150</v>
      </c>
      <c r="B50" s="7" t="s">
        <v>154</v>
      </c>
      <c r="C50" s="6" t="s">
        <v>152</v>
      </c>
      <c r="D50" s="8">
        <v>59</v>
      </c>
      <c r="E50" s="6">
        <v>78</v>
      </c>
      <c r="F50" s="8">
        <f t="shared" si="0"/>
        <v>4602</v>
      </c>
    </row>
    <row r="51" spans="1:6" ht="20.25" x14ac:dyDescent="0.15">
      <c r="A51" s="6" t="s">
        <v>150</v>
      </c>
      <c r="B51" s="7" t="s">
        <v>155</v>
      </c>
      <c r="C51" s="6" t="s">
        <v>152</v>
      </c>
      <c r="D51" s="8">
        <v>68</v>
      </c>
      <c r="E51" s="6">
        <v>49</v>
      </c>
      <c r="F51" s="8">
        <f t="shared" si="0"/>
        <v>3332</v>
      </c>
    </row>
    <row r="52" spans="1:6" ht="20.25" x14ac:dyDescent="0.15">
      <c r="A52" s="6" t="s">
        <v>150</v>
      </c>
      <c r="B52" s="7" t="s">
        <v>156</v>
      </c>
      <c r="C52" s="6" t="s">
        <v>152</v>
      </c>
      <c r="D52" s="8">
        <v>139</v>
      </c>
      <c r="E52" s="6">
        <v>42</v>
      </c>
      <c r="F52" s="8">
        <f t="shared" si="0"/>
        <v>5838</v>
      </c>
    </row>
    <row r="53" spans="1:6" ht="20.25" x14ac:dyDescent="0.15">
      <c r="A53" s="6" t="s">
        <v>150</v>
      </c>
      <c r="B53" s="7" t="s">
        <v>151</v>
      </c>
      <c r="C53" s="6" t="s">
        <v>157</v>
      </c>
      <c r="D53" s="8">
        <v>268</v>
      </c>
      <c r="E53" s="6">
        <v>43</v>
      </c>
      <c r="F53" s="8">
        <f t="shared" si="0"/>
        <v>11524</v>
      </c>
    </row>
    <row r="54" spans="1:6" ht="20.25" x14ac:dyDescent="0.15">
      <c r="A54" s="6" t="s">
        <v>150</v>
      </c>
      <c r="B54" s="7" t="s">
        <v>153</v>
      </c>
      <c r="C54" s="6" t="s">
        <v>157</v>
      </c>
      <c r="D54" s="8">
        <v>29.9</v>
      </c>
      <c r="E54" s="6">
        <v>99</v>
      </c>
      <c r="F54" s="8">
        <f t="shared" si="0"/>
        <v>2960.1</v>
      </c>
    </row>
    <row r="55" spans="1:6" ht="20.25" x14ac:dyDescent="0.15">
      <c r="A55" s="6" t="s">
        <v>150</v>
      </c>
      <c r="B55" s="7" t="s">
        <v>154</v>
      </c>
      <c r="C55" s="6" t="s">
        <v>157</v>
      </c>
      <c r="D55" s="8">
        <v>59</v>
      </c>
      <c r="E55" s="6">
        <v>56</v>
      </c>
      <c r="F55" s="8">
        <f t="shared" si="0"/>
        <v>3304</v>
      </c>
    </row>
    <row r="56" spans="1:6" ht="20.25" x14ac:dyDescent="0.15">
      <c r="A56" s="6" t="s">
        <v>150</v>
      </c>
      <c r="B56" s="7" t="s">
        <v>155</v>
      </c>
      <c r="C56" s="6" t="s">
        <v>157</v>
      </c>
      <c r="D56" s="8">
        <v>68</v>
      </c>
      <c r="E56" s="6">
        <v>62</v>
      </c>
      <c r="F56" s="8">
        <f t="shared" si="0"/>
        <v>4216</v>
      </c>
    </row>
    <row r="57" spans="1:6" ht="20.25" x14ac:dyDescent="0.15">
      <c r="A57" s="6" t="s">
        <v>150</v>
      </c>
      <c r="B57" s="7" t="s">
        <v>156</v>
      </c>
      <c r="C57" s="6" t="s">
        <v>157</v>
      </c>
      <c r="D57" s="8">
        <v>139</v>
      </c>
      <c r="E57" s="6">
        <v>39</v>
      </c>
      <c r="F57" s="8">
        <f t="shared" si="0"/>
        <v>5421</v>
      </c>
    </row>
    <row r="58" spans="1:6" ht="20.25" x14ac:dyDescent="0.15">
      <c r="A58" s="6" t="s">
        <v>150</v>
      </c>
      <c r="B58" s="7" t="s">
        <v>151</v>
      </c>
      <c r="C58" s="6" t="s">
        <v>158</v>
      </c>
      <c r="D58" s="8">
        <v>268</v>
      </c>
      <c r="E58" s="6">
        <v>25</v>
      </c>
      <c r="F58" s="8">
        <f t="shared" si="0"/>
        <v>6700</v>
      </c>
    </row>
    <row r="59" spans="1:6" ht="20.25" x14ac:dyDescent="0.15">
      <c r="A59" s="6" t="s">
        <v>150</v>
      </c>
      <c r="B59" s="7" t="s">
        <v>153</v>
      </c>
      <c r="C59" s="6" t="s">
        <v>158</v>
      </c>
      <c r="D59" s="8">
        <v>29.9</v>
      </c>
      <c r="E59" s="6">
        <v>82</v>
      </c>
      <c r="F59" s="8">
        <f t="shared" si="0"/>
        <v>2451.7999999999997</v>
      </c>
    </row>
    <row r="60" spans="1:6" ht="20.25" x14ac:dyDescent="0.15">
      <c r="A60" s="6" t="s">
        <v>150</v>
      </c>
      <c r="B60" s="7" t="s">
        <v>154</v>
      </c>
      <c r="C60" s="6" t="s">
        <v>158</v>
      </c>
      <c r="D60" s="8">
        <v>59</v>
      </c>
      <c r="E60" s="6">
        <v>55</v>
      </c>
      <c r="F60" s="8">
        <f t="shared" si="0"/>
        <v>3245</v>
      </c>
    </row>
    <row r="61" spans="1:6" ht="20.25" x14ac:dyDescent="0.15">
      <c r="A61" s="6" t="s">
        <v>150</v>
      </c>
      <c r="B61" s="7" t="s">
        <v>155</v>
      </c>
      <c r="C61" s="6" t="s">
        <v>158</v>
      </c>
      <c r="D61" s="8">
        <v>68</v>
      </c>
      <c r="E61" s="6">
        <v>39</v>
      </c>
      <c r="F61" s="8">
        <f t="shared" si="0"/>
        <v>2652</v>
      </c>
    </row>
    <row r="62" spans="1:6" ht="20.25" x14ac:dyDescent="0.15">
      <c r="A62" s="6" t="s">
        <v>150</v>
      </c>
      <c r="B62" s="7" t="s">
        <v>156</v>
      </c>
      <c r="C62" s="6" t="s">
        <v>158</v>
      </c>
      <c r="D62" s="8">
        <v>139</v>
      </c>
      <c r="E62" s="6">
        <v>42</v>
      </c>
      <c r="F62" s="8">
        <f t="shared" si="0"/>
        <v>5838</v>
      </c>
    </row>
    <row r="63" spans="1:6" ht="20.25" x14ac:dyDescent="0.15">
      <c r="A63" s="6" t="s">
        <v>159</v>
      </c>
      <c r="B63" s="7" t="s">
        <v>151</v>
      </c>
      <c r="C63" s="6" t="s">
        <v>152</v>
      </c>
      <c r="D63" s="8">
        <v>268</v>
      </c>
      <c r="E63" s="6">
        <v>35</v>
      </c>
      <c r="F63" s="8">
        <f t="shared" si="0"/>
        <v>9380</v>
      </c>
    </row>
    <row r="64" spans="1:6" ht="20.25" x14ac:dyDescent="0.15">
      <c r="A64" s="6" t="s">
        <v>159</v>
      </c>
      <c r="B64" s="7" t="s">
        <v>153</v>
      </c>
      <c r="C64" s="6" t="s">
        <v>152</v>
      </c>
      <c r="D64" s="8">
        <v>29.9</v>
      </c>
      <c r="E64" s="6">
        <v>55</v>
      </c>
      <c r="F64" s="8">
        <f t="shared" si="0"/>
        <v>1644.5</v>
      </c>
    </row>
    <row r="65" spans="1:6" ht="20.25" x14ac:dyDescent="0.15">
      <c r="A65" s="6" t="s">
        <v>159</v>
      </c>
      <c r="B65" s="7" t="s">
        <v>154</v>
      </c>
      <c r="C65" s="6" t="s">
        <v>152</v>
      </c>
      <c r="D65" s="8">
        <v>59</v>
      </c>
      <c r="E65" s="6">
        <v>76</v>
      </c>
      <c r="F65" s="8">
        <f t="shared" si="0"/>
        <v>4484</v>
      </c>
    </row>
    <row r="66" spans="1:6" ht="20.25" x14ac:dyDescent="0.15">
      <c r="A66" s="6" t="s">
        <v>159</v>
      </c>
      <c r="B66" s="7" t="s">
        <v>155</v>
      </c>
      <c r="C66" s="6" t="s">
        <v>152</v>
      </c>
      <c r="D66" s="8">
        <v>68</v>
      </c>
      <c r="E66" s="6">
        <v>45</v>
      </c>
      <c r="F66" s="8">
        <f t="shared" si="0"/>
        <v>3060</v>
      </c>
    </row>
    <row r="67" spans="1:6" ht="20.25" x14ac:dyDescent="0.15">
      <c r="A67" s="6" t="s">
        <v>159</v>
      </c>
      <c r="B67" s="7" t="s">
        <v>156</v>
      </c>
      <c r="C67" s="6" t="s">
        <v>152</v>
      </c>
      <c r="D67" s="8">
        <v>139</v>
      </c>
      <c r="E67" s="6">
        <v>34</v>
      </c>
      <c r="F67" s="8">
        <f t="shared" ref="F67:F130" si="1">D67*E67</f>
        <v>4726</v>
      </c>
    </row>
    <row r="68" spans="1:6" ht="20.25" x14ac:dyDescent="0.15">
      <c r="A68" s="6" t="s">
        <v>159</v>
      </c>
      <c r="B68" s="7" t="s">
        <v>151</v>
      </c>
      <c r="C68" s="6" t="s">
        <v>157</v>
      </c>
      <c r="D68" s="8">
        <v>268</v>
      </c>
      <c r="E68" s="6">
        <v>56</v>
      </c>
      <c r="F68" s="8">
        <f t="shared" si="1"/>
        <v>15008</v>
      </c>
    </row>
    <row r="69" spans="1:6" ht="20.25" x14ac:dyDescent="0.15">
      <c r="A69" s="6" t="s">
        <v>159</v>
      </c>
      <c r="B69" s="7" t="s">
        <v>153</v>
      </c>
      <c r="C69" s="6" t="s">
        <v>157</v>
      </c>
      <c r="D69" s="8">
        <v>29.9</v>
      </c>
      <c r="E69" s="6">
        <v>88</v>
      </c>
      <c r="F69" s="8">
        <f t="shared" si="1"/>
        <v>2631.2</v>
      </c>
    </row>
    <row r="70" spans="1:6" ht="20.25" x14ac:dyDescent="0.15">
      <c r="A70" s="6" t="s">
        <v>159</v>
      </c>
      <c r="B70" s="7" t="s">
        <v>154</v>
      </c>
      <c r="C70" s="6" t="s">
        <v>157</v>
      </c>
      <c r="D70" s="8">
        <v>59</v>
      </c>
      <c r="E70" s="6">
        <v>82</v>
      </c>
      <c r="F70" s="8">
        <f t="shared" si="1"/>
        <v>4838</v>
      </c>
    </row>
    <row r="71" spans="1:6" ht="20.25" x14ac:dyDescent="0.15">
      <c r="A71" s="6" t="s">
        <v>159</v>
      </c>
      <c r="B71" s="7" t="s">
        <v>155</v>
      </c>
      <c r="C71" s="6" t="s">
        <v>157</v>
      </c>
      <c r="D71" s="8">
        <v>68</v>
      </c>
      <c r="E71" s="6">
        <v>53</v>
      </c>
      <c r="F71" s="8">
        <f t="shared" si="1"/>
        <v>3604</v>
      </c>
    </row>
    <row r="72" spans="1:6" ht="20.25" x14ac:dyDescent="0.15">
      <c r="A72" s="6" t="s">
        <v>159</v>
      </c>
      <c r="B72" s="7" t="s">
        <v>156</v>
      </c>
      <c r="C72" s="6" t="s">
        <v>157</v>
      </c>
      <c r="D72" s="8">
        <v>139</v>
      </c>
      <c r="E72" s="6">
        <v>36</v>
      </c>
      <c r="F72" s="8">
        <f t="shared" si="1"/>
        <v>5004</v>
      </c>
    </row>
    <row r="73" spans="1:6" ht="20.25" x14ac:dyDescent="0.15">
      <c r="A73" s="6" t="s">
        <v>159</v>
      </c>
      <c r="B73" s="7" t="s">
        <v>151</v>
      </c>
      <c r="C73" s="6" t="s">
        <v>158</v>
      </c>
      <c r="D73" s="8">
        <v>268</v>
      </c>
      <c r="E73" s="6">
        <v>51</v>
      </c>
      <c r="F73" s="8">
        <f t="shared" si="1"/>
        <v>13668</v>
      </c>
    </row>
    <row r="74" spans="1:6" ht="20.25" x14ac:dyDescent="0.15">
      <c r="A74" s="6" t="s">
        <v>159</v>
      </c>
      <c r="B74" s="7" t="s">
        <v>153</v>
      </c>
      <c r="C74" s="6" t="s">
        <v>158</v>
      </c>
      <c r="D74" s="8">
        <v>29.9</v>
      </c>
      <c r="E74" s="6">
        <v>55</v>
      </c>
      <c r="F74" s="8">
        <f t="shared" si="1"/>
        <v>1644.5</v>
      </c>
    </row>
    <row r="75" spans="1:6" ht="20.25" x14ac:dyDescent="0.15">
      <c r="A75" s="6" t="s">
        <v>159</v>
      </c>
      <c r="B75" s="7" t="s">
        <v>154</v>
      </c>
      <c r="C75" s="6" t="s">
        <v>158</v>
      </c>
      <c r="D75" s="8">
        <v>59</v>
      </c>
      <c r="E75" s="6">
        <v>32</v>
      </c>
      <c r="F75" s="8">
        <f t="shared" si="1"/>
        <v>1888</v>
      </c>
    </row>
    <row r="76" spans="1:6" ht="20.25" x14ac:dyDescent="0.15">
      <c r="A76" s="6" t="s">
        <v>159</v>
      </c>
      <c r="B76" s="7" t="s">
        <v>155</v>
      </c>
      <c r="C76" s="6" t="s">
        <v>158</v>
      </c>
      <c r="D76" s="8">
        <v>68</v>
      </c>
      <c r="E76" s="6">
        <v>26</v>
      </c>
      <c r="F76" s="8">
        <f t="shared" si="1"/>
        <v>1768</v>
      </c>
    </row>
    <row r="77" spans="1:6" ht="20.25" x14ac:dyDescent="0.15">
      <c r="A77" s="6" t="s">
        <v>159</v>
      </c>
      <c r="B77" s="7" t="s">
        <v>156</v>
      </c>
      <c r="C77" s="6" t="s">
        <v>158</v>
      </c>
      <c r="D77" s="8">
        <v>139</v>
      </c>
      <c r="E77" s="6">
        <v>24</v>
      </c>
      <c r="F77" s="8">
        <f t="shared" si="1"/>
        <v>3336</v>
      </c>
    </row>
    <row r="78" spans="1:6" ht="20.25" x14ac:dyDescent="0.15">
      <c r="A78" s="6" t="s">
        <v>160</v>
      </c>
      <c r="B78" s="7" t="s">
        <v>151</v>
      </c>
      <c r="C78" s="6" t="s">
        <v>152</v>
      </c>
      <c r="D78" s="8">
        <v>268</v>
      </c>
      <c r="E78" s="6">
        <v>35</v>
      </c>
      <c r="F78" s="8">
        <f t="shared" si="1"/>
        <v>9380</v>
      </c>
    </row>
    <row r="79" spans="1:6" ht="20.25" x14ac:dyDescent="0.15">
      <c r="A79" s="6" t="s">
        <v>160</v>
      </c>
      <c r="B79" s="7" t="s">
        <v>153</v>
      </c>
      <c r="C79" s="6" t="s">
        <v>152</v>
      </c>
      <c r="D79" s="8">
        <v>29.9</v>
      </c>
      <c r="E79" s="6">
        <v>55</v>
      </c>
      <c r="F79" s="8">
        <f t="shared" si="1"/>
        <v>1644.5</v>
      </c>
    </row>
    <row r="80" spans="1:6" ht="20.25" x14ac:dyDescent="0.15">
      <c r="A80" s="6" t="s">
        <v>160</v>
      </c>
      <c r="B80" s="7" t="s">
        <v>154</v>
      </c>
      <c r="C80" s="6" t="s">
        <v>152</v>
      </c>
      <c r="D80" s="8">
        <v>59</v>
      </c>
      <c r="E80" s="6">
        <v>23</v>
      </c>
      <c r="F80" s="8">
        <f t="shared" si="1"/>
        <v>1357</v>
      </c>
    </row>
    <row r="81" spans="1:6" ht="20.25" x14ac:dyDescent="0.15">
      <c r="A81" s="6" t="s">
        <v>160</v>
      </c>
      <c r="B81" s="7" t="s">
        <v>155</v>
      </c>
      <c r="C81" s="6" t="s">
        <v>152</v>
      </c>
      <c r="D81" s="8">
        <v>68</v>
      </c>
      <c r="E81" s="6">
        <v>59</v>
      </c>
      <c r="F81" s="8">
        <f t="shared" si="1"/>
        <v>4012</v>
      </c>
    </row>
    <row r="82" spans="1:6" ht="20.25" x14ac:dyDescent="0.15">
      <c r="A82" s="6" t="s">
        <v>160</v>
      </c>
      <c r="B82" s="7" t="s">
        <v>156</v>
      </c>
      <c r="C82" s="6" t="s">
        <v>152</v>
      </c>
      <c r="D82" s="8">
        <v>139</v>
      </c>
      <c r="E82" s="6">
        <v>45</v>
      </c>
      <c r="F82" s="8">
        <f t="shared" si="1"/>
        <v>6255</v>
      </c>
    </row>
    <row r="83" spans="1:6" ht="20.25" x14ac:dyDescent="0.15">
      <c r="A83" s="6" t="s">
        <v>160</v>
      </c>
      <c r="B83" s="7" t="s">
        <v>151</v>
      </c>
      <c r="C83" s="6" t="s">
        <v>157</v>
      </c>
      <c r="D83" s="8">
        <v>268</v>
      </c>
      <c r="E83" s="6">
        <v>37</v>
      </c>
      <c r="F83" s="8">
        <f t="shared" si="1"/>
        <v>9916</v>
      </c>
    </row>
    <row r="84" spans="1:6" ht="20.25" x14ac:dyDescent="0.15">
      <c r="A84" s="6" t="s">
        <v>160</v>
      </c>
      <c r="B84" s="7" t="s">
        <v>153</v>
      </c>
      <c r="C84" s="6" t="s">
        <v>157</v>
      </c>
      <c r="D84" s="8">
        <v>29.9</v>
      </c>
      <c r="E84" s="6">
        <v>95</v>
      </c>
      <c r="F84" s="8">
        <f t="shared" si="1"/>
        <v>2840.5</v>
      </c>
    </row>
    <row r="85" spans="1:6" ht="20.25" x14ac:dyDescent="0.15">
      <c r="A85" s="6" t="s">
        <v>160</v>
      </c>
      <c r="B85" s="7" t="s">
        <v>154</v>
      </c>
      <c r="C85" s="6" t="s">
        <v>157</v>
      </c>
      <c r="D85" s="8">
        <v>59</v>
      </c>
      <c r="E85" s="6">
        <v>78</v>
      </c>
      <c r="F85" s="8">
        <f t="shared" si="1"/>
        <v>4602</v>
      </c>
    </row>
    <row r="86" spans="1:6" ht="20.25" x14ac:dyDescent="0.15">
      <c r="A86" s="6" t="s">
        <v>160</v>
      </c>
      <c r="B86" s="7" t="s">
        <v>155</v>
      </c>
      <c r="C86" s="6" t="s">
        <v>157</v>
      </c>
      <c r="D86" s="8">
        <v>68</v>
      </c>
      <c r="E86" s="6">
        <v>52</v>
      </c>
      <c r="F86" s="8">
        <f t="shared" si="1"/>
        <v>3536</v>
      </c>
    </row>
    <row r="87" spans="1:6" ht="20.25" x14ac:dyDescent="0.15">
      <c r="A87" s="6" t="s">
        <v>160</v>
      </c>
      <c r="B87" s="7" t="s">
        <v>156</v>
      </c>
      <c r="C87" s="6" t="s">
        <v>157</v>
      </c>
      <c r="D87" s="8">
        <v>139</v>
      </c>
      <c r="E87" s="6">
        <v>35</v>
      </c>
      <c r="F87" s="8">
        <f t="shared" si="1"/>
        <v>4865</v>
      </c>
    </row>
    <row r="88" spans="1:6" ht="20.25" x14ac:dyDescent="0.15">
      <c r="A88" s="6" t="s">
        <v>160</v>
      </c>
      <c r="B88" s="7" t="s">
        <v>151</v>
      </c>
      <c r="C88" s="6" t="s">
        <v>158</v>
      </c>
      <c r="D88" s="8">
        <v>268</v>
      </c>
      <c r="E88" s="6">
        <v>41</v>
      </c>
      <c r="F88" s="8">
        <f t="shared" si="1"/>
        <v>10988</v>
      </c>
    </row>
    <row r="89" spans="1:6" ht="20.25" x14ac:dyDescent="0.15">
      <c r="A89" s="6" t="s">
        <v>160</v>
      </c>
      <c r="B89" s="7" t="s">
        <v>153</v>
      </c>
      <c r="C89" s="6" t="s">
        <v>158</v>
      </c>
      <c r="D89" s="8">
        <v>29.9</v>
      </c>
      <c r="E89" s="6">
        <v>62</v>
      </c>
      <c r="F89" s="8">
        <f t="shared" si="1"/>
        <v>1853.8</v>
      </c>
    </row>
    <row r="90" spans="1:6" ht="20.25" x14ac:dyDescent="0.15">
      <c r="A90" s="6" t="s">
        <v>160</v>
      </c>
      <c r="B90" s="7" t="s">
        <v>154</v>
      </c>
      <c r="C90" s="6" t="s">
        <v>158</v>
      </c>
      <c r="D90" s="8">
        <v>59</v>
      </c>
      <c r="E90" s="6">
        <v>31</v>
      </c>
      <c r="F90" s="8">
        <f t="shared" si="1"/>
        <v>1829</v>
      </c>
    </row>
    <row r="91" spans="1:6" ht="20.25" x14ac:dyDescent="0.15">
      <c r="A91" s="6" t="s">
        <v>160</v>
      </c>
      <c r="B91" s="7" t="s">
        <v>155</v>
      </c>
      <c r="C91" s="6" t="s">
        <v>158</v>
      </c>
      <c r="D91" s="8">
        <v>68</v>
      </c>
      <c r="E91" s="6">
        <v>24</v>
      </c>
      <c r="F91" s="8">
        <f t="shared" si="1"/>
        <v>1632</v>
      </c>
    </row>
    <row r="92" spans="1:6" ht="20.25" x14ac:dyDescent="0.15">
      <c r="A92" s="6" t="s">
        <v>160</v>
      </c>
      <c r="B92" s="7" t="s">
        <v>156</v>
      </c>
      <c r="C92" s="6" t="s">
        <v>158</v>
      </c>
      <c r="D92" s="8">
        <v>139</v>
      </c>
      <c r="E92" s="6">
        <v>22</v>
      </c>
      <c r="F92" s="8">
        <f t="shared" si="1"/>
        <v>3058</v>
      </c>
    </row>
    <row r="93" spans="1:6" ht="20.25" x14ac:dyDescent="0.15">
      <c r="A93" s="6" t="s">
        <v>161</v>
      </c>
      <c r="B93" s="7" t="s">
        <v>162</v>
      </c>
      <c r="C93" s="6" t="s">
        <v>163</v>
      </c>
      <c r="D93" s="8">
        <v>268</v>
      </c>
      <c r="E93" s="6">
        <v>32</v>
      </c>
      <c r="F93" s="8">
        <f t="shared" si="1"/>
        <v>8576</v>
      </c>
    </row>
    <row r="94" spans="1:6" ht="20.25" x14ac:dyDescent="0.15">
      <c r="A94" s="6" t="s">
        <v>164</v>
      </c>
      <c r="B94" s="7" t="s">
        <v>153</v>
      </c>
      <c r="C94" s="6" t="s">
        <v>152</v>
      </c>
      <c r="D94" s="8">
        <v>29.9</v>
      </c>
      <c r="E94" s="6">
        <v>102</v>
      </c>
      <c r="F94" s="8">
        <f t="shared" si="1"/>
        <v>3049.7999999999997</v>
      </c>
    </row>
    <row r="95" spans="1:6" ht="20.25" x14ac:dyDescent="0.15">
      <c r="A95" s="6" t="s">
        <v>164</v>
      </c>
      <c r="B95" s="7" t="s">
        <v>154</v>
      </c>
      <c r="C95" s="6" t="s">
        <v>152</v>
      </c>
      <c r="D95" s="8">
        <v>59</v>
      </c>
      <c r="E95" s="6">
        <v>79</v>
      </c>
      <c r="F95" s="8">
        <f t="shared" si="1"/>
        <v>4661</v>
      </c>
    </row>
    <row r="96" spans="1:6" ht="20.25" x14ac:dyDescent="0.15">
      <c r="A96" s="6" t="s">
        <v>164</v>
      </c>
      <c r="B96" s="7" t="s">
        <v>155</v>
      </c>
      <c r="C96" s="6" t="s">
        <v>152</v>
      </c>
      <c r="D96" s="8">
        <v>68</v>
      </c>
      <c r="E96" s="6">
        <v>68</v>
      </c>
      <c r="F96" s="8">
        <f t="shared" si="1"/>
        <v>4624</v>
      </c>
    </row>
    <row r="97" spans="1:6" ht="20.25" x14ac:dyDescent="0.15">
      <c r="A97" s="6" t="s">
        <v>164</v>
      </c>
      <c r="B97" s="7" t="s">
        <v>156</v>
      </c>
      <c r="C97" s="6" t="s">
        <v>152</v>
      </c>
      <c r="D97" s="8">
        <v>139</v>
      </c>
      <c r="E97" s="6">
        <v>53</v>
      </c>
      <c r="F97" s="8">
        <f t="shared" si="1"/>
        <v>7367</v>
      </c>
    </row>
    <row r="98" spans="1:6" ht="20.25" x14ac:dyDescent="0.15">
      <c r="A98" s="6" t="s">
        <v>164</v>
      </c>
      <c r="B98" s="7" t="s">
        <v>151</v>
      </c>
      <c r="C98" s="6" t="s">
        <v>157</v>
      </c>
      <c r="D98" s="8">
        <v>268</v>
      </c>
      <c r="E98" s="6">
        <v>45</v>
      </c>
      <c r="F98" s="8">
        <f t="shared" si="1"/>
        <v>12060</v>
      </c>
    </row>
    <row r="99" spans="1:6" ht="20.25" x14ac:dyDescent="0.15">
      <c r="A99" s="6" t="s">
        <v>164</v>
      </c>
      <c r="B99" s="7" t="s">
        <v>153</v>
      </c>
      <c r="C99" s="6" t="s">
        <v>157</v>
      </c>
      <c r="D99" s="8">
        <v>29.9</v>
      </c>
      <c r="E99" s="6">
        <v>56</v>
      </c>
      <c r="F99" s="8">
        <f t="shared" si="1"/>
        <v>1674.3999999999999</v>
      </c>
    </row>
    <row r="100" spans="1:6" ht="20.25" x14ac:dyDescent="0.15">
      <c r="A100" s="6" t="s">
        <v>164</v>
      </c>
      <c r="B100" s="7" t="s">
        <v>154</v>
      </c>
      <c r="C100" s="6" t="s">
        <v>157</v>
      </c>
      <c r="D100" s="8">
        <v>59</v>
      </c>
      <c r="E100" s="6">
        <v>123</v>
      </c>
      <c r="F100" s="8">
        <f t="shared" si="1"/>
        <v>7257</v>
      </c>
    </row>
    <row r="101" spans="1:6" ht="20.25" x14ac:dyDescent="0.15">
      <c r="A101" s="6" t="s">
        <v>164</v>
      </c>
      <c r="B101" s="7" t="s">
        <v>155</v>
      </c>
      <c r="C101" s="6" t="s">
        <v>157</v>
      </c>
      <c r="D101" s="8">
        <v>68</v>
      </c>
      <c r="E101" s="6">
        <v>61</v>
      </c>
      <c r="F101" s="8">
        <f t="shared" si="1"/>
        <v>4148</v>
      </c>
    </row>
    <row r="102" spans="1:6" ht="20.25" x14ac:dyDescent="0.15">
      <c r="A102" s="6" t="s">
        <v>164</v>
      </c>
      <c r="B102" s="7" t="s">
        <v>156</v>
      </c>
      <c r="C102" s="6" t="s">
        <v>157</v>
      </c>
      <c r="D102" s="8">
        <v>139</v>
      </c>
      <c r="E102" s="6">
        <v>47</v>
      </c>
      <c r="F102" s="8">
        <f t="shared" si="1"/>
        <v>6533</v>
      </c>
    </row>
    <row r="103" spans="1:6" ht="20.25" x14ac:dyDescent="0.15">
      <c r="A103" s="6" t="s">
        <v>164</v>
      </c>
      <c r="B103" s="7" t="s">
        <v>151</v>
      </c>
      <c r="C103" s="6" t="s">
        <v>158</v>
      </c>
      <c r="D103" s="8">
        <v>268</v>
      </c>
      <c r="E103" s="6">
        <v>32</v>
      </c>
      <c r="F103" s="8">
        <f t="shared" si="1"/>
        <v>8576</v>
      </c>
    </row>
    <row r="104" spans="1:6" ht="20.25" x14ac:dyDescent="0.15">
      <c r="A104" s="6" t="s">
        <v>164</v>
      </c>
      <c r="B104" s="7" t="s">
        <v>153</v>
      </c>
      <c r="C104" s="6" t="s">
        <v>158</v>
      </c>
      <c r="D104" s="8">
        <v>29.9</v>
      </c>
      <c r="E104" s="6">
        <v>71</v>
      </c>
      <c r="F104" s="8">
        <f t="shared" si="1"/>
        <v>2122.9</v>
      </c>
    </row>
    <row r="105" spans="1:6" ht="20.25" x14ac:dyDescent="0.15">
      <c r="A105" s="6" t="s">
        <v>164</v>
      </c>
      <c r="B105" s="7" t="s">
        <v>154</v>
      </c>
      <c r="C105" s="6" t="s">
        <v>158</v>
      </c>
      <c r="D105" s="8">
        <v>59</v>
      </c>
      <c r="E105" s="6">
        <v>82</v>
      </c>
      <c r="F105" s="8">
        <f t="shared" si="1"/>
        <v>4838</v>
      </c>
    </row>
    <row r="106" spans="1:6" ht="20.25" x14ac:dyDescent="0.15">
      <c r="A106" s="6" t="s">
        <v>164</v>
      </c>
      <c r="B106" s="7" t="s">
        <v>155</v>
      </c>
      <c r="C106" s="6" t="s">
        <v>158</v>
      </c>
      <c r="D106" s="8">
        <v>68</v>
      </c>
      <c r="E106" s="6">
        <v>43</v>
      </c>
      <c r="F106" s="8">
        <f t="shared" si="1"/>
        <v>2924</v>
      </c>
    </row>
    <row r="107" spans="1:6" ht="20.25" x14ac:dyDescent="0.15">
      <c r="A107" s="6" t="s">
        <v>164</v>
      </c>
      <c r="B107" s="7" t="s">
        <v>156</v>
      </c>
      <c r="C107" s="6" t="s">
        <v>158</v>
      </c>
      <c r="D107" s="8">
        <v>139</v>
      </c>
      <c r="E107" s="6">
        <v>26</v>
      </c>
      <c r="F107" s="8">
        <f t="shared" si="1"/>
        <v>3614</v>
      </c>
    </row>
    <row r="108" spans="1:6" ht="20.25" x14ac:dyDescent="0.15">
      <c r="A108" s="6" t="s">
        <v>165</v>
      </c>
      <c r="B108" s="7" t="s">
        <v>151</v>
      </c>
      <c r="C108" s="6" t="s">
        <v>152</v>
      </c>
      <c r="D108" s="8">
        <v>268</v>
      </c>
      <c r="E108" s="6">
        <v>39</v>
      </c>
      <c r="F108" s="8">
        <f t="shared" si="1"/>
        <v>10452</v>
      </c>
    </row>
    <row r="109" spans="1:6" ht="20.25" x14ac:dyDescent="0.15">
      <c r="A109" s="6" t="s">
        <v>165</v>
      </c>
      <c r="B109" s="7" t="s">
        <v>153</v>
      </c>
      <c r="C109" s="6" t="s">
        <v>152</v>
      </c>
      <c r="D109" s="8">
        <v>29.9</v>
      </c>
      <c r="E109" s="6">
        <v>125</v>
      </c>
      <c r="F109" s="8">
        <f t="shared" si="1"/>
        <v>3737.5</v>
      </c>
    </row>
    <row r="110" spans="1:6" ht="20.25" x14ac:dyDescent="0.15">
      <c r="A110" s="6" t="s">
        <v>165</v>
      </c>
      <c r="B110" s="7" t="s">
        <v>154</v>
      </c>
      <c r="C110" s="6" t="s">
        <v>152</v>
      </c>
      <c r="D110" s="8">
        <v>59</v>
      </c>
      <c r="E110" s="6">
        <v>118</v>
      </c>
      <c r="F110" s="8">
        <f t="shared" si="1"/>
        <v>6962</v>
      </c>
    </row>
    <row r="111" spans="1:6" ht="20.25" x14ac:dyDescent="0.15">
      <c r="A111" s="6" t="s">
        <v>165</v>
      </c>
      <c r="B111" s="7" t="s">
        <v>155</v>
      </c>
      <c r="C111" s="6" t="s">
        <v>152</v>
      </c>
      <c r="D111" s="8">
        <v>68</v>
      </c>
      <c r="E111" s="6">
        <v>56</v>
      </c>
      <c r="F111" s="8">
        <f t="shared" si="1"/>
        <v>3808</v>
      </c>
    </row>
    <row r="112" spans="1:6" ht="20.25" x14ac:dyDescent="0.15">
      <c r="A112" s="6" t="s">
        <v>165</v>
      </c>
      <c r="B112" s="7" t="s">
        <v>156</v>
      </c>
      <c r="C112" s="6" t="s">
        <v>152</v>
      </c>
      <c r="D112" s="8">
        <v>139</v>
      </c>
      <c r="E112" s="6">
        <v>49</v>
      </c>
      <c r="F112" s="8">
        <f t="shared" si="1"/>
        <v>6811</v>
      </c>
    </row>
    <row r="113" spans="1:6" ht="20.25" x14ac:dyDescent="0.15">
      <c r="A113" s="6" t="s">
        <v>165</v>
      </c>
      <c r="B113" s="7" t="s">
        <v>151</v>
      </c>
      <c r="C113" s="6" t="s">
        <v>157</v>
      </c>
      <c r="D113" s="8">
        <v>268</v>
      </c>
      <c r="E113" s="6">
        <v>36</v>
      </c>
      <c r="F113" s="8">
        <f t="shared" si="1"/>
        <v>9648</v>
      </c>
    </row>
    <row r="114" spans="1:6" ht="20.25" x14ac:dyDescent="0.15">
      <c r="A114" s="6" t="s">
        <v>165</v>
      </c>
      <c r="B114" s="7" t="s">
        <v>153</v>
      </c>
      <c r="C114" s="6" t="s">
        <v>157</v>
      </c>
      <c r="D114" s="8">
        <v>29.9</v>
      </c>
      <c r="E114" s="6">
        <v>85</v>
      </c>
      <c r="F114" s="8">
        <f t="shared" si="1"/>
        <v>2541.5</v>
      </c>
    </row>
    <row r="115" spans="1:6" ht="20.25" x14ac:dyDescent="0.15">
      <c r="A115" s="6" t="s">
        <v>165</v>
      </c>
      <c r="B115" s="7" t="s">
        <v>154</v>
      </c>
      <c r="C115" s="6" t="s">
        <v>157</v>
      </c>
      <c r="D115" s="8">
        <v>59</v>
      </c>
      <c r="E115" s="6">
        <v>156</v>
      </c>
      <c r="F115" s="8">
        <f t="shared" si="1"/>
        <v>9204</v>
      </c>
    </row>
    <row r="116" spans="1:6" ht="20.25" x14ac:dyDescent="0.15">
      <c r="A116" s="6" t="s">
        <v>165</v>
      </c>
      <c r="B116" s="7" t="s">
        <v>155</v>
      </c>
      <c r="C116" s="6" t="s">
        <v>157</v>
      </c>
      <c r="D116" s="8">
        <v>68</v>
      </c>
      <c r="E116" s="6">
        <v>66</v>
      </c>
      <c r="F116" s="8">
        <f t="shared" si="1"/>
        <v>4488</v>
      </c>
    </row>
    <row r="117" spans="1:6" ht="20.25" x14ac:dyDescent="0.15">
      <c r="A117" s="6" t="s">
        <v>165</v>
      </c>
      <c r="B117" s="7" t="s">
        <v>156</v>
      </c>
      <c r="C117" s="6" t="s">
        <v>157</v>
      </c>
      <c r="D117" s="8">
        <v>139</v>
      </c>
      <c r="E117" s="6">
        <v>48</v>
      </c>
      <c r="F117" s="8">
        <f t="shared" si="1"/>
        <v>6672</v>
      </c>
    </row>
    <row r="118" spans="1:6" ht="20.25" x14ac:dyDescent="0.15">
      <c r="A118" s="6" t="s">
        <v>165</v>
      </c>
      <c r="B118" s="7" t="s">
        <v>151</v>
      </c>
      <c r="C118" s="6" t="s">
        <v>158</v>
      </c>
      <c r="D118" s="8">
        <v>268</v>
      </c>
      <c r="E118" s="6">
        <v>35</v>
      </c>
      <c r="F118" s="8">
        <f t="shared" si="1"/>
        <v>9380</v>
      </c>
    </row>
    <row r="119" spans="1:6" ht="20.25" x14ac:dyDescent="0.15">
      <c r="A119" s="6" t="s">
        <v>165</v>
      </c>
      <c r="B119" s="7" t="s">
        <v>153</v>
      </c>
      <c r="C119" s="6" t="s">
        <v>158</v>
      </c>
      <c r="D119" s="8">
        <v>29.9</v>
      </c>
      <c r="E119" s="6">
        <v>79</v>
      </c>
      <c r="F119" s="8">
        <f t="shared" si="1"/>
        <v>2362.1</v>
      </c>
    </row>
    <row r="120" spans="1:6" ht="20.25" x14ac:dyDescent="0.15">
      <c r="A120" s="6" t="s">
        <v>165</v>
      </c>
      <c r="B120" s="7" t="s">
        <v>154</v>
      </c>
      <c r="C120" s="6" t="s">
        <v>158</v>
      </c>
      <c r="D120" s="8">
        <v>59</v>
      </c>
      <c r="E120" s="6">
        <v>86</v>
      </c>
      <c r="F120" s="8">
        <f t="shared" si="1"/>
        <v>5074</v>
      </c>
    </row>
    <row r="121" spans="1:6" ht="20.25" x14ac:dyDescent="0.15">
      <c r="A121" s="6" t="s">
        <v>165</v>
      </c>
      <c r="B121" s="7" t="s">
        <v>155</v>
      </c>
      <c r="C121" s="6" t="s">
        <v>158</v>
      </c>
      <c r="D121" s="8">
        <v>68</v>
      </c>
      <c r="E121" s="6">
        <v>39</v>
      </c>
      <c r="F121" s="8">
        <f t="shared" si="1"/>
        <v>2652</v>
      </c>
    </row>
    <row r="122" spans="1:6" ht="20.25" x14ac:dyDescent="0.15">
      <c r="A122" s="6" t="s">
        <v>165</v>
      </c>
      <c r="B122" s="7" t="s">
        <v>156</v>
      </c>
      <c r="C122" s="6" t="s">
        <v>158</v>
      </c>
      <c r="D122" s="8">
        <v>139</v>
      </c>
      <c r="E122" s="6">
        <v>31</v>
      </c>
      <c r="F122" s="8">
        <f t="shared" si="1"/>
        <v>4309</v>
      </c>
    </row>
    <row r="123" spans="1:6" ht="20.25" x14ac:dyDescent="0.15">
      <c r="A123" s="6" t="s">
        <v>166</v>
      </c>
      <c r="B123" s="7" t="s">
        <v>151</v>
      </c>
      <c r="C123" s="6" t="s">
        <v>152</v>
      </c>
      <c r="D123" s="8">
        <v>268</v>
      </c>
      <c r="E123" s="6">
        <v>46</v>
      </c>
      <c r="F123" s="8">
        <f t="shared" si="1"/>
        <v>12328</v>
      </c>
    </row>
    <row r="124" spans="1:6" ht="20.25" x14ac:dyDescent="0.15">
      <c r="A124" s="6" t="s">
        <v>166</v>
      </c>
      <c r="B124" s="7" t="s">
        <v>153</v>
      </c>
      <c r="C124" s="6" t="s">
        <v>152</v>
      </c>
      <c r="D124" s="8">
        <v>29.9</v>
      </c>
      <c r="E124" s="6">
        <v>72</v>
      </c>
      <c r="F124" s="8">
        <f t="shared" si="1"/>
        <v>2152.7999999999997</v>
      </c>
    </row>
    <row r="125" spans="1:6" ht="20.25" x14ac:dyDescent="0.15">
      <c r="A125" s="6" t="s">
        <v>166</v>
      </c>
      <c r="B125" s="7" t="s">
        <v>154</v>
      </c>
      <c r="C125" s="6" t="s">
        <v>152</v>
      </c>
      <c r="D125" s="8">
        <v>59</v>
      </c>
      <c r="E125" s="6">
        <v>26</v>
      </c>
      <c r="F125" s="8">
        <f t="shared" si="1"/>
        <v>1534</v>
      </c>
    </row>
    <row r="126" spans="1:6" ht="20.25" x14ac:dyDescent="0.15">
      <c r="A126" s="6" t="s">
        <v>166</v>
      </c>
      <c r="B126" s="7" t="s">
        <v>155</v>
      </c>
      <c r="C126" s="6" t="s">
        <v>152</v>
      </c>
      <c r="D126" s="8">
        <v>68</v>
      </c>
      <c r="E126" s="6">
        <v>35</v>
      </c>
      <c r="F126" s="8">
        <f t="shared" si="1"/>
        <v>2380</v>
      </c>
    </row>
    <row r="127" spans="1:6" ht="20.25" x14ac:dyDescent="0.15">
      <c r="A127" s="6" t="s">
        <v>166</v>
      </c>
      <c r="B127" s="7" t="s">
        <v>156</v>
      </c>
      <c r="C127" s="6" t="s">
        <v>152</v>
      </c>
      <c r="D127" s="8">
        <v>139</v>
      </c>
      <c r="E127" s="6">
        <v>39</v>
      </c>
      <c r="F127" s="8">
        <f t="shared" si="1"/>
        <v>5421</v>
      </c>
    </row>
    <row r="128" spans="1:6" ht="20.25" x14ac:dyDescent="0.15">
      <c r="A128" s="6" t="s">
        <v>166</v>
      </c>
      <c r="B128" s="7" t="s">
        <v>151</v>
      </c>
      <c r="C128" s="6" t="s">
        <v>157</v>
      </c>
      <c r="D128" s="8">
        <v>268</v>
      </c>
      <c r="E128" s="6">
        <v>53</v>
      </c>
      <c r="F128" s="8">
        <f t="shared" si="1"/>
        <v>14204</v>
      </c>
    </row>
    <row r="129" spans="1:6" ht="20.25" x14ac:dyDescent="0.15">
      <c r="A129" s="6" t="s">
        <v>166</v>
      </c>
      <c r="B129" s="7" t="s">
        <v>153</v>
      </c>
      <c r="C129" s="6" t="s">
        <v>157</v>
      </c>
      <c r="D129" s="8">
        <v>29.9</v>
      </c>
      <c r="E129" s="6">
        <v>66</v>
      </c>
      <c r="F129" s="8">
        <f t="shared" si="1"/>
        <v>1973.3999999999999</v>
      </c>
    </row>
    <row r="130" spans="1:6" ht="20.25" x14ac:dyDescent="0.15">
      <c r="A130" s="6" t="s">
        <v>166</v>
      </c>
      <c r="B130" s="7" t="s">
        <v>154</v>
      </c>
      <c r="C130" s="6" t="s">
        <v>157</v>
      </c>
      <c r="D130" s="8">
        <v>59</v>
      </c>
      <c r="E130" s="6">
        <v>122</v>
      </c>
      <c r="F130" s="8">
        <f t="shared" si="1"/>
        <v>7198</v>
      </c>
    </row>
    <row r="131" spans="1:6" ht="20.25" x14ac:dyDescent="0.15">
      <c r="A131" s="6" t="s">
        <v>166</v>
      </c>
      <c r="B131" s="7" t="s">
        <v>155</v>
      </c>
      <c r="C131" s="6" t="s">
        <v>157</v>
      </c>
      <c r="D131" s="8">
        <v>68</v>
      </c>
      <c r="E131" s="6">
        <v>39</v>
      </c>
      <c r="F131" s="8">
        <f t="shared" ref="F131:F182" si="2">D131*E131</f>
        <v>2652</v>
      </c>
    </row>
    <row r="132" spans="1:6" ht="20.25" x14ac:dyDescent="0.15">
      <c r="A132" s="6" t="s">
        <v>167</v>
      </c>
      <c r="B132" s="7" t="s">
        <v>28</v>
      </c>
      <c r="C132" s="6" t="s">
        <v>65</v>
      </c>
      <c r="D132" s="8">
        <v>139</v>
      </c>
      <c r="E132" s="6">
        <v>33</v>
      </c>
      <c r="F132" s="8">
        <f t="shared" si="2"/>
        <v>4587</v>
      </c>
    </row>
    <row r="133" spans="1:6" ht="20.25" x14ac:dyDescent="0.15">
      <c r="A133" s="6" t="s">
        <v>167</v>
      </c>
      <c r="B133" s="7" t="s">
        <v>8</v>
      </c>
      <c r="C133" s="6" t="s">
        <v>42</v>
      </c>
      <c r="D133" s="8">
        <v>268</v>
      </c>
      <c r="E133" s="6">
        <v>48</v>
      </c>
      <c r="F133" s="8">
        <f t="shared" si="2"/>
        <v>12864</v>
      </c>
    </row>
    <row r="134" spans="1:6" ht="20.25" x14ac:dyDescent="0.15">
      <c r="A134" s="6" t="s">
        <v>167</v>
      </c>
      <c r="B134" s="7" t="s">
        <v>13</v>
      </c>
      <c r="C134" s="6" t="s">
        <v>42</v>
      </c>
      <c r="D134" s="8">
        <v>29.9</v>
      </c>
      <c r="E134" s="6">
        <v>66</v>
      </c>
      <c r="F134" s="8">
        <f t="shared" si="2"/>
        <v>1973.3999999999999</v>
      </c>
    </row>
    <row r="135" spans="1:6" ht="20.25" x14ac:dyDescent="0.15">
      <c r="A135" s="6" t="s">
        <v>167</v>
      </c>
      <c r="B135" s="7" t="s">
        <v>44</v>
      </c>
      <c r="C135" s="6" t="s">
        <v>42</v>
      </c>
      <c r="D135" s="8">
        <v>59</v>
      </c>
      <c r="E135" s="6">
        <v>86</v>
      </c>
      <c r="F135" s="8">
        <f t="shared" si="2"/>
        <v>5074</v>
      </c>
    </row>
    <row r="136" spans="1:6" ht="20.25" x14ac:dyDescent="0.15">
      <c r="A136" s="6" t="s">
        <v>167</v>
      </c>
      <c r="B136" s="7" t="s">
        <v>15</v>
      </c>
      <c r="C136" s="6" t="s">
        <v>42</v>
      </c>
      <c r="D136" s="8">
        <v>68</v>
      </c>
      <c r="E136" s="6">
        <v>58</v>
      </c>
      <c r="F136" s="8">
        <f t="shared" si="2"/>
        <v>3944</v>
      </c>
    </row>
    <row r="137" spans="1:6" ht="20.25" x14ac:dyDescent="0.15">
      <c r="A137" s="6" t="s">
        <v>167</v>
      </c>
      <c r="B137" s="7" t="s">
        <v>28</v>
      </c>
      <c r="C137" s="6" t="s">
        <v>42</v>
      </c>
      <c r="D137" s="8">
        <v>139</v>
      </c>
      <c r="E137" s="6">
        <v>39</v>
      </c>
      <c r="F137" s="8">
        <f t="shared" si="2"/>
        <v>5421</v>
      </c>
    </row>
    <row r="138" spans="1:6" ht="20.25" x14ac:dyDescent="0.15">
      <c r="A138" s="6" t="s">
        <v>168</v>
      </c>
      <c r="B138" s="7" t="s">
        <v>151</v>
      </c>
      <c r="C138" s="6" t="s">
        <v>152</v>
      </c>
      <c r="D138" s="8">
        <v>268</v>
      </c>
      <c r="E138" s="6">
        <v>48</v>
      </c>
      <c r="F138" s="8">
        <f t="shared" si="2"/>
        <v>12864</v>
      </c>
    </row>
    <row r="139" spans="1:6" ht="20.25" x14ac:dyDescent="0.15">
      <c r="A139" s="6" t="s">
        <v>168</v>
      </c>
      <c r="B139" s="7" t="s">
        <v>153</v>
      </c>
      <c r="C139" s="6" t="s">
        <v>152</v>
      </c>
      <c r="D139" s="8">
        <v>29.9</v>
      </c>
      <c r="E139" s="6">
        <v>66</v>
      </c>
      <c r="F139" s="8">
        <f t="shared" si="2"/>
        <v>1973.3999999999999</v>
      </c>
    </row>
    <row r="140" spans="1:6" ht="20.25" x14ac:dyDescent="0.15">
      <c r="A140" s="6" t="s">
        <v>168</v>
      </c>
      <c r="B140" s="7" t="s">
        <v>154</v>
      </c>
      <c r="C140" s="6" t="s">
        <v>152</v>
      </c>
      <c r="D140" s="8">
        <v>59</v>
      </c>
      <c r="E140" s="6">
        <v>86</v>
      </c>
      <c r="F140" s="8">
        <f t="shared" si="2"/>
        <v>5074</v>
      </c>
    </row>
    <row r="141" spans="1:6" ht="20.25" x14ac:dyDescent="0.15">
      <c r="A141" s="6" t="s">
        <v>168</v>
      </c>
      <c r="B141" s="7" t="s">
        <v>155</v>
      </c>
      <c r="C141" s="6" t="s">
        <v>152</v>
      </c>
      <c r="D141" s="8">
        <v>68</v>
      </c>
      <c r="E141" s="6">
        <v>58</v>
      </c>
      <c r="F141" s="8">
        <f t="shared" si="2"/>
        <v>3944</v>
      </c>
    </row>
    <row r="142" spans="1:6" ht="20.25" x14ac:dyDescent="0.15">
      <c r="A142" s="6" t="s">
        <v>168</v>
      </c>
      <c r="B142" s="7" t="s">
        <v>156</v>
      </c>
      <c r="C142" s="6" t="s">
        <v>152</v>
      </c>
      <c r="D142" s="8">
        <v>139</v>
      </c>
      <c r="E142" s="6">
        <v>39</v>
      </c>
      <c r="F142" s="8">
        <f t="shared" si="2"/>
        <v>5421</v>
      </c>
    </row>
    <row r="143" spans="1:6" ht="20.25" x14ac:dyDescent="0.15">
      <c r="A143" s="6" t="s">
        <v>168</v>
      </c>
      <c r="B143" s="7" t="s">
        <v>151</v>
      </c>
      <c r="C143" s="6" t="s">
        <v>157</v>
      </c>
      <c r="D143" s="8">
        <v>268</v>
      </c>
      <c r="E143" s="6">
        <v>35</v>
      </c>
      <c r="F143" s="8">
        <f t="shared" si="2"/>
        <v>9380</v>
      </c>
    </row>
    <row r="144" spans="1:6" ht="20.25" x14ac:dyDescent="0.15">
      <c r="A144" s="6" t="s">
        <v>168</v>
      </c>
      <c r="B144" s="7" t="s">
        <v>153</v>
      </c>
      <c r="C144" s="6" t="s">
        <v>157</v>
      </c>
      <c r="D144" s="8">
        <v>29.9</v>
      </c>
      <c r="E144" s="6">
        <v>79</v>
      </c>
      <c r="F144" s="8">
        <f t="shared" si="2"/>
        <v>2362.1</v>
      </c>
    </row>
    <row r="145" spans="1:6" ht="20.25" x14ac:dyDescent="0.15">
      <c r="A145" s="6" t="s">
        <v>168</v>
      </c>
      <c r="B145" s="7" t="s">
        <v>154</v>
      </c>
      <c r="C145" s="6" t="s">
        <v>157</v>
      </c>
      <c r="D145" s="8">
        <v>59</v>
      </c>
      <c r="E145" s="6">
        <v>62</v>
      </c>
      <c r="F145" s="8">
        <f t="shared" si="2"/>
        <v>3658</v>
      </c>
    </row>
    <row r="146" spans="1:6" ht="20.25" x14ac:dyDescent="0.15">
      <c r="A146" s="6" t="s">
        <v>168</v>
      </c>
      <c r="B146" s="7" t="s">
        <v>155</v>
      </c>
      <c r="C146" s="6" t="s">
        <v>157</v>
      </c>
      <c r="D146" s="8">
        <v>68</v>
      </c>
      <c r="E146" s="6">
        <v>39</v>
      </c>
      <c r="F146" s="8">
        <f t="shared" si="2"/>
        <v>2652</v>
      </c>
    </row>
    <row r="147" spans="1:6" ht="20.25" x14ac:dyDescent="0.15">
      <c r="A147" s="6" t="s">
        <v>168</v>
      </c>
      <c r="B147" s="7" t="s">
        <v>156</v>
      </c>
      <c r="C147" s="6" t="s">
        <v>157</v>
      </c>
      <c r="D147" s="8">
        <v>139</v>
      </c>
      <c r="E147" s="6">
        <v>31</v>
      </c>
      <c r="F147" s="8">
        <f t="shared" si="2"/>
        <v>4309</v>
      </c>
    </row>
    <row r="148" spans="1:6" ht="20.25" x14ac:dyDescent="0.15">
      <c r="A148" s="6" t="s">
        <v>168</v>
      </c>
      <c r="B148" s="7" t="s">
        <v>151</v>
      </c>
      <c r="C148" s="6" t="s">
        <v>158</v>
      </c>
      <c r="D148" s="8">
        <v>268</v>
      </c>
      <c r="E148" s="6">
        <v>46</v>
      </c>
      <c r="F148" s="8">
        <f t="shared" si="2"/>
        <v>12328</v>
      </c>
    </row>
    <row r="149" spans="1:6" ht="20.25" x14ac:dyDescent="0.15">
      <c r="A149" s="6" t="s">
        <v>168</v>
      </c>
      <c r="B149" s="7" t="s">
        <v>153</v>
      </c>
      <c r="C149" s="6" t="s">
        <v>158</v>
      </c>
      <c r="D149" s="8">
        <v>29.9</v>
      </c>
      <c r="E149" s="6">
        <v>72</v>
      </c>
      <c r="F149" s="8">
        <f t="shared" si="2"/>
        <v>2152.7999999999997</v>
      </c>
    </row>
    <row r="150" spans="1:6" ht="20.25" x14ac:dyDescent="0.15">
      <c r="A150" s="6" t="s">
        <v>168</v>
      </c>
      <c r="B150" s="7" t="s">
        <v>154</v>
      </c>
      <c r="C150" s="6" t="s">
        <v>158</v>
      </c>
      <c r="D150" s="8">
        <v>59</v>
      </c>
      <c r="E150" s="6">
        <v>33</v>
      </c>
      <c r="F150" s="8">
        <f t="shared" si="2"/>
        <v>1947</v>
      </c>
    </row>
    <row r="151" spans="1:6" ht="20.25" x14ac:dyDescent="0.15">
      <c r="A151" s="6" t="s">
        <v>168</v>
      </c>
      <c r="B151" s="7" t="s">
        <v>155</v>
      </c>
      <c r="C151" s="6" t="s">
        <v>158</v>
      </c>
      <c r="D151" s="8">
        <v>68</v>
      </c>
      <c r="E151" s="6">
        <v>35</v>
      </c>
      <c r="F151" s="8">
        <f t="shared" si="2"/>
        <v>2380</v>
      </c>
    </row>
    <row r="152" spans="1:6" ht="20.25" x14ac:dyDescent="0.15">
      <c r="A152" s="6" t="s">
        <v>168</v>
      </c>
      <c r="B152" s="7" t="s">
        <v>156</v>
      </c>
      <c r="C152" s="6" t="s">
        <v>158</v>
      </c>
      <c r="D152" s="8">
        <v>139</v>
      </c>
      <c r="E152" s="6">
        <v>52</v>
      </c>
      <c r="F152" s="8">
        <f t="shared" si="2"/>
        <v>7228</v>
      </c>
    </row>
    <row r="153" spans="1:6" ht="20.25" x14ac:dyDescent="0.15">
      <c r="A153" s="6" t="s">
        <v>169</v>
      </c>
      <c r="B153" s="7" t="s">
        <v>151</v>
      </c>
      <c r="C153" s="6" t="s">
        <v>152</v>
      </c>
      <c r="D153" s="8">
        <v>268</v>
      </c>
      <c r="E153" s="6">
        <v>29</v>
      </c>
      <c r="F153" s="8">
        <f t="shared" si="2"/>
        <v>7772</v>
      </c>
    </row>
    <row r="154" spans="1:6" ht="20.25" x14ac:dyDescent="0.15">
      <c r="A154" s="6" t="s">
        <v>169</v>
      </c>
      <c r="B154" s="7" t="s">
        <v>153</v>
      </c>
      <c r="C154" s="6" t="s">
        <v>152</v>
      </c>
      <c r="D154" s="8">
        <v>29.9</v>
      </c>
      <c r="E154" s="6">
        <v>125</v>
      </c>
      <c r="F154" s="8">
        <f t="shared" si="2"/>
        <v>3737.5</v>
      </c>
    </row>
    <row r="155" spans="1:6" ht="20.25" x14ac:dyDescent="0.15">
      <c r="A155" s="6" t="s">
        <v>169</v>
      </c>
      <c r="B155" s="7" t="s">
        <v>154</v>
      </c>
      <c r="C155" s="6" t="s">
        <v>152</v>
      </c>
      <c r="D155" s="8">
        <v>59</v>
      </c>
      <c r="E155" s="6">
        <v>85</v>
      </c>
      <c r="F155" s="8">
        <f t="shared" si="2"/>
        <v>5015</v>
      </c>
    </row>
    <row r="156" spans="1:6" ht="20.25" x14ac:dyDescent="0.15">
      <c r="A156" s="6" t="s">
        <v>169</v>
      </c>
      <c r="B156" s="7" t="s">
        <v>155</v>
      </c>
      <c r="C156" s="6" t="s">
        <v>152</v>
      </c>
      <c r="D156" s="8">
        <v>68</v>
      </c>
      <c r="E156" s="6">
        <v>56</v>
      </c>
      <c r="F156" s="8">
        <f t="shared" si="2"/>
        <v>3808</v>
      </c>
    </row>
    <row r="157" spans="1:6" ht="20.25" x14ac:dyDescent="0.15">
      <c r="A157" s="6" t="s">
        <v>169</v>
      </c>
      <c r="B157" s="7" t="s">
        <v>156</v>
      </c>
      <c r="C157" s="6" t="s">
        <v>152</v>
      </c>
      <c r="D157" s="8">
        <v>139</v>
      </c>
      <c r="E157" s="6">
        <v>49</v>
      </c>
      <c r="F157" s="8">
        <f t="shared" si="2"/>
        <v>6811</v>
      </c>
    </row>
    <row r="158" spans="1:6" ht="20.25" x14ac:dyDescent="0.15">
      <c r="A158" s="6" t="s">
        <v>169</v>
      </c>
      <c r="B158" s="7" t="s">
        <v>151</v>
      </c>
      <c r="C158" s="6" t="s">
        <v>157</v>
      </c>
      <c r="D158" s="8">
        <v>268</v>
      </c>
      <c r="E158" s="6">
        <v>36</v>
      </c>
      <c r="F158" s="8">
        <f t="shared" si="2"/>
        <v>9648</v>
      </c>
    </row>
    <row r="159" spans="1:6" ht="20.25" x14ac:dyDescent="0.15">
      <c r="A159" s="6" t="s">
        <v>169</v>
      </c>
      <c r="B159" s="7" t="s">
        <v>153</v>
      </c>
      <c r="C159" s="6" t="s">
        <v>157</v>
      </c>
      <c r="D159" s="8">
        <v>29.9</v>
      </c>
      <c r="E159" s="6">
        <v>85</v>
      </c>
      <c r="F159" s="8">
        <f t="shared" si="2"/>
        <v>2541.5</v>
      </c>
    </row>
    <row r="160" spans="1:6" ht="20.25" x14ac:dyDescent="0.15">
      <c r="A160" s="6" t="s">
        <v>169</v>
      </c>
      <c r="B160" s="7" t="s">
        <v>154</v>
      </c>
      <c r="C160" s="6" t="s">
        <v>157</v>
      </c>
      <c r="D160" s="8">
        <v>59</v>
      </c>
      <c r="E160" s="6">
        <v>69</v>
      </c>
      <c r="F160" s="8">
        <f t="shared" si="2"/>
        <v>4071</v>
      </c>
    </row>
    <row r="161" spans="1:6" ht="20.25" x14ac:dyDescent="0.15">
      <c r="A161" s="6" t="s">
        <v>169</v>
      </c>
      <c r="B161" s="7" t="s">
        <v>155</v>
      </c>
      <c r="C161" s="6" t="s">
        <v>157</v>
      </c>
      <c r="D161" s="8">
        <v>68</v>
      </c>
      <c r="E161" s="6">
        <v>55</v>
      </c>
      <c r="F161" s="8">
        <f t="shared" si="2"/>
        <v>3740</v>
      </c>
    </row>
    <row r="162" spans="1:6" ht="20.25" x14ac:dyDescent="0.15">
      <c r="A162" s="6" t="s">
        <v>169</v>
      </c>
      <c r="B162" s="7" t="s">
        <v>156</v>
      </c>
      <c r="C162" s="6" t="s">
        <v>157</v>
      </c>
      <c r="D162" s="8">
        <v>139</v>
      </c>
      <c r="E162" s="6">
        <v>48</v>
      </c>
      <c r="F162" s="8">
        <f t="shared" si="2"/>
        <v>6672</v>
      </c>
    </row>
    <row r="163" spans="1:6" ht="20.25" x14ac:dyDescent="0.15">
      <c r="A163" s="6" t="s">
        <v>169</v>
      </c>
      <c r="B163" s="7" t="s">
        <v>151</v>
      </c>
      <c r="C163" s="6" t="s">
        <v>158</v>
      </c>
      <c r="D163" s="8">
        <v>268</v>
      </c>
      <c r="E163" s="6">
        <v>45</v>
      </c>
      <c r="F163" s="8">
        <f t="shared" si="2"/>
        <v>12060</v>
      </c>
    </row>
    <row r="164" spans="1:6" ht="20.25" x14ac:dyDescent="0.15">
      <c r="A164" s="6" t="s">
        <v>169</v>
      </c>
      <c r="B164" s="7" t="s">
        <v>153</v>
      </c>
      <c r="C164" s="6" t="s">
        <v>158</v>
      </c>
      <c r="D164" s="8">
        <v>29.9</v>
      </c>
      <c r="E164" s="6">
        <v>102</v>
      </c>
      <c r="F164" s="8">
        <f t="shared" si="2"/>
        <v>3049.7999999999997</v>
      </c>
    </row>
    <row r="165" spans="1:6" ht="20.25" x14ac:dyDescent="0.15">
      <c r="A165" s="6" t="s">
        <v>169</v>
      </c>
      <c r="B165" s="7" t="s">
        <v>154</v>
      </c>
      <c r="C165" s="6" t="s">
        <v>158</v>
      </c>
      <c r="D165" s="8">
        <v>59</v>
      </c>
      <c r="E165" s="6">
        <v>66</v>
      </c>
      <c r="F165" s="8">
        <f t="shared" si="2"/>
        <v>3894</v>
      </c>
    </row>
    <row r="166" spans="1:6" ht="20.25" x14ac:dyDescent="0.15">
      <c r="A166" s="6" t="s">
        <v>169</v>
      </c>
      <c r="B166" s="7" t="s">
        <v>155</v>
      </c>
      <c r="C166" s="6" t="s">
        <v>158</v>
      </c>
      <c r="D166" s="8">
        <v>68</v>
      </c>
      <c r="E166" s="6">
        <v>68</v>
      </c>
      <c r="F166" s="8">
        <f t="shared" si="2"/>
        <v>4624</v>
      </c>
    </row>
    <row r="167" spans="1:6" ht="20.25" x14ac:dyDescent="0.15">
      <c r="A167" s="6" t="s">
        <v>169</v>
      </c>
      <c r="B167" s="7" t="s">
        <v>156</v>
      </c>
      <c r="C167" s="6" t="s">
        <v>158</v>
      </c>
      <c r="D167" s="8">
        <v>139</v>
      </c>
      <c r="E167" s="6">
        <v>53</v>
      </c>
      <c r="F167" s="8">
        <f t="shared" si="2"/>
        <v>7367</v>
      </c>
    </row>
    <row r="168" spans="1:6" ht="20.25" x14ac:dyDescent="0.15">
      <c r="A168" s="6" t="s">
        <v>170</v>
      </c>
      <c r="B168" s="7" t="s">
        <v>151</v>
      </c>
      <c r="C168" s="6" t="s">
        <v>152</v>
      </c>
      <c r="D168" s="8">
        <v>268</v>
      </c>
      <c r="E168" s="6">
        <v>45</v>
      </c>
      <c r="F168" s="8">
        <f t="shared" si="2"/>
        <v>12060</v>
      </c>
    </row>
    <row r="169" spans="1:6" ht="20.25" x14ac:dyDescent="0.15">
      <c r="A169" s="6" t="s">
        <v>170</v>
      </c>
      <c r="B169" s="7" t="s">
        <v>153</v>
      </c>
      <c r="C169" s="6" t="s">
        <v>152</v>
      </c>
      <c r="D169" s="8">
        <v>29.9</v>
      </c>
      <c r="E169" s="6">
        <v>56</v>
      </c>
      <c r="F169" s="8">
        <f t="shared" si="2"/>
        <v>1674.3999999999999</v>
      </c>
    </row>
    <row r="170" spans="1:6" ht="20.25" x14ac:dyDescent="0.15">
      <c r="A170" s="6" t="s">
        <v>170</v>
      </c>
      <c r="B170" s="7" t="s">
        <v>154</v>
      </c>
      <c r="C170" s="6" t="s">
        <v>152</v>
      </c>
      <c r="D170" s="8">
        <v>59</v>
      </c>
      <c r="E170" s="6">
        <v>85</v>
      </c>
      <c r="F170" s="8">
        <f t="shared" si="2"/>
        <v>5015</v>
      </c>
    </row>
    <row r="171" spans="1:6" ht="20.25" x14ac:dyDescent="0.15">
      <c r="A171" s="6" t="s">
        <v>170</v>
      </c>
      <c r="B171" s="7" t="s">
        <v>155</v>
      </c>
      <c r="C171" s="6" t="s">
        <v>152</v>
      </c>
      <c r="D171" s="8">
        <v>68</v>
      </c>
      <c r="E171" s="6">
        <v>61</v>
      </c>
      <c r="F171" s="8">
        <f t="shared" si="2"/>
        <v>4148</v>
      </c>
    </row>
    <row r="172" spans="1:6" ht="20.25" x14ac:dyDescent="0.15">
      <c r="A172" s="6" t="s">
        <v>170</v>
      </c>
      <c r="B172" s="7" t="s">
        <v>156</v>
      </c>
      <c r="C172" s="6" t="s">
        <v>152</v>
      </c>
      <c r="D172" s="8">
        <v>139</v>
      </c>
      <c r="E172" s="6">
        <v>47</v>
      </c>
      <c r="F172" s="8">
        <f t="shared" si="2"/>
        <v>6533</v>
      </c>
    </row>
    <row r="173" spans="1:6" ht="20.25" x14ac:dyDescent="0.15">
      <c r="A173" s="6" t="s">
        <v>170</v>
      </c>
      <c r="B173" s="7" t="s">
        <v>151</v>
      </c>
      <c r="C173" s="6" t="s">
        <v>157</v>
      </c>
      <c r="D173" s="8">
        <v>268</v>
      </c>
      <c r="E173" s="6">
        <v>43</v>
      </c>
      <c r="F173" s="8">
        <f t="shared" si="2"/>
        <v>11524</v>
      </c>
    </row>
    <row r="174" spans="1:6" ht="20.25" x14ac:dyDescent="0.15">
      <c r="A174" s="6" t="s">
        <v>170</v>
      </c>
      <c r="B174" s="7" t="s">
        <v>153</v>
      </c>
      <c r="C174" s="6" t="s">
        <v>157</v>
      </c>
      <c r="D174" s="8">
        <v>29.9</v>
      </c>
      <c r="E174" s="6">
        <v>89</v>
      </c>
      <c r="F174" s="8">
        <f t="shared" si="2"/>
        <v>2661.1</v>
      </c>
    </row>
    <row r="175" spans="1:6" ht="20.25" x14ac:dyDescent="0.15">
      <c r="A175" s="6" t="s">
        <v>170</v>
      </c>
      <c r="B175" s="7" t="s">
        <v>154</v>
      </c>
      <c r="C175" s="6" t="s">
        <v>157</v>
      </c>
      <c r="D175" s="8">
        <v>59</v>
      </c>
      <c r="E175" s="6">
        <v>56</v>
      </c>
      <c r="F175" s="8">
        <f t="shared" si="2"/>
        <v>3304</v>
      </c>
    </row>
    <row r="176" spans="1:6" ht="20.25" x14ac:dyDescent="0.15">
      <c r="A176" s="6" t="s">
        <v>170</v>
      </c>
      <c r="B176" s="7" t="s">
        <v>155</v>
      </c>
      <c r="C176" s="6" t="s">
        <v>157</v>
      </c>
      <c r="D176" s="8">
        <v>68</v>
      </c>
      <c r="E176" s="6">
        <v>59</v>
      </c>
      <c r="F176" s="8">
        <f t="shared" si="2"/>
        <v>4012</v>
      </c>
    </row>
    <row r="177" spans="1:6" ht="20.25" x14ac:dyDescent="0.15">
      <c r="A177" s="6" t="s">
        <v>170</v>
      </c>
      <c r="B177" s="7" t="s">
        <v>156</v>
      </c>
      <c r="C177" s="6" t="s">
        <v>157</v>
      </c>
      <c r="D177" s="8">
        <v>139</v>
      </c>
      <c r="E177" s="6">
        <v>26</v>
      </c>
      <c r="F177" s="8">
        <f t="shared" si="2"/>
        <v>3614</v>
      </c>
    </row>
    <row r="178" spans="1:6" ht="20.25" x14ac:dyDescent="0.15">
      <c r="A178" s="6" t="s">
        <v>170</v>
      </c>
      <c r="B178" s="7" t="s">
        <v>151</v>
      </c>
      <c r="C178" s="6" t="s">
        <v>158</v>
      </c>
      <c r="D178" s="8">
        <v>268</v>
      </c>
      <c r="E178" s="6">
        <v>53</v>
      </c>
      <c r="F178" s="8">
        <f t="shared" si="2"/>
        <v>14204</v>
      </c>
    </row>
    <row r="179" spans="1:6" ht="20.25" x14ac:dyDescent="0.15">
      <c r="A179" s="6" t="s">
        <v>170</v>
      </c>
      <c r="B179" s="7" t="s">
        <v>153</v>
      </c>
      <c r="C179" s="6" t="s">
        <v>158</v>
      </c>
      <c r="D179" s="8">
        <v>29.9</v>
      </c>
      <c r="E179" s="6">
        <v>66</v>
      </c>
      <c r="F179" s="8">
        <f t="shared" si="2"/>
        <v>1973.3999999999999</v>
      </c>
    </row>
    <row r="180" spans="1:6" ht="20.25" x14ac:dyDescent="0.15">
      <c r="A180" s="6" t="s">
        <v>170</v>
      </c>
      <c r="B180" s="7" t="s">
        <v>154</v>
      </c>
      <c r="C180" s="6" t="s">
        <v>158</v>
      </c>
      <c r="D180" s="8">
        <v>59</v>
      </c>
      <c r="E180" s="6">
        <v>12</v>
      </c>
      <c r="F180" s="8">
        <f t="shared" si="2"/>
        <v>708</v>
      </c>
    </row>
    <row r="181" spans="1:6" ht="20.25" x14ac:dyDescent="0.15">
      <c r="A181" s="6" t="s">
        <v>170</v>
      </c>
      <c r="B181" s="7" t="s">
        <v>155</v>
      </c>
      <c r="C181" s="6" t="s">
        <v>158</v>
      </c>
      <c r="D181" s="8">
        <v>68</v>
      </c>
      <c r="E181" s="6">
        <v>39</v>
      </c>
      <c r="F181" s="8">
        <f t="shared" si="2"/>
        <v>2652</v>
      </c>
    </row>
    <row r="182" spans="1:6" ht="20.25" x14ac:dyDescent="0.15">
      <c r="A182" s="6" t="s">
        <v>170</v>
      </c>
      <c r="B182" s="7" t="s">
        <v>156</v>
      </c>
      <c r="C182" s="6" t="s">
        <v>158</v>
      </c>
      <c r="D182" s="8">
        <v>139</v>
      </c>
      <c r="E182" s="6">
        <v>33</v>
      </c>
      <c r="F182" s="8">
        <f t="shared" si="2"/>
        <v>4587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Normal="100" workbookViewId="0">
      <selection activeCell="D35" sqref="D35"/>
    </sheetView>
  </sheetViews>
  <sheetFormatPr defaultRowHeight="13.5" outlineLevelRow="3" x14ac:dyDescent="0.15"/>
  <cols>
    <col min="1" max="1" width="14.125" style="1" customWidth="1"/>
    <col min="2" max="2" width="13.875" style="1" customWidth="1"/>
    <col min="3" max="3" width="10.125" style="1" customWidth="1"/>
    <col min="4" max="4" width="9.875" style="1" customWidth="1"/>
    <col min="5" max="5" width="9" style="1" customWidth="1"/>
    <col min="6" max="6" width="16.75" style="1" customWidth="1"/>
    <col min="7" max="7" width="9" style="1"/>
    <col min="8" max="8" width="12.625" style="1" bestFit="1" customWidth="1"/>
    <col min="9" max="9" width="10.375" style="1" bestFit="1" customWidth="1"/>
    <col min="10" max="16384" width="9" style="1"/>
  </cols>
  <sheetData>
    <row r="1" spans="1:9" ht="33" customHeight="1" x14ac:dyDescent="0.15">
      <c r="A1" s="11" t="s">
        <v>31</v>
      </c>
      <c r="B1" s="11"/>
      <c r="C1" s="11"/>
      <c r="D1" s="11"/>
      <c r="E1" s="11"/>
      <c r="F1" s="11"/>
    </row>
    <row r="2" spans="1:9" ht="20.25" x14ac:dyDescent="0.15">
      <c r="A2" s="6" t="s">
        <v>32</v>
      </c>
      <c r="B2" s="6" t="s">
        <v>33</v>
      </c>
      <c r="C2" s="6" t="s">
        <v>34</v>
      </c>
      <c r="D2" s="6" t="s">
        <v>35</v>
      </c>
      <c r="E2" s="6" t="s">
        <v>36</v>
      </c>
      <c r="F2" s="6" t="s">
        <v>37</v>
      </c>
    </row>
    <row r="3" spans="1:9" ht="20.25" hidden="1" outlineLevel="3" x14ac:dyDescent="0.15">
      <c r="A3" s="6" t="s">
        <v>38</v>
      </c>
      <c r="B3" s="7" t="s">
        <v>39</v>
      </c>
      <c r="C3" s="6" t="s">
        <v>40</v>
      </c>
      <c r="D3" s="8">
        <v>268</v>
      </c>
      <c r="E3" s="6">
        <v>31</v>
      </c>
      <c r="F3" s="8">
        <f>D3*E3</f>
        <v>8308</v>
      </c>
    </row>
    <row r="4" spans="1:9" ht="20.25" hidden="1" outlineLevel="3" x14ac:dyDescent="0.15">
      <c r="A4" s="6" t="s">
        <v>38</v>
      </c>
      <c r="B4" s="7" t="s">
        <v>39</v>
      </c>
      <c r="C4" s="6" t="s">
        <v>41</v>
      </c>
      <c r="D4" s="8">
        <v>268</v>
      </c>
      <c r="E4" s="6">
        <v>43</v>
      </c>
      <c r="F4" s="8">
        <f>D4*E4</f>
        <v>11524</v>
      </c>
    </row>
    <row r="5" spans="1:9" ht="20.25" hidden="1" outlineLevel="3" x14ac:dyDescent="0.15">
      <c r="A5" s="6" t="s">
        <v>38</v>
      </c>
      <c r="B5" s="7" t="s">
        <v>39</v>
      </c>
      <c r="C5" s="6" t="s">
        <v>42</v>
      </c>
      <c r="D5" s="8">
        <v>268</v>
      </c>
      <c r="E5" s="6">
        <v>25</v>
      </c>
      <c r="F5" s="8">
        <f>D5*E5</f>
        <v>6700</v>
      </c>
    </row>
    <row r="6" spans="1:9" ht="20.25" outlineLevel="2" collapsed="1" x14ac:dyDescent="0.15">
      <c r="A6" s="6"/>
      <c r="B6" s="15" t="s">
        <v>97</v>
      </c>
      <c r="C6" s="6"/>
      <c r="D6" s="8"/>
      <c r="E6" s="6"/>
      <c r="F6" s="8">
        <f>SUBTOTAL(9,F3:F5)</f>
        <v>26532</v>
      </c>
    </row>
    <row r="7" spans="1:9" ht="20.25" hidden="1" outlineLevel="3" x14ac:dyDescent="0.15">
      <c r="A7" s="6" t="s">
        <v>38</v>
      </c>
      <c r="B7" s="7" t="s">
        <v>43</v>
      </c>
      <c r="C7" s="6" t="s">
        <v>40</v>
      </c>
      <c r="D7" s="8">
        <v>29.9</v>
      </c>
      <c r="E7" s="6">
        <v>106</v>
      </c>
      <c r="F7" s="8">
        <f>D7*E7</f>
        <v>3169.3999999999996</v>
      </c>
      <c r="I7" s="2"/>
    </row>
    <row r="8" spans="1:9" ht="20.25" hidden="1" outlineLevel="3" x14ac:dyDescent="0.15">
      <c r="A8" s="6" t="s">
        <v>38</v>
      </c>
      <c r="B8" s="7" t="s">
        <v>43</v>
      </c>
      <c r="C8" s="6" t="s">
        <v>41</v>
      </c>
      <c r="D8" s="8">
        <v>29.9</v>
      </c>
      <c r="E8" s="6">
        <v>99</v>
      </c>
      <c r="F8" s="8">
        <f>D8*E8</f>
        <v>2960.1</v>
      </c>
      <c r="I8" s="2"/>
    </row>
    <row r="9" spans="1:9" ht="20.25" hidden="1" outlineLevel="3" x14ac:dyDescent="0.15">
      <c r="A9" s="6" t="s">
        <v>38</v>
      </c>
      <c r="B9" s="7" t="s">
        <v>43</v>
      </c>
      <c r="C9" s="6" t="s">
        <v>42</v>
      </c>
      <c r="D9" s="8">
        <v>29.9</v>
      </c>
      <c r="E9" s="6">
        <v>82</v>
      </c>
      <c r="F9" s="8">
        <f>D9*E9</f>
        <v>2451.7999999999997</v>
      </c>
      <c r="I9" s="2"/>
    </row>
    <row r="10" spans="1:9" ht="20.25" outlineLevel="2" collapsed="1" x14ac:dyDescent="0.15">
      <c r="A10" s="6"/>
      <c r="B10" s="16" t="s">
        <v>93</v>
      </c>
      <c r="C10" s="6"/>
      <c r="D10" s="8"/>
      <c r="E10" s="6"/>
      <c r="F10" s="8">
        <f>SUBTOTAL(9,F7:F9)</f>
        <v>8581.2999999999993</v>
      </c>
      <c r="I10" s="2"/>
    </row>
    <row r="11" spans="1:9" ht="20.25" hidden="1" outlineLevel="3" x14ac:dyDescent="0.15">
      <c r="A11" s="6" t="s">
        <v>38</v>
      </c>
      <c r="B11" s="7" t="s">
        <v>44</v>
      </c>
      <c r="C11" s="6" t="s">
        <v>40</v>
      </c>
      <c r="D11" s="8">
        <v>59</v>
      </c>
      <c r="E11" s="6">
        <v>78</v>
      </c>
      <c r="F11" s="8">
        <f>D11*E11</f>
        <v>4602</v>
      </c>
      <c r="I11" s="2"/>
    </row>
    <row r="12" spans="1:9" ht="20.25" hidden="1" outlineLevel="3" x14ac:dyDescent="0.15">
      <c r="A12" s="6" t="s">
        <v>38</v>
      </c>
      <c r="B12" s="7" t="s">
        <v>44</v>
      </c>
      <c r="C12" s="6" t="s">
        <v>41</v>
      </c>
      <c r="D12" s="8">
        <v>59</v>
      </c>
      <c r="E12" s="6">
        <v>56</v>
      </c>
      <c r="F12" s="8">
        <f>D12*E12</f>
        <v>3304</v>
      </c>
      <c r="I12" s="2"/>
    </row>
    <row r="13" spans="1:9" ht="20.25" hidden="1" outlineLevel="3" x14ac:dyDescent="0.15">
      <c r="A13" s="6" t="s">
        <v>38</v>
      </c>
      <c r="B13" s="7" t="s">
        <v>44</v>
      </c>
      <c r="C13" s="6" t="s">
        <v>42</v>
      </c>
      <c r="D13" s="8">
        <v>59</v>
      </c>
      <c r="E13" s="6">
        <v>55</v>
      </c>
      <c r="F13" s="8">
        <f>D13*E13</f>
        <v>3245</v>
      </c>
      <c r="I13" s="2"/>
    </row>
    <row r="14" spans="1:9" ht="20.25" outlineLevel="2" collapsed="1" x14ac:dyDescent="0.15">
      <c r="A14" s="6"/>
      <c r="B14" s="16" t="s">
        <v>94</v>
      </c>
      <c r="C14" s="6"/>
      <c r="D14" s="8"/>
      <c r="E14" s="6"/>
      <c r="F14" s="8">
        <f>SUBTOTAL(9,F11:F13)</f>
        <v>11151</v>
      </c>
      <c r="I14" s="2"/>
    </row>
    <row r="15" spans="1:9" ht="20.25" hidden="1" outlineLevel="3" x14ac:dyDescent="0.15">
      <c r="A15" s="6" t="s">
        <v>38</v>
      </c>
      <c r="B15" s="7" t="s">
        <v>45</v>
      </c>
      <c r="C15" s="6" t="s">
        <v>40</v>
      </c>
      <c r="D15" s="8">
        <v>68</v>
      </c>
      <c r="E15" s="6">
        <v>49</v>
      </c>
      <c r="F15" s="8">
        <f>D15*E15</f>
        <v>3332</v>
      </c>
      <c r="I15" s="2"/>
    </row>
    <row r="16" spans="1:9" ht="20.25" hidden="1" outlineLevel="3" x14ac:dyDescent="0.15">
      <c r="A16" s="6" t="s">
        <v>38</v>
      </c>
      <c r="B16" s="7" t="s">
        <v>45</v>
      </c>
      <c r="C16" s="6" t="s">
        <v>41</v>
      </c>
      <c r="D16" s="8">
        <v>68</v>
      </c>
      <c r="E16" s="6">
        <v>62</v>
      </c>
      <c r="F16" s="8">
        <f>D16*E16</f>
        <v>4216</v>
      </c>
      <c r="I16" s="2"/>
    </row>
    <row r="17" spans="1:9" ht="20.25" hidden="1" outlineLevel="3" x14ac:dyDescent="0.15">
      <c r="A17" s="6" t="s">
        <v>38</v>
      </c>
      <c r="B17" s="7" t="s">
        <v>45</v>
      </c>
      <c r="C17" s="6" t="s">
        <v>42</v>
      </c>
      <c r="D17" s="8">
        <v>68</v>
      </c>
      <c r="E17" s="6">
        <v>39</v>
      </c>
      <c r="F17" s="8">
        <f>D17*E17</f>
        <v>2652</v>
      </c>
      <c r="I17" s="2"/>
    </row>
    <row r="18" spans="1:9" ht="20.25" outlineLevel="2" collapsed="1" x14ac:dyDescent="0.15">
      <c r="A18" s="6"/>
      <c r="B18" s="16" t="s">
        <v>95</v>
      </c>
      <c r="C18" s="6"/>
      <c r="D18" s="8"/>
      <c r="E18" s="6"/>
      <c r="F18" s="8">
        <f>SUBTOTAL(9,F15:F17)</f>
        <v>10200</v>
      </c>
      <c r="I18" s="2"/>
    </row>
    <row r="19" spans="1:9" ht="20.25" hidden="1" outlineLevel="3" x14ac:dyDescent="0.15">
      <c r="A19" s="6" t="s">
        <v>38</v>
      </c>
      <c r="B19" s="7" t="s">
        <v>46</v>
      </c>
      <c r="C19" s="6" t="s">
        <v>40</v>
      </c>
      <c r="D19" s="8">
        <v>139</v>
      </c>
      <c r="E19" s="6">
        <v>42</v>
      </c>
      <c r="F19" s="8">
        <f>D19*E19</f>
        <v>5838</v>
      </c>
      <c r="I19" s="2"/>
    </row>
    <row r="20" spans="1:9" ht="20.25" hidden="1" outlineLevel="3" x14ac:dyDescent="0.15">
      <c r="A20" s="6" t="s">
        <v>38</v>
      </c>
      <c r="B20" s="7" t="s">
        <v>46</v>
      </c>
      <c r="C20" s="6" t="s">
        <v>41</v>
      </c>
      <c r="D20" s="8">
        <v>139</v>
      </c>
      <c r="E20" s="6">
        <v>39</v>
      </c>
      <c r="F20" s="8">
        <f>D20*E20</f>
        <v>5421</v>
      </c>
      <c r="I20" s="2"/>
    </row>
    <row r="21" spans="1:9" ht="20.25" hidden="1" outlineLevel="3" x14ac:dyDescent="0.15">
      <c r="A21" s="6" t="s">
        <v>38</v>
      </c>
      <c r="B21" s="7" t="s">
        <v>46</v>
      </c>
      <c r="C21" s="6" t="s">
        <v>42</v>
      </c>
      <c r="D21" s="8">
        <v>139</v>
      </c>
      <c r="E21" s="6">
        <v>42</v>
      </c>
      <c r="F21" s="8">
        <f>D21*E21</f>
        <v>5838</v>
      </c>
      <c r="I21" s="2"/>
    </row>
    <row r="22" spans="1:9" ht="20.25" outlineLevel="2" collapsed="1" x14ac:dyDescent="0.15">
      <c r="A22" s="6"/>
      <c r="B22" s="16" t="s">
        <v>96</v>
      </c>
      <c r="C22" s="6"/>
      <c r="D22" s="8"/>
      <c r="E22" s="6"/>
      <c r="F22" s="8">
        <f>SUBTOTAL(9,F19:F21)</f>
        <v>17097</v>
      </c>
      <c r="I22" s="2"/>
    </row>
    <row r="23" spans="1:9" ht="20.25" outlineLevel="1" x14ac:dyDescent="0.15">
      <c r="A23" s="14" t="s">
        <v>98</v>
      </c>
      <c r="B23" s="7"/>
      <c r="C23" s="6"/>
      <c r="D23" s="8"/>
      <c r="E23" s="6"/>
      <c r="F23" s="8">
        <f>SUBTOTAL(9,F3:F21)</f>
        <v>73561.3</v>
      </c>
      <c r="I23" s="2"/>
    </row>
    <row r="24" spans="1:9" ht="20.25" hidden="1" outlineLevel="3" x14ac:dyDescent="0.15">
      <c r="A24" s="6" t="s">
        <v>47</v>
      </c>
      <c r="B24" s="7" t="s">
        <v>39</v>
      </c>
      <c r="C24" s="6" t="s">
        <v>40</v>
      </c>
      <c r="D24" s="8">
        <v>268</v>
      </c>
      <c r="E24" s="6">
        <v>35</v>
      </c>
      <c r="F24" s="8">
        <f>D24*E24</f>
        <v>9380</v>
      </c>
      <c r="I24" s="2"/>
    </row>
    <row r="25" spans="1:9" ht="20.25" hidden="1" outlineLevel="3" x14ac:dyDescent="0.15">
      <c r="A25" s="6" t="s">
        <v>47</v>
      </c>
      <c r="B25" s="7" t="s">
        <v>39</v>
      </c>
      <c r="C25" s="6" t="s">
        <v>41</v>
      </c>
      <c r="D25" s="8">
        <v>268</v>
      </c>
      <c r="E25" s="6">
        <v>56</v>
      </c>
      <c r="F25" s="8">
        <f>D25*E25</f>
        <v>15008</v>
      </c>
      <c r="I25" s="2"/>
    </row>
    <row r="26" spans="1:9" ht="20.25" hidden="1" outlineLevel="3" x14ac:dyDescent="0.15">
      <c r="A26" s="6" t="s">
        <v>47</v>
      </c>
      <c r="B26" s="7" t="s">
        <v>39</v>
      </c>
      <c r="C26" s="6" t="s">
        <v>42</v>
      </c>
      <c r="D26" s="8">
        <v>268</v>
      </c>
      <c r="E26" s="6">
        <v>51</v>
      </c>
      <c r="F26" s="8">
        <f>D26*E26</f>
        <v>13668</v>
      </c>
      <c r="I26" s="2"/>
    </row>
    <row r="27" spans="1:9" ht="20.25" outlineLevel="2" collapsed="1" x14ac:dyDescent="0.15">
      <c r="A27" s="6"/>
      <c r="B27" s="16" t="s">
        <v>97</v>
      </c>
      <c r="C27" s="6"/>
      <c r="D27" s="8"/>
      <c r="E27" s="6"/>
      <c r="F27" s="8">
        <f>SUBTOTAL(9,F24:F26)</f>
        <v>38056</v>
      </c>
      <c r="I27" s="2"/>
    </row>
    <row r="28" spans="1:9" ht="20.25" hidden="1" outlineLevel="3" x14ac:dyDescent="0.15">
      <c r="A28" s="6" t="s">
        <v>47</v>
      </c>
      <c r="B28" s="7" t="s">
        <v>43</v>
      </c>
      <c r="C28" s="6" t="s">
        <v>40</v>
      </c>
      <c r="D28" s="8">
        <v>29.9</v>
      </c>
      <c r="E28" s="6">
        <v>55</v>
      </c>
      <c r="F28" s="8">
        <f>D28*E28</f>
        <v>1644.5</v>
      </c>
      <c r="I28" s="2"/>
    </row>
    <row r="29" spans="1:9" ht="20.25" hidden="1" outlineLevel="3" x14ac:dyDescent="0.15">
      <c r="A29" s="6" t="s">
        <v>47</v>
      </c>
      <c r="B29" s="7" t="s">
        <v>43</v>
      </c>
      <c r="C29" s="6" t="s">
        <v>41</v>
      </c>
      <c r="D29" s="8">
        <v>29.9</v>
      </c>
      <c r="E29" s="6">
        <v>88</v>
      </c>
      <c r="F29" s="8">
        <f>D29*E29</f>
        <v>2631.2</v>
      </c>
      <c r="I29" s="2"/>
    </row>
    <row r="30" spans="1:9" ht="20.25" hidden="1" outlineLevel="3" x14ac:dyDescent="0.15">
      <c r="A30" s="6" t="s">
        <v>47</v>
      </c>
      <c r="B30" s="7" t="s">
        <v>43</v>
      </c>
      <c r="C30" s="6" t="s">
        <v>42</v>
      </c>
      <c r="D30" s="8">
        <v>29.9</v>
      </c>
      <c r="E30" s="6">
        <v>55</v>
      </c>
      <c r="F30" s="8">
        <f>D30*E30</f>
        <v>1644.5</v>
      </c>
      <c r="I30" s="2"/>
    </row>
    <row r="31" spans="1:9" ht="20.25" outlineLevel="2" collapsed="1" x14ac:dyDescent="0.15">
      <c r="A31" s="6"/>
      <c r="B31" s="16" t="s">
        <v>93</v>
      </c>
      <c r="C31" s="6"/>
      <c r="D31" s="8"/>
      <c r="E31" s="6"/>
      <c r="F31" s="8">
        <f>SUBTOTAL(9,F28:F30)</f>
        <v>5920.2</v>
      </c>
      <c r="I31" s="2"/>
    </row>
    <row r="32" spans="1:9" ht="20.25" hidden="1" outlineLevel="3" x14ac:dyDescent="0.15">
      <c r="A32" s="6" t="s">
        <v>47</v>
      </c>
      <c r="B32" s="7" t="s">
        <v>44</v>
      </c>
      <c r="C32" s="6" t="s">
        <v>40</v>
      </c>
      <c r="D32" s="8">
        <v>59</v>
      </c>
      <c r="E32" s="6">
        <v>76</v>
      </c>
      <c r="F32" s="8">
        <f>D32*E32</f>
        <v>4484</v>
      </c>
      <c r="I32" s="2"/>
    </row>
    <row r="33" spans="1:9" ht="20.25" hidden="1" outlineLevel="3" x14ac:dyDescent="0.15">
      <c r="A33" s="6" t="s">
        <v>47</v>
      </c>
      <c r="B33" s="7" t="s">
        <v>44</v>
      </c>
      <c r="C33" s="6" t="s">
        <v>41</v>
      </c>
      <c r="D33" s="8">
        <v>59</v>
      </c>
      <c r="E33" s="6">
        <v>82</v>
      </c>
      <c r="F33" s="8">
        <f>D33*E33</f>
        <v>4838</v>
      </c>
      <c r="I33" s="2"/>
    </row>
    <row r="34" spans="1:9" ht="20.25" hidden="1" outlineLevel="3" x14ac:dyDescent="0.15">
      <c r="A34" s="6" t="s">
        <v>47</v>
      </c>
      <c r="B34" s="7" t="s">
        <v>44</v>
      </c>
      <c r="C34" s="6" t="s">
        <v>42</v>
      </c>
      <c r="D34" s="8">
        <v>59</v>
      </c>
      <c r="E34" s="6">
        <v>32</v>
      </c>
      <c r="F34" s="8">
        <f>D34*E34</f>
        <v>1888</v>
      </c>
      <c r="I34" s="2"/>
    </row>
    <row r="35" spans="1:9" ht="20.25" outlineLevel="2" collapsed="1" x14ac:dyDescent="0.15">
      <c r="A35" s="6"/>
      <c r="B35" s="16" t="s">
        <v>94</v>
      </c>
      <c r="C35" s="6"/>
      <c r="D35" s="8"/>
      <c r="E35" s="6"/>
      <c r="F35" s="8">
        <f>SUBTOTAL(9,F32:F34)</f>
        <v>11210</v>
      </c>
      <c r="I35" s="2"/>
    </row>
    <row r="36" spans="1:9" ht="20.25" hidden="1" outlineLevel="3" x14ac:dyDescent="0.15">
      <c r="A36" s="6" t="s">
        <v>47</v>
      </c>
      <c r="B36" s="7" t="s">
        <v>45</v>
      </c>
      <c r="C36" s="6" t="s">
        <v>40</v>
      </c>
      <c r="D36" s="8">
        <v>68</v>
      </c>
      <c r="E36" s="6">
        <v>45</v>
      </c>
      <c r="F36" s="8">
        <f>D36*E36</f>
        <v>3060</v>
      </c>
      <c r="I36" s="2"/>
    </row>
    <row r="37" spans="1:9" ht="20.25" hidden="1" outlineLevel="3" x14ac:dyDescent="0.15">
      <c r="A37" s="6" t="s">
        <v>47</v>
      </c>
      <c r="B37" s="7" t="s">
        <v>45</v>
      </c>
      <c r="C37" s="6" t="s">
        <v>41</v>
      </c>
      <c r="D37" s="8">
        <v>68</v>
      </c>
      <c r="E37" s="6">
        <v>53</v>
      </c>
      <c r="F37" s="8">
        <f>D37*E37</f>
        <v>3604</v>
      </c>
      <c r="I37" s="2"/>
    </row>
    <row r="38" spans="1:9" ht="20.25" hidden="1" outlineLevel="3" x14ac:dyDescent="0.15">
      <c r="A38" s="6" t="s">
        <v>47</v>
      </c>
      <c r="B38" s="7" t="s">
        <v>45</v>
      </c>
      <c r="C38" s="6" t="s">
        <v>42</v>
      </c>
      <c r="D38" s="8">
        <v>68</v>
      </c>
      <c r="E38" s="6">
        <v>26</v>
      </c>
      <c r="F38" s="8">
        <f>D38*E38</f>
        <v>1768</v>
      </c>
      <c r="I38" s="2"/>
    </row>
    <row r="39" spans="1:9" ht="20.25" outlineLevel="2" collapsed="1" x14ac:dyDescent="0.15">
      <c r="A39" s="6"/>
      <c r="B39" s="16" t="s">
        <v>95</v>
      </c>
      <c r="C39" s="6"/>
      <c r="D39" s="8"/>
      <c r="E39" s="6"/>
      <c r="F39" s="8">
        <f>SUBTOTAL(9,F36:F38)</f>
        <v>8432</v>
      </c>
      <c r="I39" s="2"/>
    </row>
    <row r="40" spans="1:9" ht="20.25" hidden="1" outlineLevel="3" x14ac:dyDescent="0.15">
      <c r="A40" s="6" t="s">
        <v>47</v>
      </c>
      <c r="B40" s="7" t="s">
        <v>46</v>
      </c>
      <c r="C40" s="6" t="s">
        <v>40</v>
      </c>
      <c r="D40" s="8">
        <v>139</v>
      </c>
      <c r="E40" s="6">
        <v>34</v>
      </c>
      <c r="F40" s="8">
        <f>D40*E40</f>
        <v>4726</v>
      </c>
      <c r="I40" s="2"/>
    </row>
    <row r="41" spans="1:9" ht="20.25" hidden="1" outlineLevel="3" x14ac:dyDescent="0.15">
      <c r="A41" s="6" t="s">
        <v>47</v>
      </c>
      <c r="B41" s="7" t="s">
        <v>46</v>
      </c>
      <c r="C41" s="6" t="s">
        <v>41</v>
      </c>
      <c r="D41" s="8">
        <v>139</v>
      </c>
      <c r="E41" s="6">
        <v>36</v>
      </c>
      <c r="F41" s="8">
        <f>D41*E41</f>
        <v>5004</v>
      </c>
      <c r="I41" s="2"/>
    </row>
    <row r="42" spans="1:9" ht="20.25" hidden="1" outlineLevel="3" x14ac:dyDescent="0.15">
      <c r="A42" s="6" t="s">
        <v>47</v>
      </c>
      <c r="B42" s="7" t="s">
        <v>46</v>
      </c>
      <c r="C42" s="6" t="s">
        <v>42</v>
      </c>
      <c r="D42" s="8">
        <v>139</v>
      </c>
      <c r="E42" s="6">
        <v>24</v>
      </c>
      <c r="F42" s="8">
        <f>D42*E42</f>
        <v>3336</v>
      </c>
      <c r="I42" s="2"/>
    </row>
    <row r="43" spans="1:9" ht="20.25" outlineLevel="2" collapsed="1" x14ac:dyDescent="0.15">
      <c r="A43" s="6"/>
      <c r="B43" s="16" t="s">
        <v>96</v>
      </c>
      <c r="C43" s="6"/>
      <c r="D43" s="8"/>
      <c r="E43" s="6"/>
      <c r="F43" s="8">
        <f>SUBTOTAL(9,F40:F42)</f>
        <v>13066</v>
      </c>
      <c r="I43" s="2"/>
    </row>
    <row r="44" spans="1:9" ht="20.25" outlineLevel="1" x14ac:dyDescent="0.15">
      <c r="A44" s="14" t="s">
        <v>99</v>
      </c>
      <c r="B44" s="7"/>
      <c r="C44" s="6"/>
      <c r="D44" s="8"/>
      <c r="E44" s="6"/>
      <c r="F44" s="8">
        <f>SUBTOTAL(9,F24:F42)</f>
        <v>76684.2</v>
      </c>
      <c r="I44" s="2"/>
    </row>
    <row r="45" spans="1:9" ht="20.25" hidden="1" outlineLevel="3" x14ac:dyDescent="0.15">
      <c r="A45" s="6" t="s">
        <v>48</v>
      </c>
      <c r="B45" s="7" t="s">
        <v>39</v>
      </c>
      <c r="C45" s="6" t="s">
        <v>40</v>
      </c>
      <c r="D45" s="8">
        <v>268</v>
      </c>
      <c r="E45" s="6">
        <v>35</v>
      </c>
      <c r="F45" s="8">
        <f>D45*E45</f>
        <v>9380</v>
      </c>
      <c r="I45" s="2"/>
    </row>
    <row r="46" spans="1:9" ht="20.25" hidden="1" outlineLevel="3" x14ac:dyDescent="0.15">
      <c r="A46" s="6" t="s">
        <v>48</v>
      </c>
      <c r="B46" s="7" t="s">
        <v>39</v>
      </c>
      <c r="C46" s="6" t="s">
        <v>41</v>
      </c>
      <c r="D46" s="8">
        <v>268</v>
      </c>
      <c r="E46" s="6">
        <v>37</v>
      </c>
      <c r="F46" s="8">
        <f>D46*E46</f>
        <v>9916</v>
      </c>
      <c r="I46" s="2"/>
    </row>
    <row r="47" spans="1:9" ht="20.25" hidden="1" outlineLevel="3" x14ac:dyDescent="0.15">
      <c r="A47" s="6" t="s">
        <v>48</v>
      </c>
      <c r="B47" s="7" t="s">
        <v>39</v>
      </c>
      <c r="C47" s="6" t="s">
        <v>42</v>
      </c>
      <c r="D47" s="8">
        <v>268</v>
      </c>
      <c r="E47" s="6">
        <v>41</v>
      </c>
      <c r="F47" s="8">
        <f>D47*E47</f>
        <v>10988</v>
      </c>
      <c r="I47" s="2"/>
    </row>
    <row r="48" spans="1:9" ht="20.25" outlineLevel="2" collapsed="1" x14ac:dyDescent="0.15">
      <c r="A48" s="6"/>
      <c r="B48" s="16" t="s">
        <v>97</v>
      </c>
      <c r="C48" s="6"/>
      <c r="D48" s="8"/>
      <c r="E48" s="6"/>
      <c r="F48" s="8">
        <f>SUBTOTAL(9,F45:F47)</f>
        <v>30284</v>
      </c>
      <c r="I48" s="2"/>
    </row>
    <row r="49" spans="1:9" ht="20.25" hidden="1" outlineLevel="3" x14ac:dyDescent="0.15">
      <c r="A49" s="6" t="s">
        <v>48</v>
      </c>
      <c r="B49" s="7" t="s">
        <v>43</v>
      </c>
      <c r="C49" s="6" t="s">
        <v>40</v>
      </c>
      <c r="D49" s="8">
        <v>29.9</v>
      </c>
      <c r="E49" s="6">
        <v>55</v>
      </c>
      <c r="F49" s="8">
        <f>D49*E49</f>
        <v>1644.5</v>
      </c>
      <c r="I49" s="2"/>
    </row>
    <row r="50" spans="1:9" ht="20.25" hidden="1" outlineLevel="3" x14ac:dyDescent="0.15">
      <c r="A50" s="6" t="s">
        <v>48</v>
      </c>
      <c r="B50" s="7" t="s">
        <v>43</v>
      </c>
      <c r="C50" s="6" t="s">
        <v>41</v>
      </c>
      <c r="D50" s="8">
        <v>29.9</v>
      </c>
      <c r="E50" s="6">
        <v>95</v>
      </c>
      <c r="F50" s="8">
        <f>D50*E50</f>
        <v>2840.5</v>
      </c>
      <c r="I50" s="2"/>
    </row>
    <row r="51" spans="1:9" ht="20.25" hidden="1" outlineLevel="3" x14ac:dyDescent="0.15">
      <c r="A51" s="6" t="s">
        <v>48</v>
      </c>
      <c r="B51" s="7" t="s">
        <v>43</v>
      </c>
      <c r="C51" s="6" t="s">
        <v>42</v>
      </c>
      <c r="D51" s="8">
        <v>29.9</v>
      </c>
      <c r="E51" s="6">
        <v>62</v>
      </c>
      <c r="F51" s="8">
        <f>D51*E51</f>
        <v>1853.8</v>
      </c>
      <c r="I51" s="2"/>
    </row>
    <row r="52" spans="1:9" ht="20.25" outlineLevel="2" collapsed="1" x14ac:dyDescent="0.15">
      <c r="A52" s="6"/>
      <c r="B52" s="16" t="s">
        <v>93</v>
      </c>
      <c r="C52" s="6"/>
      <c r="D52" s="8"/>
      <c r="E52" s="6"/>
      <c r="F52" s="8">
        <f>SUBTOTAL(9,F49:F51)</f>
        <v>6338.8</v>
      </c>
      <c r="I52" s="2"/>
    </row>
    <row r="53" spans="1:9" ht="20.25" hidden="1" outlineLevel="3" x14ac:dyDescent="0.15">
      <c r="A53" s="6" t="s">
        <v>48</v>
      </c>
      <c r="B53" s="7" t="s">
        <v>44</v>
      </c>
      <c r="C53" s="6" t="s">
        <v>40</v>
      </c>
      <c r="D53" s="8">
        <v>59</v>
      </c>
      <c r="E53" s="6">
        <v>23</v>
      </c>
      <c r="F53" s="8">
        <f>D53*E53</f>
        <v>1357</v>
      </c>
      <c r="I53" s="2"/>
    </row>
    <row r="54" spans="1:9" ht="20.25" hidden="1" outlineLevel="3" x14ac:dyDescent="0.15">
      <c r="A54" s="6" t="s">
        <v>48</v>
      </c>
      <c r="B54" s="7" t="s">
        <v>44</v>
      </c>
      <c r="C54" s="6" t="s">
        <v>41</v>
      </c>
      <c r="D54" s="8">
        <v>59</v>
      </c>
      <c r="E54" s="6">
        <v>78</v>
      </c>
      <c r="F54" s="8">
        <f>D54*E54</f>
        <v>4602</v>
      </c>
      <c r="I54" s="2"/>
    </row>
    <row r="55" spans="1:9" ht="20.25" hidden="1" outlineLevel="3" x14ac:dyDescent="0.15">
      <c r="A55" s="6" t="s">
        <v>48</v>
      </c>
      <c r="B55" s="7" t="s">
        <v>44</v>
      </c>
      <c r="C55" s="6" t="s">
        <v>42</v>
      </c>
      <c r="D55" s="8">
        <v>59</v>
      </c>
      <c r="E55" s="6">
        <v>31</v>
      </c>
      <c r="F55" s="8">
        <f>D55*E55</f>
        <v>1829</v>
      </c>
      <c r="I55" s="2"/>
    </row>
    <row r="56" spans="1:9" ht="20.25" outlineLevel="2" collapsed="1" x14ac:dyDescent="0.15">
      <c r="A56" s="6"/>
      <c r="B56" s="16" t="s">
        <v>94</v>
      </c>
      <c r="C56" s="6"/>
      <c r="D56" s="8"/>
      <c r="E56" s="6"/>
      <c r="F56" s="8">
        <f>SUBTOTAL(9,F53:F55)</f>
        <v>7788</v>
      </c>
      <c r="I56" s="2"/>
    </row>
    <row r="57" spans="1:9" ht="20.25" hidden="1" outlineLevel="3" x14ac:dyDescent="0.15">
      <c r="A57" s="6" t="s">
        <v>48</v>
      </c>
      <c r="B57" s="7" t="s">
        <v>45</v>
      </c>
      <c r="C57" s="6" t="s">
        <v>40</v>
      </c>
      <c r="D57" s="8">
        <v>68</v>
      </c>
      <c r="E57" s="6">
        <v>59</v>
      </c>
      <c r="F57" s="8">
        <f>D57*E57</f>
        <v>4012</v>
      </c>
      <c r="I57" s="2"/>
    </row>
    <row r="58" spans="1:9" ht="20.25" hidden="1" outlineLevel="3" x14ac:dyDescent="0.15">
      <c r="A58" s="6" t="s">
        <v>48</v>
      </c>
      <c r="B58" s="7" t="s">
        <v>45</v>
      </c>
      <c r="C58" s="6" t="s">
        <v>41</v>
      </c>
      <c r="D58" s="8">
        <v>68</v>
      </c>
      <c r="E58" s="6">
        <v>52</v>
      </c>
      <c r="F58" s="8">
        <f>D58*E58</f>
        <v>3536</v>
      </c>
      <c r="I58" s="2"/>
    </row>
    <row r="59" spans="1:9" ht="20.25" hidden="1" outlineLevel="3" x14ac:dyDescent="0.15">
      <c r="A59" s="6" t="s">
        <v>48</v>
      </c>
      <c r="B59" s="7" t="s">
        <v>45</v>
      </c>
      <c r="C59" s="6" t="s">
        <v>42</v>
      </c>
      <c r="D59" s="8">
        <v>68</v>
      </c>
      <c r="E59" s="6">
        <v>24</v>
      </c>
      <c r="F59" s="8">
        <f>D59*E59</f>
        <v>1632</v>
      </c>
      <c r="I59" s="2"/>
    </row>
    <row r="60" spans="1:9" ht="20.25" outlineLevel="2" collapsed="1" x14ac:dyDescent="0.15">
      <c r="A60" s="6"/>
      <c r="B60" s="16" t="s">
        <v>95</v>
      </c>
      <c r="C60" s="6"/>
      <c r="D60" s="8"/>
      <c r="E60" s="6"/>
      <c r="F60" s="8">
        <f>SUBTOTAL(9,F57:F59)</f>
        <v>9180</v>
      </c>
      <c r="I60" s="2"/>
    </row>
    <row r="61" spans="1:9" ht="20.25" hidden="1" outlineLevel="3" x14ac:dyDescent="0.15">
      <c r="A61" s="6" t="s">
        <v>48</v>
      </c>
      <c r="B61" s="7" t="s">
        <v>46</v>
      </c>
      <c r="C61" s="6" t="s">
        <v>40</v>
      </c>
      <c r="D61" s="8">
        <v>139</v>
      </c>
      <c r="E61" s="6">
        <v>45</v>
      </c>
      <c r="F61" s="8">
        <f>D61*E61</f>
        <v>6255</v>
      </c>
      <c r="I61" s="2"/>
    </row>
    <row r="62" spans="1:9" ht="20.25" hidden="1" outlineLevel="3" x14ac:dyDescent="0.15">
      <c r="A62" s="6" t="s">
        <v>48</v>
      </c>
      <c r="B62" s="7" t="s">
        <v>46</v>
      </c>
      <c r="C62" s="6" t="s">
        <v>41</v>
      </c>
      <c r="D62" s="8">
        <v>139</v>
      </c>
      <c r="E62" s="6">
        <v>35</v>
      </c>
      <c r="F62" s="8">
        <f>D62*E62</f>
        <v>4865</v>
      </c>
      <c r="I62" s="2"/>
    </row>
    <row r="63" spans="1:9" ht="20.25" hidden="1" outlineLevel="3" x14ac:dyDescent="0.15">
      <c r="A63" s="6" t="s">
        <v>48</v>
      </c>
      <c r="B63" s="7" t="s">
        <v>46</v>
      </c>
      <c r="C63" s="6" t="s">
        <v>42</v>
      </c>
      <c r="D63" s="8">
        <v>139</v>
      </c>
      <c r="E63" s="6">
        <v>22</v>
      </c>
      <c r="F63" s="8">
        <f>D63*E63</f>
        <v>3058</v>
      </c>
      <c r="I63" s="2"/>
    </row>
    <row r="64" spans="1:9" ht="20.25" outlineLevel="2" collapsed="1" x14ac:dyDescent="0.15">
      <c r="A64" s="6"/>
      <c r="B64" s="16" t="s">
        <v>96</v>
      </c>
      <c r="C64" s="6"/>
      <c r="D64" s="8"/>
      <c r="E64" s="6"/>
      <c r="F64" s="8">
        <f>SUBTOTAL(9,F61:F63)</f>
        <v>14178</v>
      </c>
      <c r="I64" s="2"/>
    </row>
    <row r="65" spans="1:9" ht="20.25" outlineLevel="1" x14ac:dyDescent="0.15">
      <c r="A65" s="14" t="s">
        <v>100</v>
      </c>
      <c r="B65" s="7"/>
      <c r="C65" s="6"/>
      <c r="D65" s="8"/>
      <c r="E65" s="6"/>
      <c r="F65" s="8">
        <f>SUBTOTAL(9,F45:F63)</f>
        <v>67768.800000000003</v>
      </c>
      <c r="I65" s="2"/>
    </row>
    <row r="66" spans="1:9" ht="20.25" x14ac:dyDescent="0.15">
      <c r="A66" s="14" t="s">
        <v>92</v>
      </c>
      <c r="B66" s="7"/>
      <c r="C66" s="6"/>
      <c r="D66" s="8"/>
      <c r="E66" s="6"/>
      <c r="F66" s="8">
        <f>SUBTOTAL(9,F3:F63)</f>
        <v>218014.3</v>
      </c>
      <c r="I66" s="2"/>
    </row>
  </sheetData>
  <sortState ref="A3:F47">
    <sortCondition ref="A3:A47"/>
    <sortCondition ref="B3:B47"/>
  </sortState>
  <mergeCells count="1">
    <mergeCell ref="A1:F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Normal="100" workbookViewId="0">
      <selection activeCell="E14" sqref="E14"/>
    </sheetView>
  </sheetViews>
  <sheetFormatPr defaultRowHeight="13.5" outlineLevelRow="3" x14ac:dyDescent="0.15"/>
  <cols>
    <col min="1" max="1" width="12.5" style="1" customWidth="1"/>
    <col min="2" max="2" width="12" style="1" customWidth="1"/>
    <col min="3" max="3" width="10.875" style="1" customWidth="1"/>
    <col min="4" max="4" width="8.5" style="1" bestFit="1" customWidth="1"/>
    <col min="5" max="5" width="8.125" style="1" customWidth="1"/>
    <col min="6" max="6" width="14.375" style="1" customWidth="1"/>
    <col min="7" max="7" width="9" style="1"/>
    <col min="8" max="8" width="12.5" style="1" bestFit="1" customWidth="1"/>
    <col min="9" max="9" width="10.375" style="1" bestFit="1" customWidth="1"/>
    <col min="10" max="11" width="9" style="1"/>
    <col min="12" max="12" width="10.375" style="1" bestFit="1" customWidth="1"/>
    <col min="13" max="16384" width="9" style="1"/>
  </cols>
  <sheetData>
    <row r="1" spans="1:9" ht="33" customHeight="1" x14ac:dyDescent="0.15">
      <c r="A1" s="11" t="s">
        <v>49</v>
      </c>
      <c r="B1" s="11"/>
      <c r="C1" s="11"/>
      <c r="D1" s="11"/>
      <c r="E1" s="11"/>
      <c r="F1" s="11"/>
    </row>
    <row r="2" spans="1:9" ht="20.25" x14ac:dyDescent="0.15">
      <c r="A2" s="6" t="s">
        <v>50</v>
      </c>
      <c r="B2" s="7" t="s">
        <v>51</v>
      </c>
      <c r="C2" s="6" t="s">
        <v>52</v>
      </c>
      <c r="D2" s="6" t="s">
        <v>53</v>
      </c>
      <c r="E2" s="6" t="s">
        <v>54</v>
      </c>
      <c r="F2" s="6" t="s">
        <v>55</v>
      </c>
    </row>
    <row r="3" spans="1:9" ht="20.25" outlineLevel="3" x14ac:dyDescent="0.15">
      <c r="A3" s="6" t="s">
        <v>56</v>
      </c>
      <c r="B3" s="7" t="s">
        <v>57</v>
      </c>
      <c r="C3" s="6" t="s">
        <v>58</v>
      </c>
      <c r="D3" s="8">
        <v>268</v>
      </c>
      <c r="E3" s="6">
        <v>32</v>
      </c>
      <c r="F3" s="8">
        <f>D3*E3</f>
        <v>8576</v>
      </c>
    </row>
    <row r="4" spans="1:9" ht="20.25" outlineLevel="3" x14ac:dyDescent="0.15">
      <c r="A4" s="6" t="s">
        <v>56</v>
      </c>
      <c r="B4" s="7" t="s">
        <v>57</v>
      </c>
      <c r="C4" s="6" t="s">
        <v>59</v>
      </c>
      <c r="D4" s="8">
        <v>268</v>
      </c>
      <c r="E4" s="6">
        <v>45</v>
      </c>
      <c r="F4" s="8">
        <f>D4*E4</f>
        <v>12060</v>
      </c>
    </row>
    <row r="5" spans="1:9" ht="20.25" outlineLevel="3" x14ac:dyDescent="0.15">
      <c r="A5" s="6" t="s">
        <v>60</v>
      </c>
      <c r="B5" s="7" t="s">
        <v>61</v>
      </c>
      <c r="C5" s="6" t="s">
        <v>62</v>
      </c>
      <c r="D5" s="8">
        <v>268</v>
      </c>
      <c r="E5" s="6">
        <v>32</v>
      </c>
      <c r="F5" s="8">
        <f>D5*E5</f>
        <v>8576</v>
      </c>
    </row>
    <row r="6" spans="1:9" ht="20.25" outlineLevel="2" x14ac:dyDescent="0.15">
      <c r="A6" s="6"/>
      <c r="B6" s="15" t="s">
        <v>97</v>
      </c>
      <c r="C6" s="6"/>
      <c r="D6" s="8"/>
      <c r="E6" s="6"/>
      <c r="F6" s="8">
        <f>SUBTOTAL(9,F3:F5)</f>
        <v>29212</v>
      </c>
    </row>
    <row r="7" spans="1:9" ht="20.25" outlineLevel="3" x14ac:dyDescent="0.15">
      <c r="A7" s="6" t="s">
        <v>60</v>
      </c>
      <c r="B7" s="7" t="s">
        <v>63</v>
      </c>
      <c r="C7" s="6" t="s">
        <v>64</v>
      </c>
      <c r="D7" s="8">
        <v>29.9</v>
      </c>
      <c r="E7" s="6">
        <v>102</v>
      </c>
      <c r="F7" s="8">
        <f>D7*E7</f>
        <v>3049.7999999999997</v>
      </c>
      <c r="I7" s="2"/>
    </row>
    <row r="8" spans="1:9" ht="20.25" outlineLevel="3" x14ac:dyDescent="0.15">
      <c r="A8" s="6" t="s">
        <v>60</v>
      </c>
      <c r="B8" s="7" t="s">
        <v>63</v>
      </c>
      <c r="C8" s="6" t="s">
        <v>65</v>
      </c>
      <c r="D8" s="8">
        <v>29.9</v>
      </c>
      <c r="E8" s="6">
        <v>56</v>
      </c>
      <c r="F8" s="8">
        <f>D8*E8</f>
        <v>1674.3999999999999</v>
      </c>
      <c r="I8" s="2"/>
    </row>
    <row r="9" spans="1:9" ht="20.25" outlineLevel="3" x14ac:dyDescent="0.15">
      <c r="A9" s="6" t="s">
        <v>60</v>
      </c>
      <c r="B9" s="7" t="s">
        <v>63</v>
      </c>
      <c r="C9" s="6" t="s">
        <v>62</v>
      </c>
      <c r="D9" s="8">
        <v>29.9</v>
      </c>
      <c r="E9" s="6">
        <v>71</v>
      </c>
      <c r="F9" s="8">
        <f>D9*E9</f>
        <v>2122.9</v>
      </c>
      <c r="I9" s="2"/>
    </row>
    <row r="10" spans="1:9" ht="20.25" outlineLevel="2" x14ac:dyDescent="0.15">
      <c r="A10" s="6"/>
      <c r="B10" s="16" t="s">
        <v>93</v>
      </c>
      <c r="C10" s="6"/>
      <c r="D10" s="8"/>
      <c r="E10" s="6"/>
      <c r="F10" s="8">
        <f>SUBTOTAL(9,F7:F9)</f>
        <v>6847.1</v>
      </c>
      <c r="I10" s="2"/>
    </row>
    <row r="11" spans="1:9" ht="20.25" outlineLevel="3" x14ac:dyDescent="0.15">
      <c r="A11" s="6" t="s">
        <v>60</v>
      </c>
      <c r="B11" s="7" t="s">
        <v>66</v>
      </c>
      <c r="C11" s="6" t="s">
        <v>64</v>
      </c>
      <c r="D11" s="8">
        <v>59</v>
      </c>
      <c r="E11" s="6">
        <v>79</v>
      </c>
      <c r="F11" s="8">
        <f>D11*E11</f>
        <v>4661</v>
      </c>
      <c r="I11" s="2"/>
    </row>
    <row r="12" spans="1:9" ht="20.25" outlineLevel="3" x14ac:dyDescent="0.15">
      <c r="A12" s="6" t="s">
        <v>60</v>
      </c>
      <c r="B12" s="7" t="s">
        <v>66</v>
      </c>
      <c r="C12" s="6" t="s">
        <v>65</v>
      </c>
      <c r="D12" s="8">
        <v>59</v>
      </c>
      <c r="E12" s="6">
        <v>123</v>
      </c>
      <c r="F12" s="8">
        <f>D12*E12</f>
        <v>7257</v>
      </c>
      <c r="I12" s="2"/>
    </row>
    <row r="13" spans="1:9" ht="20.25" outlineLevel="3" x14ac:dyDescent="0.15">
      <c r="A13" s="6" t="s">
        <v>60</v>
      </c>
      <c r="B13" s="7" t="s">
        <v>66</v>
      </c>
      <c r="C13" s="6" t="s">
        <v>62</v>
      </c>
      <c r="D13" s="8">
        <v>59</v>
      </c>
      <c r="E13" s="6">
        <v>82</v>
      </c>
      <c r="F13" s="8">
        <f>D13*E13</f>
        <v>4838</v>
      </c>
      <c r="I13" s="2"/>
    </row>
    <row r="14" spans="1:9" ht="20.25" outlineLevel="2" x14ac:dyDescent="0.15">
      <c r="A14" s="6"/>
      <c r="B14" s="16" t="s">
        <v>94</v>
      </c>
      <c r="C14" s="6"/>
      <c r="D14" s="8"/>
      <c r="E14" s="6"/>
      <c r="F14" s="8">
        <f>SUBTOTAL(9,F11:F13)</f>
        <v>16756</v>
      </c>
      <c r="I14" s="2"/>
    </row>
    <row r="15" spans="1:9" ht="20.25" outlineLevel="3" x14ac:dyDescent="0.15">
      <c r="A15" s="6" t="s">
        <v>60</v>
      </c>
      <c r="B15" s="7" t="s">
        <v>67</v>
      </c>
      <c r="C15" s="6" t="s">
        <v>64</v>
      </c>
      <c r="D15" s="8">
        <v>68</v>
      </c>
      <c r="E15" s="6">
        <v>68</v>
      </c>
      <c r="F15" s="8">
        <f>D15*E15</f>
        <v>4624</v>
      </c>
      <c r="I15" s="2"/>
    </row>
    <row r="16" spans="1:9" ht="20.25" outlineLevel="3" x14ac:dyDescent="0.15">
      <c r="A16" s="6" t="s">
        <v>60</v>
      </c>
      <c r="B16" s="7" t="s">
        <v>67</v>
      </c>
      <c r="C16" s="6" t="s">
        <v>65</v>
      </c>
      <c r="D16" s="8">
        <v>68</v>
      </c>
      <c r="E16" s="6">
        <v>61</v>
      </c>
      <c r="F16" s="8">
        <f>D16*E16</f>
        <v>4148</v>
      </c>
      <c r="I16" s="2"/>
    </row>
    <row r="17" spans="1:9" ht="20.25" outlineLevel="3" x14ac:dyDescent="0.15">
      <c r="A17" s="6" t="s">
        <v>60</v>
      </c>
      <c r="B17" s="7" t="s">
        <v>67</v>
      </c>
      <c r="C17" s="6" t="s">
        <v>62</v>
      </c>
      <c r="D17" s="8">
        <v>68</v>
      </c>
      <c r="E17" s="6">
        <v>43</v>
      </c>
      <c r="F17" s="8">
        <f>D17*E17</f>
        <v>2924</v>
      </c>
      <c r="I17" s="2"/>
    </row>
    <row r="18" spans="1:9" ht="20.25" outlineLevel="2" x14ac:dyDescent="0.15">
      <c r="A18" s="6"/>
      <c r="B18" s="16" t="s">
        <v>95</v>
      </c>
      <c r="C18" s="6"/>
      <c r="D18" s="8"/>
      <c r="E18" s="6"/>
      <c r="F18" s="8">
        <f>SUBTOTAL(9,F15:F17)</f>
        <v>11696</v>
      </c>
      <c r="I18" s="2"/>
    </row>
    <row r="19" spans="1:9" ht="20.25" outlineLevel="3" x14ac:dyDescent="0.15">
      <c r="A19" s="6" t="s">
        <v>60</v>
      </c>
      <c r="B19" s="7" t="s">
        <v>68</v>
      </c>
      <c r="C19" s="6" t="s">
        <v>64</v>
      </c>
      <c r="D19" s="8">
        <v>139</v>
      </c>
      <c r="E19" s="6">
        <v>53</v>
      </c>
      <c r="F19" s="8">
        <f>D19*E19</f>
        <v>7367</v>
      </c>
      <c r="I19" s="2"/>
    </row>
    <row r="20" spans="1:9" ht="20.25" outlineLevel="3" x14ac:dyDescent="0.15">
      <c r="A20" s="6" t="s">
        <v>60</v>
      </c>
      <c r="B20" s="7" t="s">
        <v>68</v>
      </c>
      <c r="C20" s="6" t="s">
        <v>65</v>
      </c>
      <c r="D20" s="8">
        <v>139</v>
      </c>
      <c r="E20" s="6">
        <v>47</v>
      </c>
      <c r="F20" s="8">
        <f>D20*E20</f>
        <v>6533</v>
      </c>
      <c r="I20" s="2"/>
    </row>
    <row r="21" spans="1:9" ht="20.25" outlineLevel="3" x14ac:dyDescent="0.15">
      <c r="A21" s="6" t="s">
        <v>60</v>
      </c>
      <c r="B21" s="7" t="s">
        <v>68</v>
      </c>
      <c r="C21" s="6" t="s">
        <v>62</v>
      </c>
      <c r="D21" s="8">
        <v>139</v>
      </c>
      <c r="E21" s="6">
        <v>26</v>
      </c>
      <c r="F21" s="8">
        <f>D21*E21</f>
        <v>3614</v>
      </c>
      <c r="I21" s="2"/>
    </row>
    <row r="22" spans="1:9" ht="20.25" outlineLevel="2" x14ac:dyDescent="0.15">
      <c r="A22" s="6"/>
      <c r="B22" s="16" t="s">
        <v>96</v>
      </c>
      <c r="C22" s="6"/>
      <c r="D22" s="8"/>
      <c r="E22" s="6"/>
      <c r="F22" s="8">
        <f>SUBTOTAL(9,F19:F21)</f>
        <v>17514</v>
      </c>
      <c r="I22" s="2"/>
    </row>
    <row r="23" spans="1:9" ht="20.25" outlineLevel="1" x14ac:dyDescent="0.15">
      <c r="A23" s="17" t="s">
        <v>101</v>
      </c>
      <c r="B23" s="7"/>
      <c r="C23" s="6"/>
      <c r="D23" s="8"/>
      <c r="E23" s="6"/>
      <c r="F23" s="8">
        <f>SUBTOTAL(9,F3:F21)</f>
        <v>82025.100000000006</v>
      </c>
      <c r="I23" s="2"/>
    </row>
    <row r="24" spans="1:9" ht="20.25" outlineLevel="3" x14ac:dyDescent="0.15">
      <c r="A24" s="6" t="s">
        <v>69</v>
      </c>
      <c r="B24" s="7" t="s">
        <v>61</v>
      </c>
      <c r="C24" s="6" t="s">
        <v>64</v>
      </c>
      <c r="D24" s="8">
        <v>268</v>
      </c>
      <c r="E24" s="6">
        <v>39</v>
      </c>
      <c r="F24" s="8">
        <f>D24*E24</f>
        <v>10452</v>
      </c>
      <c r="I24" s="2"/>
    </row>
    <row r="25" spans="1:9" ht="20.25" outlineLevel="3" x14ac:dyDescent="0.15">
      <c r="A25" s="6" t="s">
        <v>69</v>
      </c>
      <c r="B25" s="7" t="s">
        <v>61</v>
      </c>
      <c r="C25" s="6" t="s">
        <v>65</v>
      </c>
      <c r="D25" s="8">
        <v>268</v>
      </c>
      <c r="E25" s="6">
        <v>36</v>
      </c>
      <c r="F25" s="8">
        <f>D25*E25</f>
        <v>9648</v>
      </c>
      <c r="I25" s="2"/>
    </row>
    <row r="26" spans="1:9" ht="20.25" outlineLevel="3" x14ac:dyDescent="0.15">
      <c r="A26" s="6" t="s">
        <v>69</v>
      </c>
      <c r="B26" s="7" t="s">
        <v>61</v>
      </c>
      <c r="C26" s="6" t="s">
        <v>62</v>
      </c>
      <c r="D26" s="8">
        <v>268</v>
      </c>
      <c r="E26" s="6">
        <v>35</v>
      </c>
      <c r="F26" s="8">
        <f>D26*E26</f>
        <v>9380</v>
      </c>
      <c r="I26" s="2"/>
    </row>
    <row r="27" spans="1:9" ht="20.25" outlineLevel="2" x14ac:dyDescent="0.15">
      <c r="A27" s="6"/>
      <c r="B27" s="16" t="s">
        <v>97</v>
      </c>
      <c r="C27" s="6"/>
      <c r="D27" s="8"/>
      <c r="E27" s="6"/>
      <c r="F27" s="8">
        <f>SUBTOTAL(9,F24:F26)</f>
        <v>29480</v>
      </c>
      <c r="I27" s="2"/>
    </row>
    <row r="28" spans="1:9" ht="20.25" outlineLevel="3" x14ac:dyDescent="0.15">
      <c r="A28" s="6" t="s">
        <v>69</v>
      </c>
      <c r="B28" s="7" t="s">
        <v>63</v>
      </c>
      <c r="C28" s="6" t="s">
        <v>64</v>
      </c>
      <c r="D28" s="8">
        <v>29.9</v>
      </c>
      <c r="E28" s="6">
        <v>125</v>
      </c>
      <c r="F28" s="8">
        <f>D28*E28</f>
        <v>3737.5</v>
      </c>
      <c r="I28" s="2"/>
    </row>
    <row r="29" spans="1:9" ht="20.25" outlineLevel="3" x14ac:dyDescent="0.15">
      <c r="A29" s="6" t="s">
        <v>69</v>
      </c>
      <c r="B29" s="7" t="s">
        <v>63</v>
      </c>
      <c r="C29" s="6" t="s">
        <v>65</v>
      </c>
      <c r="D29" s="8">
        <v>29.9</v>
      </c>
      <c r="E29" s="6">
        <v>85</v>
      </c>
      <c r="F29" s="8">
        <f>D29*E29</f>
        <v>2541.5</v>
      </c>
      <c r="I29" s="2"/>
    </row>
    <row r="30" spans="1:9" ht="20.25" outlineLevel="3" x14ac:dyDescent="0.15">
      <c r="A30" s="6" t="s">
        <v>69</v>
      </c>
      <c r="B30" s="7" t="s">
        <v>63</v>
      </c>
      <c r="C30" s="6" t="s">
        <v>62</v>
      </c>
      <c r="D30" s="8">
        <v>29.9</v>
      </c>
      <c r="E30" s="6">
        <v>79</v>
      </c>
      <c r="F30" s="8">
        <f>D30*E30</f>
        <v>2362.1</v>
      </c>
      <c r="I30" s="2"/>
    </row>
    <row r="31" spans="1:9" ht="20.25" outlineLevel="2" x14ac:dyDescent="0.15">
      <c r="A31" s="6"/>
      <c r="B31" s="16" t="s">
        <v>93</v>
      </c>
      <c r="C31" s="6"/>
      <c r="D31" s="8"/>
      <c r="E31" s="6"/>
      <c r="F31" s="8">
        <f>SUBTOTAL(9,F28:F30)</f>
        <v>8641.1</v>
      </c>
      <c r="I31" s="2"/>
    </row>
    <row r="32" spans="1:9" ht="20.25" outlineLevel="3" x14ac:dyDescent="0.15">
      <c r="A32" s="6" t="s">
        <v>69</v>
      </c>
      <c r="B32" s="7" t="s">
        <v>66</v>
      </c>
      <c r="C32" s="6" t="s">
        <v>64</v>
      </c>
      <c r="D32" s="8">
        <v>59</v>
      </c>
      <c r="E32" s="6">
        <v>118</v>
      </c>
      <c r="F32" s="8">
        <f>D32*E32</f>
        <v>6962</v>
      </c>
      <c r="I32" s="2"/>
    </row>
    <row r="33" spans="1:9" ht="20.25" outlineLevel="3" x14ac:dyDescent="0.15">
      <c r="A33" s="6" t="s">
        <v>69</v>
      </c>
      <c r="B33" s="7" t="s">
        <v>66</v>
      </c>
      <c r="C33" s="6" t="s">
        <v>65</v>
      </c>
      <c r="D33" s="8">
        <v>59</v>
      </c>
      <c r="E33" s="6">
        <v>156</v>
      </c>
      <c r="F33" s="8">
        <f>D33*E33</f>
        <v>9204</v>
      </c>
      <c r="I33" s="2"/>
    </row>
    <row r="34" spans="1:9" ht="20.25" outlineLevel="3" x14ac:dyDescent="0.15">
      <c r="A34" s="6" t="s">
        <v>69</v>
      </c>
      <c r="B34" s="7" t="s">
        <v>66</v>
      </c>
      <c r="C34" s="6" t="s">
        <v>62</v>
      </c>
      <c r="D34" s="8">
        <v>59</v>
      </c>
      <c r="E34" s="6">
        <v>86</v>
      </c>
      <c r="F34" s="8">
        <f>D34*E34</f>
        <v>5074</v>
      </c>
      <c r="I34" s="2"/>
    </row>
    <row r="35" spans="1:9" ht="20.25" outlineLevel="2" x14ac:dyDescent="0.15">
      <c r="A35" s="6"/>
      <c r="B35" s="16" t="s">
        <v>94</v>
      </c>
      <c r="C35" s="6"/>
      <c r="D35" s="8"/>
      <c r="E35" s="6"/>
      <c r="F35" s="8">
        <f>SUBTOTAL(9,F32:F34)</f>
        <v>21240</v>
      </c>
      <c r="I35" s="2"/>
    </row>
    <row r="36" spans="1:9" ht="20.25" outlineLevel="3" x14ac:dyDescent="0.15">
      <c r="A36" s="6" t="s">
        <v>69</v>
      </c>
      <c r="B36" s="7" t="s">
        <v>67</v>
      </c>
      <c r="C36" s="6" t="s">
        <v>64</v>
      </c>
      <c r="D36" s="8">
        <v>68</v>
      </c>
      <c r="E36" s="6">
        <v>56</v>
      </c>
      <c r="F36" s="8">
        <f>D36*E36</f>
        <v>3808</v>
      </c>
      <c r="I36" s="2"/>
    </row>
    <row r="37" spans="1:9" ht="20.25" outlineLevel="3" x14ac:dyDescent="0.15">
      <c r="A37" s="6" t="s">
        <v>69</v>
      </c>
      <c r="B37" s="7" t="s">
        <v>67</v>
      </c>
      <c r="C37" s="6" t="s">
        <v>65</v>
      </c>
      <c r="D37" s="8">
        <v>68</v>
      </c>
      <c r="E37" s="6">
        <v>66</v>
      </c>
      <c r="F37" s="8">
        <f>D37*E37</f>
        <v>4488</v>
      </c>
      <c r="I37" s="2"/>
    </row>
    <row r="38" spans="1:9" ht="20.25" outlineLevel="3" x14ac:dyDescent="0.15">
      <c r="A38" s="6" t="s">
        <v>69</v>
      </c>
      <c r="B38" s="7" t="s">
        <v>67</v>
      </c>
      <c r="C38" s="6" t="s">
        <v>62</v>
      </c>
      <c r="D38" s="8">
        <v>68</v>
      </c>
      <c r="E38" s="6">
        <v>39</v>
      </c>
      <c r="F38" s="8">
        <f>D38*E38</f>
        <v>2652</v>
      </c>
      <c r="I38" s="2"/>
    </row>
    <row r="39" spans="1:9" ht="20.25" outlineLevel="2" x14ac:dyDescent="0.15">
      <c r="A39" s="6"/>
      <c r="B39" s="16" t="s">
        <v>95</v>
      </c>
      <c r="C39" s="6"/>
      <c r="D39" s="8"/>
      <c r="E39" s="6"/>
      <c r="F39" s="8">
        <f>SUBTOTAL(9,F36:F38)</f>
        <v>10948</v>
      </c>
      <c r="I39" s="2"/>
    </row>
    <row r="40" spans="1:9" ht="20.25" outlineLevel="3" x14ac:dyDescent="0.15">
      <c r="A40" s="6" t="s">
        <v>69</v>
      </c>
      <c r="B40" s="7" t="s">
        <v>68</v>
      </c>
      <c r="C40" s="6" t="s">
        <v>64</v>
      </c>
      <c r="D40" s="8">
        <v>139</v>
      </c>
      <c r="E40" s="6">
        <v>49</v>
      </c>
      <c r="F40" s="8">
        <f>D40*E40</f>
        <v>6811</v>
      </c>
      <c r="I40" s="2"/>
    </row>
    <row r="41" spans="1:9" ht="20.25" outlineLevel="3" x14ac:dyDescent="0.15">
      <c r="A41" s="6" t="s">
        <v>69</v>
      </c>
      <c r="B41" s="7" t="s">
        <v>68</v>
      </c>
      <c r="C41" s="6" t="s">
        <v>65</v>
      </c>
      <c r="D41" s="8">
        <v>139</v>
      </c>
      <c r="E41" s="6">
        <v>48</v>
      </c>
      <c r="F41" s="8">
        <f>D41*E41</f>
        <v>6672</v>
      </c>
      <c r="I41" s="2"/>
    </row>
    <row r="42" spans="1:9" ht="20.25" outlineLevel="3" x14ac:dyDescent="0.15">
      <c r="A42" s="6" t="s">
        <v>69</v>
      </c>
      <c r="B42" s="7" t="s">
        <v>68</v>
      </c>
      <c r="C42" s="6" t="s">
        <v>62</v>
      </c>
      <c r="D42" s="8">
        <v>139</v>
      </c>
      <c r="E42" s="6">
        <v>31</v>
      </c>
      <c r="F42" s="8">
        <f>D42*E42</f>
        <v>4309</v>
      </c>
      <c r="I42" s="2"/>
    </row>
    <row r="43" spans="1:9" ht="20.25" outlineLevel="2" x14ac:dyDescent="0.15">
      <c r="A43" s="6"/>
      <c r="B43" s="16" t="s">
        <v>96</v>
      </c>
      <c r="C43" s="6"/>
      <c r="D43" s="8"/>
      <c r="E43" s="6"/>
      <c r="F43" s="8">
        <f>SUBTOTAL(9,F40:F42)</f>
        <v>17792</v>
      </c>
      <c r="I43" s="2"/>
    </row>
    <row r="44" spans="1:9" ht="20.25" outlineLevel="1" x14ac:dyDescent="0.15">
      <c r="A44" s="14" t="s">
        <v>102</v>
      </c>
      <c r="B44" s="7"/>
      <c r="C44" s="6"/>
      <c r="D44" s="8"/>
      <c r="E44" s="6"/>
      <c r="F44" s="8">
        <f>SUBTOTAL(9,F24:F42)</f>
        <v>88101.1</v>
      </c>
      <c r="I44" s="2"/>
    </row>
    <row r="45" spans="1:9" ht="20.25" outlineLevel="3" x14ac:dyDescent="0.15">
      <c r="A45" s="6" t="s">
        <v>70</v>
      </c>
      <c r="B45" s="7" t="s">
        <v>61</v>
      </c>
      <c r="C45" s="6" t="s">
        <v>64</v>
      </c>
      <c r="D45" s="8">
        <v>268</v>
      </c>
      <c r="E45" s="6">
        <v>46</v>
      </c>
      <c r="F45" s="8">
        <f>D45*E45</f>
        <v>12328</v>
      </c>
      <c r="I45" s="2"/>
    </row>
    <row r="46" spans="1:9" ht="20.25" outlineLevel="3" x14ac:dyDescent="0.15">
      <c r="A46" s="6" t="s">
        <v>70</v>
      </c>
      <c r="B46" s="7" t="s">
        <v>61</v>
      </c>
      <c r="C46" s="6" t="s">
        <v>65</v>
      </c>
      <c r="D46" s="8">
        <v>268</v>
      </c>
      <c r="E46" s="6">
        <v>53</v>
      </c>
      <c r="F46" s="8">
        <f>D46*E46</f>
        <v>14204</v>
      </c>
      <c r="I46" s="2"/>
    </row>
    <row r="47" spans="1:9" ht="20.25" outlineLevel="3" x14ac:dyDescent="0.15">
      <c r="A47" s="6" t="s">
        <v>70</v>
      </c>
      <c r="B47" s="7" t="s">
        <v>61</v>
      </c>
      <c r="C47" s="6" t="s">
        <v>62</v>
      </c>
      <c r="D47" s="8">
        <v>268</v>
      </c>
      <c r="E47" s="6">
        <v>48</v>
      </c>
      <c r="F47" s="8">
        <f>D47*E47</f>
        <v>12864</v>
      </c>
      <c r="I47" s="2"/>
    </row>
    <row r="48" spans="1:9" ht="20.25" outlineLevel="2" x14ac:dyDescent="0.15">
      <c r="A48" s="6"/>
      <c r="B48" s="16" t="s">
        <v>97</v>
      </c>
      <c r="C48" s="6"/>
      <c r="D48" s="8"/>
      <c r="E48" s="6"/>
      <c r="F48" s="8">
        <f>SUBTOTAL(9,F45:F47)</f>
        <v>39396</v>
      </c>
      <c r="I48" s="2"/>
    </row>
    <row r="49" spans="1:9" ht="20.25" outlineLevel="3" x14ac:dyDescent="0.15">
      <c r="A49" s="6" t="s">
        <v>70</v>
      </c>
      <c r="B49" s="7" t="s">
        <v>63</v>
      </c>
      <c r="C49" s="6" t="s">
        <v>64</v>
      </c>
      <c r="D49" s="8">
        <v>29.9</v>
      </c>
      <c r="E49" s="6">
        <v>72</v>
      </c>
      <c r="F49" s="8">
        <f>D49*E49</f>
        <v>2152.7999999999997</v>
      </c>
      <c r="I49" s="2"/>
    </row>
    <row r="50" spans="1:9" ht="20.25" outlineLevel="3" x14ac:dyDescent="0.15">
      <c r="A50" s="6" t="s">
        <v>70</v>
      </c>
      <c r="B50" s="7" t="s">
        <v>63</v>
      </c>
      <c r="C50" s="6" t="s">
        <v>65</v>
      </c>
      <c r="D50" s="8">
        <v>29.9</v>
      </c>
      <c r="E50" s="6">
        <v>66</v>
      </c>
      <c r="F50" s="8">
        <f>D50*E50</f>
        <v>1973.3999999999999</v>
      </c>
      <c r="I50" s="2"/>
    </row>
    <row r="51" spans="1:9" ht="20.25" outlineLevel="3" x14ac:dyDescent="0.15">
      <c r="A51" s="6" t="s">
        <v>70</v>
      </c>
      <c r="B51" s="7" t="s">
        <v>63</v>
      </c>
      <c r="C51" s="6" t="s">
        <v>62</v>
      </c>
      <c r="D51" s="8">
        <v>29.9</v>
      </c>
      <c r="E51" s="6">
        <v>66</v>
      </c>
      <c r="F51" s="8">
        <f>D51*E51</f>
        <v>1973.3999999999999</v>
      </c>
      <c r="I51" s="2"/>
    </row>
    <row r="52" spans="1:9" ht="20.25" outlineLevel="2" x14ac:dyDescent="0.15">
      <c r="A52" s="6"/>
      <c r="B52" s="16" t="s">
        <v>93</v>
      </c>
      <c r="C52" s="6"/>
      <c r="D52" s="8"/>
      <c r="E52" s="6"/>
      <c r="F52" s="8">
        <f>SUBTOTAL(9,F49:F51)</f>
        <v>6099.5999999999995</v>
      </c>
      <c r="I52" s="2"/>
    </row>
    <row r="53" spans="1:9" ht="20.25" outlineLevel="3" x14ac:dyDescent="0.15">
      <c r="A53" s="6" t="s">
        <v>70</v>
      </c>
      <c r="B53" s="7" t="s">
        <v>66</v>
      </c>
      <c r="C53" s="6" t="s">
        <v>64</v>
      </c>
      <c r="D53" s="8">
        <v>59</v>
      </c>
      <c r="E53" s="6">
        <v>26</v>
      </c>
      <c r="F53" s="8">
        <f>D53*E53</f>
        <v>1534</v>
      </c>
      <c r="I53" s="2"/>
    </row>
    <row r="54" spans="1:9" ht="20.25" outlineLevel="3" x14ac:dyDescent="0.15">
      <c r="A54" s="6" t="s">
        <v>70</v>
      </c>
      <c r="B54" s="7" t="s">
        <v>66</v>
      </c>
      <c r="C54" s="6" t="s">
        <v>65</v>
      </c>
      <c r="D54" s="8">
        <v>59</v>
      </c>
      <c r="E54" s="6">
        <v>122</v>
      </c>
      <c r="F54" s="8">
        <f>D54*E54</f>
        <v>7198</v>
      </c>
      <c r="I54" s="2"/>
    </row>
    <row r="55" spans="1:9" ht="20.25" outlineLevel="3" x14ac:dyDescent="0.15">
      <c r="A55" s="6" t="s">
        <v>70</v>
      </c>
      <c r="B55" s="7" t="s">
        <v>66</v>
      </c>
      <c r="C55" s="6" t="s">
        <v>62</v>
      </c>
      <c r="D55" s="8">
        <v>59</v>
      </c>
      <c r="E55" s="6">
        <v>86</v>
      </c>
      <c r="F55" s="8">
        <f>D55*E55</f>
        <v>5074</v>
      </c>
      <c r="I55" s="2"/>
    </row>
    <row r="56" spans="1:9" ht="20.25" outlineLevel="2" x14ac:dyDescent="0.15">
      <c r="A56" s="6"/>
      <c r="B56" s="16" t="s">
        <v>94</v>
      </c>
      <c r="C56" s="6"/>
      <c r="D56" s="8"/>
      <c r="E56" s="6"/>
      <c r="F56" s="8">
        <f>SUBTOTAL(9,F53:F55)</f>
        <v>13806</v>
      </c>
      <c r="I56" s="2"/>
    </row>
    <row r="57" spans="1:9" ht="20.25" outlineLevel="3" x14ac:dyDescent="0.15">
      <c r="A57" s="6" t="s">
        <v>70</v>
      </c>
      <c r="B57" s="7" t="s">
        <v>67</v>
      </c>
      <c r="C57" s="6" t="s">
        <v>64</v>
      </c>
      <c r="D57" s="8">
        <v>68</v>
      </c>
      <c r="E57" s="6">
        <v>35</v>
      </c>
      <c r="F57" s="8">
        <f>D57*E57</f>
        <v>2380</v>
      </c>
      <c r="I57" s="2"/>
    </row>
    <row r="58" spans="1:9" ht="20.25" outlineLevel="3" x14ac:dyDescent="0.15">
      <c r="A58" s="6" t="s">
        <v>70</v>
      </c>
      <c r="B58" s="7" t="s">
        <v>67</v>
      </c>
      <c r="C58" s="6" t="s">
        <v>65</v>
      </c>
      <c r="D58" s="8">
        <v>68</v>
      </c>
      <c r="E58" s="6">
        <v>39</v>
      </c>
      <c r="F58" s="8">
        <f>D58*E58</f>
        <v>2652</v>
      </c>
      <c r="I58" s="2"/>
    </row>
    <row r="59" spans="1:9" ht="20.25" outlineLevel="3" x14ac:dyDescent="0.15">
      <c r="A59" s="6" t="s">
        <v>70</v>
      </c>
      <c r="B59" s="7" t="s">
        <v>67</v>
      </c>
      <c r="C59" s="6" t="s">
        <v>62</v>
      </c>
      <c r="D59" s="8">
        <v>68</v>
      </c>
      <c r="E59" s="6">
        <v>58</v>
      </c>
      <c r="F59" s="8">
        <f>D59*E59</f>
        <v>3944</v>
      </c>
      <c r="I59" s="2"/>
    </row>
    <row r="60" spans="1:9" ht="20.25" outlineLevel="2" x14ac:dyDescent="0.15">
      <c r="A60" s="6"/>
      <c r="B60" s="16" t="s">
        <v>95</v>
      </c>
      <c r="C60" s="6"/>
      <c r="D60" s="8"/>
      <c r="E60" s="6"/>
      <c r="F60" s="8">
        <f>SUBTOTAL(9,F57:F59)</f>
        <v>8976</v>
      </c>
      <c r="I60" s="2"/>
    </row>
    <row r="61" spans="1:9" ht="20.25" outlineLevel="3" x14ac:dyDescent="0.15">
      <c r="A61" s="6" t="s">
        <v>70</v>
      </c>
      <c r="B61" s="7" t="s">
        <v>68</v>
      </c>
      <c r="C61" s="6" t="s">
        <v>64</v>
      </c>
      <c r="D61" s="8">
        <v>139</v>
      </c>
      <c r="E61" s="6">
        <v>39</v>
      </c>
      <c r="F61" s="8">
        <f>D61*E61</f>
        <v>5421</v>
      </c>
      <c r="I61" s="2"/>
    </row>
    <row r="62" spans="1:9" ht="20.25" outlineLevel="3" x14ac:dyDescent="0.15">
      <c r="A62" s="6" t="s">
        <v>70</v>
      </c>
      <c r="B62" s="7" t="s">
        <v>68</v>
      </c>
      <c r="C62" s="6" t="s">
        <v>65</v>
      </c>
      <c r="D62" s="8">
        <v>139</v>
      </c>
      <c r="E62" s="6">
        <v>33</v>
      </c>
      <c r="F62" s="8">
        <f>D62*E62</f>
        <v>4587</v>
      </c>
      <c r="I62" s="2"/>
    </row>
    <row r="63" spans="1:9" ht="20.25" outlineLevel="3" x14ac:dyDescent="0.15">
      <c r="A63" s="6" t="s">
        <v>70</v>
      </c>
      <c r="B63" s="7" t="s">
        <v>68</v>
      </c>
      <c r="C63" s="6" t="s">
        <v>62</v>
      </c>
      <c r="D63" s="8">
        <v>139</v>
      </c>
      <c r="E63" s="6">
        <v>39</v>
      </c>
      <c r="F63" s="8">
        <f>D63*E63</f>
        <v>5421</v>
      </c>
      <c r="I63" s="2"/>
    </row>
    <row r="64" spans="1:9" ht="20.25" outlineLevel="2" x14ac:dyDescent="0.15">
      <c r="A64" s="6"/>
      <c r="B64" s="16" t="s">
        <v>96</v>
      </c>
      <c r="C64" s="6"/>
      <c r="D64" s="8"/>
      <c r="E64" s="6"/>
      <c r="F64" s="8">
        <f>SUBTOTAL(9,F61:F63)</f>
        <v>15429</v>
      </c>
      <c r="I64" s="2"/>
    </row>
    <row r="65" spans="1:9" ht="20.25" outlineLevel="1" x14ac:dyDescent="0.15">
      <c r="A65" s="14" t="s">
        <v>103</v>
      </c>
      <c r="B65" s="7"/>
      <c r="C65" s="6"/>
      <c r="D65" s="8"/>
      <c r="E65" s="6"/>
      <c r="F65" s="8">
        <f>SUBTOTAL(9,F45:F63)</f>
        <v>83706.600000000006</v>
      </c>
      <c r="I65" s="2"/>
    </row>
    <row r="66" spans="1:9" ht="20.25" x14ac:dyDescent="0.15">
      <c r="A66" s="14" t="s">
        <v>92</v>
      </c>
      <c r="B66" s="7"/>
      <c r="C66" s="6"/>
      <c r="D66" s="8"/>
      <c r="E66" s="6"/>
      <c r="F66" s="8">
        <f>SUBTOTAL(9,F3:F63)</f>
        <v>253832.8</v>
      </c>
      <c r="I66" s="2"/>
    </row>
  </sheetData>
  <sortState ref="A3:F47">
    <sortCondition ref="A3:A47"/>
    <sortCondition ref="B3:B47"/>
  </sortState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I60" sqref="I60"/>
    </sheetView>
  </sheetViews>
  <sheetFormatPr defaultRowHeight="13.5" outlineLevelRow="3" x14ac:dyDescent="0.15"/>
  <cols>
    <col min="1" max="1" width="15" style="1" customWidth="1"/>
    <col min="2" max="2" width="12" style="1" customWidth="1"/>
    <col min="3" max="3" width="10.25" style="1" customWidth="1"/>
    <col min="4" max="4" width="9.625" style="1" customWidth="1"/>
    <col min="5" max="5" width="8.375" style="1" customWidth="1"/>
    <col min="6" max="6" width="14.125" style="1" bestFit="1" customWidth="1"/>
    <col min="7" max="8" width="9" style="1"/>
    <col min="9" max="9" width="12.5" style="1" bestFit="1" customWidth="1"/>
    <col min="10" max="10" width="10.375" style="1" bestFit="1" customWidth="1"/>
    <col min="11" max="12" width="9" style="1"/>
    <col min="13" max="13" width="10.375" style="1" bestFit="1" customWidth="1"/>
    <col min="14" max="16384" width="9" style="1"/>
  </cols>
  <sheetData>
    <row r="1" spans="1:10" ht="33" customHeight="1" x14ac:dyDescent="0.15">
      <c r="A1" s="11" t="s">
        <v>71</v>
      </c>
      <c r="B1" s="11"/>
      <c r="C1" s="11"/>
      <c r="D1" s="11"/>
      <c r="E1" s="11"/>
      <c r="F1" s="11"/>
    </row>
    <row r="2" spans="1:10" ht="20.25" x14ac:dyDescent="0.15">
      <c r="A2" s="6" t="s">
        <v>72</v>
      </c>
      <c r="B2" s="7" t="s">
        <v>73</v>
      </c>
      <c r="C2" s="6" t="s">
        <v>74</v>
      </c>
      <c r="D2" s="6" t="s">
        <v>75</v>
      </c>
      <c r="E2" s="6" t="s">
        <v>76</v>
      </c>
      <c r="F2" s="6" t="s">
        <v>77</v>
      </c>
    </row>
    <row r="3" spans="1:10" ht="20.25" hidden="1" outlineLevel="3" x14ac:dyDescent="0.15">
      <c r="A3" s="6" t="s">
        <v>78</v>
      </c>
      <c r="B3" s="7" t="s">
        <v>79</v>
      </c>
      <c r="C3" s="6" t="s">
        <v>80</v>
      </c>
      <c r="D3" s="8">
        <v>268</v>
      </c>
      <c r="E3" s="6">
        <v>48</v>
      </c>
      <c r="F3" s="8">
        <f>D3*E3</f>
        <v>12864</v>
      </c>
    </row>
    <row r="4" spans="1:10" ht="20.25" hidden="1" outlineLevel="3" x14ac:dyDescent="0.15">
      <c r="A4" s="6" t="s">
        <v>78</v>
      </c>
      <c r="B4" s="7" t="s">
        <v>79</v>
      </c>
      <c r="C4" s="6" t="s">
        <v>81</v>
      </c>
      <c r="D4" s="8">
        <v>268</v>
      </c>
      <c r="E4" s="6">
        <v>35</v>
      </c>
      <c r="F4" s="8">
        <f>D4*E4</f>
        <v>9380</v>
      </c>
    </row>
    <row r="5" spans="1:10" ht="20.25" hidden="1" outlineLevel="3" x14ac:dyDescent="0.15">
      <c r="A5" s="6" t="s">
        <v>78</v>
      </c>
      <c r="B5" s="7" t="s">
        <v>79</v>
      </c>
      <c r="C5" s="6" t="s">
        <v>82</v>
      </c>
      <c r="D5" s="8">
        <v>268</v>
      </c>
      <c r="E5" s="6">
        <v>46</v>
      </c>
      <c r="F5" s="8">
        <f>D5*E5</f>
        <v>12328</v>
      </c>
    </row>
    <row r="6" spans="1:10" ht="20.25" outlineLevel="2" collapsed="1" x14ac:dyDescent="0.15">
      <c r="A6" s="6"/>
      <c r="B6" s="15" t="s">
        <v>97</v>
      </c>
      <c r="C6" s="6"/>
      <c r="D6" s="8"/>
      <c r="E6" s="6"/>
      <c r="F6" s="8">
        <f>SUBTOTAL(9,F3:F5)</f>
        <v>34572</v>
      </c>
    </row>
    <row r="7" spans="1:10" ht="20.25" hidden="1" outlineLevel="3" x14ac:dyDescent="0.15">
      <c r="A7" s="6" t="s">
        <v>78</v>
      </c>
      <c r="B7" s="7" t="s">
        <v>83</v>
      </c>
      <c r="C7" s="6" t="s">
        <v>80</v>
      </c>
      <c r="D7" s="8">
        <v>29.9</v>
      </c>
      <c r="E7" s="6">
        <v>66</v>
      </c>
      <c r="F7" s="8">
        <f>D7*E7</f>
        <v>1973.3999999999999</v>
      </c>
      <c r="J7" s="2"/>
    </row>
    <row r="8" spans="1:10" ht="20.25" hidden="1" outlineLevel="3" x14ac:dyDescent="0.15">
      <c r="A8" s="6" t="s">
        <v>78</v>
      </c>
      <c r="B8" s="7" t="s">
        <v>83</v>
      </c>
      <c r="C8" s="6" t="s">
        <v>81</v>
      </c>
      <c r="D8" s="8">
        <v>29.9</v>
      </c>
      <c r="E8" s="6">
        <v>79</v>
      </c>
      <c r="F8" s="8">
        <f>D8*E8</f>
        <v>2362.1</v>
      </c>
      <c r="J8" s="2"/>
    </row>
    <row r="9" spans="1:10" ht="20.25" hidden="1" outlineLevel="3" x14ac:dyDescent="0.15">
      <c r="A9" s="6" t="s">
        <v>78</v>
      </c>
      <c r="B9" s="7" t="s">
        <v>83</v>
      </c>
      <c r="C9" s="6" t="s">
        <v>82</v>
      </c>
      <c r="D9" s="8">
        <v>29.9</v>
      </c>
      <c r="E9" s="6">
        <v>72</v>
      </c>
      <c r="F9" s="8">
        <f>D9*E9</f>
        <v>2152.7999999999997</v>
      </c>
      <c r="J9" s="2"/>
    </row>
    <row r="10" spans="1:10" ht="20.25" outlineLevel="2" collapsed="1" x14ac:dyDescent="0.15">
      <c r="A10" s="6"/>
      <c r="B10" s="16" t="s">
        <v>93</v>
      </c>
      <c r="C10" s="6"/>
      <c r="D10" s="8"/>
      <c r="E10" s="6"/>
      <c r="F10" s="8">
        <f>SUBTOTAL(9,F7:F9)</f>
        <v>6488.2999999999993</v>
      </c>
      <c r="J10" s="2"/>
    </row>
    <row r="11" spans="1:10" ht="20.25" hidden="1" outlineLevel="3" x14ac:dyDescent="0.15">
      <c r="A11" s="6" t="s">
        <v>78</v>
      </c>
      <c r="B11" s="7" t="s">
        <v>84</v>
      </c>
      <c r="C11" s="6" t="s">
        <v>80</v>
      </c>
      <c r="D11" s="8">
        <v>59</v>
      </c>
      <c r="E11" s="6">
        <v>86</v>
      </c>
      <c r="F11" s="8">
        <f>D11*E11</f>
        <v>5074</v>
      </c>
      <c r="J11" s="2"/>
    </row>
    <row r="12" spans="1:10" ht="20.25" hidden="1" outlineLevel="3" x14ac:dyDescent="0.15">
      <c r="A12" s="6" t="s">
        <v>78</v>
      </c>
      <c r="B12" s="7" t="s">
        <v>84</v>
      </c>
      <c r="C12" s="6" t="s">
        <v>81</v>
      </c>
      <c r="D12" s="8">
        <v>59</v>
      </c>
      <c r="E12" s="6">
        <v>62</v>
      </c>
      <c r="F12" s="8">
        <f>D12*E12</f>
        <v>3658</v>
      </c>
      <c r="J12" s="2"/>
    </row>
    <row r="13" spans="1:10" ht="20.25" hidden="1" outlineLevel="3" x14ac:dyDescent="0.15">
      <c r="A13" s="6" t="s">
        <v>78</v>
      </c>
      <c r="B13" s="7" t="s">
        <v>84</v>
      </c>
      <c r="C13" s="6" t="s">
        <v>82</v>
      </c>
      <c r="D13" s="8">
        <v>59</v>
      </c>
      <c r="E13" s="6">
        <v>33</v>
      </c>
      <c r="F13" s="8">
        <f>D13*E13</f>
        <v>1947</v>
      </c>
      <c r="J13" s="2"/>
    </row>
    <row r="14" spans="1:10" ht="20.25" outlineLevel="2" collapsed="1" x14ac:dyDescent="0.15">
      <c r="A14" s="6"/>
      <c r="B14" s="16" t="s">
        <v>94</v>
      </c>
      <c r="C14" s="6"/>
      <c r="D14" s="8"/>
      <c r="E14" s="6"/>
      <c r="F14" s="8">
        <f>SUBTOTAL(9,F11:F13)</f>
        <v>10679</v>
      </c>
      <c r="J14" s="2"/>
    </row>
    <row r="15" spans="1:10" ht="20.25" hidden="1" outlineLevel="3" x14ac:dyDescent="0.15">
      <c r="A15" s="6" t="s">
        <v>78</v>
      </c>
      <c r="B15" s="7" t="s">
        <v>85</v>
      </c>
      <c r="C15" s="6" t="s">
        <v>80</v>
      </c>
      <c r="D15" s="8">
        <v>68</v>
      </c>
      <c r="E15" s="6">
        <v>58</v>
      </c>
      <c r="F15" s="8">
        <f>D15*E15</f>
        <v>3944</v>
      </c>
      <c r="J15" s="2"/>
    </row>
    <row r="16" spans="1:10" ht="20.25" hidden="1" outlineLevel="3" x14ac:dyDescent="0.15">
      <c r="A16" s="6" t="s">
        <v>78</v>
      </c>
      <c r="B16" s="7" t="s">
        <v>85</v>
      </c>
      <c r="C16" s="6" t="s">
        <v>81</v>
      </c>
      <c r="D16" s="8">
        <v>68</v>
      </c>
      <c r="E16" s="6">
        <v>39</v>
      </c>
      <c r="F16" s="8">
        <f>D16*E16</f>
        <v>2652</v>
      </c>
      <c r="J16" s="2"/>
    </row>
    <row r="17" spans="1:10" ht="20.25" hidden="1" outlineLevel="3" x14ac:dyDescent="0.15">
      <c r="A17" s="6" t="s">
        <v>78</v>
      </c>
      <c r="B17" s="7" t="s">
        <v>85</v>
      </c>
      <c r="C17" s="6" t="s">
        <v>82</v>
      </c>
      <c r="D17" s="8">
        <v>68</v>
      </c>
      <c r="E17" s="6">
        <v>35</v>
      </c>
      <c r="F17" s="8">
        <f>D17*E17</f>
        <v>2380</v>
      </c>
      <c r="J17" s="2"/>
    </row>
    <row r="18" spans="1:10" ht="20.25" outlineLevel="2" collapsed="1" x14ac:dyDescent="0.15">
      <c r="A18" s="6"/>
      <c r="B18" s="16" t="s">
        <v>95</v>
      </c>
      <c r="C18" s="6"/>
      <c r="D18" s="8"/>
      <c r="E18" s="6"/>
      <c r="F18" s="8">
        <f>SUBTOTAL(9,F15:F17)</f>
        <v>8976</v>
      </c>
      <c r="J18" s="2"/>
    </row>
    <row r="19" spans="1:10" ht="20.25" hidden="1" outlineLevel="3" x14ac:dyDescent="0.15">
      <c r="A19" s="6" t="s">
        <v>78</v>
      </c>
      <c r="B19" s="7" t="s">
        <v>86</v>
      </c>
      <c r="C19" s="6" t="s">
        <v>80</v>
      </c>
      <c r="D19" s="8">
        <v>139</v>
      </c>
      <c r="E19" s="6">
        <v>39</v>
      </c>
      <c r="F19" s="8">
        <f>D19*E19</f>
        <v>5421</v>
      </c>
      <c r="J19" s="2"/>
    </row>
    <row r="20" spans="1:10" ht="20.25" hidden="1" outlineLevel="3" x14ac:dyDescent="0.15">
      <c r="A20" s="6" t="s">
        <v>78</v>
      </c>
      <c r="B20" s="7" t="s">
        <v>86</v>
      </c>
      <c r="C20" s="6" t="s">
        <v>81</v>
      </c>
      <c r="D20" s="8">
        <v>139</v>
      </c>
      <c r="E20" s="6">
        <v>31</v>
      </c>
      <c r="F20" s="8">
        <f>D20*E20</f>
        <v>4309</v>
      </c>
      <c r="J20" s="2"/>
    </row>
    <row r="21" spans="1:10" ht="20.25" hidden="1" outlineLevel="3" x14ac:dyDescent="0.15">
      <c r="A21" s="6" t="s">
        <v>78</v>
      </c>
      <c r="B21" s="7" t="s">
        <v>86</v>
      </c>
      <c r="C21" s="6" t="s">
        <v>82</v>
      </c>
      <c r="D21" s="8">
        <v>139</v>
      </c>
      <c r="E21" s="6">
        <v>52</v>
      </c>
      <c r="F21" s="8">
        <f>D21*E21</f>
        <v>7228</v>
      </c>
      <c r="J21" s="2"/>
    </row>
    <row r="22" spans="1:10" ht="20.25" outlineLevel="2" collapsed="1" x14ac:dyDescent="0.15">
      <c r="A22" s="6"/>
      <c r="B22" s="16" t="s">
        <v>96</v>
      </c>
      <c r="C22" s="6"/>
      <c r="D22" s="8"/>
      <c r="E22" s="6"/>
      <c r="F22" s="8">
        <f>SUBTOTAL(9,F19:F21)</f>
        <v>16958</v>
      </c>
      <c r="J22" s="2"/>
    </row>
    <row r="23" spans="1:10" ht="20.25" outlineLevel="1" x14ac:dyDescent="0.15">
      <c r="A23" s="17" t="s">
        <v>104</v>
      </c>
      <c r="B23" s="7"/>
      <c r="C23" s="6"/>
      <c r="D23" s="8"/>
      <c r="E23" s="6"/>
      <c r="F23" s="8">
        <f>SUBTOTAL(9,F3:F21)</f>
        <v>77673.3</v>
      </c>
      <c r="J23" s="2"/>
    </row>
    <row r="24" spans="1:10" ht="20.25" hidden="1" outlineLevel="3" x14ac:dyDescent="0.15">
      <c r="A24" s="6" t="s">
        <v>87</v>
      </c>
      <c r="B24" s="7" t="s">
        <v>79</v>
      </c>
      <c r="C24" s="6" t="s">
        <v>80</v>
      </c>
      <c r="D24" s="8">
        <v>268</v>
      </c>
      <c r="E24" s="6">
        <v>29</v>
      </c>
      <c r="F24" s="8">
        <f>D24*E24</f>
        <v>7772</v>
      </c>
      <c r="J24" s="2"/>
    </row>
    <row r="25" spans="1:10" ht="20.25" hidden="1" outlineLevel="3" x14ac:dyDescent="0.15">
      <c r="A25" s="6" t="s">
        <v>87</v>
      </c>
      <c r="B25" s="7" t="s">
        <v>79</v>
      </c>
      <c r="C25" s="6" t="s">
        <v>81</v>
      </c>
      <c r="D25" s="8">
        <v>268</v>
      </c>
      <c r="E25" s="6">
        <v>36</v>
      </c>
      <c r="F25" s="8">
        <f>D25*E25</f>
        <v>9648</v>
      </c>
      <c r="J25" s="2"/>
    </row>
    <row r="26" spans="1:10" ht="20.25" hidden="1" outlineLevel="3" x14ac:dyDescent="0.15">
      <c r="A26" s="6" t="s">
        <v>87</v>
      </c>
      <c r="B26" s="7" t="s">
        <v>79</v>
      </c>
      <c r="C26" s="6" t="s">
        <v>82</v>
      </c>
      <c r="D26" s="8">
        <v>268</v>
      </c>
      <c r="E26" s="6">
        <v>45</v>
      </c>
      <c r="F26" s="8">
        <f>D26*E26</f>
        <v>12060</v>
      </c>
      <c r="J26" s="2"/>
    </row>
    <row r="27" spans="1:10" ht="20.25" outlineLevel="2" collapsed="1" x14ac:dyDescent="0.15">
      <c r="A27" s="6"/>
      <c r="B27" s="16" t="s">
        <v>97</v>
      </c>
      <c r="C27" s="6"/>
      <c r="D27" s="8"/>
      <c r="E27" s="6"/>
      <c r="F27" s="8">
        <f>SUBTOTAL(9,F24:F26)</f>
        <v>29480</v>
      </c>
      <c r="J27" s="2"/>
    </row>
    <row r="28" spans="1:10" ht="20.25" hidden="1" outlineLevel="3" x14ac:dyDescent="0.15">
      <c r="A28" s="6" t="s">
        <v>87</v>
      </c>
      <c r="B28" s="7" t="s">
        <v>83</v>
      </c>
      <c r="C28" s="6" t="s">
        <v>80</v>
      </c>
      <c r="D28" s="8">
        <v>29.9</v>
      </c>
      <c r="E28" s="6">
        <v>125</v>
      </c>
      <c r="F28" s="8">
        <f>D28*E28</f>
        <v>3737.5</v>
      </c>
      <c r="J28" s="2"/>
    </row>
    <row r="29" spans="1:10" ht="20.25" hidden="1" outlineLevel="3" x14ac:dyDescent="0.15">
      <c r="A29" s="6" t="s">
        <v>87</v>
      </c>
      <c r="B29" s="7" t="s">
        <v>83</v>
      </c>
      <c r="C29" s="6" t="s">
        <v>81</v>
      </c>
      <c r="D29" s="8">
        <v>29.9</v>
      </c>
      <c r="E29" s="6">
        <v>85</v>
      </c>
      <c r="F29" s="8">
        <f>D29*E29</f>
        <v>2541.5</v>
      </c>
      <c r="J29" s="2"/>
    </row>
    <row r="30" spans="1:10" ht="20.25" hidden="1" outlineLevel="3" x14ac:dyDescent="0.15">
      <c r="A30" s="6" t="s">
        <v>87</v>
      </c>
      <c r="B30" s="7" t="s">
        <v>83</v>
      </c>
      <c r="C30" s="6" t="s">
        <v>82</v>
      </c>
      <c r="D30" s="8">
        <v>29.9</v>
      </c>
      <c r="E30" s="6">
        <v>102</v>
      </c>
      <c r="F30" s="8">
        <f>D30*E30</f>
        <v>3049.7999999999997</v>
      </c>
      <c r="J30" s="2"/>
    </row>
    <row r="31" spans="1:10" ht="20.25" outlineLevel="2" collapsed="1" x14ac:dyDescent="0.15">
      <c r="A31" s="6"/>
      <c r="B31" s="16" t="s">
        <v>93</v>
      </c>
      <c r="C31" s="6"/>
      <c r="D31" s="8"/>
      <c r="E31" s="6"/>
      <c r="F31" s="8">
        <f>SUBTOTAL(9,F28:F30)</f>
        <v>9328.7999999999993</v>
      </c>
      <c r="J31" s="2"/>
    </row>
    <row r="32" spans="1:10" ht="20.25" hidden="1" outlineLevel="3" x14ac:dyDescent="0.15">
      <c r="A32" s="6" t="s">
        <v>87</v>
      </c>
      <c r="B32" s="7" t="s">
        <v>84</v>
      </c>
      <c r="C32" s="6" t="s">
        <v>80</v>
      </c>
      <c r="D32" s="8">
        <v>59</v>
      </c>
      <c r="E32" s="6">
        <v>85</v>
      </c>
      <c r="F32" s="8">
        <f>D32*E32</f>
        <v>5015</v>
      </c>
      <c r="J32" s="2"/>
    </row>
    <row r="33" spans="1:10" ht="20.25" hidden="1" outlineLevel="3" x14ac:dyDescent="0.15">
      <c r="A33" s="6" t="s">
        <v>87</v>
      </c>
      <c r="B33" s="7" t="s">
        <v>84</v>
      </c>
      <c r="C33" s="6" t="s">
        <v>81</v>
      </c>
      <c r="D33" s="8">
        <v>59</v>
      </c>
      <c r="E33" s="6">
        <v>69</v>
      </c>
      <c r="F33" s="8">
        <f>D33*E33</f>
        <v>4071</v>
      </c>
      <c r="J33" s="2"/>
    </row>
    <row r="34" spans="1:10" ht="20.25" hidden="1" outlineLevel="3" x14ac:dyDescent="0.15">
      <c r="A34" s="6" t="s">
        <v>87</v>
      </c>
      <c r="B34" s="7" t="s">
        <v>84</v>
      </c>
      <c r="C34" s="6" t="s">
        <v>82</v>
      </c>
      <c r="D34" s="8">
        <v>59</v>
      </c>
      <c r="E34" s="6">
        <v>66</v>
      </c>
      <c r="F34" s="8">
        <f>D34*E34</f>
        <v>3894</v>
      </c>
      <c r="J34" s="2"/>
    </row>
    <row r="35" spans="1:10" ht="20.25" outlineLevel="2" collapsed="1" x14ac:dyDescent="0.15">
      <c r="A35" s="6"/>
      <c r="B35" s="16" t="s">
        <v>94</v>
      </c>
      <c r="C35" s="6"/>
      <c r="D35" s="8"/>
      <c r="E35" s="6"/>
      <c r="F35" s="8">
        <f>SUBTOTAL(9,F32:F34)</f>
        <v>12980</v>
      </c>
      <c r="J35" s="2"/>
    </row>
    <row r="36" spans="1:10" ht="20.25" hidden="1" outlineLevel="3" x14ac:dyDescent="0.15">
      <c r="A36" s="6" t="s">
        <v>87</v>
      </c>
      <c r="B36" s="7" t="s">
        <v>85</v>
      </c>
      <c r="C36" s="6" t="s">
        <v>80</v>
      </c>
      <c r="D36" s="8">
        <v>68</v>
      </c>
      <c r="E36" s="6">
        <v>56</v>
      </c>
      <c r="F36" s="8">
        <f>D36*E36</f>
        <v>3808</v>
      </c>
      <c r="J36" s="2"/>
    </row>
    <row r="37" spans="1:10" ht="20.25" hidden="1" outlineLevel="3" x14ac:dyDescent="0.15">
      <c r="A37" s="6" t="s">
        <v>87</v>
      </c>
      <c r="B37" s="7" t="s">
        <v>85</v>
      </c>
      <c r="C37" s="6" t="s">
        <v>81</v>
      </c>
      <c r="D37" s="8">
        <v>68</v>
      </c>
      <c r="E37" s="6">
        <v>55</v>
      </c>
      <c r="F37" s="8">
        <f>D37*E37</f>
        <v>3740</v>
      </c>
      <c r="J37" s="2"/>
    </row>
    <row r="38" spans="1:10" ht="20.25" hidden="1" outlineLevel="3" x14ac:dyDescent="0.15">
      <c r="A38" s="6" t="s">
        <v>87</v>
      </c>
      <c r="B38" s="7" t="s">
        <v>85</v>
      </c>
      <c r="C38" s="6" t="s">
        <v>82</v>
      </c>
      <c r="D38" s="8">
        <v>68</v>
      </c>
      <c r="E38" s="6">
        <v>68</v>
      </c>
      <c r="F38" s="8">
        <f>D38*E38</f>
        <v>4624</v>
      </c>
      <c r="J38" s="2"/>
    </row>
    <row r="39" spans="1:10" ht="20.25" outlineLevel="2" collapsed="1" x14ac:dyDescent="0.15">
      <c r="A39" s="6"/>
      <c r="B39" s="16" t="s">
        <v>95</v>
      </c>
      <c r="C39" s="6"/>
      <c r="D39" s="8"/>
      <c r="E39" s="6"/>
      <c r="F39" s="8">
        <f>SUBTOTAL(9,F36:F38)</f>
        <v>12172</v>
      </c>
      <c r="J39" s="2"/>
    </row>
    <row r="40" spans="1:10" ht="20.25" hidden="1" outlineLevel="3" x14ac:dyDescent="0.15">
      <c r="A40" s="6" t="s">
        <v>87</v>
      </c>
      <c r="B40" s="7" t="s">
        <v>86</v>
      </c>
      <c r="C40" s="6" t="s">
        <v>80</v>
      </c>
      <c r="D40" s="8">
        <v>139</v>
      </c>
      <c r="E40" s="6">
        <v>49</v>
      </c>
      <c r="F40" s="8">
        <f>D40*E40</f>
        <v>6811</v>
      </c>
      <c r="J40" s="2"/>
    </row>
    <row r="41" spans="1:10" ht="20.25" hidden="1" outlineLevel="3" x14ac:dyDescent="0.15">
      <c r="A41" s="6" t="s">
        <v>87</v>
      </c>
      <c r="B41" s="7" t="s">
        <v>86</v>
      </c>
      <c r="C41" s="6" t="s">
        <v>81</v>
      </c>
      <c r="D41" s="8">
        <v>139</v>
      </c>
      <c r="E41" s="6">
        <v>48</v>
      </c>
      <c r="F41" s="8">
        <f>D41*E41</f>
        <v>6672</v>
      </c>
      <c r="J41" s="2"/>
    </row>
    <row r="42" spans="1:10" ht="20.25" hidden="1" outlineLevel="3" x14ac:dyDescent="0.15">
      <c r="A42" s="6" t="s">
        <v>87</v>
      </c>
      <c r="B42" s="7" t="s">
        <v>86</v>
      </c>
      <c r="C42" s="6" t="s">
        <v>82</v>
      </c>
      <c r="D42" s="8">
        <v>139</v>
      </c>
      <c r="E42" s="6">
        <v>53</v>
      </c>
      <c r="F42" s="8">
        <f>D42*E42</f>
        <v>7367</v>
      </c>
      <c r="J42" s="2"/>
    </row>
    <row r="43" spans="1:10" ht="20.25" outlineLevel="2" collapsed="1" x14ac:dyDescent="0.15">
      <c r="A43" s="6"/>
      <c r="B43" s="16" t="s">
        <v>96</v>
      </c>
      <c r="C43" s="6"/>
      <c r="D43" s="8"/>
      <c r="E43" s="6"/>
      <c r="F43" s="8">
        <f>SUBTOTAL(9,F40:F42)</f>
        <v>20850</v>
      </c>
      <c r="J43" s="2"/>
    </row>
    <row r="44" spans="1:10" ht="20.25" outlineLevel="1" x14ac:dyDescent="0.15">
      <c r="A44" s="14" t="s">
        <v>105</v>
      </c>
      <c r="B44" s="7"/>
      <c r="C44" s="6"/>
      <c r="D44" s="8"/>
      <c r="E44" s="6"/>
      <c r="F44" s="8">
        <f>SUBTOTAL(9,F24:F42)</f>
        <v>84810.8</v>
      </c>
      <c r="J44" s="2"/>
    </row>
    <row r="45" spans="1:10" ht="20.25" hidden="1" outlineLevel="3" x14ac:dyDescent="0.15">
      <c r="A45" s="6" t="s">
        <v>88</v>
      </c>
      <c r="B45" s="7" t="s">
        <v>79</v>
      </c>
      <c r="C45" s="6" t="s">
        <v>80</v>
      </c>
      <c r="D45" s="8">
        <v>268</v>
      </c>
      <c r="E45" s="6">
        <v>45</v>
      </c>
      <c r="F45" s="8">
        <f>D45*E45</f>
        <v>12060</v>
      </c>
      <c r="J45" s="2"/>
    </row>
    <row r="46" spans="1:10" ht="20.25" hidden="1" outlineLevel="3" x14ac:dyDescent="0.15">
      <c r="A46" s="6" t="s">
        <v>88</v>
      </c>
      <c r="B46" s="7" t="s">
        <v>79</v>
      </c>
      <c r="C46" s="6" t="s">
        <v>81</v>
      </c>
      <c r="D46" s="8">
        <v>268</v>
      </c>
      <c r="E46" s="6">
        <v>43</v>
      </c>
      <c r="F46" s="8">
        <f>D46*E46</f>
        <v>11524</v>
      </c>
      <c r="J46" s="2"/>
    </row>
    <row r="47" spans="1:10" ht="20.25" hidden="1" outlineLevel="3" x14ac:dyDescent="0.15">
      <c r="A47" s="6" t="s">
        <v>88</v>
      </c>
      <c r="B47" s="7" t="s">
        <v>79</v>
      </c>
      <c r="C47" s="6" t="s">
        <v>82</v>
      </c>
      <c r="D47" s="8">
        <v>268</v>
      </c>
      <c r="E47" s="6">
        <v>53</v>
      </c>
      <c r="F47" s="8">
        <f>D47*E47</f>
        <v>14204</v>
      </c>
      <c r="J47" s="2"/>
    </row>
    <row r="48" spans="1:10" ht="20.25" outlineLevel="2" collapsed="1" x14ac:dyDescent="0.15">
      <c r="A48" s="6"/>
      <c r="B48" s="16" t="s">
        <v>97</v>
      </c>
      <c r="C48" s="6"/>
      <c r="D48" s="8"/>
      <c r="E48" s="6"/>
      <c r="F48" s="8">
        <f>SUBTOTAL(9,F45:F47)</f>
        <v>37788</v>
      </c>
      <c r="J48" s="2"/>
    </row>
    <row r="49" spans="1:10" ht="20.25" hidden="1" outlineLevel="3" x14ac:dyDescent="0.15">
      <c r="A49" s="6" t="s">
        <v>88</v>
      </c>
      <c r="B49" s="7" t="s">
        <v>83</v>
      </c>
      <c r="C49" s="6" t="s">
        <v>80</v>
      </c>
      <c r="D49" s="8">
        <v>29.9</v>
      </c>
      <c r="E49" s="6">
        <v>56</v>
      </c>
      <c r="F49" s="8">
        <f>D49*E49</f>
        <v>1674.3999999999999</v>
      </c>
      <c r="J49" s="2"/>
    </row>
    <row r="50" spans="1:10" ht="20.25" hidden="1" outlineLevel="3" x14ac:dyDescent="0.15">
      <c r="A50" s="6" t="s">
        <v>88</v>
      </c>
      <c r="B50" s="7" t="s">
        <v>83</v>
      </c>
      <c r="C50" s="6" t="s">
        <v>81</v>
      </c>
      <c r="D50" s="8">
        <v>29.9</v>
      </c>
      <c r="E50" s="6">
        <v>89</v>
      </c>
      <c r="F50" s="8">
        <f>D50*E50</f>
        <v>2661.1</v>
      </c>
      <c r="J50" s="2"/>
    </row>
    <row r="51" spans="1:10" ht="20.25" hidden="1" outlineLevel="3" x14ac:dyDescent="0.15">
      <c r="A51" s="6" t="s">
        <v>88</v>
      </c>
      <c r="B51" s="7" t="s">
        <v>83</v>
      </c>
      <c r="C51" s="6" t="s">
        <v>82</v>
      </c>
      <c r="D51" s="8">
        <v>29.9</v>
      </c>
      <c r="E51" s="6">
        <v>66</v>
      </c>
      <c r="F51" s="8">
        <f>D51*E51</f>
        <v>1973.3999999999999</v>
      </c>
      <c r="J51" s="2"/>
    </row>
    <row r="52" spans="1:10" ht="20.25" outlineLevel="2" collapsed="1" x14ac:dyDescent="0.15">
      <c r="A52" s="6"/>
      <c r="B52" s="16" t="s">
        <v>93</v>
      </c>
      <c r="C52" s="6"/>
      <c r="D52" s="8"/>
      <c r="E52" s="6"/>
      <c r="F52" s="8">
        <f>SUBTOTAL(9,F49:F51)</f>
        <v>6308.9</v>
      </c>
      <c r="J52" s="2"/>
    </row>
    <row r="53" spans="1:10" ht="20.25" hidden="1" outlineLevel="3" x14ac:dyDescent="0.15">
      <c r="A53" s="6" t="s">
        <v>88</v>
      </c>
      <c r="B53" s="7" t="s">
        <v>84</v>
      </c>
      <c r="C53" s="6" t="s">
        <v>80</v>
      </c>
      <c r="D53" s="8">
        <v>59</v>
      </c>
      <c r="E53" s="6">
        <v>85</v>
      </c>
      <c r="F53" s="8">
        <f>D53*E53</f>
        <v>5015</v>
      </c>
      <c r="J53" s="2"/>
    </row>
    <row r="54" spans="1:10" ht="20.25" hidden="1" outlineLevel="3" x14ac:dyDescent="0.15">
      <c r="A54" s="6" t="s">
        <v>88</v>
      </c>
      <c r="B54" s="7" t="s">
        <v>84</v>
      </c>
      <c r="C54" s="6" t="s">
        <v>81</v>
      </c>
      <c r="D54" s="8">
        <v>59</v>
      </c>
      <c r="E54" s="6">
        <v>56</v>
      </c>
      <c r="F54" s="8">
        <f>D54*E54</f>
        <v>3304</v>
      </c>
      <c r="J54" s="2"/>
    </row>
    <row r="55" spans="1:10" ht="20.25" hidden="1" outlineLevel="3" x14ac:dyDescent="0.15">
      <c r="A55" s="6" t="s">
        <v>88</v>
      </c>
      <c r="B55" s="7" t="s">
        <v>84</v>
      </c>
      <c r="C55" s="6" t="s">
        <v>82</v>
      </c>
      <c r="D55" s="8">
        <v>59</v>
      </c>
      <c r="E55" s="6">
        <v>12</v>
      </c>
      <c r="F55" s="8">
        <f>D55*E55</f>
        <v>708</v>
      </c>
      <c r="J55" s="2"/>
    </row>
    <row r="56" spans="1:10" ht="20.25" outlineLevel="2" collapsed="1" x14ac:dyDescent="0.15">
      <c r="A56" s="6"/>
      <c r="B56" s="16" t="s">
        <v>94</v>
      </c>
      <c r="C56" s="6"/>
      <c r="D56" s="8"/>
      <c r="E56" s="6"/>
      <c r="F56" s="8">
        <f>SUBTOTAL(9,F53:F55)</f>
        <v>9027</v>
      </c>
      <c r="J56" s="2"/>
    </row>
    <row r="57" spans="1:10" ht="20.25" hidden="1" outlineLevel="3" x14ac:dyDescent="0.15">
      <c r="A57" s="6" t="s">
        <v>88</v>
      </c>
      <c r="B57" s="7" t="s">
        <v>85</v>
      </c>
      <c r="C57" s="6" t="s">
        <v>80</v>
      </c>
      <c r="D57" s="8">
        <v>68</v>
      </c>
      <c r="E57" s="6">
        <v>61</v>
      </c>
      <c r="F57" s="8">
        <f>D57*E57</f>
        <v>4148</v>
      </c>
      <c r="J57" s="2"/>
    </row>
    <row r="58" spans="1:10" ht="20.25" hidden="1" outlineLevel="3" x14ac:dyDescent="0.15">
      <c r="A58" s="6" t="s">
        <v>88</v>
      </c>
      <c r="B58" s="7" t="s">
        <v>85</v>
      </c>
      <c r="C58" s="6" t="s">
        <v>81</v>
      </c>
      <c r="D58" s="8">
        <v>68</v>
      </c>
      <c r="E58" s="6">
        <v>59</v>
      </c>
      <c r="F58" s="8">
        <f>D58*E58</f>
        <v>4012</v>
      </c>
      <c r="J58" s="2"/>
    </row>
    <row r="59" spans="1:10" ht="20.25" hidden="1" outlineLevel="3" x14ac:dyDescent="0.15">
      <c r="A59" s="6" t="s">
        <v>88</v>
      </c>
      <c r="B59" s="7" t="s">
        <v>85</v>
      </c>
      <c r="C59" s="6" t="s">
        <v>82</v>
      </c>
      <c r="D59" s="8">
        <v>68</v>
      </c>
      <c r="E59" s="6">
        <v>39</v>
      </c>
      <c r="F59" s="8">
        <f>D59*E59</f>
        <v>2652</v>
      </c>
      <c r="J59" s="2"/>
    </row>
    <row r="60" spans="1:10" ht="20.25" outlineLevel="2" collapsed="1" x14ac:dyDescent="0.15">
      <c r="A60" s="6"/>
      <c r="B60" s="16" t="s">
        <v>95</v>
      </c>
      <c r="C60" s="6"/>
      <c r="D60" s="8"/>
      <c r="E60" s="6"/>
      <c r="F60" s="8">
        <f>SUBTOTAL(9,F57:F59)</f>
        <v>10812</v>
      </c>
      <c r="J60" s="2"/>
    </row>
    <row r="61" spans="1:10" ht="20.25" hidden="1" outlineLevel="3" x14ac:dyDescent="0.15">
      <c r="A61" s="6" t="s">
        <v>88</v>
      </c>
      <c r="B61" s="7" t="s">
        <v>86</v>
      </c>
      <c r="C61" s="6" t="s">
        <v>80</v>
      </c>
      <c r="D61" s="8">
        <v>139</v>
      </c>
      <c r="E61" s="6">
        <v>47</v>
      </c>
      <c r="F61" s="8">
        <f>D61*E61</f>
        <v>6533</v>
      </c>
      <c r="J61" s="2"/>
    </row>
    <row r="62" spans="1:10" ht="20.25" hidden="1" outlineLevel="3" x14ac:dyDescent="0.15">
      <c r="A62" s="6" t="s">
        <v>88</v>
      </c>
      <c r="B62" s="7" t="s">
        <v>86</v>
      </c>
      <c r="C62" s="6" t="s">
        <v>81</v>
      </c>
      <c r="D62" s="8">
        <v>139</v>
      </c>
      <c r="E62" s="6">
        <v>26</v>
      </c>
      <c r="F62" s="8">
        <f>D62*E62</f>
        <v>3614</v>
      </c>
      <c r="J62" s="2"/>
    </row>
    <row r="63" spans="1:10" ht="20.25" hidden="1" outlineLevel="3" x14ac:dyDescent="0.15">
      <c r="A63" s="6" t="s">
        <v>88</v>
      </c>
      <c r="B63" s="7" t="s">
        <v>86</v>
      </c>
      <c r="C63" s="6" t="s">
        <v>82</v>
      </c>
      <c r="D63" s="8">
        <v>139</v>
      </c>
      <c r="E63" s="6">
        <v>33</v>
      </c>
      <c r="F63" s="8">
        <f>D63*E63</f>
        <v>4587</v>
      </c>
      <c r="J63" s="2"/>
    </row>
    <row r="64" spans="1:10" ht="20.25" outlineLevel="2" collapsed="1" x14ac:dyDescent="0.15">
      <c r="A64" s="6"/>
      <c r="B64" s="16" t="s">
        <v>96</v>
      </c>
      <c r="C64" s="6"/>
      <c r="D64" s="8"/>
      <c r="E64" s="6"/>
      <c r="F64" s="8">
        <f>SUBTOTAL(9,F61:F63)</f>
        <v>14734</v>
      </c>
      <c r="J64" s="2"/>
    </row>
    <row r="65" spans="1:10" ht="20.25" outlineLevel="1" x14ac:dyDescent="0.15">
      <c r="A65" s="14" t="s">
        <v>106</v>
      </c>
      <c r="B65" s="7"/>
      <c r="C65" s="6"/>
      <c r="D65" s="8"/>
      <c r="E65" s="6"/>
      <c r="F65" s="8">
        <f>SUBTOTAL(9,F45:F63)</f>
        <v>78669.899999999994</v>
      </c>
      <c r="J65" s="2"/>
    </row>
    <row r="66" spans="1:10" ht="20.25" x14ac:dyDescent="0.15">
      <c r="A66" s="14" t="s">
        <v>92</v>
      </c>
      <c r="B66" s="7"/>
      <c r="C66" s="6"/>
      <c r="D66" s="8"/>
      <c r="E66" s="6"/>
      <c r="F66" s="8">
        <f>SUBTOTAL(9,F3:F63)</f>
        <v>241154</v>
      </c>
      <c r="J66" s="2"/>
    </row>
  </sheetData>
  <sortState ref="A3:F47">
    <sortCondition ref="A3:A47"/>
    <sortCondition ref="B3:B47"/>
  </sortState>
  <mergeCells count="1">
    <mergeCell ref="A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:A7"/>
    </sheetView>
  </sheetViews>
  <sheetFormatPr defaultRowHeight="20.25" x14ac:dyDescent="0.25"/>
  <cols>
    <col min="1" max="1" width="19.375" style="9" customWidth="1"/>
    <col min="2" max="2" width="15.625" style="9" customWidth="1"/>
    <col min="3" max="16384" width="9" style="9"/>
  </cols>
  <sheetData>
    <row r="1" spans="1:2" ht="38.25" customHeight="1" x14ac:dyDescent="0.25">
      <c r="A1" s="10" t="s">
        <v>118</v>
      </c>
      <c r="B1" s="10"/>
    </row>
    <row r="2" spans="1:2" x14ac:dyDescent="0.25">
      <c r="A2" s="18" t="s">
        <v>107</v>
      </c>
      <c r="B2" s="18" t="s">
        <v>108</v>
      </c>
    </row>
    <row r="3" spans="1:2" x14ac:dyDescent="0.25">
      <c r="A3" s="9" t="s">
        <v>97</v>
      </c>
      <c r="B3" s="19">
        <v>25996</v>
      </c>
    </row>
    <row r="4" spans="1:2" x14ac:dyDescent="0.25">
      <c r="A4" s="9" t="s">
        <v>93</v>
      </c>
      <c r="B4" s="19">
        <v>9328.7999999999993</v>
      </c>
    </row>
    <row r="5" spans="1:2" x14ac:dyDescent="0.25">
      <c r="A5" s="9" t="s">
        <v>94</v>
      </c>
      <c r="B5" s="19">
        <v>11800</v>
      </c>
    </row>
    <row r="6" spans="1:2" x14ac:dyDescent="0.25">
      <c r="A6" s="9" t="s">
        <v>95</v>
      </c>
      <c r="B6" s="19">
        <v>12172</v>
      </c>
    </row>
    <row r="7" spans="1:2" x14ac:dyDescent="0.25">
      <c r="A7" s="9" t="s">
        <v>96</v>
      </c>
      <c r="B7" s="19">
        <v>20850</v>
      </c>
    </row>
    <row r="8" spans="1:2" x14ac:dyDescent="0.25">
      <c r="B8" s="19"/>
    </row>
    <row r="9" spans="1:2" x14ac:dyDescent="0.25">
      <c r="A9" s="9" t="s">
        <v>97</v>
      </c>
      <c r="B9" s="19">
        <v>34840</v>
      </c>
    </row>
    <row r="10" spans="1:2" x14ac:dyDescent="0.25">
      <c r="A10" s="9" t="s">
        <v>93</v>
      </c>
      <c r="B10" s="19">
        <v>6308.9</v>
      </c>
    </row>
    <row r="11" spans="1:2" x14ac:dyDescent="0.25">
      <c r="A11" s="9" t="s">
        <v>94</v>
      </c>
      <c r="B11" s="19">
        <v>9027</v>
      </c>
    </row>
    <row r="12" spans="1:2" x14ac:dyDescent="0.25">
      <c r="A12" s="9" t="s">
        <v>95</v>
      </c>
      <c r="B12" s="19">
        <v>9724</v>
      </c>
    </row>
    <row r="13" spans="1:2" x14ac:dyDescent="0.25">
      <c r="A13" s="9" t="s">
        <v>96</v>
      </c>
      <c r="B13" s="19">
        <v>14734</v>
      </c>
    </row>
    <row r="14" spans="1:2" x14ac:dyDescent="0.25">
      <c r="B14" s="19"/>
    </row>
    <row r="15" spans="1:2" x14ac:dyDescent="0.25">
      <c r="A15" s="9" t="s">
        <v>97</v>
      </c>
      <c r="B15" s="19">
        <v>34572</v>
      </c>
    </row>
    <row r="16" spans="1:2" x14ac:dyDescent="0.25">
      <c r="A16" s="9" t="s">
        <v>93</v>
      </c>
      <c r="B16" s="19">
        <v>6488.2999999999993</v>
      </c>
    </row>
    <row r="17" spans="1:2" x14ac:dyDescent="0.25">
      <c r="A17" s="9" t="s">
        <v>94</v>
      </c>
      <c r="B17" s="19">
        <v>10266</v>
      </c>
    </row>
    <row r="18" spans="1:2" x14ac:dyDescent="0.25">
      <c r="A18" s="9" t="s">
        <v>95</v>
      </c>
      <c r="B18" s="19">
        <v>8976</v>
      </c>
    </row>
    <row r="19" spans="1:2" x14ac:dyDescent="0.25">
      <c r="A19" s="9" t="s">
        <v>96</v>
      </c>
      <c r="B19" s="19">
        <v>15151</v>
      </c>
    </row>
    <row r="20" spans="1:2" x14ac:dyDescent="0.25">
      <c r="B20" s="19"/>
    </row>
    <row r="21" spans="1:2" x14ac:dyDescent="0.25">
      <c r="B21" s="19"/>
    </row>
    <row r="22" spans="1:2" x14ac:dyDescent="0.25">
      <c r="B22" s="19"/>
    </row>
    <row r="23" spans="1:2" x14ac:dyDescent="0.25">
      <c r="B23" s="19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6" sqref="E6"/>
    </sheetView>
  </sheetViews>
  <sheetFormatPr defaultRowHeight="20.25" x14ac:dyDescent="0.25"/>
  <cols>
    <col min="1" max="1" width="16.875" style="9" bestFit="1" customWidth="1"/>
    <col min="2" max="2" width="17.125" style="9" customWidth="1"/>
    <col min="3" max="16384" width="9" style="9"/>
  </cols>
  <sheetData>
    <row r="1" spans="1:2" ht="38.25" customHeight="1" x14ac:dyDescent="0.25">
      <c r="A1" s="10" t="s">
        <v>109</v>
      </c>
      <c r="B1" s="10"/>
    </row>
    <row r="2" spans="1:2" x14ac:dyDescent="0.25">
      <c r="A2" s="20" t="s">
        <v>110</v>
      </c>
      <c r="B2" s="20" t="s">
        <v>111</v>
      </c>
    </row>
    <row r="3" spans="1:2" x14ac:dyDescent="0.25">
      <c r="A3" s="20" t="s">
        <v>97</v>
      </c>
      <c r="B3" s="21">
        <v>26532</v>
      </c>
    </row>
    <row r="4" spans="1:2" x14ac:dyDescent="0.25">
      <c r="A4" s="20" t="s">
        <v>93</v>
      </c>
      <c r="B4" s="21">
        <v>8581.2999999999993</v>
      </c>
    </row>
    <row r="5" spans="1:2" x14ac:dyDescent="0.25">
      <c r="A5" s="20" t="s">
        <v>94</v>
      </c>
      <c r="B5" s="21">
        <v>11151</v>
      </c>
    </row>
    <row r="6" spans="1:2" x14ac:dyDescent="0.25">
      <c r="A6" s="20" t="s">
        <v>95</v>
      </c>
      <c r="B6" s="21">
        <v>10200</v>
      </c>
    </row>
    <row r="7" spans="1:2" x14ac:dyDescent="0.25">
      <c r="A7" s="20" t="s">
        <v>96</v>
      </c>
      <c r="B7" s="21">
        <v>17097</v>
      </c>
    </row>
    <row r="8" spans="1:2" x14ac:dyDescent="0.25">
      <c r="A8" s="20"/>
      <c r="B8" s="21"/>
    </row>
    <row r="9" spans="1:2" x14ac:dyDescent="0.25">
      <c r="A9" s="20" t="s">
        <v>97</v>
      </c>
      <c r="B9" s="21">
        <v>38056</v>
      </c>
    </row>
    <row r="10" spans="1:2" x14ac:dyDescent="0.25">
      <c r="A10" s="20" t="s">
        <v>93</v>
      </c>
      <c r="B10" s="21">
        <v>5920.2</v>
      </c>
    </row>
    <row r="11" spans="1:2" x14ac:dyDescent="0.25">
      <c r="A11" s="20" t="s">
        <v>94</v>
      </c>
      <c r="B11" s="21">
        <v>11210</v>
      </c>
    </row>
    <row r="12" spans="1:2" x14ac:dyDescent="0.25">
      <c r="A12" s="20" t="s">
        <v>95</v>
      </c>
      <c r="B12" s="21">
        <v>8432</v>
      </c>
    </row>
    <row r="13" spans="1:2" x14ac:dyDescent="0.25">
      <c r="A13" s="20" t="s">
        <v>96</v>
      </c>
      <c r="B13" s="21">
        <v>13066</v>
      </c>
    </row>
    <row r="14" spans="1:2" x14ac:dyDescent="0.25">
      <c r="A14" s="20"/>
      <c r="B14" s="21"/>
    </row>
    <row r="15" spans="1:2" x14ac:dyDescent="0.25">
      <c r="A15" s="20" t="s">
        <v>97</v>
      </c>
      <c r="B15" s="21">
        <v>30284</v>
      </c>
    </row>
    <row r="16" spans="1:2" x14ac:dyDescent="0.25">
      <c r="A16" s="20" t="s">
        <v>93</v>
      </c>
      <c r="B16" s="21">
        <v>6338.8</v>
      </c>
    </row>
    <row r="17" spans="1:2" x14ac:dyDescent="0.25">
      <c r="A17" s="20" t="s">
        <v>94</v>
      </c>
      <c r="B17" s="21">
        <v>7788</v>
      </c>
    </row>
    <row r="18" spans="1:2" x14ac:dyDescent="0.25">
      <c r="A18" s="20" t="s">
        <v>95</v>
      </c>
      <c r="B18" s="21">
        <v>9180</v>
      </c>
    </row>
    <row r="19" spans="1:2" x14ac:dyDescent="0.25">
      <c r="A19" s="20" t="s">
        <v>96</v>
      </c>
      <c r="B19" s="21">
        <v>14178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13" sqref="F13"/>
    </sheetView>
  </sheetViews>
  <sheetFormatPr defaultRowHeight="13.5" x14ac:dyDescent="0.15"/>
  <cols>
    <col min="1" max="1" width="17.625" customWidth="1"/>
    <col min="2" max="2" width="15.375" customWidth="1"/>
  </cols>
  <sheetData>
    <row r="1" spans="1:2" ht="31.5" customHeight="1" x14ac:dyDescent="0.15">
      <c r="A1" s="10" t="s">
        <v>112</v>
      </c>
      <c r="B1" s="10"/>
    </row>
    <row r="2" spans="1:2" ht="20.25" x14ac:dyDescent="0.15">
      <c r="A2" s="20" t="s">
        <v>113</v>
      </c>
      <c r="B2" s="20" t="s">
        <v>114</v>
      </c>
    </row>
    <row r="3" spans="1:2" ht="20.25" x14ac:dyDescent="0.15">
      <c r="A3" s="20" t="s">
        <v>97</v>
      </c>
      <c r="B3" s="21">
        <v>29212</v>
      </c>
    </row>
    <row r="4" spans="1:2" ht="20.25" x14ac:dyDescent="0.15">
      <c r="A4" s="20" t="s">
        <v>93</v>
      </c>
      <c r="B4" s="21">
        <v>6847.1</v>
      </c>
    </row>
    <row r="5" spans="1:2" ht="20.25" x14ac:dyDescent="0.15">
      <c r="A5" s="20" t="s">
        <v>94</v>
      </c>
      <c r="B5" s="21">
        <v>16756</v>
      </c>
    </row>
    <row r="6" spans="1:2" ht="20.25" x14ac:dyDescent="0.15">
      <c r="A6" s="20" t="s">
        <v>95</v>
      </c>
      <c r="B6" s="21">
        <v>11696</v>
      </c>
    </row>
    <row r="7" spans="1:2" ht="20.25" x14ac:dyDescent="0.15">
      <c r="A7" s="20" t="s">
        <v>96</v>
      </c>
      <c r="B7" s="21">
        <v>17514</v>
      </c>
    </row>
    <row r="8" spans="1:2" ht="20.25" x14ac:dyDescent="0.15">
      <c r="A8" s="20"/>
      <c r="B8" s="21"/>
    </row>
    <row r="9" spans="1:2" ht="20.25" x14ac:dyDescent="0.15">
      <c r="A9" s="20" t="s">
        <v>97</v>
      </c>
      <c r="B9" s="21">
        <v>29480</v>
      </c>
    </row>
    <row r="10" spans="1:2" ht="20.25" x14ac:dyDescent="0.15">
      <c r="A10" s="20" t="s">
        <v>93</v>
      </c>
      <c r="B10" s="21">
        <v>8641.1</v>
      </c>
    </row>
    <row r="11" spans="1:2" ht="20.25" x14ac:dyDescent="0.15">
      <c r="A11" s="20" t="s">
        <v>94</v>
      </c>
      <c r="B11" s="21">
        <v>21240</v>
      </c>
    </row>
    <row r="12" spans="1:2" ht="20.25" x14ac:dyDescent="0.15">
      <c r="A12" s="20" t="s">
        <v>95</v>
      </c>
      <c r="B12" s="21">
        <v>10948</v>
      </c>
    </row>
    <row r="13" spans="1:2" ht="20.25" x14ac:dyDescent="0.15">
      <c r="A13" s="20" t="s">
        <v>96</v>
      </c>
      <c r="B13" s="21">
        <v>17792</v>
      </c>
    </row>
    <row r="14" spans="1:2" ht="20.25" x14ac:dyDescent="0.15">
      <c r="A14" s="20"/>
      <c r="B14" s="21"/>
    </row>
    <row r="15" spans="1:2" ht="20.25" x14ac:dyDescent="0.15">
      <c r="A15" s="20" t="s">
        <v>97</v>
      </c>
      <c r="B15" s="21">
        <v>39396</v>
      </c>
    </row>
    <row r="16" spans="1:2" ht="20.25" x14ac:dyDescent="0.15">
      <c r="A16" s="20" t="s">
        <v>93</v>
      </c>
      <c r="B16" s="21">
        <v>6099.5999999999995</v>
      </c>
    </row>
    <row r="17" spans="1:2" ht="20.25" x14ac:dyDescent="0.15">
      <c r="A17" s="20" t="s">
        <v>94</v>
      </c>
      <c r="B17" s="21">
        <v>13806</v>
      </c>
    </row>
    <row r="18" spans="1:2" ht="20.25" x14ac:dyDescent="0.15">
      <c r="A18" s="20" t="s">
        <v>95</v>
      </c>
      <c r="B18" s="21">
        <v>8976</v>
      </c>
    </row>
    <row r="19" spans="1:2" ht="20.25" x14ac:dyDescent="0.15">
      <c r="A19" s="20" t="s">
        <v>96</v>
      </c>
      <c r="B19" s="21">
        <v>15429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5" sqref="D15"/>
    </sheetView>
  </sheetViews>
  <sheetFormatPr defaultRowHeight="13.5" x14ac:dyDescent="0.15"/>
  <cols>
    <col min="1" max="1" width="19.875" customWidth="1"/>
    <col min="2" max="2" width="14.625" customWidth="1"/>
  </cols>
  <sheetData>
    <row r="1" spans="1:2" ht="30.75" customHeight="1" x14ac:dyDescent="0.15">
      <c r="A1" s="10" t="s">
        <v>115</v>
      </c>
      <c r="B1" s="10"/>
    </row>
    <row r="2" spans="1:2" ht="20.25" x14ac:dyDescent="0.15">
      <c r="A2" s="20" t="s">
        <v>116</v>
      </c>
      <c r="B2" s="20" t="s">
        <v>117</v>
      </c>
    </row>
    <row r="3" spans="1:2" ht="20.25" x14ac:dyDescent="0.15">
      <c r="A3" s="20" t="s">
        <v>97</v>
      </c>
      <c r="B3" s="21">
        <v>34572</v>
      </c>
    </row>
    <row r="4" spans="1:2" ht="20.25" x14ac:dyDescent="0.15">
      <c r="A4" s="20" t="s">
        <v>93</v>
      </c>
      <c r="B4" s="21">
        <v>6488.2999999999993</v>
      </c>
    </row>
    <row r="5" spans="1:2" ht="20.25" x14ac:dyDescent="0.15">
      <c r="A5" s="20" t="s">
        <v>94</v>
      </c>
      <c r="B5" s="21">
        <v>10679</v>
      </c>
    </row>
    <row r="6" spans="1:2" ht="20.25" x14ac:dyDescent="0.15">
      <c r="A6" s="20" t="s">
        <v>95</v>
      </c>
      <c r="B6" s="21">
        <v>8976</v>
      </c>
    </row>
    <row r="7" spans="1:2" ht="20.25" x14ac:dyDescent="0.15">
      <c r="A7" s="20" t="s">
        <v>96</v>
      </c>
      <c r="B7" s="21">
        <v>16958</v>
      </c>
    </row>
    <row r="8" spans="1:2" ht="20.25" x14ac:dyDescent="0.15">
      <c r="A8" s="20"/>
      <c r="B8" s="21"/>
    </row>
    <row r="9" spans="1:2" ht="20.25" x14ac:dyDescent="0.15">
      <c r="A9" s="20" t="s">
        <v>97</v>
      </c>
      <c r="B9" s="21">
        <v>29480</v>
      </c>
    </row>
    <row r="10" spans="1:2" ht="20.25" x14ac:dyDescent="0.15">
      <c r="A10" s="20" t="s">
        <v>93</v>
      </c>
      <c r="B10" s="21">
        <v>9328.7999999999993</v>
      </c>
    </row>
    <row r="11" spans="1:2" ht="20.25" x14ac:dyDescent="0.15">
      <c r="A11" s="20" t="s">
        <v>94</v>
      </c>
      <c r="B11" s="21">
        <v>12980</v>
      </c>
    </row>
    <row r="12" spans="1:2" ht="20.25" x14ac:dyDescent="0.15">
      <c r="A12" s="20" t="s">
        <v>95</v>
      </c>
      <c r="B12" s="21">
        <v>12172</v>
      </c>
    </row>
    <row r="13" spans="1:2" ht="20.25" x14ac:dyDescent="0.15">
      <c r="A13" s="20" t="s">
        <v>96</v>
      </c>
      <c r="B13" s="21">
        <v>20850</v>
      </c>
    </row>
    <row r="14" spans="1:2" ht="20.25" x14ac:dyDescent="0.15">
      <c r="A14" s="20"/>
      <c r="B14" s="21"/>
    </row>
    <row r="15" spans="1:2" ht="20.25" x14ac:dyDescent="0.15">
      <c r="A15" s="20" t="s">
        <v>97</v>
      </c>
      <c r="B15" s="21">
        <v>37788</v>
      </c>
    </row>
    <row r="16" spans="1:2" ht="20.25" x14ac:dyDescent="0.15">
      <c r="A16" s="20" t="s">
        <v>93</v>
      </c>
      <c r="B16" s="21">
        <v>6308.9</v>
      </c>
    </row>
    <row r="17" spans="1:2" ht="20.25" x14ac:dyDescent="0.15">
      <c r="A17" s="20" t="s">
        <v>94</v>
      </c>
      <c r="B17" s="21">
        <v>9027</v>
      </c>
    </row>
    <row r="18" spans="1:2" ht="20.25" x14ac:dyDescent="0.15">
      <c r="A18" s="20" t="s">
        <v>95</v>
      </c>
      <c r="B18" s="21">
        <v>10812</v>
      </c>
    </row>
    <row r="19" spans="1:2" ht="20.25" x14ac:dyDescent="0.15">
      <c r="A19" s="20" t="s">
        <v>96</v>
      </c>
      <c r="B19" s="21">
        <v>14734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19" sqref="H19"/>
    </sheetView>
  </sheetViews>
  <sheetFormatPr defaultRowHeight="13.5" x14ac:dyDescent="0.15"/>
  <cols>
    <col min="1" max="1" width="16.25" customWidth="1"/>
    <col min="2" max="2" width="16.375" customWidth="1"/>
  </cols>
  <sheetData>
    <row r="1" spans="1:8" ht="40.5" customHeight="1" x14ac:dyDescent="0.25">
      <c r="A1" s="10" t="s">
        <v>119</v>
      </c>
      <c r="B1" s="10"/>
      <c r="C1" s="9"/>
      <c r="D1" s="9"/>
      <c r="E1" s="9"/>
      <c r="F1" s="9"/>
      <c r="G1" s="9"/>
      <c r="H1" s="9"/>
    </row>
    <row r="2" spans="1:8" ht="20.25" x14ac:dyDescent="0.25">
      <c r="A2" s="9" t="s">
        <v>120</v>
      </c>
      <c r="B2" s="18" t="s">
        <v>121</v>
      </c>
      <c r="C2" s="9"/>
      <c r="D2" s="9"/>
      <c r="E2" s="9"/>
      <c r="F2" s="9"/>
      <c r="G2" s="9"/>
      <c r="H2" s="9"/>
    </row>
    <row r="3" spans="1:8" ht="20.25" x14ac:dyDescent="0.25">
      <c r="A3" s="9" t="s">
        <v>123</v>
      </c>
      <c r="B3" s="22">
        <v>390208</v>
      </c>
      <c r="C3" s="9"/>
      <c r="D3" s="9"/>
      <c r="E3" s="9"/>
      <c r="F3" s="9"/>
      <c r="G3" s="9"/>
      <c r="H3" s="9"/>
    </row>
    <row r="4" spans="1:8" ht="20.25" x14ac:dyDescent="0.25">
      <c r="A4" s="9" t="s">
        <v>125</v>
      </c>
      <c r="B4" s="22">
        <v>86680.099999999991</v>
      </c>
      <c r="C4" s="9"/>
      <c r="D4" s="9"/>
      <c r="E4" s="9"/>
      <c r="F4" s="9"/>
      <c r="G4" s="9"/>
      <c r="H4" s="9"/>
    </row>
    <row r="5" spans="1:8" ht="20.25" x14ac:dyDescent="0.25">
      <c r="A5" s="9" t="s">
        <v>127</v>
      </c>
      <c r="B5" s="22">
        <v>145730</v>
      </c>
      <c r="C5" s="9"/>
      <c r="D5" s="9"/>
      <c r="E5" s="9"/>
      <c r="F5" s="9"/>
      <c r="G5" s="9"/>
      <c r="H5" s="9"/>
    </row>
    <row r="6" spans="1:8" ht="20.25" x14ac:dyDescent="0.25">
      <c r="A6" s="9" t="s">
        <v>129</v>
      </c>
      <c r="B6" s="22">
        <v>122264</v>
      </c>
      <c r="C6" s="9"/>
      <c r="D6" s="9"/>
      <c r="E6" s="9"/>
      <c r="F6" s="9"/>
      <c r="G6" s="9"/>
      <c r="H6" s="9"/>
    </row>
    <row r="7" spans="1:8" ht="20.25" x14ac:dyDescent="0.25">
      <c r="A7" s="9" t="s">
        <v>131</v>
      </c>
      <c r="B7" s="22">
        <v>198353</v>
      </c>
      <c r="C7" s="9"/>
      <c r="D7" s="9"/>
      <c r="E7" s="9"/>
      <c r="F7" s="9"/>
      <c r="G7" s="9"/>
      <c r="H7" s="9"/>
    </row>
    <row r="8" spans="1:8" ht="20.25" x14ac:dyDescent="0.25">
      <c r="A8" s="9"/>
      <c r="B8" s="9"/>
      <c r="C8" s="9"/>
      <c r="D8" s="9"/>
      <c r="E8" s="9"/>
      <c r="F8" s="9"/>
      <c r="G8" s="9"/>
      <c r="H8" s="9"/>
    </row>
    <row r="9" spans="1:8" ht="20.25" x14ac:dyDescent="0.25">
      <c r="A9" s="9"/>
      <c r="B9" s="9"/>
      <c r="C9" s="9"/>
      <c r="D9" s="9"/>
      <c r="E9" s="9"/>
      <c r="F9" s="9"/>
      <c r="G9" s="9"/>
      <c r="H9" s="9"/>
    </row>
    <row r="10" spans="1:8" ht="20.25" x14ac:dyDescent="0.25">
      <c r="A10" s="9"/>
      <c r="B10" s="9"/>
      <c r="C10" s="9"/>
      <c r="D10" s="9"/>
      <c r="E10" s="9"/>
      <c r="F10" s="9"/>
      <c r="G10" s="9"/>
      <c r="H10" s="9"/>
    </row>
    <row r="11" spans="1:8" ht="20.25" x14ac:dyDescent="0.25">
      <c r="A11" s="9"/>
      <c r="B11" s="9"/>
      <c r="C11" s="9"/>
      <c r="D11" s="9"/>
      <c r="E11" s="9"/>
      <c r="F11" s="9"/>
      <c r="G11" s="9"/>
      <c r="H11" s="9"/>
    </row>
    <row r="12" spans="1:8" ht="20.25" x14ac:dyDescent="0.25">
      <c r="A12" s="9"/>
      <c r="B12" s="9"/>
      <c r="C12" s="9"/>
      <c r="D12" s="9"/>
      <c r="E12" s="9"/>
      <c r="F12" s="9"/>
      <c r="G12" s="9"/>
      <c r="H12" s="9"/>
    </row>
    <row r="13" spans="1:8" ht="20.25" x14ac:dyDescent="0.25">
      <c r="A13" s="9"/>
      <c r="B13" s="9"/>
      <c r="C13" s="9"/>
      <c r="D13" s="9"/>
      <c r="E13" s="9"/>
      <c r="F13" s="9"/>
      <c r="G13" s="9"/>
      <c r="H13" s="9"/>
    </row>
    <row r="14" spans="1:8" ht="20.25" x14ac:dyDescent="0.25">
      <c r="A14" s="9"/>
      <c r="B14" s="9"/>
      <c r="C14" s="9"/>
      <c r="D14" s="9"/>
      <c r="E14" s="9"/>
      <c r="F14" s="9"/>
      <c r="G14" s="9"/>
      <c r="H14" s="9"/>
    </row>
    <row r="15" spans="1:8" ht="20.25" x14ac:dyDescent="0.25">
      <c r="A15" s="9"/>
      <c r="B15" s="9"/>
      <c r="C15" s="9"/>
      <c r="D15" s="9"/>
      <c r="E15" s="9"/>
      <c r="F15" s="9"/>
      <c r="G15" s="9"/>
      <c r="H15" s="9"/>
    </row>
    <row r="16" spans="1:8" ht="20.25" x14ac:dyDescent="0.25">
      <c r="A16" s="9"/>
      <c r="B16" s="9"/>
      <c r="C16" s="9"/>
      <c r="D16" s="9"/>
      <c r="E16" s="9"/>
      <c r="F16" s="9"/>
      <c r="G16" s="9"/>
      <c r="H16" s="9"/>
    </row>
    <row r="17" spans="1:8" ht="20.25" x14ac:dyDescent="0.25">
      <c r="A17" s="9"/>
      <c r="B17" s="9"/>
      <c r="C17" s="9"/>
      <c r="D17" s="9"/>
      <c r="E17" s="9"/>
      <c r="F17" s="9"/>
      <c r="G17" s="9"/>
      <c r="H17" s="9"/>
    </row>
    <row r="18" spans="1:8" ht="20.25" x14ac:dyDescent="0.25">
      <c r="A18" s="9"/>
      <c r="B18" s="9"/>
      <c r="C18" s="9"/>
      <c r="D18" s="9"/>
      <c r="E18" s="9"/>
      <c r="F18" s="9"/>
      <c r="G18" s="9"/>
      <c r="H18" s="9"/>
    </row>
    <row r="19" spans="1:8" ht="20.25" x14ac:dyDescent="0.25">
      <c r="A19" s="9"/>
      <c r="B19" s="9"/>
      <c r="C19" s="9"/>
      <c r="D19" s="9"/>
      <c r="E19" s="9"/>
      <c r="F19" s="9"/>
      <c r="G19" s="9"/>
      <c r="H19" s="9"/>
    </row>
    <row r="20" spans="1:8" ht="20.25" x14ac:dyDescent="0.25">
      <c r="A20" s="9"/>
      <c r="B20" s="9"/>
      <c r="C20" s="9"/>
      <c r="D20" s="9"/>
      <c r="E20" s="9"/>
      <c r="F20" s="9"/>
      <c r="G20" s="9"/>
      <c r="H20" s="9"/>
    </row>
    <row r="21" spans="1:8" ht="20.25" x14ac:dyDescent="0.25">
      <c r="A21" s="9"/>
      <c r="B21" s="9"/>
      <c r="C21" s="9"/>
      <c r="D21" s="9"/>
      <c r="E21" s="9"/>
      <c r="F21" s="9"/>
      <c r="G21" s="9"/>
      <c r="H21" s="9"/>
    </row>
    <row r="22" spans="1:8" ht="20.25" x14ac:dyDescent="0.25">
      <c r="A22" s="9"/>
      <c r="B22" s="9"/>
      <c r="C22" s="9"/>
      <c r="D22" s="9"/>
      <c r="E22" s="9"/>
      <c r="F22" s="9"/>
      <c r="G22" s="9"/>
      <c r="H22" s="9"/>
    </row>
    <row r="23" spans="1:8" ht="20.25" x14ac:dyDescent="0.25">
      <c r="A23" s="9"/>
      <c r="B23" s="9"/>
      <c r="C23" s="9"/>
      <c r="D23" s="9"/>
      <c r="E23" s="9"/>
      <c r="F23" s="9"/>
      <c r="G23" s="9"/>
      <c r="H23" s="9"/>
    </row>
    <row r="24" spans="1:8" ht="20.25" x14ac:dyDescent="0.25">
      <c r="A24" s="9"/>
      <c r="B24" s="9"/>
      <c r="C24" s="9"/>
      <c r="D24" s="9"/>
      <c r="E24" s="9"/>
      <c r="F24" s="9"/>
      <c r="G24" s="9"/>
      <c r="H24" s="9"/>
    </row>
    <row r="25" spans="1:8" ht="20.25" x14ac:dyDescent="0.25">
      <c r="A25" s="9"/>
      <c r="B25" s="9"/>
      <c r="C25" s="9"/>
      <c r="D25" s="9"/>
      <c r="E25" s="9"/>
      <c r="F25" s="9"/>
      <c r="G25" s="9"/>
      <c r="H25" s="9"/>
    </row>
    <row r="26" spans="1:8" ht="20.25" x14ac:dyDescent="0.25">
      <c r="A26" s="9"/>
      <c r="B26" s="9"/>
      <c r="C26" s="9"/>
      <c r="D26" s="9"/>
      <c r="E26" s="9"/>
      <c r="F26" s="9"/>
      <c r="G26" s="9"/>
      <c r="H26" s="9"/>
    </row>
    <row r="27" spans="1:8" ht="20.25" x14ac:dyDescent="0.25">
      <c r="A27" s="9"/>
      <c r="B27" s="9"/>
      <c r="C27" s="9"/>
      <c r="D27" s="9"/>
      <c r="E27" s="9"/>
      <c r="F27" s="9"/>
      <c r="G27" s="9"/>
      <c r="H27" s="9"/>
    </row>
    <row r="28" spans="1:8" ht="20.25" x14ac:dyDescent="0.25">
      <c r="A28" s="9"/>
      <c r="B28" s="9"/>
      <c r="C28" s="9"/>
      <c r="D28" s="9"/>
      <c r="E28" s="9"/>
      <c r="F28" s="9"/>
      <c r="G28" s="9"/>
      <c r="H28" s="9"/>
    </row>
    <row r="29" spans="1:8" ht="20.25" x14ac:dyDescent="0.25">
      <c r="A29" s="9"/>
      <c r="B29" s="9"/>
      <c r="C29" s="9"/>
      <c r="D29" s="9"/>
      <c r="E29" s="9"/>
      <c r="F29" s="9"/>
      <c r="G29" s="9"/>
      <c r="H29" s="9"/>
    </row>
    <row r="30" spans="1:8" ht="20.25" x14ac:dyDescent="0.25">
      <c r="A30" s="9"/>
      <c r="B30" s="9"/>
      <c r="C30" s="9"/>
      <c r="D30" s="9"/>
      <c r="E30" s="9"/>
      <c r="F30" s="9"/>
      <c r="G30" s="9"/>
      <c r="H30" s="9"/>
    </row>
    <row r="31" spans="1:8" ht="20.25" x14ac:dyDescent="0.25">
      <c r="A31" s="9"/>
      <c r="B31" s="9"/>
      <c r="C31" s="9"/>
      <c r="D31" s="9"/>
      <c r="E31" s="9"/>
      <c r="F31" s="9"/>
      <c r="G31" s="9"/>
      <c r="H31" s="9"/>
    </row>
    <row r="32" spans="1:8" ht="20.25" x14ac:dyDescent="0.25">
      <c r="A32" s="9"/>
      <c r="B32" s="9"/>
      <c r="C32" s="9"/>
      <c r="D32" s="9"/>
      <c r="E32" s="9"/>
      <c r="F32" s="9"/>
      <c r="G32" s="9"/>
      <c r="H32" s="9"/>
    </row>
    <row r="33" spans="1:8" ht="20.25" x14ac:dyDescent="0.25">
      <c r="A33" s="9"/>
      <c r="B33" s="9"/>
      <c r="C33" s="9"/>
      <c r="D33" s="9"/>
      <c r="E33" s="9"/>
      <c r="F33" s="9"/>
      <c r="G33" s="9"/>
      <c r="H33" s="9"/>
    </row>
    <row r="34" spans="1:8" ht="20.25" x14ac:dyDescent="0.25">
      <c r="A34" s="9"/>
      <c r="B34" s="9"/>
      <c r="C34" s="9"/>
      <c r="D34" s="9"/>
      <c r="E34" s="9"/>
      <c r="F34" s="9"/>
      <c r="G34" s="9"/>
      <c r="H34" s="9"/>
    </row>
    <row r="35" spans="1:8" ht="20.25" x14ac:dyDescent="0.25">
      <c r="A35" s="9"/>
      <c r="B35" s="9"/>
      <c r="C35" s="9"/>
      <c r="D35" s="9"/>
      <c r="E35" s="9"/>
      <c r="F35" s="9"/>
      <c r="G35" s="9"/>
      <c r="H35" s="9"/>
    </row>
    <row r="36" spans="1:8" ht="20.25" x14ac:dyDescent="0.25">
      <c r="A36" s="9"/>
      <c r="B36" s="9"/>
      <c r="C36" s="9"/>
      <c r="D36" s="9"/>
      <c r="E36" s="9"/>
      <c r="F36" s="9"/>
      <c r="G36" s="9"/>
      <c r="H36" s="9"/>
    </row>
    <row r="37" spans="1:8" ht="20.25" x14ac:dyDescent="0.25">
      <c r="A37" s="9"/>
      <c r="B37" s="9"/>
      <c r="C37" s="9"/>
      <c r="D37" s="9"/>
      <c r="E37" s="9"/>
      <c r="F37" s="9"/>
      <c r="G37" s="9"/>
      <c r="H37" s="9"/>
    </row>
    <row r="38" spans="1:8" ht="20.25" x14ac:dyDescent="0.25">
      <c r="A38" s="9"/>
      <c r="B38" s="9"/>
      <c r="C38" s="9"/>
      <c r="D38" s="9"/>
      <c r="E38" s="9"/>
      <c r="F38" s="9"/>
      <c r="G38" s="9"/>
      <c r="H38" s="9"/>
    </row>
    <row r="39" spans="1:8" ht="20.25" x14ac:dyDescent="0.25">
      <c r="A39" s="9"/>
      <c r="B39" s="9"/>
      <c r="C39" s="9"/>
      <c r="D39" s="9"/>
      <c r="E39" s="9"/>
      <c r="F39" s="9"/>
      <c r="G39" s="9"/>
      <c r="H39" s="9"/>
    </row>
    <row r="40" spans="1:8" ht="20.25" x14ac:dyDescent="0.25">
      <c r="A40" s="9"/>
      <c r="B40" s="9"/>
      <c r="C40" s="9"/>
      <c r="D40" s="9"/>
      <c r="E40" s="9"/>
      <c r="F40" s="9"/>
      <c r="G40" s="9"/>
      <c r="H40" s="9"/>
    </row>
    <row r="41" spans="1:8" ht="20.25" x14ac:dyDescent="0.25">
      <c r="A41" s="9"/>
      <c r="B41" s="9"/>
      <c r="C41" s="9"/>
      <c r="D41" s="9"/>
      <c r="E41" s="9"/>
      <c r="F41" s="9"/>
      <c r="G41" s="9"/>
      <c r="H41" s="9"/>
    </row>
  </sheetData>
  <dataConsolidate>
    <dataRefs count="12">
      <dataRef ref="B3:B7" sheet="第二季度汇总"/>
      <dataRef ref="B9:B13" sheet="第二季度汇总"/>
      <dataRef ref="B15:B19" sheet="第二季度汇总"/>
      <dataRef ref="B3:B7" sheet="第三季度汇总"/>
      <dataRef ref="B9:B13" sheet="第三季度汇总"/>
      <dataRef ref="B15:B19" sheet="第三季度汇总"/>
      <dataRef ref="B3:B7" sheet="第四季度汇总"/>
      <dataRef ref="B9:B13" sheet="第四季度汇总"/>
      <dataRef ref="B15:B19" sheet="第四季度汇总"/>
      <dataRef ref="B3:B7" sheet="第一季度汇总"/>
      <dataRef ref="B9:B13" sheet="第一季度汇总"/>
      <dataRef ref="B15:B19" sheet="第一季度汇总"/>
    </dataRefs>
  </dataConsolidate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第一季度</vt:lpstr>
      <vt:lpstr>第二季度</vt:lpstr>
      <vt:lpstr>第三季度</vt:lpstr>
      <vt:lpstr>第四季度</vt:lpstr>
      <vt:lpstr>第一季度汇总</vt:lpstr>
      <vt:lpstr>第二季度汇总</vt:lpstr>
      <vt:lpstr>第三季度汇总</vt:lpstr>
      <vt:lpstr>第四季度汇总</vt:lpstr>
      <vt:lpstr>全年汇总</vt:lpstr>
      <vt:lpstr>全年汇总2</vt:lpstr>
      <vt:lpstr>全年销售数据</vt:lpstr>
      <vt:lpstr>Sheet6</vt:lpstr>
      <vt:lpstr>第二季度汇总</vt:lpstr>
      <vt:lpstr>第三季度汇总</vt:lpstr>
      <vt:lpstr>第四季度汇总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2011-03-10T09:40:27Z</dcterms:modified>
</cp:coreProperties>
</file>