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正态分布概率及分位数 (2)" sheetId="4" r:id="rId2"/>
    <sheet name="正态分布概率及分位数" sheetId="2" r:id="rId3"/>
    <sheet name="正态分布表的产生" sheetId="3" r:id="rId4"/>
  </sheets>
  <definedNames>
    <definedName name="Mean" localSheetId="1">'正态分布概率及分位数 (2)'!$C$2</definedName>
    <definedName name="Mean">正态分布概率及分位数!$C$2</definedName>
    <definedName name="P" localSheetId="1">'正态分布概率及分位数 (2)'!$C$12</definedName>
    <definedName name="P">正态分布概率及分位数!$C$12</definedName>
    <definedName name="Std" localSheetId="1">'正态分布概率及分位数 (2)'!$C$3</definedName>
    <definedName name="Std">正态分布概率及分位数!$C$3</definedName>
    <definedName name="x_1" localSheetId="1">'正态分布概率及分位数 (2)'!$C$4</definedName>
    <definedName name="x_1">正态分布概率及分位数!$C$4</definedName>
    <definedName name="x_2" localSheetId="1">'正态分布概率及分位数 (2)'!$C$5</definedName>
    <definedName name="x_2">正态分布概率及分位数!$C$5</definedName>
  </definedNames>
  <calcPr calcId="144525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C2" i="3"/>
  <c r="D2" i="3"/>
  <c r="E2" i="3"/>
  <c r="F2" i="3"/>
  <c r="G2" i="3"/>
  <c r="H2" i="3"/>
  <c r="I2" i="3"/>
  <c r="J2" i="3"/>
  <c r="K2" i="3"/>
  <c r="B2" i="3"/>
  <c r="C13" i="2"/>
  <c r="C9" i="2"/>
  <c r="C8" i="2"/>
  <c r="C7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<sst xmlns="http://schemas.openxmlformats.org/spreadsheetml/2006/main" count="51" uniqueCount="28">
  <si>
    <t>u</t>
    <phoneticPr fontId="1" type="noConversion"/>
  </si>
  <si>
    <t>f(u)</t>
    <phoneticPr fontId="1" type="noConversion"/>
  </si>
  <si>
    <t>正态分布</t>
    <phoneticPr fontId="1" type="noConversion"/>
  </si>
  <si>
    <t>统计量</t>
    <phoneticPr fontId="1" type="noConversion"/>
  </si>
  <si>
    <t>公式</t>
    <phoneticPr fontId="1" type="noConversion"/>
  </si>
  <si>
    <t>Mean</t>
    <phoneticPr fontId="1" type="noConversion"/>
  </si>
  <si>
    <t>Std</t>
    <phoneticPr fontId="1" type="noConversion"/>
  </si>
  <si>
    <t>x_1</t>
    <phoneticPr fontId="1" type="noConversion"/>
  </si>
  <si>
    <t>x_2</t>
    <phoneticPr fontId="1" type="noConversion"/>
  </si>
  <si>
    <t>均值</t>
    <phoneticPr fontId="1" type="noConversion"/>
  </si>
  <si>
    <t>标准差</t>
    <phoneticPr fontId="1" type="noConversion"/>
  </si>
  <si>
    <t>取值</t>
    <phoneticPr fontId="1" type="noConversion"/>
  </si>
  <si>
    <t>概率</t>
    <phoneticPr fontId="1" type="noConversion"/>
  </si>
  <si>
    <t>左尾</t>
    <phoneticPr fontId="1" type="noConversion"/>
  </si>
  <si>
    <t>右尾</t>
    <phoneticPr fontId="1" type="noConversion"/>
  </si>
  <si>
    <t>区间</t>
    <phoneticPr fontId="1" type="noConversion"/>
  </si>
  <si>
    <t>P(X&lt;=x_1)</t>
    <phoneticPr fontId="1" type="noConversion"/>
  </si>
  <si>
    <t>P(X&gt;=x_2)</t>
    <phoneticPr fontId="1" type="noConversion"/>
  </si>
  <si>
    <t>P(x_1&lt;=X&lt;=x_2)</t>
    <phoneticPr fontId="1" type="noConversion"/>
  </si>
  <si>
    <t>分位数</t>
    <phoneticPr fontId="1" type="noConversion"/>
  </si>
  <si>
    <t>左尾概率</t>
    <phoneticPr fontId="1" type="noConversion"/>
  </si>
  <si>
    <t>P</t>
    <phoneticPr fontId="1" type="noConversion"/>
  </si>
  <si>
    <t>Xp</t>
    <phoneticPr fontId="1" type="noConversion"/>
  </si>
  <si>
    <t>u</t>
    <phoneticPr fontId="1" type="noConversion"/>
  </si>
  <si>
    <t>=NORM.DIST(x_1,Mean,Std,1)</t>
    <phoneticPr fontId="1" type="noConversion"/>
  </si>
  <si>
    <t>=1-NORM.DIST(x_2,Mean,Std,1)</t>
    <phoneticPr fontId="1" type="noConversion"/>
  </si>
  <si>
    <t>=NORM.DIST(x_2,Mean,Std,1)-NORM.DIST(x_1,Mean,Std,1)</t>
    <phoneticPr fontId="1" type="noConversion"/>
  </si>
  <si>
    <t>=NORM.INV(P,Mean,Std)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</si>
</sst>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_ "/>
    <numFmt numFmtId="177" formatCode="0.0_ "/>
    <numFmt numFmtId="178" formatCode="0.0000_ "/>
    <numFmt numFmtId="179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177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179" fontId="3" fillId="0" borderId="0" xfId="0" quotePrefix="1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78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178" fontId="3" fillId="0" borderId="0" xfId="0" quotePrefix="1" applyNumberFormat="1" applyFont="1" applyAlignment="1">
      <alignment horizontal="center"/>
    </xf>
    <xf numFmtId="179" fontId="3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9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08682741454564"/>
          <c:y val="6.865329942590101E-2"/>
          <c:w val="0.68577899894898364"/>
          <c:h val="0.75306391434137343"/>
        </c:manualLayout>
      </c:layout>
      <c:areaChart>
        <c:grouping val="standard"/>
        <c:varyColors val="0"/>
        <c:ser>
          <c:idx val="1"/>
          <c:order val="0"/>
          <c:cat>
            <c:numRef>
              <c:f>Sheet1!$A$2:$A$82</c:f>
              <c:numCache>
                <c:formatCode>0.0_ 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cat>
          <c:val>
            <c:numRef>
              <c:f>Sheet1!$B$2:$B$82</c:f>
              <c:numCache>
                <c:formatCode>0.00000_ 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68768"/>
        <c:axId val="201170304"/>
      </c:areaChart>
      <c:catAx>
        <c:axId val="20116876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201170304"/>
        <c:crosses val="autoZero"/>
        <c:auto val="1"/>
        <c:lblAlgn val="ctr"/>
        <c:lblOffset val="100"/>
        <c:noMultiLvlLbl val="0"/>
      </c:catAx>
      <c:valAx>
        <c:axId val="201170304"/>
        <c:scaling>
          <c:orientation val="minMax"/>
        </c:scaling>
        <c:delete val="0"/>
        <c:axPos val="l"/>
        <c:majorGridlines/>
        <c:numFmt formatCode="0.00000_ " sourceLinked="1"/>
        <c:majorTickMark val="out"/>
        <c:minorTickMark val="none"/>
        <c:tickLblPos val="nextTo"/>
        <c:crossAx val="2011687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2</xdr:row>
      <xdr:rowOff>51198</xdr:rowOff>
    </xdr:from>
    <xdr:to>
      <xdr:col>7</xdr:col>
      <xdr:colOff>647700</xdr:colOff>
      <xdr:row>15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zoomScaleNormal="100" workbookViewId="0">
      <selection activeCell="L22" sqref="L22"/>
    </sheetView>
  </sheetViews>
  <sheetFormatPr defaultRowHeight="12" x14ac:dyDescent="0.15"/>
  <cols>
    <col min="1" max="1" width="5.875" style="2" bestFit="1" customWidth="1"/>
    <col min="2" max="2" width="8.5" style="2" bestFit="1" customWidth="1"/>
    <col min="3" max="16384" width="9" style="2"/>
  </cols>
  <sheetData>
    <row r="1" spans="1:2" x14ac:dyDescent="0.15">
      <c r="A1" s="1" t="s">
        <v>0</v>
      </c>
      <c r="B1" s="1" t="s">
        <v>1</v>
      </c>
    </row>
    <row r="2" spans="1:2" x14ac:dyDescent="0.15">
      <c r="A2" s="3">
        <v>-4</v>
      </c>
      <c r="B2" s="4">
        <f>NORMDIST(A2,0,1,0)</f>
        <v>1.3383022576488537E-4</v>
      </c>
    </row>
    <row r="3" spans="1:2" x14ac:dyDescent="0.15">
      <c r="A3" s="3">
        <v>-3.9</v>
      </c>
      <c r="B3" s="4">
        <f t="shared" ref="B3:B66" si="0">NORMDIST(A3,0,1,0)</f>
        <v>1.9865547139277272E-4</v>
      </c>
    </row>
    <row r="4" spans="1:2" x14ac:dyDescent="0.15">
      <c r="A4" s="3">
        <v>-3.8</v>
      </c>
      <c r="B4" s="4">
        <f t="shared" si="0"/>
        <v>2.9194692579146027E-4</v>
      </c>
    </row>
    <row r="5" spans="1:2" x14ac:dyDescent="0.15">
      <c r="A5" s="3">
        <v>-3.7</v>
      </c>
      <c r="B5" s="4">
        <f t="shared" si="0"/>
        <v>4.2478027055075143E-4</v>
      </c>
    </row>
    <row r="6" spans="1:2" x14ac:dyDescent="0.15">
      <c r="A6" s="3">
        <v>-3.6</v>
      </c>
      <c r="B6" s="4">
        <f t="shared" si="0"/>
        <v>6.119019301137719E-4</v>
      </c>
    </row>
    <row r="7" spans="1:2" x14ac:dyDescent="0.15">
      <c r="A7" s="3">
        <v>-3.5</v>
      </c>
      <c r="B7" s="4">
        <f t="shared" si="0"/>
        <v>8.7268269504576015E-4</v>
      </c>
    </row>
    <row r="8" spans="1:2" x14ac:dyDescent="0.15">
      <c r="A8" s="3">
        <v>-3.4</v>
      </c>
      <c r="B8" s="4">
        <f t="shared" si="0"/>
        <v>1.2322191684730199E-3</v>
      </c>
    </row>
    <row r="9" spans="1:2" x14ac:dyDescent="0.15">
      <c r="A9" s="3">
        <v>-3.3</v>
      </c>
      <c r="B9" s="4">
        <f t="shared" si="0"/>
        <v>1.7225689390536812E-3</v>
      </c>
    </row>
    <row r="10" spans="1:2" x14ac:dyDescent="0.15">
      <c r="A10" s="3">
        <v>-3.2</v>
      </c>
      <c r="B10" s="4">
        <f t="shared" si="0"/>
        <v>2.3840882014648404E-3</v>
      </c>
    </row>
    <row r="11" spans="1:2" x14ac:dyDescent="0.15">
      <c r="A11" s="3">
        <v>-3.1</v>
      </c>
      <c r="B11" s="4">
        <f t="shared" si="0"/>
        <v>3.2668190561999182E-3</v>
      </c>
    </row>
    <row r="12" spans="1:2" x14ac:dyDescent="0.15">
      <c r="A12" s="3">
        <v>-3</v>
      </c>
      <c r="B12" s="4">
        <f t="shared" si="0"/>
        <v>4.4318484119380075E-3</v>
      </c>
    </row>
    <row r="13" spans="1:2" x14ac:dyDescent="0.15">
      <c r="A13" s="3">
        <v>-2.9</v>
      </c>
      <c r="B13" s="4">
        <f t="shared" si="0"/>
        <v>5.9525324197758538E-3</v>
      </c>
    </row>
    <row r="14" spans="1:2" x14ac:dyDescent="0.15">
      <c r="A14" s="3">
        <v>-2.8</v>
      </c>
      <c r="B14" s="4">
        <f t="shared" si="0"/>
        <v>7.9154515829799686E-3</v>
      </c>
    </row>
    <row r="15" spans="1:2" x14ac:dyDescent="0.15">
      <c r="A15" s="3">
        <v>-2.7</v>
      </c>
      <c r="B15" s="4">
        <f t="shared" si="0"/>
        <v>1.0420934814422592E-2</v>
      </c>
    </row>
    <row r="16" spans="1:2" x14ac:dyDescent="0.15">
      <c r="A16" s="3">
        <v>-2.6</v>
      </c>
      <c r="B16" s="4">
        <f t="shared" si="0"/>
        <v>1.3582969233685613E-2</v>
      </c>
    </row>
    <row r="17" spans="1:2" x14ac:dyDescent="0.15">
      <c r="A17" s="3">
        <v>-2.5</v>
      </c>
      <c r="B17" s="4">
        <f t="shared" si="0"/>
        <v>1.752830049356854E-2</v>
      </c>
    </row>
    <row r="18" spans="1:2" x14ac:dyDescent="0.15">
      <c r="A18" s="3">
        <v>-2.4</v>
      </c>
      <c r="B18" s="4">
        <f t="shared" si="0"/>
        <v>2.2394530294842899E-2</v>
      </c>
    </row>
    <row r="19" spans="1:2" x14ac:dyDescent="0.15">
      <c r="A19" s="3">
        <v>-2.2999999999999998</v>
      </c>
      <c r="B19" s="4">
        <f t="shared" si="0"/>
        <v>2.8327037741601186E-2</v>
      </c>
    </row>
    <row r="20" spans="1:2" x14ac:dyDescent="0.15">
      <c r="A20" s="3">
        <v>-2.2000000000000002</v>
      </c>
      <c r="B20" s="4">
        <f t="shared" si="0"/>
        <v>3.5474592846231424E-2</v>
      </c>
    </row>
    <row r="21" spans="1:2" x14ac:dyDescent="0.15">
      <c r="A21" s="3">
        <v>-2.1</v>
      </c>
      <c r="B21" s="4">
        <f t="shared" si="0"/>
        <v>4.3983595980427191E-2</v>
      </c>
    </row>
    <row r="22" spans="1:2" x14ac:dyDescent="0.15">
      <c r="A22" s="3">
        <v>-2</v>
      </c>
      <c r="B22" s="4">
        <f t="shared" si="0"/>
        <v>5.3990966513188063E-2</v>
      </c>
    </row>
    <row r="23" spans="1:2" x14ac:dyDescent="0.15">
      <c r="A23" s="3">
        <v>-1.9</v>
      </c>
      <c r="B23" s="4">
        <f t="shared" si="0"/>
        <v>6.5615814774676595E-2</v>
      </c>
    </row>
    <row r="24" spans="1:2" x14ac:dyDescent="0.15">
      <c r="A24" s="3">
        <v>-1.8</v>
      </c>
      <c r="B24" s="4">
        <f t="shared" si="0"/>
        <v>7.8950158300894149E-2</v>
      </c>
    </row>
    <row r="25" spans="1:2" x14ac:dyDescent="0.15">
      <c r="A25" s="3">
        <v>-1.7</v>
      </c>
      <c r="B25" s="4">
        <f t="shared" si="0"/>
        <v>9.4049077376886947E-2</v>
      </c>
    </row>
    <row r="26" spans="1:2" x14ac:dyDescent="0.15">
      <c r="A26" s="3">
        <v>-1.6</v>
      </c>
      <c r="B26" s="4">
        <f t="shared" si="0"/>
        <v>0.11092083467945554</v>
      </c>
    </row>
    <row r="27" spans="1:2" x14ac:dyDescent="0.15">
      <c r="A27" s="3">
        <v>-1.5</v>
      </c>
      <c r="B27" s="4">
        <f t="shared" si="0"/>
        <v>0.12951759566589174</v>
      </c>
    </row>
    <row r="28" spans="1:2" x14ac:dyDescent="0.15">
      <c r="A28" s="3">
        <v>-1.4</v>
      </c>
      <c r="B28" s="4">
        <f t="shared" si="0"/>
        <v>0.14972746563574488</v>
      </c>
    </row>
    <row r="29" spans="1:2" x14ac:dyDescent="0.15">
      <c r="A29" s="3">
        <v>-1.3</v>
      </c>
      <c r="B29" s="4">
        <f t="shared" si="0"/>
        <v>0.17136859204780736</v>
      </c>
    </row>
    <row r="30" spans="1:2" x14ac:dyDescent="0.15">
      <c r="A30" s="3">
        <v>-1.2</v>
      </c>
      <c r="B30" s="4">
        <f t="shared" si="0"/>
        <v>0.19418605498321295</v>
      </c>
    </row>
    <row r="31" spans="1:2" x14ac:dyDescent="0.15">
      <c r="A31" s="3">
        <v>-1.1000000000000001</v>
      </c>
      <c r="B31" s="4">
        <f t="shared" si="0"/>
        <v>0.21785217703255053</v>
      </c>
    </row>
    <row r="32" spans="1:2" x14ac:dyDescent="0.15">
      <c r="A32" s="3">
        <v>-1</v>
      </c>
      <c r="B32" s="4">
        <f t="shared" si="0"/>
        <v>0.24197072451914337</v>
      </c>
    </row>
    <row r="33" spans="1:2" x14ac:dyDescent="0.15">
      <c r="A33" s="3">
        <v>-0.9</v>
      </c>
      <c r="B33" s="4">
        <f t="shared" si="0"/>
        <v>0.26608524989875482</v>
      </c>
    </row>
    <row r="34" spans="1:2" x14ac:dyDescent="0.15">
      <c r="A34" s="3">
        <v>-0.8</v>
      </c>
      <c r="B34" s="4">
        <f t="shared" si="0"/>
        <v>0.28969155276148273</v>
      </c>
    </row>
    <row r="35" spans="1:2" x14ac:dyDescent="0.15">
      <c r="A35" s="3">
        <v>-0.7</v>
      </c>
      <c r="B35" s="4">
        <f t="shared" si="0"/>
        <v>0.31225393336676127</v>
      </c>
    </row>
    <row r="36" spans="1:2" x14ac:dyDescent="0.15">
      <c r="A36" s="3">
        <v>-0.6</v>
      </c>
      <c r="B36" s="4">
        <f t="shared" si="0"/>
        <v>0.33322460289179967</v>
      </c>
    </row>
    <row r="37" spans="1:2" x14ac:dyDescent="0.15">
      <c r="A37" s="3">
        <v>-0.5</v>
      </c>
      <c r="B37" s="4">
        <f t="shared" si="0"/>
        <v>0.35206532676429952</v>
      </c>
    </row>
    <row r="38" spans="1:2" x14ac:dyDescent="0.15">
      <c r="A38" s="3">
        <v>-0.4</v>
      </c>
      <c r="B38" s="4">
        <f t="shared" si="0"/>
        <v>0.36827014030332333</v>
      </c>
    </row>
    <row r="39" spans="1:2" x14ac:dyDescent="0.15">
      <c r="A39" s="3">
        <v>-0.3</v>
      </c>
      <c r="B39" s="4">
        <f t="shared" si="0"/>
        <v>0.38138781546052414</v>
      </c>
    </row>
    <row r="40" spans="1:2" x14ac:dyDescent="0.15">
      <c r="A40" s="3">
        <v>-0.2</v>
      </c>
      <c r="B40" s="4">
        <f t="shared" si="0"/>
        <v>0.39104269397545588</v>
      </c>
    </row>
    <row r="41" spans="1:2" x14ac:dyDescent="0.15">
      <c r="A41" s="3">
        <v>-0.1</v>
      </c>
      <c r="B41" s="4">
        <f t="shared" si="0"/>
        <v>0.39695254747701181</v>
      </c>
    </row>
    <row r="42" spans="1:2" x14ac:dyDescent="0.15">
      <c r="A42" s="3">
        <v>0</v>
      </c>
      <c r="B42" s="4">
        <f t="shared" si="0"/>
        <v>0.3989422804014327</v>
      </c>
    </row>
    <row r="43" spans="1:2" x14ac:dyDescent="0.15">
      <c r="A43" s="3">
        <v>9.9999999999999603E-2</v>
      </c>
      <c r="B43" s="4">
        <f t="shared" si="0"/>
        <v>0.39695254747701181</v>
      </c>
    </row>
    <row r="44" spans="1:2" x14ac:dyDescent="0.15">
      <c r="A44" s="3">
        <v>0.2</v>
      </c>
      <c r="B44" s="4">
        <f t="shared" si="0"/>
        <v>0.39104269397545588</v>
      </c>
    </row>
    <row r="45" spans="1:2" x14ac:dyDescent="0.15">
      <c r="A45" s="3">
        <v>0.3</v>
      </c>
      <c r="B45" s="4">
        <f t="shared" si="0"/>
        <v>0.38138781546052414</v>
      </c>
    </row>
    <row r="46" spans="1:2" x14ac:dyDescent="0.15">
      <c r="A46" s="3">
        <v>0.4</v>
      </c>
      <c r="B46" s="4">
        <f t="shared" si="0"/>
        <v>0.36827014030332333</v>
      </c>
    </row>
    <row r="47" spans="1:2" x14ac:dyDescent="0.15">
      <c r="A47" s="3">
        <v>0.5</v>
      </c>
      <c r="B47" s="4">
        <f t="shared" si="0"/>
        <v>0.35206532676429952</v>
      </c>
    </row>
    <row r="48" spans="1:2" x14ac:dyDescent="0.15">
      <c r="A48" s="3">
        <v>0.6</v>
      </c>
      <c r="B48" s="4">
        <f t="shared" si="0"/>
        <v>0.33322460289179967</v>
      </c>
    </row>
    <row r="49" spans="1:2" x14ac:dyDescent="0.15">
      <c r="A49" s="3">
        <v>0.7</v>
      </c>
      <c r="B49" s="4">
        <f t="shared" si="0"/>
        <v>0.31225393336676127</v>
      </c>
    </row>
    <row r="50" spans="1:2" x14ac:dyDescent="0.15">
      <c r="A50" s="3">
        <v>0.8</v>
      </c>
      <c r="B50" s="4">
        <f t="shared" si="0"/>
        <v>0.28969155276148273</v>
      </c>
    </row>
    <row r="51" spans="1:2" x14ac:dyDescent="0.15">
      <c r="A51" s="3">
        <v>0.9</v>
      </c>
      <c r="B51" s="4">
        <f t="shared" si="0"/>
        <v>0.26608524989875482</v>
      </c>
    </row>
    <row r="52" spans="1:2" x14ac:dyDescent="0.15">
      <c r="A52" s="3">
        <v>1</v>
      </c>
      <c r="B52" s="4">
        <f t="shared" si="0"/>
        <v>0.24197072451914337</v>
      </c>
    </row>
    <row r="53" spans="1:2" x14ac:dyDescent="0.15">
      <c r="A53" s="3">
        <v>1.1000000000000001</v>
      </c>
      <c r="B53" s="4">
        <f t="shared" si="0"/>
        <v>0.21785217703255053</v>
      </c>
    </row>
    <row r="54" spans="1:2" x14ac:dyDescent="0.15">
      <c r="A54" s="3">
        <v>1.2</v>
      </c>
      <c r="B54" s="4">
        <f t="shared" si="0"/>
        <v>0.19418605498321295</v>
      </c>
    </row>
    <row r="55" spans="1:2" x14ac:dyDescent="0.15">
      <c r="A55" s="3">
        <v>1.3</v>
      </c>
      <c r="B55" s="4">
        <f t="shared" si="0"/>
        <v>0.17136859204780736</v>
      </c>
    </row>
    <row r="56" spans="1:2" x14ac:dyDescent="0.15">
      <c r="A56" s="3">
        <v>1.4</v>
      </c>
      <c r="B56" s="4">
        <f t="shared" si="0"/>
        <v>0.14972746563574488</v>
      </c>
    </row>
    <row r="57" spans="1:2" x14ac:dyDescent="0.15">
      <c r="A57" s="3">
        <v>1.50000000000001</v>
      </c>
      <c r="B57" s="4">
        <f t="shared" si="0"/>
        <v>0.1295175956658898</v>
      </c>
    </row>
    <row r="58" spans="1:2" x14ac:dyDescent="0.15">
      <c r="A58" s="3">
        <v>1.6</v>
      </c>
      <c r="B58" s="4">
        <f t="shared" si="0"/>
        <v>0.11092083467945554</v>
      </c>
    </row>
    <row r="59" spans="1:2" x14ac:dyDescent="0.15">
      <c r="A59" s="3">
        <v>1.7</v>
      </c>
      <c r="B59" s="4">
        <f t="shared" si="0"/>
        <v>9.4049077376886947E-2</v>
      </c>
    </row>
    <row r="60" spans="1:2" x14ac:dyDescent="0.15">
      <c r="A60" s="3">
        <v>1.80000000000001</v>
      </c>
      <c r="B60" s="4">
        <f t="shared" si="0"/>
        <v>7.8950158300892734E-2</v>
      </c>
    </row>
    <row r="61" spans="1:2" x14ac:dyDescent="0.15">
      <c r="A61" s="3">
        <v>1.9000000000000099</v>
      </c>
      <c r="B61" s="4">
        <f t="shared" si="0"/>
        <v>6.561581477467536E-2</v>
      </c>
    </row>
    <row r="62" spans="1:2" x14ac:dyDescent="0.15">
      <c r="A62" s="3">
        <v>2.0000000000000102</v>
      </c>
      <c r="B62" s="4">
        <f t="shared" si="0"/>
        <v>5.3990966513186953E-2</v>
      </c>
    </row>
    <row r="63" spans="1:2" x14ac:dyDescent="0.15">
      <c r="A63" s="3">
        <v>2.1</v>
      </c>
      <c r="B63" s="4">
        <f t="shared" si="0"/>
        <v>4.3983595980427191E-2</v>
      </c>
    </row>
    <row r="64" spans="1:2" x14ac:dyDescent="0.15">
      <c r="A64" s="3">
        <v>2.2000000000000099</v>
      </c>
      <c r="B64" s="4">
        <f t="shared" si="0"/>
        <v>3.5474592846230668E-2</v>
      </c>
    </row>
    <row r="65" spans="1:2" x14ac:dyDescent="0.15">
      <c r="A65" s="3">
        <v>2.30000000000001</v>
      </c>
      <c r="B65" s="4">
        <f t="shared" si="0"/>
        <v>2.8327037741600516E-2</v>
      </c>
    </row>
    <row r="66" spans="1:2" x14ac:dyDescent="0.15">
      <c r="A66" s="3">
        <v>2.4000000000000101</v>
      </c>
      <c r="B66" s="4">
        <f t="shared" si="0"/>
        <v>2.2394530294842355E-2</v>
      </c>
    </row>
    <row r="67" spans="1:2" x14ac:dyDescent="0.15">
      <c r="A67" s="3">
        <v>2.5000000000000102</v>
      </c>
      <c r="B67" s="4">
        <f t="shared" ref="B67:B82" si="1">NORMDIST(A67,0,1,0)</f>
        <v>1.7528300493568086E-2</v>
      </c>
    </row>
    <row r="68" spans="1:2" x14ac:dyDescent="0.15">
      <c r="A68" s="3">
        <v>2.6000000000000099</v>
      </c>
      <c r="B68" s="4">
        <f t="shared" si="1"/>
        <v>1.3582969233685271E-2</v>
      </c>
    </row>
    <row r="69" spans="1:2" x14ac:dyDescent="0.15">
      <c r="A69" s="3">
        <v>2.7000000000000099</v>
      </c>
      <c r="B69" s="4">
        <f t="shared" si="1"/>
        <v>1.0420934814422318E-2</v>
      </c>
    </row>
    <row r="70" spans="1:2" x14ac:dyDescent="0.15">
      <c r="A70" s="3">
        <v>2.80000000000001</v>
      </c>
      <c r="B70" s="4">
        <f t="shared" si="1"/>
        <v>7.915451582979743E-3</v>
      </c>
    </row>
    <row r="71" spans="1:2" x14ac:dyDescent="0.15">
      <c r="A71" s="3">
        <v>2.9000000000000101</v>
      </c>
      <c r="B71" s="4">
        <f t="shared" si="1"/>
        <v>5.9525324197756795E-3</v>
      </c>
    </row>
    <row r="72" spans="1:2" x14ac:dyDescent="0.15">
      <c r="A72" s="3">
        <v>3.0000000000000102</v>
      </c>
      <c r="B72" s="4">
        <f t="shared" si="1"/>
        <v>4.431848411937874E-3</v>
      </c>
    </row>
    <row r="73" spans="1:2" x14ac:dyDescent="0.15">
      <c r="A73" s="3">
        <v>3.1000000000000099</v>
      </c>
      <c r="B73" s="4">
        <f t="shared" si="1"/>
        <v>3.2668190561998202E-3</v>
      </c>
    </row>
    <row r="74" spans="1:2" x14ac:dyDescent="0.15">
      <c r="A74" s="3">
        <v>3.2000000000000099</v>
      </c>
      <c r="B74" s="4">
        <f t="shared" si="1"/>
        <v>2.3840882014647662E-3</v>
      </c>
    </row>
    <row r="75" spans="1:2" x14ac:dyDescent="0.15">
      <c r="A75" s="3">
        <v>3.30000000000001</v>
      </c>
      <c r="B75" s="4">
        <f t="shared" si="1"/>
        <v>1.7225689390536229E-3</v>
      </c>
    </row>
    <row r="76" spans="1:2" x14ac:dyDescent="0.15">
      <c r="A76" s="3">
        <v>3.4000000000000101</v>
      </c>
      <c r="B76" s="4">
        <f t="shared" si="1"/>
        <v>1.2322191684729772E-3</v>
      </c>
    </row>
    <row r="77" spans="1:2" x14ac:dyDescent="0.15">
      <c r="A77" s="3">
        <v>3.5000000000000102</v>
      </c>
      <c r="B77" s="4">
        <f t="shared" si="1"/>
        <v>8.7268269504572915E-4</v>
      </c>
    </row>
    <row r="78" spans="1:2" x14ac:dyDescent="0.15">
      <c r="A78" s="3">
        <v>3.6000000000000099</v>
      </c>
      <c r="B78" s="4">
        <f t="shared" si="1"/>
        <v>6.1190193011375076E-4</v>
      </c>
    </row>
    <row r="79" spans="1:2" x14ac:dyDescent="0.15">
      <c r="A79" s="3">
        <v>3.7000000000000099</v>
      </c>
      <c r="B79" s="4">
        <f t="shared" si="1"/>
        <v>4.2478027055073593E-4</v>
      </c>
    </row>
    <row r="80" spans="1:2" x14ac:dyDescent="0.15">
      <c r="A80" s="3">
        <v>3.80000000000001</v>
      </c>
      <c r="B80" s="4">
        <f t="shared" si="1"/>
        <v>2.919469257914491E-4</v>
      </c>
    </row>
    <row r="81" spans="1:2" x14ac:dyDescent="0.15">
      <c r="A81" s="3">
        <v>3.9000000000000101</v>
      </c>
      <c r="B81" s="4">
        <f t="shared" si="1"/>
        <v>1.9865547139276475E-4</v>
      </c>
    </row>
    <row r="82" spans="1:2" x14ac:dyDescent="0.15">
      <c r="A82" s="3">
        <v>4.0000000000000098</v>
      </c>
      <c r="B82" s="4">
        <f t="shared" si="1"/>
        <v>1.3383022576488014E-4</v>
      </c>
    </row>
    <row r="83" spans="1:2" x14ac:dyDescent="0.15">
      <c r="A83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C21" sqref="C21"/>
    </sheetView>
  </sheetViews>
  <sheetFormatPr defaultRowHeight="12" x14ac:dyDescent="0.15"/>
  <cols>
    <col min="1" max="1" width="8" style="6" bestFit="1" customWidth="1"/>
    <col min="2" max="2" width="14.125" style="6" bestFit="1" customWidth="1"/>
    <col min="3" max="3" width="51" style="6" bestFit="1" customWidth="1"/>
    <col min="4" max="16384" width="9" style="6"/>
  </cols>
  <sheetData>
    <row r="1" spans="1:4" x14ac:dyDescent="0.15">
      <c r="A1" s="6" t="s">
        <v>2</v>
      </c>
      <c r="B1" s="6" t="s">
        <v>3</v>
      </c>
      <c r="C1" s="6" t="s">
        <v>4</v>
      </c>
    </row>
    <row r="2" spans="1:4" x14ac:dyDescent="0.15">
      <c r="A2" s="6" t="s">
        <v>9</v>
      </c>
      <c r="B2" s="6" t="s">
        <v>5</v>
      </c>
      <c r="C2" s="9"/>
      <c r="D2" s="10"/>
    </row>
    <row r="3" spans="1:4" x14ac:dyDescent="0.15">
      <c r="A3" s="6" t="s">
        <v>10</v>
      </c>
      <c r="B3" s="6" t="s">
        <v>6</v>
      </c>
      <c r="C3" s="9"/>
      <c r="D3" s="10"/>
    </row>
    <row r="4" spans="1:4" x14ac:dyDescent="0.15">
      <c r="A4" s="6" t="s">
        <v>11</v>
      </c>
      <c r="B4" s="6" t="s">
        <v>7</v>
      </c>
      <c r="C4" s="9"/>
      <c r="D4" s="10"/>
    </row>
    <row r="5" spans="1:4" x14ac:dyDescent="0.15">
      <c r="B5" s="6" t="s">
        <v>8</v>
      </c>
      <c r="C5" s="9"/>
      <c r="D5" s="10"/>
    </row>
    <row r="6" spans="1:4" x14ac:dyDescent="0.15">
      <c r="A6" s="6" t="s">
        <v>12</v>
      </c>
      <c r="C6" s="7"/>
      <c r="D6" s="10"/>
    </row>
    <row r="7" spans="1:4" x14ac:dyDescent="0.15">
      <c r="A7" s="6" t="s">
        <v>13</v>
      </c>
      <c r="B7" s="6" t="s">
        <v>16</v>
      </c>
      <c r="C7" s="11" t="s">
        <v>24</v>
      </c>
      <c r="D7" s="10"/>
    </row>
    <row r="8" spans="1:4" x14ac:dyDescent="0.15">
      <c r="A8" s="6" t="s">
        <v>14</v>
      </c>
      <c r="B8" s="6" t="s">
        <v>17</v>
      </c>
      <c r="C8" s="11" t="s">
        <v>25</v>
      </c>
      <c r="D8" s="10"/>
    </row>
    <row r="9" spans="1:4" x14ac:dyDescent="0.15">
      <c r="A9" s="6" t="s">
        <v>15</v>
      </c>
      <c r="B9" s="6" t="s">
        <v>18</v>
      </c>
      <c r="C9" s="11" t="s">
        <v>26</v>
      </c>
      <c r="D9" s="10"/>
    </row>
    <row r="10" spans="1:4" x14ac:dyDescent="0.15">
      <c r="C10" s="7"/>
      <c r="D10" s="10"/>
    </row>
    <row r="11" spans="1:4" x14ac:dyDescent="0.15">
      <c r="A11" s="2" t="s">
        <v>19</v>
      </c>
      <c r="B11" s="2"/>
      <c r="C11" s="7"/>
      <c r="D11" s="10"/>
    </row>
    <row r="12" spans="1:4" x14ac:dyDescent="0.15">
      <c r="A12" s="2" t="s">
        <v>20</v>
      </c>
      <c r="B12" s="2" t="s">
        <v>21</v>
      </c>
      <c r="C12" s="7"/>
      <c r="D12" s="10"/>
    </row>
    <row r="13" spans="1:4" ht="16.5" customHeight="1" x14ac:dyDescent="0.15">
      <c r="A13" s="2" t="s">
        <v>19</v>
      </c>
      <c r="B13" s="2" t="s">
        <v>22</v>
      </c>
      <c r="C13" s="8" t="s">
        <v>27</v>
      </c>
      <c r="D13" s="10"/>
    </row>
    <row r="21" spans="8:8" x14ac:dyDescent="0.15">
      <c r="H2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F30" sqref="F30"/>
    </sheetView>
  </sheetViews>
  <sheetFormatPr defaultRowHeight="12" x14ac:dyDescent="0.15"/>
  <cols>
    <col min="1" max="1" width="8" style="6" bestFit="1" customWidth="1"/>
    <col min="2" max="2" width="14.125" style="6" bestFit="1" customWidth="1"/>
    <col min="3" max="3" width="7.625" style="6" bestFit="1" customWidth="1"/>
    <col min="4" max="16384" width="9" style="6"/>
  </cols>
  <sheetData>
    <row r="1" spans="1:4" x14ac:dyDescent="0.15">
      <c r="A1" s="6" t="s">
        <v>2</v>
      </c>
      <c r="B1" s="6" t="s">
        <v>3</v>
      </c>
      <c r="C1" s="6" t="s">
        <v>4</v>
      </c>
    </row>
    <row r="2" spans="1:4" x14ac:dyDescent="0.15">
      <c r="A2" s="6" t="s">
        <v>9</v>
      </c>
      <c r="B2" s="6" t="s">
        <v>5</v>
      </c>
      <c r="C2" s="12">
        <v>162</v>
      </c>
      <c r="D2" s="10"/>
    </row>
    <row r="3" spans="1:4" x14ac:dyDescent="0.15">
      <c r="A3" s="6" t="s">
        <v>10</v>
      </c>
      <c r="B3" s="6" t="s">
        <v>6</v>
      </c>
      <c r="C3" s="12">
        <v>10.5</v>
      </c>
      <c r="D3" s="10"/>
    </row>
    <row r="4" spans="1:4" x14ac:dyDescent="0.15">
      <c r="A4" s="6" t="s">
        <v>11</v>
      </c>
      <c r="B4" s="6" t="s">
        <v>7</v>
      </c>
      <c r="C4" s="12">
        <v>150</v>
      </c>
      <c r="D4" s="10"/>
    </row>
    <row r="5" spans="1:4" x14ac:dyDescent="0.15">
      <c r="B5" s="6" t="s">
        <v>8</v>
      </c>
      <c r="C5" s="12">
        <v>170</v>
      </c>
      <c r="D5" s="10"/>
    </row>
    <row r="6" spans="1:4" x14ac:dyDescent="0.15">
      <c r="A6" s="6" t="s">
        <v>12</v>
      </c>
      <c r="C6" s="10"/>
      <c r="D6" s="10"/>
    </row>
    <row r="7" spans="1:4" x14ac:dyDescent="0.15">
      <c r="A7" s="6" t="s">
        <v>13</v>
      </c>
      <c r="B7" s="6" t="s">
        <v>16</v>
      </c>
      <c r="C7" s="13">
        <f>_xlfn.NORM.DIST(x_1,Mean,Std,1)</f>
        <v>0.1265489544735578</v>
      </c>
      <c r="D7" s="10"/>
    </row>
    <row r="8" spans="1:4" x14ac:dyDescent="0.15">
      <c r="A8" s="6" t="s">
        <v>14</v>
      </c>
      <c r="B8" s="6" t="s">
        <v>17</v>
      </c>
      <c r="C8" s="13">
        <f>1-_xlfn.NORM.DIST(x_2,Mean,Std,1)</f>
        <v>0.22305842386064167</v>
      </c>
      <c r="D8" s="10"/>
    </row>
    <row r="9" spans="1:4" x14ac:dyDescent="0.15">
      <c r="A9" s="6" t="s">
        <v>15</v>
      </c>
      <c r="B9" s="6" t="s">
        <v>18</v>
      </c>
      <c r="C9" s="13">
        <f>_xlfn.NORM.DIST(x_2,Mean,Std,1)-_xlfn.NORM.DIST(x_1,Mean,Std,1)</f>
        <v>0.65039262166580047</v>
      </c>
      <c r="D9" s="10"/>
    </row>
    <row r="10" spans="1:4" x14ac:dyDescent="0.15">
      <c r="C10" s="10"/>
      <c r="D10" s="10"/>
    </row>
    <row r="11" spans="1:4" x14ac:dyDescent="0.15">
      <c r="A11" s="6" t="s">
        <v>19</v>
      </c>
      <c r="C11" s="10"/>
      <c r="D11" s="10"/>
    </row>
    <row r="12" spans="1:4" x14ac:dyDescent="0.15">
      <c r="A12" s="6" t="s">
        <v>20</v>
      </c>
      <c r="B12" s="6" t="s">
        <v>21</v>
      </c>
      <c r="C12" s="10">
        <v>0.9</v>
      </c>
      <c r="D12" s="10"/>
    </row>
    <row r="13" spans="1:4" ht="16.5" customHeight="1" x14ac:dyDescent="0.15">
      <c r="A13" s="6" t="s">
        <v>19</v>
      </c>
      <c r="B13" s="6" t="s">
        <v>22</v>
      </c>
      <c r="C13" s="14">
        <f>_xlfn.NORM.INV(P,Mean,Std)</f>
        <v>175.4562914382183</v>
      </c>
      <c r="D13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B2" sqref="B2"/>
    </sheetView>
  </sheetViews>
  <sheetFormatPr defaultRowHeight="12" x14ac:dyDescent="0.15"/>
  <cols>
    <col min="1" max="1" width="5" style="10" bestFit="1" customWidth="1"/>
    <col min="2" max="11" width="7.625" style="10" bestFit="1" customWidth="1"/>
    <col min="12" max="16384" width="9" style="10"/>
  </cols>
  <sheetData>
    <row r="1" spans="1:11" x14ac:dyDescent="0.15">
      <c r="A1" s="15" t="s">
        <v>23</v>
      </c>
      <c r="B1" s="16">
        <v>0</v>
      </c>
      <c r="C1" s="10">
        <v>0.01</v>
      </c>
      <c r="D1" s="10">
        <v>0.02</v>
      </c>
      <c r="E1" s="10">
        <v>0.03</v>
      </c>
      <c r="F1" s="10">
        <v>0.04</v>
      </c>
      <c r="G1" s="10">
        <v>0.05</v>
      </c>
      <c r="H1" s="10">
        <v>0.06</v>
      </c>
      <c r="I1" s="10">
        <v>7.0000000000000007E-2</v>
      </c>
      <c r="J1" s="10">
        <v>0.08</v>
      </c>
      <c r="K1" s="10">
        <v>0.09</v>
      </c>
    </row>
    <row r="2" spans="1:11" x14ac:dyDescent="0.15">
      <c r="A2" s="3">
        <v>0</v>
      </c>
      <c r="B2" s="17">
        <f>NORMSDIST($A2+B$1)</f>
        <v>0.5</v>
      </c>
      <c r="C2" s="17">
        <f t="shared" ref="C2:K17" si="0">NORMSDIST($A2+C$1)</f>
        <v>0.5039893563146316</v>
      </c>
      <c r="D2" s="17">
        <f t="shared" si="0"/>
        <v>0.50797831371690205</v>
      </c>
      <c r="E2" s="17">
        <f t="shared" si="0"/>
        <v>0.51196647341411272</v>
      </c>
      <c r="F2" s="17">
        <f t="shared" si="0"/>
        <v>0.51595343685283068</v>
      </c>
      <c r="G2" s="17">
        <f t="shared" si="0"/>
        <v>0.51993880583837249</v>
      </c>
      <c r="H2" s="17">
        <f t="shared" si="0"/>
        <v>0.52392218265410684</v>
      </c>
      <c r="I2" s="17">
        <f t="shared" si="0"/>
        <v>0.52790317018052113</v>
      </c>
      <c r="J2" s="17">
        <f t="shared" si="0"/>
        <v>0.53188137201398744</v>
      </c>
      <c r="K2" s="17">
        <f t="shared" si="0"/>
        <v>0.53585639258517204</v>
      </c>
    </row>
    <row r="3" spans="1:11" x14ac:dyDescent="0.15">
      <c r="A3" s="3">
        <v>0.1</v>
      </c>
      <c r="B3" s="17">
        <f t="shared" ref="B3:K22" si="1">NORMSDIST($A3+B$1)</f>
        <v>0.53982783727702899</v>
      </c>
      <c r="C3" s="17">
        <f t="shared" si="0"/>
        <v>0.54379531254231672</v>
      </c>
      <c r="D3" s="17">
        <f t="shared" si="0"/>
        <v>0.54775842602058389</v>
      </c>
      <c r="E3" s="17">
        <f t="shared" si="0"/>
        <v>0.55171678665456114</v>
      </c>
      <c r="F3" s="17">
        <f t="shared" si="0"/>
        <v>0.55567000480590645</v>
      </c>
      <c r="G3" s="17">
        <f t="shared" si="0"/>
        <v>0.5596176923702425</v>
      </c>
      <c r="H3" s="17">
        <f t="shared" si="0"/>
        <v>0.56355946289143288</v>
      </c>
      <c r="I3" s="17">
        <f t="shared" si="0"/>
        <v>0.56749493167503839</v>
      </c>
      <c r="J3" s="17">
        <f t="shared" si="0"/>
        <v>0.5714237159009008</v>
      </c>
      <c r="K3" s="17">
        <f t="shared" si="0"/>
        <v>0.57534543473479549</v>
      </c>
    </row>
    <row r="4" spans="1:11" x14ac:dyDescent="0.15">
      <c r="A4" s="3">
        <v>0.2</v>
      </c>
      <c r="B4" s="17">
        <f t="shared" si="1"/>
        <v>0.57925970943910299</v>
      </c>
      <c r="C4" s="17">
        <f t="shared" si="0"/>
        <v>0.58316616348244232</v>
      </c>
      <c r="D4" s="17">
        <f t="shared" si="0"/>
        <v>0.58706442264821468</v>
      </c>
      <c r="E4" s="17">
        <f t="shared" si="0"/>
        <v>0.59095411514200591</v>
      </c>
      <c r="F4" s="17">
        <f t="shared" si="0"/>
        <v>0.59483487169779581</v>
      </c>
      <c r="G4" s="17">
        <f t="shared" si="0"/>
        <v>0.5987063256829237</v>
      </c>
      <c r="H4" s="17">
        <f t="shared" si="0"/>
        <v>0.60256811320176051</v>
      </c>
      <c r="I4" s="17">
        <f t="shared" si="0"/>
        <v>0.60641987319803947</v>
      </c>
      <c r="J4" s="17">
        <f t="shared" si="0"/>
        <v>0.61026124755579725</v>
      </c>
      <c r="K4" s="17">
        <f t="shared" si="0"/>
        <v>0.61409188119887737</v>
      </c>
    </row>
    <row r="5" spans="1:11" x14ac:dyDescent="0.15">
      <c r="A5" s="3">
        <v>0.3</v>
      </c>
      <c r="B5" s="17">
        <f t="shared" si="1"/>
        <v>0.61791142218895267</v>
      </c>
      <c r="C5" s="17">
        <f t="shared" si="0"/>
        <v>0.62171952182201928</v>
      </c>
      <c r="D5" s="17">
        <f t="shared" si="0"/>
        <v>0.62551583472332006</v>
      </c>
      <c r="E5" s="17">
        <f t="shared" si="0"/>
        <v>0.62930001894065346</v>
      </c>
      <c r="F5" s="17">
        <f t="shared" si="0"/>
        <v>0.63307173603602807</v>
      </c>
      <c r="G5" s="17">
        <f t="shared" si="0"/>
        <v>0.6368306511756191</v>
      </c>
      <c r="H5" s="17">
        <f t="shared" si="0"/>
        <v>0.64057643321799129</v>
      </c>
      <c r="I5" s="17">
        <f t="shared" si="0"/>
        <v>0.64430875480054683</v>
      </c>
      <c r="J5" s="17">
        <f t="shared" si="0"/>
        <v>0.64802729242416279</v>
      </c>
      <c r="K5" s="17">
        <f t="shared" si="0"/>
        <v>0.65173172653598244</v>
      </c>
    </row>
    <row r="6" spans="1:11" x14ac:dyDescent="0.15">
      <c r="A6" s="3">
        <v>0.4</v>
      </c>
      <c r="B6" s="17">
        <f t="shared" si="1"/>
        <v>0.65542174161032429</v>
      </c>
      <c r="C6" s="17">
        <f t="shared" si="0"/>
        <v>0.65909702622767741</v>
      </c>
      <c r="D6" s="17">
        <f t="shared" si="0"/>
        <v>0.66275727315175059</v>
      </c>
      <c r="E6" s="17">
        <f t="shared" si="0"/>
        <v>0.66640217940454238</v>
      </c>
      <c r="F6" s="17">
        <f t="shared" si="0"/>
        <v>0.67003144633940637</v>
      </c>
      <c r="G6" s="17">
        <f t="shared" si="0"/>
        <v>0.67364477971208003</v>
      </c>
      <c r="H6" s="17">
        <f t="shared" si="0"/>
        <v>0.67724188974965227</v>
      </c>
      <c r="I6" s="17">
        <f t="shared" si="0"/>
        <v>0.6808224912174442</v>
      </c>
      <c r="J6" s="17">
        <f t="shared" si="0"/>
        <v>0.68438630348377749</v>
      </c>
      <c r="K6" s="17">
        <f t="shared" si="0"/>
        <v>0.68793305058260945</v>
      </c>
    </row>
    <row r="7" spans="1:11" x14ac:dyDescent="0.15">
      <c r="A7" s="3">
        <v>0.5</v>
      </c>
      <c r="B7" s="17">
        <f t="shared" si="1"/>
        <v>0.69146246127401312</v>
      </c>
      <c r="C7" s="17">
        <f t="shared" si="0"/>
        <v>0.69497426910248061</v>
      </c>
      <c r="D7" s="17">
        <f t="shared" si="0"/>
        <v>0.69846821245303381</v>
      </c>
      <c r="E7" s="17">
        <f t="shared" si="0"/>
        <v>0.70194403460512356</v>
      </c>
      <c r="F7" s="17">
        <f t="shared" si="0"/>
        <v>0.70540148378430201</v>
      </c>
      <c r="G7" s="17">
        <f t="shared" si="0"/>
        <v>0.70884031321165364</v>
      </c>
      <c r="H7" s="17">
        <f t="shared" si="0"/>
        <v>0.71226028115097295</v>
      </c>
      <c r="I7" s="17">
        <f t="shared" si="0"/>
        <v>0.71566115095367588</v>
      </c>
      <c r="J7" s="17">
        <f t="shared" si="0"/>
        <v>0.7190426911014357</v>
      </c>
      <c r="K7" s="17">
        <f t="shared" si="0"/>
        <v>0.72240467524653507</v>
      </c>
    </row>
    <row r="8" spans="1:11" x14ac:dyDescent="0.15">
      <c r="A8" s="3">
        <v>0.6</v>
      </c>
      <c r="B8" s="17">
        <f t="shared" si="1"/>
        <v>0.72574688224992645</v>
      </c>
      <c r="C8" s="17">
        <f t="shared" si="0"/>
        <v>0.72906909621699434</v>
      </c>
      <c r="D8" s="17">
        <f t="shared" si="0"/>
        <v>0.732371106531017</v>
      </c>
      <c r="E8" s="17">
        <f t="shared" si="0"/>
        <v>0.73565270788432247</v>
      </c>
      <c r="F8" s="17">
        <f t="shared" si="0"/>
        <v>0.73891370030713843</v>
      </c>
      <c r="G8" s="17">
        <f t="shared" si="0"/>
        <v>0.74215388919413527</v>
      </c>
      <c r="H8" s="17">
        <f t="shared" si="0"/>
        <v>0.74537308532866386</v>
      </c>
      <c r="I8" s="17">
        <f t="shared" si="0"/>
        <v>0.74857110490468992</v>
      </c>
      <c r="J8" s="17">
        <f t="shared" si="0"/>
        <v>0.75174776954642952</v>
      </c>
      <c r="K8" s="17">
        <f t="shared" si="0"/>
        <v>0.75490290632569057</v>
      </c>
    </row>
    <row r="9" spans="1:11" x14ac:dyDescent="0.15">
      <c r="A9" s="3">
        <v>0.7</v>
      </c>
      <c r="B9" s="17">
        <f t="shared" si="1"/>
        <v>0.75803634777692697</v>
      </c>
      <c r="C9" s="17">
        <f t="shared" si="0"/>
        <v>0.76114793191001329</v>
      </c>
      <c r="D9" s="17">
        <f t="shared" si="0"/>
        <v>0.76423750222074882</v>
      </c>
      <c r="E9" s="17">
        <f t="shared" si="0"/>
        <v>0.76730490769910253</v>
      </c>
      <c r="F9" s="17">
        <f t="shared" si="0"/>
        <v>0.77035000283520938</v>
      </c>
      <c r="G9" s="17">
        <f t="shared" si="0"/>
        <v>0.77337264762313174</v>
      </c>
      <c r="H9" s="17">
        <f t="shared" si="0"/>
        <v>0.77637270756240062</v>
      </c>
      <c r="I9" s="17">
        <f t="shared" si="0"/>
        <v>0.77935005365735044</v>
      </c>
      <c r="J9" s="17">
        <f t="shared" si="0"/>
        <v>0.78230456241426682</v>
      </c>
      <c r="K9" s="17">
        <f t="shared" si="0"/>
        <v>0.78523611583636277</v>
      </c>
    </row>
    <row r="10" spans="1:11" x14ac:dyDescent="0.15">
      <c r="A10" s="3">
        <v>0.8</v>
      </c>
      <c r="B10" s="17">
        <f t="shared" si="1"/>
        <v>0.78814460141660336</v>
      </c>
      <c r="C10" s="17">
        <f t="shared" si="0"/>
        <v>0.79102991212839835</v>
      </c>
      <c r="D10" s="17">
        <f t="shared" si="0"/>
        <v>0.79389194641418692</v>
      </c>
      <c r="E10" s="17">
        <f t="shared" si="0"/>
        <v>0.79673060817193164</v>
      </c>
      <c r="F10" s="17">
        <f t="shared" si="0"/>
        <v>0.79954580673955034</v>
      </c>
      <c r="G10" s="17">
        <f t="shared" si="0"/>
        <v>0.80233745687730762</v>
      </c>
      <c r="H10" s="17">
        <f t="shared" si="0"/>
        <v>0.80510547874819172</v>
      </c>
      <c r="I10" s="17">
        <f t="shared" si="0"/>
        <v>0.80784979789630385</v>
      </c>
      <c r="J10" s="17">
        <f t="shared" si="0"/>
        <v>0.81057034522328786</v>
      </c>
      <c r="K10" s="17">
        <f t="shared" si="0"/>
        <v>0.81326705696282742</v>
      </c>
    </row>
    <row r="11" spans="1:11" x14ac:dyDescent="0.15">
      <c r="A11" s="3">
        <v>0.9</v>
      </c>
      <c r="B11" s="17">
        <f t="shared" si="1"/>
        <v>0.81593987465324047</v>
      </c>
      <c r="C11" s="17">
        <f t="shared" si="0"/>
        <v>0.81858874510820279</v>
      </c>
      <c r="D11" s="17">
        <f t="shared" si="0"/>
        <v>0.82121362038562828</v>
      </c>
      <c r="E11" s="17">
        <f t="shared" si="0"/>
        <v>0.82381445775474216</v>
      </c>
      <c r="F11" s="17">
        <f t="shared" si="0"/>
        <v>0.82639121966137552</v>
      </c>
      <c r="G11" s="17">
        <f t="shared" si="0"/>
        <v>0.82894387369151823</v>
      </c>
      <c r="H11" s="17">
        <f t="shared" si="0"/>
        <v>0.83147239253316219</v>
      </c>
      <c r="I11" s="17">
        <f t="shared" si="0"/>
        <v>0.83397675393647042</v>
      </c>
      <c r="J11" s="17">
        <f t="shared" si="0"/>
        <v>0.83645694067230769</v>
      </c>
      <c r="K11" s="17">
        <f t="shared" si="0"/>
        <v>0.83891294048916909</v>
      </c>
    </row>
    <row r="12" spans="1:11" x14ac:dyDescent="0.15">
      <c r="A12" s="3">
        <v>1</v>
      </c>
      <c r="B12" s="17">
        <f t="shared" si="1"/>
        <v>0.84134474606854304</v>
      </c>
      <c r="C12" s="17">
        <f t="shared" si="0"/>
        <v>0.84375235497874546</v>
      </c>
      <c r="D12" s="17">
        <f t="shared" si="0"/>
        <v>0.84613576962726511</v>
      </c>
      <c r="E12" s="17">
        <f t="shared" si="0"/>
        <v>0.84849499721165633</v>
      </c>
      <c r="F12" s="17">
        <f t="shared" si="0"/>
        <v>0.85083004966901865</v>
      </c>
      <c r="G12" s="17">
        <f t="shared" si="0"/>
        <v>0.85314094362410409</v>
      </c>
      <c r="H12" s="17">
        <f t="shared" si="0"/>
        <v>0.85542770033609039</v>
      </c>
      <c r="I12" s="17">
        <f t="shared" si="0"/>
        <v>0.85769034564406077</v>
      </c>
      <c r="J12" s="17">
        <f t="shared" si="0"/>
        <v>0.85992890991123094</v>
      </c>
      <c r="K12" s="17">
        <f t="shared" si="0"/>
        <v>0.8621434279679645</v>
      </c>
    </row>
    <row r="13" spans="1:11" x14ac:dyDescent="0.15">
      <c r="A13" s="3">
        <v>1.1000000000000001</v>
      </c>
      <c r="B13" s="17">
        <f t="shared" si="1"/>
        <v>0.86433393905361733</v>
      </c>
      <c r="C13" s="17">
        <f t="shared" si="0"/>
        <v>0.86650048675725277</v>
      </c>
      <c r="D13" s="17">
        <f t="shared" si="0"/>
        <v>0.86864311895726931</v>
      </c>
      <c r="E13" s="17">
        <f t="shared" si="0"/>
        <v>0.8707618877599822</v>
      </c>
      <c r="F13" s="17">
        <f t="shared" si="0"/>
        <v>0.87285684943720176</v>
      </c>
      <c r="G13" s="17">
        <f t="shared" si="0"/>
        <v>0.87492806436284987</v>
      </c>
      <c r="H13" s="17">
        <f t="shared" si="0"/>
        <v>0.87697559694865668</v>
      </c>
      <c r="I13" s="17">
        <f t="shared" si="0"/>
        <v>0.87899951557898182</v>
      </c>
      <c r="J13" s="17">
        <f t="shared" si="0"/>
        <v>0.88099989254479938</v>
      </c>
      <c r="K13" s="17">
        <f t="shared" si="0"/>
        <v>0.88297680397689127</v>
      </c>
    </row>
    <row r="14" spans="1:11" x14ac:dyDescent="0.15">
      <c r="A14" s="3">
        <v>1.2</v>
      </c>
      <c r="B14" s="17">
        <f t="shared" si="1"/>
        <v>0.88493032977829178</v>
      </c>
      <c r="C14" s="17">
        <f t="shared" si="0"/>
        <v>0.88686055355602278</v>
      </c>
      <c r="D14" s="17">
        <f t="shared" si="0"/>
        <v>0.88876756255216538</v>
      </c>
      <c r="E14" s="17">
        <f t="shared" si="0"/>
        <v>0.89065144757430814</v>
      </c>
      <c r="F14" s="17">
        <f t="shared" si="0"/>
        <v>0.89251230292541306</v>
      </c>
      <c r="G14" s="17">
        <f t="shared" si="0"/>
        <v>0.89435022633314476</v>
      </c>
      <c r="H14" s="17">
        <f t="shared" si="0"/>
        <v>0.89616531887869966</v>
      </c>
      <c r="I14" s="17">
        <f t="shared" si="0"/>
        <v>0.89795768492518091</v>
      </c>
      <c r="J14" s="17">
        <f t="shared" si="0"/>
        <v>0.89972743204555794</v>
      </c>
      <c r="K14" s="17">
        <f t="shared" si="0"/>
        <v>0.90147467095025213</v>
      </c>
    </row>
    <row r="15" spans="1:11" x14ac:dyDescent="0.15">
      <c r="A15" s="3">
        <v>1.3</v>
      </c>
      <c r="B15" s="17">
        <f t="shared" si="1"/>
        <v>0.9031995154143897</v>
      </c>
      <c r="C15" s="17">
        <f t="shared" si="0"/>
        <v>0.90490208220476098</v>
      </c>
      <c r="D15" s="17">
        <f t="shared" si="0"/>
        <v>0.90658249100652821</v>
      </c>
      <c r="E15" s="17">
        <f t="shared" si="0"/>
        <v>0.90824086434971918</v>
      </c>
      <c r="F15" s="17">
        <f t="shared" si="0"/>
        <v>0.90987732753554751</v>
      </c>
      <c r="G15" s="17">
        <f t="shared" si="0"/>
        <v>0.91149200856259804</v>
      </c>
      <c r="H15" s="17">
        <f t="shared" si="0"/>
        <v>0.91308503805291497</v>
      </c>
      <c r="I15" s="17">
        <f t="shared" si="0"/>
        <v>0.91465654917803307</v>
      </c>
      <c r="J15" s="17">
        <f t="shared" si="0"/>
        <v>0.91620667758498575</v>
      </c>
      <c r="K15" s="17">
        <f t="shared" si="0"/>
        <v>0.91773556132233114</v>
      </c>
    </row>
    <row r="16" spans="1:11" x14ac:dyDescent="0.15">
      <c r="A16" s="3">
        <v>1.4</v>
      </c>
      <c r="B16" s="17">
        <f t="shared" si="1"/>
        <v>0.91924334076622893</v>
      </c>
      <c r="C16" s="17">
        <f t="shared" si="0"/>
        <v>0.92073015854660756</v>
      </c>
      <c r="D16" s="17">
        <f t="shared" si="0"/>
        <v>0.92219615947345368</v>
      </c>
      <c r="E16" s="17">
        <f t="shared" si="0"/>
        <v>0.92364149046326083</v>
      </c>
      <c r="F16" s="17">
        <f t="shared" si="0"/>
        <v>0.92506630046567295</v>
      </c>
      <c r="G16" s="17">
        <f t="shared" si="0"/>
        <v>0.9264707403903516</v>
      </c>
      <c r="H16" s="17">
        <f t="shared" si="0"/>
        <v>0.92785496303410619</v>
      </c>
      <c r="I16" s="17">
        <f t="shared" si="0"/>
        <v>0.92921912300831444</v>
      </c>
      <c r="J16" s="17">
        <f t="shared" si="0"/>
        <v>0.93056337666666833</v>
      </c>
      <c r="K16" s="17">
        <f t="shared" si="0"/>
        <v>0.93188788203327455</v>
      </c>
    </row>
    <row r="17" spans="1:11" x14ac:dyDescent="0.15">
      <c r="A17" s="3">
        <v>1.5</v>
      </c>
      <c r="B17" s="17">
        <f t="shared" si="1"/>
        <v>0.93319279873114191</v>
      </c>
      <c r="C17" s="17">
        <f t="shared" si="0"/>
        <v>0.93447828791108356</v>
      </c>
      <c r="D17" s="17">
        <f t="shared" si="0"/>
        <v>0.93574451218106425</v>
      </c>
      <c r="E17" s="17">
        <f t="shared" si="0"/>
        <v>0.93699163553602161</v>
      </c>
      <c r="F17" s="17">
        <f t="shared" si="0"/>
        <v>0.93821982328818809</v>
      </c>
      <c r="G17" s="17">
        <f t="shared" si="0"/>
        <v>0.93942924199794098</v>
      </c>
      <c r="H17" s="17">
        <f t="shared" si="0"/>
        <v>0.94062005940520699</v>
      </c>
      <c r="I17" s="17">
        <f t="shared" si="0"/>
        <v>0.94179244436144693</v>
      </c>
      <c r="J17" s="17">
        <f t="shared" si="0"/>
        <v>0.94294656676224586</v>
      </c>
      <c r="K17" s="17">
        <f t="shared" si="0"/>
        <v>0.94408259748053058</v>
      </c>
    </row>
    <row r="18" spans="1:11" x14ac:dyDescent="0.15">
      <c r="A18" s="3">
        <v>1.6</v>
      </c>
      <c r="B18" s="17">
        <f t="shared" si="1"/>
        <v>0.94520070830044201</v>
      </c>
      <c r="C18" s="17">
        <f t="shared" si="1"/>
        <v>0.94630107185188028</v>
      </c>
      <c r="D18" s="17">
        <f t="shared" si="1"/>
        <v>0.94738386154574794</v>
      </c>
      <c r="E18" s="17">
        <f t="shared" si="1"/>
        <v>0.94844925150991066</v>
      </c>
      <c r="F18" s="17">
        <f t="shared" si="1"/>
        <v>0.94949741652589625</v>
      </c>
      <c r="G18" s="17">
        <f t="shared" si="1"/>
        <v>0.9505285319663519</v>
      </c>
      <c r="H18" s="17">
        <f t="shared" si="1"/>
        <v>0.95154277373327723</v>
      </c>
      <c r="I18" s="17">
        <f t="shared" si="1"/>
        <v>0.95254031819705265</v>
      </c>
      <c r="J18" s="17">
        <f t="shared" si="1"/>
        <v>0.95352134213628004</v>
      </c>
      <c r="K18" s="17">
        <f t="shared" si="1"/>
        <v>0.95448602267845017</v>
      </c>
    </row>
    <row r="19" spans="1:11" x14ac:dyDescent="0.15">
      <c r="A19" s="3">
        <v>1.7</v>
      </c>
      <c r="B19" s="17">
        <f t="shared" si="1"/>
        <v>0.95543453724145699</v>
      </c>
      <c r="C19" s="17">
        <f t="shared" si="1"/>
        <v>0.95636706347596812</v>
      </c>
      <c r="D19" s="17">
        <f t="shared" si="1"/>
        <v>0.95728377920867114</v>
      </c>
      <c r="E19" s="17">
        <f t="shared" si="1"/>
        <v>0.9581848623864051</v>
      </c>
      <c r="F19" s="17">
        <f t="shared" si="1"/>
        <v>0.95907049102119268</v>
      </c>
      <c r="G19" s="17">
        <f t="shared" si="1"/>
        <v>0.95994084313618289</v>
      </c>
      <c r="H19" s="17">
        <f t="shared" si="1"/>
        <v>0.96079609671251731</v>
      </c>
      <c r="I19" s="17">
        <f t="shared" si="1"/>
        <v>0.96163642963712881</v>
      </c>
      <c r="J19" s="17">
        <f t="shared" si="1"/>
        <v>0.96246201965148326</v>
      </c>
      <c r="K19" s="17">
        <f t="shared" si="1"/>
        <v>0.9632730443012737</v>
      </c>
    </row>
    <row r="20" spans="1:11" x14ac:dyDescent="0.15">
      <c r="A20" s="3">
        <v>1.8</v>
      </c>
      <c r="B20" s="17">
        <f t="shared" si="1"/>
        <v>0.96406968088707423</v>
      </c>
      <c r="C20" s="17">
        <f t="shared" si="1"/>
        <v>0.9648521064159612</v>
      </c>
      <c r="D20" s="17">
        <f t="shared" si="1"/>
        <v>0.96562049755411006</v>
      </c>
      <c r="E20" s="17">
        <f t="shared" si="1"/>
        <v>0.96637503058037166</v>
      </c>
      <c r="F20" s="17">
        <f t="shared" si="1"/>
        <v>0.96711588134083615</v>
      </c>
      <c r="G20" s="17">
        <f t="shared" si="1"/>
        <v>0.96784322520438626</v>
      </c>
      <c r="H20" s="17">
        <f t="shared" si="1"/>
        <v>0.96855723701924734</v>
      </c>
      <c r="I20" s="17">
        <f t="shared" si="1"/>
        <v>0.96925809107053407</v>
      </c>
      <c r="J20" s="17">
        <f t="shared" si="1"/>
        <v>0.96994596103880026</v>
      </c>
      <c r="K20" s="17">
        <f t="shared" si="1"/>
        <v>0.9706210199595906</v>
      </c>
    </row>
    <row r="21" spans="1:11" x14ac:dyDescent="0.15">
      <c r="A21" s="3">
        <v>1.9</v>
      </c>
      <c r="B21" s="17">
        <f t="shared" si="1"/>
        <v>0.97128344018399815</v>
      </c>
      <c r="C21" s="17">
        <f t="shared" si="1"/>
        <v>0.97193339334022744</v>
      </c>
      <c r="D21" s="17">
        <f t="shared" si="1"/>
        <v>0.9725710502961632</v>
      </c>
      <c r="E21" s="17">
        <f t="shared" si="1"/>
        <v>0.97319658112294505</v>
      </c>
      <c r="F21" s="17">
        <f t="shared" si="1"/>
        <v>0.97381015505954727</v>
      </c>
      <c r="G21" s="17">
        <f t="shared" si="1"/>
        <v>0.97441194047836144</v>
      </c>
      <c r="H21" s="17">
        <f t="shared" si="1"/>
        <v>0.97500210485177952</v>
      </c>
      <c r="I21" s="17">
        <f t="shared" si="1"/>
        <v>0.97558081471977742</v>
      </c>
      <c r="J21" s="17">
        <f t="shared" si="1"/>
        <v>0.97614823565849151</v>
      </c>
      <c r="K21" s="17">
        <f t="shared" si="1"/>
        <v>0.97670453224978815</v>
      </c>
    </row>
    <row r="22" spans="1:11" x14ac:dyDescent="0.15">
      <c r="A22" s="3">
        <v>2</v>
      </c>
      <c r="B22" s="17">
        <f t="shared" si="1"/>
        <v>0.97724986805182079</v>
      </c>
      <c r="C22" s="17">
        <f t="shared" si="1"/>
        <v>0.97778440557056856</v>
      </c>
      <c r="D22" s="17">
        <f t="shared" si="1"/>
        <v>0.97830830623235321</v>
      </c>
      <c r="E22" s="17">
        <f t="shared" si="1"/>
        <v>0.97882173035732778</v>
      </c>
      <c r="F22" s="17">
        <f t="shared" si="1"/>
        <v>0.97932483713392993</v>
      </c>
      <c r="G22" s="17">
        <f t="shared" si="1"/>
        <v>0.97981778459429558</v>
      </c>
      <c r="H22" s="17">
        <f t="shared" si="1"/>
        <v>0.98030072959062309</v>
      </c>
      <c r="I22" s="17">
        <f t="shared" si="1"/>
        <v>0.98077382777248268</v>
      </c>
      <c r="J22" s="17">
        <f t="shared" si="1"/>
        <v>0.98123723356506221</v>
      </c>
      <c r="K22" s="17">
        <f t="shared" si="1"/>
        <v>0.98169110014834104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Sheet1</vt:lpstr>
      <vt:lpstr>正态分布概率及分位数 (2)</vt:lpstr>
      <vt:lpstr>正态分布概率及分位数</vt:lpstr>
      <vt:lpstr>正态分布表的产生</vt:lpstr>
      <vt:lpstr>'正态分布概率及分位数 (2)'!Mean</vt:lpstr>
      <vt:lpstr>Mean</vt:lpstr>
      <vt:lpstr>'正态分布概率及分位数 (2)'!P</vt:lpstr>
      <vt:lpstr>P</vt:lpstr>
      <vt:lpstr>'正态分布概率及分位数 (2)'!Std</vt:lpstr>
      <vt:lpstr>Std</vt:lpstr>
      <vt:lpstr>'正态分布概率及分位数 (2)'!x_1</vt:lpstr>
      <vt:lpstr>x_1</vt:lpstr>
      <vt:lpstr>'正态分布概率及分位数 (2)'!x_2</vt:lpstr>
      <vt:lpstr>x_2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2010-12-02T05:36:11Z</dcterms:modified>
</cp:coreProperties>
</file>