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9" i="1" l="1"/>
  <c r="B30" i="1"/>
  <c r="B28" i="1"/>
</calcChain>
</file>

<file path=xl/sharedStrings.xml><?xml version="1.0" encoding="utf-8"?>
<sst xmlns="http://schemas.openxmlformats.org/spreadsheetml/2006/main" count="53" uniqueCount="40">
  <si>
    <t>t</t>
    <phoneticPr fontId="1" type="noConversion"/>
  </si>
  <si>
    <t>y</t>
  </si>
  <si>
    <t>y</t>
    <phoneticPr fontId="1" type="noConversion"/>
  </si>
  <si>
    <t>x1</t>
  </si>
  <si>
    <t>x1</t>
    <phoneticPr fontId="1" type="noConversion"/>
  </si>
  <si>
    <t>x2</t>
  </si>
  <si>
    <t>x2</t>
    <phoneticPr fontId="1" type="noConversion"/>
  </si>
  <si>
    <t>x3</t>
  </si>
  <si>
    <t>x3</t>
    <phoneticPr fontId="1" type="noConversion"/>
  </si>
  <si>
    <t>x4</t>
  </si>
  <si>
    <t>x4</t>
    <phoneticPr fontId="1" type="noConversion"/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</si>
  <si>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</si>
  <si>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</si>
  <si>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</si>
  <si>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</si>
  <si>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</si>
  <si>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</si>
  <si>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</si>
  <si>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</si>
  <si>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</si>
  <si>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</si>
  <si>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</si>
  <si>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</si>
  <si>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</si>
  <si>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</si>
  <si>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</si>
  <si>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</si>
  <si>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</si>
  <si>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</si>
  <si>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</si>
  <si>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</si>
  <si>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</si>
  <si>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</si>
  <si>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</si>
  <si>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</si>
  <si>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RESIDUAL OUTPUT</t>
  </si>
  <si>
    <t>预测 y</t>
  </si>
  <si>
    <t>标准残差</t>
  </si>
  <si>
    <t>PROBABILITY OUTPUT</t>
  </si>
  <si>
    <t>百分比排位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</si>
</sst>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2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2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1" xfId="0" applyFont="1" applyFill="1" applyBorder="1" applyAlignment="1"/>
    <xf numFmtId="0" fontId="3" fillId="0" borderId="0" xfId="0" applyFont="1"/>
    <xf numFmtId="0" fontId="4" fillId="0" borderId="2" xfId="0" applyFont="1" applyFill="1" applyBorder="1" applyAlignment="1">
      <alignment horizontal="centerContinuous"/>
    </xf>
    <xf numFmtId="0" fontId="4" fillId="0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 sz="1400"/>
              <a:t>x1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Sheet1!$C$2:$C$19</c:f>
              <c:numCache>
                <c:formatCode>General</c:formatCode>
                <c:ptCount val="18"/>
                <c:pt idx="0">
                  <c:v>3624.1</c:v>
                </c:pt>
                <c:pt idx="1">
                  <c:v>4038.2</c:v>
                </c:pt>
                <c:pt idx="2">
                  <c:v>4517.8</c:v>
                </c:pt>
                <c:pt idx="3">
                  <c:v>4860.3</c:v>
                </c:pt>
                <c:pt idx="4">
                  <c:v>5301.8</c:v>
                </c:pt>
                <c:pt idx="5">
                  <c:v>5957.1</c:v>
                </c:pt>
                <c:pt idx="6">
                  <c:v>7206.7</c:v>
                </c:pt>
                <c:pt idx="7">
                  <c:v>8989.1</c:v>
                </c:pt>
                <c:pt idx="8">
                  <c:v>10201.4</c:v>
                </c:pt>
                <c:pt idx="9">
                  <c:v>11954.5</c:v>
                </c:pt>
                <c:pt idx="10">
                  <c:v>14922.3</c:v>
                </c:pt>
                <c:pt idx="11">
                  <c:v>16917.8</c:v>
                </c:pt>
                <c:pt idx="12">
                  <c:v>18598.400000000001</c:v>
                </c:pt>
                <c:pt idx="13">
                  <c:v>21662.5</c:v>
                </c:pt>
                <c:pt idx="14">
                  <c:v>26651.9</c:v>
                </c:pt>
                <c:pt idx="15">
                  <c:v>34650.5</c:v>
                </c:pt>
                <c:pt idx="16">
                  <c:v>46532.9</c:v>
                </c:pt>
                <c:pt idx="17">
                  <c:v>57277.3</c:v>
                </c:pt>
              </c:numCache>
            </c:numRef>
          </c:xVal>
          <c:yVal>
            <c:numRef>
              <c:f>Sheet1!$J$28:$J$45</c:f>
              <c:numCache>
                <c:formatCode>General</c:formatCode>
                <c:ptCount val="18"/>
                <c:pt idx="0">
                  <c:v>-74.928670992488833</c:v>
                </c:pt>
                <c:pt idx="1">
                  <c:v>-73.14690724699085</c:v>
                </c:pt>
                <c:pt idx="2">
                  <c:v>-113.49975652949934</c:v>
                </c:pt>
                <c:pt idx="3">
                  <c:v>-121.68840498040572</c:v>
                </c:pt>
                <c:pt idx="4">
                  <c:v>-135.47201382619778</c:v>
                </c:pt>
                <c:pt idx="5">
                  <c:v>452.76258960233213</c:v>
                </c:pt>
                <c:pt idx="6">
                  <c:v>97.301219065041778</c:v>
                </c:pt>
                <c:pt idx="7">
                  <c:v>-30.352341359857064</c:v>
                </c:pt>
                <c:pt idx="8">
                  <c:v>202.12793449374794</c:v>
                </c:pt>
                <c:pt idx="9">
                  <c:v>80.260906898779922</c:v>
                </c:pt>
                <c:pt idx="10">
                  <c:v>-146.00577521860396</c:v>
                </c:pt>
                <c:pt idx="11">
                  <c:v>-61.010548718139034</c:v>
                </c:pt>
                <c:pt idx="12">
                  <c:v>65.410991889201341</c:v>
                </c:pt>
                <c:pt idx="13">
                  <c:v>-142.09927195603086</c:v>
                </c:pt>
                <c:pt idx="14">
                  <c:v>-398.42391901174506</c:v>
                </c:pt>
                <c:pt idx="15">
                  <c:v>-482.38651541952277</c:v>
                </c:pt>
                <c:pt idx="16">
                  <c:v>2030.941880780043</c:v>
                </c:pt>
                <c:pt idx="17">
                  <c:v>-1149.7913974696667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827520"/>
        <c:axId val="201108480"/>
      </c:scatterChart>
      <c:valAx>
        <c:axId val="188827520"/>
        <c:scaling>
          <c:orientation val="minMax"/>
          <c:max val="3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108480"/>
        <c:crosses val="autoZero"/>
        <c:crossBetween val="midCat"/>
      </c:valAx>
      <c:valAx>
        <c:axId val="201108480"/>
        <c:scaling>
          <c:orientation val="minMax"/>
          <c:max val="5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8827520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altLang="en-US" sz="1400"/>
              <a:t>x2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Sheet1!$D$2:$D$19</c:f>
              <c:numCache>
                <c:formatCode>General</c:formatCode>
                <c:ptCount val="18"/>
                <c:pt idx="0">
                  <c:v>519.28</c:v>
                </c:pt>
                <c:pt idx="1">
                  <c:v>537.82000000000005</c:v>
                </c:pt>
                <c:pt idx="2">
                  <c:v>571.70000000000005</c:v>
                </c:pt>
                <c:pt idx="3">
                  <c:v>629.89</c:v>
                </c:pt>
                <c:pt idx="4">
                  <c:v>700.02</c:v>
                </c:pt>
                <c:pt idx="5">
                  <c:v>755.59</c:v>
                </c:pt>
                <c:pt idx="6">
                  <c:v>947.35</c:v>
                </c:pt>
                <c:pt idx="7">
                  <c:v>2040.79</c:v>
                </c:pt>
                <c:pt idx="8">
                  <c:v>2090.73</c:v>
                </c:pt>
                <c:pt idx="9">
                  <c:v>2140.36</c:v>
                </c:pt>
                <c:pt idx="10">
                  <c:v>2390.4699999999998</c:v>
                </c:pt>
                <c:pt idx="11">
                  <c:v>2727.4</c:v>
                </c:pt>
                <c:pt idx="12">
                  <c:v>2821.87</c:v>
                </c:pt>
                <c:pt idx="13">
                  <c:v>2990.17</c:v>
                </c:pt>
                <c:pt idx="14">
                  <c:v>3296.91</c:v>
                </c:pt>
                <c:pt idx="15">
                  <c:v>4255.3</c:v>
                </c:pt>
                <c:pt idx="16">
                  <c:v>5126.88</c:v>
                </c:pt>
                <c:pt idx="17">
                  <c:v>6038.04</c:v>
                </c:pt>
              </c:numCache>
            </c:numRef>
          </c:xVal>
          <c:yVal>
            <c:numRef>
              <c:f>Sheet1!$J$28:$J$45</c:f>
              <c:numCache>
                <c:formatCode>General</c:formatCode>
                <c:ptCount val="18"/>
                <c:pt idx="0">
                  <c:v>-74.928670992488833</c:v>
                </c:pt>
                <c:pt idx="1">
                  <c:v>-73.14690724699085</c:v>
                </c:pt>
                <c:pt idx="2">
                  <c:v>-113.49975652949934</c:v>
                </c:pt>
                <c:pt idx="3">
                  <c:v>-121.68840498040572</c:v>
                </c:pt>
                <c:pt idx="4">
                  <c:v>-135.47201382619778</c:v>
                </c:pt>
                <c:pt idx="5">
                  <c:v>452.76258960233213</c:v>
                </c:pt>
                <c:pt idx="6">
                  <c:v>97.301219065041778</c:v>
                </c:pt>
                <c:pt idx="7">
                  <c:v>-30.352341359857064</c:v>
                </c:pt>
                <c:pt idx="8">
                  <c:v>202.12793449374794</c:v>
                </c:pt>
                <c:pt idx="9">
                  <c:v>80.260906898779922</c:v>
                </c:pt>
                <c:pt idx="10">
                  <c:v>-146.00577521860396</c:v>
                </c:pt>
                <c:pt idx="11">
                  <c:v>-61.010548718139034</c:v>
                </c:pt>
                <c:pt idx="12">
                  <c:v>65.410991889201341</c:v>
                </c:pt>
                <c:pt idx="13">
                  <c:v>-142.09927195603086</c:v>
                </c:pt>
                <c:pt idx="14">
                  <c:v>-398.42391901174506</c:v>
                </c:pt>
                <c:pt idx="15">
                  <c:v>-482.38651541952277</c:v>
                </c:pt>
                <c:pt idx="16">
                  <c:v>2030.941880780043</c:v>
                </c:pt>
                <c:pt idx="17">
                  <c:v>-1149.7913974696667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39264"/>
        <c:axId val="201749632"/>
      </c:scatterChart>
      <c:valAx>
        <c:axId val="201739264"/>
        <c:scaling>
          <c:orientation val="minMax"/>
          <c:max val="4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749632"/>
        <c:crosses val="autoZero"/>
        <c:crossBetween val="midCat"/>
      </c:valAx>
      <c:valAx>
        <c:axId val="201749632"/>
        <c:scaling>
          <c:orientation val="minMax"/>
          <c:max val="5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739264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altLang="en-US" sz="1400"/>
              <a:t>x3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Sheet1!$E$2:$E$19</c:f>
              <c:numCache>
                <c:formatCode>General</c:formatCode>
                <c:ptCount val="18"/>
                <c:pt idx="0">
                  <c:v>40.99</c:v>
                </c:pt>
                <c:pt idx="1">
                  <c:v>113.53</c:v>
                </c:pt>
                <c:pt idx="2">
                  <c:v>152.99</c:v>
                </c:pt>
                <c:pt idx="3">
                  <c:v>192.22</c:v>
                </c:pt>
                <c:pt idx="4">
                  <c:v>215.84</c:v>
                </c:pt>
                <c:pt idx="5">
                  <c:v>257.83999999999997</c:v>
                </c:pt>
                <c:pt idx="6">
                  <c:v>296.29000000000002</c:v>
                </c:pt>
                <c:pt idx="7">
                  <c:v>280.51</c:v>
                </c:pt>
                <c:pt idx="8">
                  <c:v>156.94999999999999</c:v>
                </c:pt>
                <c:pt idx="9">
                  <c:v>212.38</c:v>
                </c:pt>
                <c:pt idx="10">
                  <c:v>176.18</c:v>
                </c:pt>
                <c:pt idx="11">
                  <c:v>179.41</c:v>
                </c:pt>
                <c:pt idx="12">
                  <c:v>299.52999999999997</c:v>
                </c:pt>
                <c:pt idx="13">
                  <c:v>240.1</c:v>
                </c:pt>
                <c:pt idx="14">
                  <c:v>265.14999999999998</c:v>
                </c:pt>
                <c:pt idx="15">
                  <c:v>191.04</c:v>
                </c:pt>
                <c:pt idx="16">
                  <c:v>280.18</c:v>
                </c:pt>
                <c:pt idx="17">
                  <c:v>369.19</c:v>
                </c:pt>
              </c:numCache>
            </c:numRef>
          </c:xVal>
          <c:yVal>
            <c:numRef>
              <c:f>Sheet1!$J$28:$J$45</c:f>
              <c:numCache>
                <c:formatCode>General</c:formatCode>
                <c:ptCount val="18"/>
                <c:pt idx="0">
                  <c:v>-74.928670992488833</c:v>
                </c:pt>
                <c:pt idx="1">
                  <c:v>-73.14690724699085</c:v>
                </c:pt>
                <c:pt idx="2">
                  <c:v>-113.49975652949934</c:v>
                </c:pt>
                <c:pt idx="3">
                  <c:v>-121.68840498040572</c:v>
                </c:pt>
                <c:pt idx="4">
                  <c:v>-135.47201382619778</c:v>
                </c:pt>
                <c:pt idx="5">
                  <c:v>452.76258960233213</c:v>
                </c:pt>
                <c:pt idx="6">
                  <c:v>97.301219065041778</c:v>
                </c:pt>
                <c:pt idx="7">
                  <c:v>-30.352341359857064</c:v>
                </c:pt>
                <c:pt idx="8">
                  <c:v>202.12793449374794</c:v>
                </c:pt>
                <c:pt idx="9">
                  <c:v>80.260906898779922</c:v>
                </c:pt>
                <c:pt idx="10">
                  <c:v>-146.00577521860396</c:v>
                </c:pt>
                <c:pt idx="11">
                  <c:v>-61.010548718139034</c:v>
                </c:pt>
                <c:pt idx="12">
                  <c:v>65.410991889201341</c:v>
                </c:pt>
                <c:pt idx="13">
                  <c:v>-142.09927195603086</c:v>
                </c:pt>
                <c:pt idx="14">
                  <c:v>-398.42391901174506</c:v>
                </c:pt>
                <c:pt idx="15">
                  <c:v>-482.38651541952277</c:v>
                </c:pt>
                <c:pt idx="16">
                  <c:v>2030.941880780043</c:v>
                </c:pt>
                <c:pt idx="17">
                  <c:v>-1149.7913974696667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75744"/>
        <c:axId val="201782016"/>
      </c:scatterChart>
      <c:valAx>
        <c:axId val="20177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x3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782016"/>
        <c:crosses val="autoZero"/>
        <c:crossBetween val="midCat"/>
      </c:valAx>
      <c:valAx>
        <c:axId val="201782016"/>
        <c:scaling>
          <c:orientation val="minMax"/>
          <c:max val="5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775744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altLang="en-US" sz="1400"/>
              <a:t>x4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Sheet1!$F$2:$F$19</c:f>
              <c:numCache>
                <c:formatCode>General</c:formatCode>
                <c:ptCount val="18"/>
                <c:pt idx="0">
                  <c:v>40152</c:v>
                </c:pt>
                <c:pt idx="1">
                  <c:v>40581</c:v>
                </c:pt>
                <c:pt idx="2">
                  <c:v>42361</c:v>
                </c:pt>
                <c:pt idx="3">
                  <c:v>43280</c:v>
                </c:pt>
                <c:pt idx="4">
                  <c:v>44706</c:v>
                </c:pt>
                <c:pt idx="5">
                  <c:v>46004</c:v>
                </c:pt>
                <c:pt idx="6">
                  <c:v>47597</c:v>
                </c:pt>
                <c:pt idx="7">
                  <c:v>79873</c:v>
                </c:pt>
                <c:pt idx="8">
                  <c:v>51282</c:v>
                </c:pt>
                <c:pt idx="9">
                  <c:v>52783</c:v>
                </c:pt>
                <c:pt idx="10">
                  <c:v>54334</c:v>
                </c:pt>
                <c:pt idx="11">
                  <c:v>55329</c:v>
                </c:pt>
                <c:pt idx="12">
                  <c:v>56740</c:v>
                </c:pt>
                <c:pt idx="13">
                  <c:v>58360</c:v>
                </c:pt>
                <c:pt idx="14">
                  <c:v>59482</c:v>
                </c:pt>
                <c:pt idx="15">
                  <c:v>60220</c:v>
                </c:pt>
                <c:pt idx="16">
                  <c:v>61470</c:v>
                </c:pt>
                <c:pt idx="17">
                  <c:v>62388</c:v>
                </c:pt>
              </c:numCache>
            </c:numRef>
          </c:xVal>
          <c:yVal>
            <c:numRef>
              <c:f>Sheet1!$J$28:$J$45</c:f>
              <c:numCache>
                <c:formatCode>General</c:formatCode>
                <c:ptCount val="18"/>
                <c:pt idx="0">
                  <c:v>-74.928670992488833</c:v>
                </c:pt>
                <c:pt idx="1">
                  <c:v>-73.14690724699085</c:v>
                </c:pt>
                <c:pt idx="2">
                  <c:v>-113.49975652949934</c:v>
                </c:pt>
                <c:pt idx="3">
                  <c:v>-121.68840498040572</c:v>
                </c:pt>
                <c:pt idx="4">
                  <c:v>-135.47201382619778</c:v>
                </c:pt>
                <c:pt idx="5">
                  <c:v>452.76258960233213</c:v>
                </c:pt>
                <c:pt idx="6">
                  <c:v>97.301219065041778</c:v>
                </c:pt>
                <c:pt idx="7">
                  <c:v>-30.352341359857064</c:v>
                </c:pt>
                <c:pt idx="8">
                  <c:v>202.12793449374794</c:v>
                </c:pt>
                <c:pt idx="9">
                  <c:v>80.260906898779922</c:v>
                </c:pt>
                <c:pt idx="10">
                  <c:v>-146.00577521860396</c:v>
                </c:pt>
                <c:pt idx="11">
                  <c:v>-61.010548718139034</c:v>
                </c:pt>
                <c:pt idx="12">
                  <c:v>65.410991889201341</c:v>
                </c:pt>
                <c:pt idx="13">
                  <c:v>-142.09927195603086</c:v>
                </c:pt>
                <c:pt idx="14">
                  <c:v>-398.42391901174506</c:v>
                </c:pt>
                <c:pt idx="15">
                  <c:v>-482.38651541952277</c:v>
                </c:pt>
                <c:pt idx="16">
                  <c:v>2030.941880780043</c:v>
                </c:pt>
                <c:pt idx="17">
                  <c:v>-1149.7913974696667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02496"/>
        <c:axId val="201804416"/>
      </c:scatterChart>
      <c:valAx>
        <c:axId val="20180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x4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804416"/>
        <c:crosses val="autoZero"/>
        <c:crossBetween val="midCat"/>
      </c:valAx>
      <c:valAx>
        <c:axId val="201804416"/>
        <c:scaling>
          <c:orientation val="minMax"/>
          <c:max val="500"/>
          <c:min val="-3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残差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1802496"/>
        <c:crosses val="autoZero"/>
        <c:crossBetween val="midCat"/>
        <c:maj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square"/>
            <c:size val="4"/>
          </c:marker>
          <c:val>
            <c:numRef>
              <c:f>Sheet1!$B$2:$B$19</c:f>
              <c:numCache>
                <c:formatCode>General</c:formatCode>
                <c:ptCount val="18"/>
                <c:pt idx="0">
                  <c:v>1132.6199999999999</c:v>
                </c:pt>
                <c:pt idx="1">
                  <c:v>1146.3800000000001</c:v>
                </c:pt>
                <c:pt idx="2">
                  <c:v>1159.93</c:v>
                </c:pt>
                <c:pt idx="3">
                  <c:v>1175.79</c:v>
                </c:pt>
                <c:pt idx="4">
                  <c:v>1212.33</c:v>
                </c:pt>
                <c:pt idx="5">
                  <c:v>1866.95</c:v>
                </c:pt>
                <c:pt idx="6">
                  <c:v>1642.86</c:v>
                </c:pt>
                <c:pt idx="7">
                  <c:v>2004.82</c:v>
                </c:pt>
                <c:pt idx="8">
                  <c:v>2122.0100000000002</c:v>
                </c:pt>
                <c:pt idx="9">
                  <c:v>2199.35</c:v>
                </c:pt>
                <c:pt idx="10">
                  <c:v>2357.2399999999998</c:v>
                </c:pt>
                <c:pt idx="11">
                  <c:v>2664.9</c:v>
                </c:pt>
                <c:pt idx="12">
                  <c:v>2937.1</c:v>
                </c:pt>
                <c:pt idx="13">
                  <c:v>3149.48</c:v>
                </c:pt>
                <c:pt idx="14">
                  <c:v>3483.37</c:v>
                </c:pt>
                <c:pt idx="15">
                  <c:v>4348.95</c:v>
                </c:pt>
                <c:pt idx="16">
                  <c:v>8218.1</c:v>
                </c:pt>
                <c:pt idx="17">
                  <c:v>6242.2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Sheet1!$I$27</c:f>
              <c:strCache>
                <c:ptCount val="1"/>
                <c:pt idx="0">
                  <c:v>预测 y</c:v>
                </c:pt>
              </c:strCache>
            </c:strRef>
          </c:tx>
          <c:marker>
            <c:symbol val="triangle"/>
            <c:size val="5"/>
          </c:marker>
          <c:val>
            <c:numRef>
              <c:f>Sheet1!$I$28:$I$45</c:f>
              <c:numCache>
                <c:formatCode>General</c:formatCode>
                <c:ptCount val="18"/>
                <c:pt idx="0">
                  <c:v>1207.5486709924887</c:v>
                </c:pt>
                <c:pt idx="1">
                  <c:v>1219.526907246991</c:v>
                </c:pt>
                <c:pt idx="2">
                  <c:v>1273.4297565294994</c:v>
                </c:pt>
                <c:pt idx="3">
                  <c:v>1297.4784049804057</c:v>
                </c:pt>
                <c:pt idx="4">
                  <c:v>1347.8020138261977</c:v>
                </c:pt>
                <c:pt idx="5">
                  <c:v>1414.1874103976679</c:v>
                </c:pt>
                <c:pt idx="6">
                  <c:v>1545.5587809349581</c:v>
                </c:pt>
                <c:pt idx="7">
                  <c:v>2035.172341359857</c:v>
                </c:pt>
                <c:pt idx="8">
                  <c:v>1919.8820655062523</c:v>
                </c:pt>
                <c:pt idx="9">
                  <c:v>2119.08909310122</c:v>
                </c:pt>
                <c:pt idx="10">
                  <c:v>2503.2457752186037</c:v>
                </c:pt>
                <c:pt idx="11">
                  <c:v>2725.9105487181391</c:v>
                </c:pt>
                <c:pt idx="12">
                  <c:v>2871.6890081107986</c:v>
                </c:pt>
                <c:pt idx="13">
                  <c:v>3291.5792719560309</c:v>
                </c:pt>
                <c:pt idx="14">
                  <c:v>3881.7939190117449</c:v>
                </c:pt>
                <c:pt idx="15">
                  <c:v>4831.3365154195226</c:v>
                </c:pt>
                <c:pt idx="16">
                  <c:v>6187.1581192199574</c:v>
                </c:pt>
                <c:pt idx="17">
                  <c:v>7391.9913974696665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28704"/>
        <c:axId val="201930240"/>
      </c:lineChart>
      <c:catAx>
        <c:axId val="20192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1930240"/>
        <c:crosses val="autoZero"/>
        <c:auto val="1"/>
        <c:lblAlgn val="ctr"/>
        <c:lblOffset val="100"/>
        <c:noMultiLvlLbl val="0"/>
      </c:catAx>
      <c:valAx>
        <c:axId val="20193024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01928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42862</xdr:colOff>
      <xdr:row>0</xdr:row>
      <xdr:rowOff>150018</xdr:rowOff>
    </xdr:from>
    <xdr:to>
      <xdr:col>22</xdr:col>
      <xdr:colOff>190050</xdr:colOff>
      <xdr:row>11</xdr:row>
      <xdr:rowOff>75974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</xdr:row>
      <xdr:rowOff>9525</xdr:rowOff>
    </xdr:from>
    <xdr:to>
      <xdr:col>24</xdr:col>
      <xdr:colOff>147188</xdr:colOff>
      <xdr:row>14</xdr:row>
      <xdr:rowOff>106931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109537</xdr:colOff>
      <xdr:row>14</xdr:row>
      <xdr:rowOff>11906</xdr:rowOff>
    </xdr:from>
    <xdr:to>
      <xdr:col>22</xdr:col>
      <xdr:colOff>256725</xdr:colOff>
      <xdr:row>24</xdr:row>
      <xdr:rowOff>114075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619125</xdr:colOff>
      <xdr:row>14</xdr:row>
      <xdr:rowOff>59531</xdr:rowOff>
    </xdr:from>
    <xdr:to>
      <xdr:col>25</xdr:col>
      <xdr:colOff>80513</xdr:colOff>
      <xdr:row>24</xdr:row>
      <xdr:rowOff>161700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15</xdr:row>
      <xdr:rowOff>26194</xdr:rowOff>
    </xdr:from>
    <xdr:to>
      <xdr:col>6</xdr:col>
      <xdr:colOff>781049</xdr:colOff>
      <xdr:row>30</xdr:row>
      <xdr:rowOff>169069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opLeftCell="F13" zoomScaleNormal="100" workbookViewId="0">
      <selection activeCell="R26" sqref="R26"/>
    </sheetView>
  </sheetViews>
  <sheetFormatPr defaultRowHeight="13.5" x14ac:dyDescent="0.15"/>
  <cols>
    <col min="1" max="1" width="7" customWidth="1"/>
    <col min="7" max="7" width="14" customWidth="1"/>
    <col min="9" max="12" width="9.125" bestFit="1" customWidth="1"/>
    <col min="13" max="13" width="11.25" bestFit="1" customWidth="1"/>
    <col min="14" max="16" width="9.125" bestFit="1" customWidth="1"/>
  </cols>
  <sheetData>
    <row r="1" spans="1:16" s="1" customFormat="1" x14ac:dyDescent="0.15">
      <c r="A1" s="6" t="s">
        <v>0</v>
      </c>
      <c r="B1" s="6" t="s">
        <v>2</v>
      </c>
      <c r="C1" s="6" t="s">
        <v>4</v>
      </c>
      <c r="D1" s="6" t="s">
        <v>6</v>
      </c>
      <c r="E1" s="6" t="s">
        <v>8</v>
      </c>
      <c r="F1" s="6" t="s">
        <v>10</v>
      </c>
      <c r="H1" s="11" t="s">
        <v>11</v>
      </c>
      <c r="I1" s="11"/>
      <c r="J1" s="11"/>
      <c r="K1" s="11"/>
      <c r="L1" s="11"/>
      <c r="M1" s="11"/>
      <c r="N1" s="11"/>
      <c r="O1" s="11"/>
      <c r="P1" s="11"/>
    </row>
    <row r="2" spans="1:16" ht="14.25" thickBot="1" x14ac:dyDescent="0.2">
      <c r="A2" s="7">
        <v>1978</v>
      </c>
      <c r="B2" s="7">
        <v>1132.6199999999999</v>
      </c>
      <c r="C2" s="7">
        <v>3624.1</v>
      </c>
      <c r="D2" s="7">
        <v>519.28</v>
      </c>
      <c r="E2" s="7">
        <v>40.99</v>
      </c>
      <c r="F2" s="7">
        <v>40152</v>
      </c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15">
      <c r="A3" s="7">
        <v>1979</v>
      </c>
      <c r="B3" s="7">
        <v>1146.3800000000001</v>
      </c>
      <c r="C3" s="7">
        <v>4038.2</v>
      </c>
      <c r="D3" s="7">
        <v>537.82000000000005</v>
      </c>
      <c r="E3" s="7">
        <v>113.53</v>
      </c>
      <c r="F3" s="7">
        <v>40581</v>
      </c>
      <c r="H3" s="12" t="s">
        <v>12</v>
      </c>
      <c r="I3" s="12"/>
      <c r="J3" s="11"/>
      <c r="K3" s="11"/>
      <c r="L3" s="11"/>
      <c r="M3" s="11"/>
      <c r="N3" s="11"/>
      <c r="O3" s="11"/>
      <c r="P3" s="11"/>
    </row>
    <row r="4" spans="1:16" x14ac:dyDescent="0.15">
      <c r="A4" s="7">
        <v>1980</v>
      </c>
      <c r="B4" s="7">
        <v>1159.93</v>
      </c>
      <c r="C4" s="7">
        <v>4517.8</v>
      </c>
      <c r="D4" s="7">
        <v>571.70000000000005</v>
      </c>
      <c r="E4" s="7">
        <v>152.99</v>
      </c>
      <c r="F4" s="7">
        <v>42361</v>
      </c>
      <c r="H4" s="9" t="s">
        <v>13</v>
      </c>
      <c r="I4" s="9">
        <v>0.94806337801765383</v>
      </c>
      <c r="J4" s="11"/>
      <c r="K4" s="11"/>
      <c r="L4" s="11"/>
      <c r="M4" s="11"/>
      <c r="N4" s="11"/>
      <c r="O4" s="11"/>
      <c r="P4" s="11"/>
    </row>
    <row r="5" spans="1:16" x14ac:dyDescent="0.15">
      <c r="A5" s="7">
        <v>1981</v>
      </c>
      <c r="B5" s="7">
        <v>1175.79</v>
      </c>
      <c r="C5" s="7">
        <v>4860.3</v>
      </c>
      <c r="D5" s="7">
        <v>629.89</v>
      </c>
      <c r="E5" s="7">
        <v>192.22</v>
      </c>
      <c r="F5" s="7">
        <v>43280</v>
      </c>
      <c r="H5" s="9" t="s">
        <v>14</v>
      </c>
      <c r="I5" s="9">
        <v>0.89882416873824478</v>
      </c>
      <c r="J5" s="11"/>
      <c r="K5" s="11"/>
      <c r="L5" s="11"/>
      <c r="M5" s="11"/>
      <c r="N5" s="11"/>
      <c r="O5" s="11"/>
      <c r="P5" s="11"/>
    </row>
    <row r="6" spans="1:16" x14ac:dyDescent="0.15">
      <c r="A6" s="7">
        <v>1982</v>
      </c>
      <c r="B6" s="7">
        <v>1212.33</v>
      </c>
      <c r="C6" s="7">
        <v>5301.8</v>
      </c>
      <c r="D6" s="7">
        <v>700.02</v>
      </c>
      <c r="E6" s="7">
        <v>215.84</v>
      </c>
      <c r="F6" s="7">
        <v>44706</v>
      </c>
      <c r="H6" s="9" t="s">
        <v>15</v>
      </c>
      <c r="I6" s="9">
        <v>0.86769314373462769</v>
      </c>
      <c r="J6" s="11"/>
      <c r="K6" s="11"/>
      <c r="L6" s="11"/>
      <c r="M6" s="11"/>
      <c r="N6" s="11"/>
      <c r="O6" s="11"/>
      <c r="P6" s="11"/>
    </row>
    <row r="7" spans="1:16" x14ac:dyDescent="0.15">
      <c r="A7" s="7">
        <v>1983</v>
      </c>
      <c r="B7" s="7">
        <v>1866.95</v>
      </c>
      <c r="C7" s="7">
        <v>5957.1</v>
      </c>
      <c r="D7" s="7">
        <v>755.59</v>
      </c>
      <c r="E7" s="7">
        <v>257.83999999999997</v>
      </c>
      <c r="F7" s="7">
        <v>46004</v>
      </c>
      <c r="H7" s="9" t="s">
        <v>16</v>
      </c>
      <c r="I7" s="9">
        <v>691.00719684155933</v>
      </c>
      <c r="J7" s="11"/>
      <c r="K7" s="11"/>
      <c r="L7" s="11"/>
      <c r="M7" s="11"/>
      <c r="N7" s="11"/>
      <c r="O7" s="11"/>
      <c r="P7" s="11"/>
    </row>
    <row r="8" spans="1:16" ht="14.25" thickBot="1" x14ac:dyDescent="0.2">
      <c r="A8" s="7">
        <v>1984</v>
      </c>
      <c r="B8" s="7">
        <v>1642.86</v>
      </c>
      <c r="C8" s="7">
        <v>7206.7</v>
      </c>
      <c r="D8" s="7">
        <v>947.35</v>
      </c>
      <c r="E8" s="7">
        <v>296.29000000000002</v>
      </c>
      <c r="F8" s="7">
        <v>47597</v>
      </c>
      <c r="H8" s="10" t="s">
        <v>17</v>
      </c>
      <c r="I8" s="10">
        <v>18</v>
      </c>
      <c r="J8" s="11"/>
      <c r="K8" s="11"/>
      <c r="L8" s="11"/>
      <c r="M8" s="11"/>
      <c r="N8" s="11"/>
      <c r="O8" s="11"/>
      <c r="P8" s="11"/>
    </row>
    <row r="9" spans="1:16" x14ac:dyDescent="0.15">
      <c r="A9" s="7">
        <v>1985</v>
      </c>
      <c r="B9" s="7">
        <v>2004.82</v>
      </c>
      <c r="C9" s="7">
        <v>8989.1</v>
      </c>
      <c r="D9" s="7">
        <v>2040.79</v>
      </c>
      <c r="E9" s="7">
        <v>280.51</v>
      </c>
      <c r="F9" s="7">
        <v>79873</v>
      </c>
      <c r="H9" s="11"/>
      <c r="I9" s="11"/>
      <c r="J9" s="11"/>
      <c r="K9" s="11"/>
      <c r="L9" s="11"/>
      <c r="M9" s="11"/>
      <c r="N9" s="11"/>
      <c r="O9" s="11"/>
      <c r="P9" s="11"/>
    </row>
    <row r="10" spans="1:16" ht="14.25" thickBot="1" x14ac:dyDescent="0.2">
      <c r="A10" s="7">
        <v>1986</v>
      </c>
      <c r="B10" s="7">
        <v>2122.0100000000002</v>
      </c>
      <c r="C10" s="7">
        <v>10201.4</v>
      </c>
      <c r="D10" s="7">
        <v>2090.73</v>
      </c>
      <c r="E10" s="7">
        <v>156.94999999999999</v>
      </c>
      <c r="F10" s="7">
        <v>51282</v>
      </c>
      <c r="H10" s="11" t="s">
        <v>18</v>
      </c>
      <c r="I10" s="11"/>
      <c r="J10" s="11"/>
      <c r="K10" s="11"/>
      <c r="L10" s="11"/>
      <c r="M10" s="11"/>
      <c r="N10" s="11"/>
      <c r="O10" s="11"/>
      <c r="P10" s="11"/>
    </row>
    <row r="11" spans="1:16" x14ac:dyDescent="0.15">
      <c r="A11" s="7">
        <v>1987</v>
      </c>
      <c r="B11" s="7">
        <v>2199.35</v>
      </c>
      <c r="C11" s="7">
        <v>11954.5</v>
      </c>
      <c r="D11" s="7">
        <v>2140.36</v>
      </c>
      <c r="E11" s="7">
        <v>212.38</v>
      </c>
      <c r="F11" s="7">
        <v>52783</v>
      </c>
      <c r="H11" s="13"/>
      <c r="I11" s="13" t="s">
        <v>23</v>
      </c>
      <c r="J11" s="13" t="s">
        <v>24</v>
      </c>
      <c r="K11" s="13" t="s">
        <v>25</v>
      </c>
      <c r="L11" s="13" t="s">
        <v>26</v>
      </c>
      <c r="M11" s="13" t="s">
        <v>27</v>
      </c>
      <c r="N11" s="11"/>
      <c r="O11" s="11"/>
      <c r="P11" s="11"/>
    </row>
    <row r="12" spans="1:16" x14ac:dyDescent="0.15">
      <c r="A12" s="7">
        <v>1988</v>
      </c>
      <c r="B12" s="7">
        <v>2357.2399999999998</v>
      </c>
      <c r="C12" s="7">
        <v>14922.3</v>
      </c>
      <c r="D12" s="7">
        <v>2390.4699999999998</v>
      </c>
      <c r="E12" s="7">
        <v>176.18</v>
      </c>
      <c r="F12" s="7">
        <v>54334</v>
      </c>
      <c r="H12" s="9" t="s">
        <v>19</v>
      </c>
      <c r="I12" s="9">
        <v>4</v>
      </c>
      <c r="J12" s="9">
        <v>55145039.734048992</v>
      </c>
      <c r="K12" s="9">
        <v>13786259.933512248</v>
      </c>
      <c r="L12" s="9">
        <v>28.872296001619429</v>
      </c>
      <c r="M12" s="9">
        <v>2.3345587845303786E-6</v>
      </c>
      <c r="N12" s="11"/>
      <c r="O12" s="11"/>
      <c r="P12" s="11"/>
    </row>
    <row r="13" spans="1:16" x14ac:dyDescent="0.15">
      <c r="A13" s="7">
        <v>1989</v>
      </c>
      <c r="B13" s="7">
        <v>2664.9</v>
      </c>
      <c r="C13" s="7">
        <v>16917.8</v>
      </c>
      <c r="D13" s="7">
        <v>2727.4</v>
      </c>
      <c r="E13" s="7">
        <v>179.41</v>
      </c>
      <c r="F13" s="7">
        <v>55329</v>
      </c>
      <c r="H13" s="9" t="s">
        <v>20</v>
      </c>
      <c r="I13" s="9">
        <v>13</v>
      </c>
      <c r="J13" s="9">
        <v>6207382.2991287848</v>
      </c>
      <c r="K13" s="9">
        <v>477490.94608682959</v>
      </c>
      <c r="L13" s="9"/>
      <c r="M13" s="9"/>
      <c r="N13" s="11"/>
      <c r="O13" s="11"/>
      <c r="P13" s="11"/>
    </row>
    <row r="14" spans="1:16" ht="14.25" thickBot="1" x14ac:dyDescent="0.2">
      <c r="A14" s="7">
        <v>1990</v>
      </c>
      <c r="B14" s="7">
        <v>2937.1</v>
      </c>
      <c r="C14" s="7">
        <v>18598.400000000001</v>
      </c>
      <c r="D14" s="7">
        <v>2821.87</v>
      </c>
      <c r="E14" s="7">
        <v>299.52999999999997</v>
      </c>
      <c r="F14" s="7">
        <v>56740</v>
      </c>
      <c r="H14" s="10" t="s">
        <v>21</v>
      </c>
      <c r="I14" s="10">
        <v>17</v>
      </c>
      <c r="J14" s="10">
        <v>61352422.033177778</v>
      </c>
      <c r="K14" s="10"/>
      <c r="L14" s="10"/>
      <c r="M14" s="10"/>
      <c r="N14" s="11"/>
      <c r="O14" s="11"/>
      <c r="P14" s="11"/>
    </row>
    <row r="15" spans="1:16" ht="14.25" thickBot="1" x14ac:dyDescent="0.2">
      <c r="A15" s="7">
        <v>1991</v>
      </c>
      <c r="B15" s="7">
        <v>3149.48</v>
      </c>
      <c r="C15" s="7">
        <v>21662.5</v>
      </c>
      <c r="D15" s="7">
        <v>2990.17</v>
      </c>
      <c r="E15" s="7">
        <v>240.1</v>
      </c>
      <c r="F15" s="7">
        <v>58360</v>
      </c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15">
      <c r="A16" s="7">
        <v>1992</v>
      </c>
      <c r="B16" s="7">
        <v>3483.37</v>
      </c>
      <c r="C16" s="7">
        <v>26651.9</v>
      </c>
      <c r="D16" s="7">
        <v>3296.91</v>
      </c>
      <c r="E16" s="7">
        <v>265.14999999999998</v>
      </c>
      <c r="F16" s="7">
        <v>59482</v>
      </c>
      <c r="H16" s="13"/>
      <c r="I16" s="13" t="s">
        <v>28</v>
      </c>
      <c r="J16" s="13" t="s">
        <v>16</v>
      </c>
      <c r="K16" s="13" t="s">
        <v>29</v>
      </c>
      <c r="L16" s="13" t="s">
        <v>30</v>
      </c>
      <c r="M16" s="13" t="s">
        <v>31</v>
      </c>
      <c r="N16" s="13" t="s">
        <v>32</v>
      </c>
      <c r="O16" s="13" t="s">
        <v>33</v>
      </c>
      <c r="P16" s="13" t="s">
        <v>34</v>
      </c>
    </row>
    <row r="17" spans="1:16" x14ac:dyDescent="0.15">
      <c r="A17" s="7">
        <v>1993</v>
      </c>
      <c r="B17" s="7">
        <v>4348.95</v>
      </c>
      <c r="C17" s="7">
        <v>34650.5</v>
      </c>
      <c r="D17" s="7">
        <v>4255.3</v>
      </c>
      <c r="E17" s="7">
        <v>191.04</v>
      </c>
      <c r="F17" s="7">
        <v>60220</v>
      </c>
      <c r="H17" s="9" t="s">
        <v>22</v>
      </c>
      <c r="I17" s="9">
        <v>364.39230258794919</v>
      </c>
      <c r="J17" s="9">
        <v>1201.0959680273213</v>
      </c>
      <c r="K17" s="9">
        <v>0.30338317027774786</v>
      </c>
      <c r="L17" s="9">
        <v>0.76639860949179406</v>
      </c>
      <c r="M17" s="9">
        <v>-2230.417780142112</v>
      </c>
      <c r="N17" s="9">
        <v>2959.2023853180108</v>
      </c>
      <c r="O17" s="9">
        <v>-2230.417780142112</v>
      </c>
      <c r="P17" s="9">
        <v>2959.2023853180108</v>
      </c>
    </row>
    <row r="18" spans="1:16" x14ac:dyDescent="0.15">
      <c r="A18" s="7">
        <v>1994</v>
      </c>
      <c r="B18" s="7">
        <v>8218.1</v>
      </c>
      <c r="C18" s="7">
        <v>46532.9</v>
      </c>
      <c r="D18" s="7">
        <v>5126.88</v>
      </c>
      <c r="E18" s="7">
        <v>280.18</v>
      </c>
      <c r="F18" s="7">
        <v>61470</v>
      </c>
      <c r="H18" s="9" t="s">
        <v>3</v>
      </c>
      <c r="I18" s="9">
        <v>0.12546306363002832</v>
      </c>
      <c r="J18" s="9">
        <v>6.5719385156332077E-2</v>
      </c>
      <c r="K18" s="9">
        <v>1.9090723890915757</v>
      </c>
      <c r="L18" s="9">
        <v>7.8573201578093554E-2</v>
      </c>
      <c r="M18" s="9">
        <v>-1.6515036183717607E-2</v>
      </c>
      <c r="N18" s="9">
        <v>0.26744116344377422</v>
      </c>
      <c r="O18" s="9">
        <v>-1.6515036183717607E-2</v>
      </c>
      <c r="P18" s="9">
        <v>0.26744116344377422</v>
      </c>
    </row>
    <row r="19" spans="1:16" x14ac:dyDescent="0.15">
      <c r="A19" s="7">
        <v>1995</v>
      </c>
      <c r="B19" s="7">
        <v>6242.2</v>
      </c>
      <c r="C19" s="7">
        <v>57277.3</v>
      </c>
      <c r="D19" s="7">
        <v>6038.04</v>
      </c>
      <c r="E19" s="7">
        <v>369.19</v>
      </c>
      <c r="F19" s="7">
        <v>62388</v>
      </c>
      <c r="H19" s="9" t="s">
        <v>5</v>
      </c>
      <c r="I19" s="9">
        <v>-0.11112848155261909</v>
      </c>
      <c r="J19" s="9">
        <v>0.67363206096657813</v>
      </c>
      <c r="K19" s="9">
        <v>-0.16496910998143935</v>
      </c>
      <c r="L19" s="9">
        <v>0.87150592053016485</v>
      </c>
      <c r="M19" s="9">
        <v>-1.5664220720532473</v>
      </c>
      <c r="N19" s="9">
        <v>1.3441651089480093</v>
      </c>
      <c r="O19" s="9">
        <v>-1.5664220720532473</v>
      </c>
      <c r="P19" s="9">
        <v>1.3441651089480093</v>
      </c>
    </row>
    <row r="20" spans="1:16" ht="14.25" thickBot="1" x14ac:dyDescent="0.2">
      <c r="H20" s="9" t="s">
        <v>7</v>
      </c>
      <c r="I20" s="9">
        <v>-0.59197738943506373</v>
      </c>
      <c r="J20" s="9">
        <v>3.1226081761502207</v>
      </c>
      <c r="K20" s="9">
        <v>-0.18957786441361871</v>
      </c>
      <c r="L20" s="9">
        <v>0.85256789777321318</v>
      </c>
      <c r="M20" s="9">
        <v>-7.3379622196044476</v>
      </c>
      <c r="N20" s="9">
        <v>6.1540074407343202</v>
      </c>
      <c r="O20" s="9">
        <v>-7.3379622196044476</v>
      </c>
      <c r="P20" s="9">
        <v>6.1540074407343202</v>
      </c>
    </row>
    <row r="21" spans="1:16" ht="14.25" thickBot="1" x14ac:dyDescent="0.2">
      <c r="A21" s="8"/>
      <c r="B21" s="8" t="s">
        <v>1</v>
      </c>
      <c r="C21" s="8" t="s">
        <v>3</v>
      </c>
      <c r="D21" s="8" t="s">
        <v>5</v>
      </c>
      <c r="E21" s="8" t="s">
        <v>7</v>
      </c>
      <c r="F21" s="8" t="s">
        <v>9</v>
      </c>
      <c r="H21" s="10" t="s">
        <v>9</v>
      </c>
      <c r="I21" s="10">
        <v>1.1716418375088192E-2</v>
      </c>
      <c r="J21" s="10">
        <v>3.4029416336000429E-2</v>
      </c>
      <c r="K21" s="10">
        <v>0.34430265448582348</v>
      </c>
      <c r="L21" s="10">
        <v>0.736124469452065</v>
      </c>
      <c r="M21" s="10">
        <v>-6.1799666074930065E-2</v>
      </c>
      <c r="N21" s="10">
        <v>8.5232502825106443E-2</v>
      </c>
      <c r="O21" s="10">
        <v>-6.1799666074930065E-2</v>
      </c>
      <c r="P21" s="10">
        <v>8.5232502825106443E-2</v>
      </c>
    </row>
    <row r="22" spans="1:16" x14ac:dyDescent="0.15">
      <c r="A22" s="9" t="s">
        <v>1</v>
      </c>
      <c r="B22" s="9">
        <v>1</v>
      </c>
      <c r="C22" s="9"/>
      <c r="D22" s="9"/>
      <c r="E22" s="9"/>
      <c r="F22" s="9"/>
    </row>
    <row r="23" spans="1:16" x14ac:dyDescent="0.15">
      <c r="A23" s="9" t="s">
        <v>3</v>
      </c>
      <c r="B23" s="9">
        <v>0.94748491148503533</v>
      </c>
      <c r="C23" s="9">
        <v>1</v>
      </c>
      <c r="D23" s="9"/>
      <c r="E23" s="9"/>
      <c r="F23" s="9"/>
    </row>
    <row r="24" spans="1:16" x14ac:dyDescent="0.15">
      <c r="A24" s="9" t="s">
        <v>5</v>
      </c>
      <c r="B24" s="9">
        <v>0.92468979729798417</v>
      </c>
      <c r="C24" s="9">
        <v>0.97271903715183605</v>
      </c>
      <c r="D24" s="9">
        <v>1</v>
      </c>
      <c r="E24" s="9"/>
      <c r="F24" s="9"/>
    </row>
    <row r="25" spans="1:16" x14ac:dyDescent="0.15">
      <c r="A25" s="9" t="s">
        <v>7</v>
      </c>
      <c r="B25" s="9">
        <v>0.54901437579506274</v>
      </c>
      <c r="C25" s="9">
        <v>0.57939375780799585</v>
      </c>
      <c r="D25" s="9">
        <v>0.57638514845527966</v>
      </c>
      <c r="E25" s="9">
        <v>1</v>
      </c>
      <c r="F25" s="9"/>
      <c r="H25" t="s">
        <v>35</v>
      </c>
      <c r="M25" t="s">
        <v>38</v>
      </c>
    </row>
    <row r="26" spans="1:16" ht="14.25" thickBot="1" x14ac:dyDescent="0.2">
      <c r="A26" s="10" t="s">
        <v>9</v>
      </c>
      <c r="B26" s="10">
        <v>0.54638524435056768</v>
      </c>
      <c r="C26" s="10">
        <v>0.55283956864501749</v>
      </c>
      <c r="D26" s="10">
        <v>0.67673858214901828</v>
      </c>
      <c r="E26" s="10">
        <v>0.60169769489761193</v>
      </c>
      <c r="F26" s="10">
        <v>1</v>
      </c>
    </row>
    <row r="27" spans="1:16" x14ac:dyDescent="0.15">
      <c r="H27" s="4" t="s">
        <v>17</v>
      </c>
      <c r="I27" s="4" t="s">
        <v>36</v>
      </c>
      <c r="J27" s="4" t="s">
        <v>20</v>
      </c>
      <c r="K27" s="4" t="s">
        <v>37</v>
      </c>
      <c r="M27" s="4" t="s">
        <v>39</v>
      </c>
      <c r="N27" s="4" t="s">
        <v>1</v>
      </c>
    </row>
    <row r="28" spans="1:16" x14ac:dyDescent="0.15">
      <c r="A28">
        <v>1996</v>
      </c>
      <c r="B28" s="5">
        <f>TREND($B$2:$B$19,$C$2:$F$19,C28:F28,1)</f>
        <v>7811.4778557881</v>
      </c>
      <c r="C28">
        <v>60512.51</v>
      </c>
      <c r="D28">
        <v>5719.28</v>
      </c>
      <c r="E28">
        <v>440.99</v>
      </c>
      <c r="F28">
        <v>64152</v>
      </c>
      <c r="H28" s="2">
        <v>1</v>
      </c>
      <c r="I28" s="2">
        <v>1207.5486709924887</v>
      </c>
      <c r="J28" s="2">
        <v>-74.928670992488833</v>
      </c>
      <c r="K28" s="2">
        <v>-0.12399901735532561</v>
      </c>
      <c r="M28" s="2">
        <v>2.7777777777777777</v>
      </c>
      <c r="N28" s="2">
        <v>1132.6199999999999</v>
      </c>
    </row>
    <row r="29" spans="1:16" x14ac:dyDescent="0.15">
      <c r="A29">
        <v>1997</v>
      </c>
      <c r="B29" s="5">
        <f t="shared" ref="B29:B30" si="0">TREND($B$2:$B$19,$C$2:$F$19,C29:F29,1)</f>
        <v>8569.1251247209875</v>
      </c>
      <c r="C29">
        <v>67018.23</v>
      </c>
      <c r="D29">
        <v>6537.82</v>
      </c>
      <c r="E29">
        <v>513.53</v>
      </c>
      <c r="F29">
        <v>70581</v>
      </c>
      <c r="H29" s="2">
        <v>2</v>
      </c>
      <c r="I29" s="2">
        <v>1219.526907246991</v>
      </c>
      <c r="J29" s="2">
        <v>-73.14690724699085</v>
      </c>
      <c r="K29" s="2">
        <v>-0.12105038700228969</v>
      </c>
      <c r="M29" s="2">
        <v>8.3333333333333321</v>
      </c>
      <c r="N29" s="2">
        <v>1146.3800000000001</v>
      </c>
    </row>
    <row r="30" spans="1:16" x14ac:dyDescent="0.15">
      <c r="A30">
        <v>1998</v>
      </c>
      <c r="B30" s="5">
        <f t="shared" si="0"/>
        <v>8410.0071000117514</v>
      </c>
      <c r="C30">
        <v>68043.28</v>
      </c>
      <c r="D30">
        <v>8571.7000000000007</v>
      </c>
      <c r="E30">
        <v>652.99</v>
      </c>
      <c r="F30">
        <v>72361</v>
      </c>
      <c r="H30" s="2">
        <v>3</v>
      </c>
      <c r="I30" s="2">
        <v>1273.4297565294994</v>
      </c>
      <c r="J30" s="2">
        <v>-113.49975652949934</v>
      </c>
      <c r="K30" s="2">
        <v>-0.1878300801723474</v>
      </c>
      <c r="M30" s="2">
        <v>13.888888888888889</v>
      </c>
      <c r="N30" s="2">
        <v>1159.93</v>
      </c>
    </row>
    <row r="31" spans="1:16" x14ac:dyDescent="0.15">
      <c r="H31" s="2">
        <v>4</v>
      </c>
      <c r="I31" s="2">
        <v>1297.4784049804057</v>
      </c>
      <c r="J31" s="2">
        <v>-121.68840498040572</v>
      </c>
      <c r="K31" s="2">
        <v>-0.20138142637842635</v>
      </c>
      <c r="M31" s="2">
        <v>19.444444444444443</v>
      </c>
      <c r="N31" s="2">
        <v>1175.79</v>
      </c>
    </row>
    <row r="32" spans="1:16" x14ac:dyDescent="0.15">
      <c r="H32" s="2">
        <v>5</v>
      </c>
      <c r="I32" s="2">
        <v>1347.8020138261977</v>
      </c>
      <c r="J32" s="2">
        <v>-135.47201382619778</v>
      </c>
      <c r="K32" s="2">
        <v>-0.22419183966681527</v>
      </c>
      <c r="M32" s="2">
        <v>25</v>
      </c>
      <c r="N32" s="2">
        <v>1212.33</v>
      </c>
    </row>
    <row r="33" spans="8:14" x14ac:dyDescent="0.15">
      <c r="H33" s="2">
        <v>6</v>
      </c>
      <c r="I33" s="2">
        <v>1414.1874103976679</v>
      </c>
      <c r="J33" s="2">
        <v>452.76258960233213</v>
      </c>
      <c r="K33" s="2">
        <v>0.74927414916473922</v>
      </c>
      <c r="M33" s="2">
        <v>30.555555555555557</v>
      </c>
      <c r="N33" s="2">
        <v>1642.86</v>
      </c>
    </row>
    <row r="34" spans="8:14" x14ac:dyDescent="0.15">
      <c r="H34" s="2">
        <v>7</v>
      </c>
      <c r="I34" s="2">
        <v>1545.5587809349581</v>
      </c>
      <c r="J34" s="2">
        <v>97.301219065041778</v>
      </c>
      <c r="K34" s="2">
        <v>0.16102321570270381</v>
      </c>
      <c r="M34" s="2">
        <v>36.111111111111107</v>
      </c>
      <c r="N34" s="2">
        <v>1866.95</v>
      </c>
    </row>
    <row r="35" spans="8:14" x14ac:dyDescent="0.15">
      <c r="H35" s="2">
        <v>8</v>
      </c>
      <c r="I35" s="2">
        <v>2035.172341359857</v>
      </c>
      <c r="J35" s="2">
        <v>-30.352341359857064</v>
      </c>
      <c r="K35" s="2">
        <v>-5.0229911370414784E-2</v>
      </c>
      <c r="M35" s="2">
        <v>41.666666666666664</v>
      </c>
      <c r="N35" s="2">
        <v>2004.82</v>
      </c>
    </row>
    <row r="36" spans="8:14" x14ac:dyDescent="0.15">
      <c r="H36" s="2">
        <v>9</v>
      </c>
      <c r="I36" s="2">
        <v>1919.8820655062523</v>
      </c>
      <c r="J36" s="2">
        <v>202.12793449374794</v>
      </c>
      <c r="K36" s="2">
        <v>0.33450033111889649</v>
      </c>
      <c r="M36" s="2">
        <v>47.222222222222221</v>
      </c>
      <c r="N36" s="2">
        <v>2122.0100000000002</v>
      </c>
    </row>
    <row r="37" spans="8:14" x14ac:dyDescent="0.15">
      <c r="H37" s="2">
        <v>10</v>
      </c>
      <c r="I37" s="2">
        <v>2119.08909310122</v>
      </c>
      <c r="J37" s="2">
        <v>80.260906898779922</v>
      </c>
      <c r="K37" s="2">
        <v>0.1328233032251919</v>
      </c>
      <c r="M37" s="2">
        <v>52.777777777777779</v>
      </c>
      <c r="N37" s="2">
        <v>2199.35</v>
      </c>
    </row>
    <row r="38" spans="8:14" x14ac:dyDescent="0.15">
      <c r="H38" s="2">
        <v>11</v>
      </c>
      <c r="I38" s="2">
        <v>2503.2457752186037</v>
      </c>
      <c r="J38" s="2">
        <v>-146.00577521860396</v>
      </c>
      <c r="K38" s="2">
        <v>-0.24162409950023431</v>
      </c>
      <c r="M38" s="2">
        <v>58.333333333333336</v>
      </c>
      <c r="N38" s="2">
        <v>2357.2399999999998</v>
      </c>
    </row>
    <row r="39" spans="8:14" x14ac:dyDescent="0.15">
      <c r="H39" s="2">
        <v>12</v>
      </c>
      <c r="I39" s="2">
        <v>2725.9105487181391</v>
      </c>
      <c r="J39" s="2">
        <v>-61.010548718139034</v>
      </c>
      <c r="K39" s="2">
        <v>-0.10096599858439813</v>
      </c>
      <c r="M39" s="2">
        <v>63.888888888888886</v>
      </c>
      <c r="N39" s="2">
        <v>2664.9</v>
      </c>
    </row>
    <row r="40" spans="8:14" x14ac:dyDescent="0.15">
      <c r="H40" s="2">
        <v>13</v>
      </c>
      <c r="I40" s="2">
        <v>2871.6890081107986</v>
      </c>
      <c r="J40" s="2">
        <v>65.410991889201341</v>
      </c>
      <c r="K40" s="2">
        <v>0.10824826613181503</v>
      </c>
      <c r="M40" s="2">
        <v>69.444444444444429</v>
      </c>
      <c r="N40" s="2">
        <v>2937.1</v>
      </c>
    </row>
    <row r="41" spans="8:14" x14ac:dyDescent="0.15">
      <c r="H41" s="2">
        <v>14</v>
      </c>
      <c r="I41" s="2">
        <v>3291.5792719560309</v>
      </c>
      <c r="J41" s="2">
        <v>-142.09927195603086</v>
      </c>
      <c r="K41" s="2">
        <v>-0.23515925020505601</v>
      </c>
      <c r="M41" s="2">
        <v>74.999999999999986</v>
      </c>
      <c r="N41" s="2">
        <v>3149.48</v>
      </c>
    </row>
    <row r="42" spans="8:14" x14ac:dyDescent="0.15">
      <c r="H42" s="2">
        <v>15</v>
      </c>
      <c r="I42" s="2">
        <v>3881.7939190117449</v>
      </c>
      <c r="J42" s="2">
        <v>-398.42391901174506</v>
      </c>
      <c r="K42" s="2">
        <v>-0.65934940249062612</v>
      </c>
      <c r="M42" s="2">
        <v>80.555555555555543</v>
      </c>
      <c r="N42" s="2">
        <v>3483.37</v>
      </c>
    </row>
    <row r="43" spans="8:14" x14ac:dyDescent="0.15">
      <c r="H43" s="2">
        <v>16</v>
      </c>
      <c r="I43" s="2">
        <v>4831.3365154195226</v>
      </c>
      <c r="J43" s="2">
        <v>-482.38651541952277</v>
      </c>
      <c r="K43" s="2">
        <v>-0.79829860993366075</v>
      </c>
      <c r="M43" s="2">
        <v>86.1111111111111</v>
      </c>
      <c r="N43" s="2">
        <v>4348.95</v>
      </c>
    </row>
    <row r="44" spans="8:14" x14ac:dyDescent="0.15">
      <c r="H44" s="2">
        <v>17</v>
      </c>
      <c r="I44" s="2">
        <v>6187.1581192199574</v>
      </c>
      <c r="J44" s="2">
        <v>2030.941880780043</v>
      </c>
      <c r="K44" s="2">
        <v>3.3609937849791458</v>
      </c>
      <c r="M44" s="2">
        <v>91.666666666666657</v>
      </c>
      <c r="N44" s="2">
        <v>6242.2</v>
      </c>
    </row>
    <row r="45" spans="8:14" ht="14.25" thickBot="1" x14ac:dyDescent="0.2">
      <c r="H45" s="3">
        <v>18</v>
      </c>
      <c r="I45" s="3">
        <v>7391.9913974696665</v>
      </c>
      <c r="J45" s="3">
        <v>-1149.7913974696667</v>
      </c>
      <c r="K45" s="3">
        <v>-1.902783027662901</v>
      </c>
      <c r="M45" s="3">
        <v>97.222222222222214</v>
      </c>
      <c r="N45" s="3">
        <v>8218.1</v>
      </c>
    </row>
  </sheetData>
  <sortState ref="N28:N45">
    <sortCondition ref="N28"/>
  </sortState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2010-12-02T07:40:06Z</dcterms:modified>
</cp:coreProperties>
</file>