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5" windowWidth="8475" windowHeight="462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B8" i="1" l="1"/>
  <c r="F3" i="1" l="1"/>
  <c r="F2" i="1"/>
  <c r="F4" i="1"/>
  <c r="F6" i="1" l="1"/>
  <c r="G2" i="1" s="1"/>
  <c r="G3" i="1" l="1"/>
  <c r="G4" i="1"/>
</calcChain>
</file>

<file path=xl/sharedStrings.xml><?xml version="1.0" encoding="utf-8"?>
<sst xmlns="http://schemas.openxmlformats.org/spreadsheetml/2006/main" count="12" uniqueCount="12">
  <si>
    <t>方案</t>
    <phoneticPr fontId="1" type="noConversion"/>
  </si>
  <si>
    <t>设备投资</t>
    <phoneticPr fontId="1" type="noConversion"/>
  </si>
  <si>
    <t>单件成本</t>
    <phoneticPr fontId="1" type="noConversion"/>
  </si>
  <si>
    <t>销售单价</t>
    <phoneticPr fontId="1" type="noConversion"/>
  </si>
  <si>
    <t>方案1</t>
    <phoneticPr fontId="1" type="noConversion"/>
  </si>
  <si>
    <t>方案2</t>
    <phoneticPr fontId="1" type="noConversion"/>
  </si>
  <si>
    <t>方案3</t>
    <phoneticPr fontId="1" type="noConversion"/>
  </si>
  <si>
    <t>年销售数量</t>
    <phoneticPr fontId="1" type="noConversion"/>
  </si>
  <si>
    <t>年收益</t>
    <phoneticPr fontId="1" type="noConversion"/>
  </si>
  <si>
    <t>理想方案</t>
    <phoneticPr fontId="1" type="noConversion"/>
  </si>
  <si>
    <t>差距</t>
    <phoneticPr fontId="1" type="noConversion"/>
  </si>
  <si>
    <t>最佳方案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</si>
</sst>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tabSelected="1" workbookViewId="0">
      <selection activeCell="B8" sqref="B8"/>
    </sheetView>
  </sheetViews>
  <sheetFormatPr defaultRowHeight="12" x14ac:dyDescent="0.15"/>
  <cols>
    <col min="1" max="3" width="8" style="3" bestFit="1" customWidth="1"/>
    <col min="4" max="4" width="9.625" style="3" bestFit="1" customWidth="1"/>
    <col min="5" max="5" width="8" style="3" bestFit="1" customWidth="1"/>
    <col min="6" max="6" width="7.625" style="3" bestFit="1" customWidth="1"/>
    <col min="7" max="7" width="14.125" style="3" bestFit="1" customWidth="1"/>
    <col min="8" max="8" width="9" style="3"/>
    <col min="9" max="16384" width="9" style="2"/>
  </cols>
  <sheetData>
    <row r="1" spans="1:7" x14ac:dyDescent="0.15">
      <c r="A1" s="1" t="s">
        <v>0</v>
      </c>
      <c r="B1" s="1" t="s">
        <v>1</v>
      </c>
      <c r="C1" s="1" t="s">
        <v>2</v>
      </c>
      <c r="D1" s="1" t="s">
        <v>7</v>
      </c>
      <c r="E1" s="1" t="s">
        <v>3</v>
      </c>
      <c r="F1" s="1" t="s">
        <v>8</v>
      </c>
      <c r="G1" s="1" t="s">
        <v>10</v>
      </c>
    </row>
    <row r="2" spans="1:7" x14ac:dyDescent="0.15">
      <c r="A2" s="3" t="s">
        <v>5</v>
      </c>
      <c r="B2" s="3">
        <v>2000000</v>
      </c>
      <c r="C2" s="3">
        <v>1550</v>
      </c>
      <c r="D2" s="3">
        <v>8000</v>
      </c>
      <c r="E2" s="3">
        <v>2900</v>
      </c>
      <c r="F2" s="3">
        <f>D2*E2-C2*D2-B2</f>
        <v>8800000</v>
      </c>
      <c r="G2" s="4">
        <f>SUMXMY2(B2:C2:F2,B$6:C$6:F$6)</f>
        <v>740000022500</v>
      </c>
    </row>
    <row r="3" spans="1:7" x14ac:dyDescent="0.15">
      <c r="A3" s="3" t="s">
        <v>6</v>
      </c>
      <c r="B3" s="3">
        <v>2500000</v>
      </c>
      <c r="C3" s="3">
        <v>1400</v>
      </c>
      <c r="D3" s="3">
        <v>8000</v>
      </c>
      <c r="E3" s="3">
        <v>2900</v>
      </c>
      <c r="F3" s="3">
        <f>D3*E3-C3*D3-B3</f>
        <v>9500000</v>
      </c>
      <c r="G3" s="4">
        <f>SUMXMY2(B3:C3:F3,B$6:C$6:F$6)</f>
        <v>1000000000000</v>
      </c>
    </row>
    <row r="4" spans="1:7" x14ac:dyDescent="0.15">
      <c r="A4" s="3" t="s">
        <v>4</v>
      </c>
      <c r="B4" s="3">
        <v>1500000</v>
      </c>
      <c r="C4" s="3">
        <v>1700</v>
      </c>
      <c r="D4" s="3">
        <v>8000</v>
      </c>
      <c r="E4" s="3">
        <v>2900</v>
      </c>
      <c r="F4" s="3">
        <f>D4*E4-C4*D4-B4</f>
        <v>8100000</v>
      </c>
      <c r="G4" s="4">
        <f>SUMXMY2(B4:C4:F4,B$6:C$6:F$6)</f>
        <v>1960000090000</v>
      </c>
    </row>
    <row r="6" spans="1:7" x14ac:dyDescent="0.15">
      <c r="A6" s="3" t="s">
        <v>9</v>
      </c>
      <c r="B6" s="3">
        <v>1500000</v>
      </c>
      <c r="C6" s="3">
        <v>1400</v>
      </c>
      <c r="F6" s="3">
        <f>MAX(F3:F4)</f>
        <v>9500000</v>
      </c>
    </row>
    <row r="8" spans="1:7" x14ac:dyDescent="0.15">
      <c r="A8" s="3" t="s">
        <v>11</v>
      </c>
      <c r="B8" s="3" t="str">
        <f>LOOKUP(MIN(G2:G4),G2:G4,A2:A4)</f>
        <v>方案2</v>
      </c>
    </row>
  </sheetData>
  <sortState ref="A2:G4">
    <sortCondition ref="G2:G4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微软中国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oempc</dc:creator>
  <cp:lastModifiedBy>雨林木风</cp:lastModifiedBy>
  <dcterms:created xsi:type="dcterms:W3CDTF">2010-03-15T07:12:06Z</dcterms:created>
  <dcterms:modified xsi:type="dcterms:W3CDTF">2010-11-30T14:33:33Z</dcterms:modified>
</cp:coreProperties>
</file>