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5" windowWidth="11715" windowHeight="8895"/>
  </bookViews>
  <sheets>
    <sheet name="Sheet1" sheetId="1" r:id="rId1"/>
    <sheet name="Sheet2" sheetId="2" r:id="rId2"/>
    <sheet name="Sheet3" sheetId="3" r:id="rId3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Sheet1!$L$32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4525"/>
</workbook>
</file>

<file path=xl/calcChain.xml><?xml version="1.0" encoding="utf-8"?>
<calcChain xmlns="http://schemas.openxmlformats.org/spreadsheetml/2006/main">
  <c r="C4" i="1" l="1"/>
  <c r="F5" i="1" s="1"/>
  <c r="D5" i="1" l="1"/>
  <c r="F6" i="1"/>
  <c r="G5" i="1"/>
  <c r="F7" i="1" l="1"/>
  <c r="G6" i="1"/>
  <c r="E5" i="1"/>
  <c r="D6" i="1"/>
  <c r="D7" i="1" l="1"/>
  <c r="E6" i="1"/>
  <c r="F8" i="1"/>
  <c r="G7" i="1"/>
  <c r="F9" i="1" l="1"/>
  <c r="G8" i="1"/>
  <c r="D8" i="1"/>
  <c r="E7" i="1"/>
  <c r="D9" i="1" l="1"/>
  <c r="E8" i="1"/>
  <c r="F10" i="1"/>
  <c r="G9" i="1"/>
  <c r="F11" i="1" l="1"/>
  <c r="G10" i="1"/>
  <c r="D10" i="1"/>
  <c r="E9" i="1"/>
  <c r="D11" i="1" l="1"/>
  <c r="E10" i="1"/>
  <c r="F12" i="1"/>
  <c r="G11" i="1"/>
  <c r="F13" i="1" l="1"/>
  <c r="G12" i="1"/>
  <c r="D12" i="1"/>
  <c r="E11" i="1"/>
  <c r="D13" i="1" l="1"/>
  <c r="E12" i="1"/>
  <c r="F14" i="1"/>
  <c r="G13" i="1"/>
  <c r="H15" i="1" l="1"/>
  <c r="G14" i="1"/>
  <c r="D14" i="1"/>
  <c r="E14" i="1" s="1"/>
  <c r="E13" i="1"/>
</calcChain>
</file>

<file path=xl/sharedStrings.xml><?xml version="1.0" encoding="utf-8"?>
<sst xmlns="http://schemas.openxmlformats.org/spreadsheetml/2006/main" count="45" uniqueCount="34">
  <si>
    <t>年份</t>
    <phoneticPr fontId="1" type="noConversion"/>
  </si>
  <si>
    <t>平滑指数a=0.3</t>
    <phoneticPr fontId="1" type="noConversion"/>
  </si>
  <si>
    <t>平滑指数a=0.7</t>
    <phoneticPr fontId="1" type="noConversion"/>
  </si>
  <si>
    <t>预测值</t>
    <phoneticPr fontId="1" type="noConversion"/>
  </si>
  <si>
    <t>Yt</t>
    <phoneticPr fontId="1" type="noConversion"/>
  </si>
  <si>
    <t>平方误差</t>
    <phoneticPr fontId="1" type="noConversion"/>
  </si>
  <si>
    <t>平方误差</t>
    <phoneticPr fontId="1" type="noConversion"/>
  </si>
  <si>
    <t>产品销售量分析模型</t>
    <phoneticPr fontId="1" type="noConversion"/>
  </si>
  <si>
    <t>2000年</t>
    <phoneticPr fontId="1" type="noConversion"/>
  </si>
  <si>
    <t>2001年</t>
    <phoneticPr fontId="1" type="noConversion"/>
  </si>
  <si>
    <t>2002年</t>
    <phoneticPr fontId="1" type="noConversion"/>
  </si>
  <si>
    <t>2003年</t>
  </si>
  <si>
    <t>2004年</t>
  </si>
  <si>
    <t>2005年</t>
  </si>
  <si>
    <t>2006年</t>
  </si>
  <si>
    <t>2007年</t>
  </si>
  <si>
    <t>2008年</t>
  </si>
  <si>
    <t>2009年</t>
  </si>
  <si>
    <t>2010年</t>
  </si>
  <si>
    <t>时间</t>
    <phoneticPr fontId="1" type="noConversion"/>
  </si>
  <si>
    <t>t</t>
    <phoneticPr fontId="1" type="noConversion"/>
  </si>
  <si>
    <t>t-1</t>
    <phoneticPr fontId="1" type="noConversion"/>
  </si>
  <si>
    <t>t-2</t>
    <phoneticPr fontId="1" type="noConversion"/>
  </si>
  <si>
    <t>t-3</t>
    <phoneticPr fontId="1" type="noConversion"/>
  </si>
  <si>
    <t>t-4</t>
    <phoneticPr fontId="1" type="noConversion"/>
  </si>
  <si>
    <t>t-5</t>
    <phoneticPr fontId="1" type="noConversion"/>
  </si>
  <si>
    <t>t-6</t>
    <phoneticPr fontId="1" type="noConversion"/>
  </si>
  <si>
    <t>t-7</t>
    <phoneticPr fontId="1" type="noConversion"/>
  </si>
  <si>
    <t>t-8</t>
    <phoneticPr fontId="1" type="noConversion"/>
  </si>
  <si>
    <t>t-9</t>
    <phoneticPr fontId="1" type="noConversion"/>
  </si>
  <si>
    <t>产品销售量</t>
    <phoneticPr fontId="1" type="noConversion"/>
  </si>
  <si>
    <t>年份</t>
    <phoneticPr fontId="1" type="noConversion"/>
  </si>
  <si>
    <t>产品销售量</t>
    <phoneticPr fontId="1" type="noConversion"/>
  </si>
  <si>
    <t>一次指数平滑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</si>
</sst>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77" fontId="2" fillId="0" borderId="0" xfId="0" applyNumberFormat="1" applyFont="1">
      <alignment vertical="center"/>
    </xf>
    <xf numFmtId="177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zoomScaleNormal="100" workbookViewId="0">
      <selection activeCell="H15" sqref="H15"/>
    </sheetView>
  </sheetViews>
  <sheetFormatPr defaultRowHeight="12" x14ac:dyDescent="0.15"/>
  <cols>
    <col min="1" max="1" width="6.625" style="3" bestFit="1" customWidth="1"/>
    <col min="2" max="2" width="4.75" style="3" bestFit="1" customWidth="1"/>
    <col min="3" max="3" width="9.625" style="3" bestFit="1" customWidth="1"/>
    <col min="4" max="4" width="8.5" style="3" bestFit="1" customWidth="1"/>
    <col min="5" max="5" width="10.25" style="3" bestFit="1" customWidth="1"/>
    <col min="6" max="6" width="8.5" style="3" bestFit="1" customWidth="1"/>
    <col min="7" max="7" width="9.375" style="3" bestFit="1" customWidth="1"/>
    <col min="8" max="8" width="6.375" style="3" bestFit="1" customWidth="1"/>
    <col min="9" max="16384" width="9" style="3"/>
  </cols>
  <sheetData>
    <row r="1" spans="1:8" ht="22.5" customHeight="1" x14ac:dyDescent="0.15">
      <c r="A1" s="9" t="s">
        <v>7</v>
      </c>
      <c r="B1" s="9"/>
      <c r="C1" s="9"/>
      <c r="D1" s="9"/>
      <c r="E1" s="9"/>
      <c r="F1" s="9"/>
      <c r="G1" s="9"/>
      <c r="H1" s="9"/>
    </row>
    <row r="2" spans="1:8" x14ac:dyDescent="0.15">
      <c r="A2" s="4" t="s">
        <v>0</v>
      </c>
      <c r="B2" s="5" t="s">
        <v>19</v>
      </c>
      <c r="C2" s="5" t="s">
        <v>30</v>
      </c>
      <c r="D2" s="4" t="s">
        <v>1</v>
      </c>
      <c r="E2" s="4"/>
      <c r="F2" s="4" t="s">
        <v>2</v>
      </c>
      <c r="G2" s="4"/>
      <c r="H2" s="4" t="s">
        <v>3</v>
      </c>
    </row>
    <row r="3" spans="1:8" x14ac:dyDescent="0.15">
      <c r="A3" s="4"/>
      <c r="B3" s="5"/>
      <c r="C3" s="5"/>
      <c r="D3" s="6" t="s">
        <v>4</v>
      </c>
      <c r="E3" s="6" t="s">
        <v>5</v>
      </c>
      <c r="F3" s="6" t="s">
        <v>4</v>
      </c>
      <c r="G3" s="6" t="s">
        <v>6</v>
      </c>
      <c r="H3" s="4"/>
    </row>
    <row r="4" spans="1:8" x14ac:dyDescent="0.15">
      <c r="A4" s="6"/>
      <c r="B4" s="6">
        <v>0</v>
      </c>
      <c r="C4" s="7">
        <f>AVERAGE(C5:C7)</f>
        <v>3673.6666666666665</v>
      </c>
      <c r="E4" s="6"/>
      <c r="G4" s="6"/>
      <c r="H4" s="8"/>
    </row>
    <row r="5" spans="1:8" x14ac:dyDescent="0.15">
      <c r="A5" s="3" t="s">
        <v>8</v>
      </c>
      <c r="B5" s="6" t="s">
        <v>29</v>
      </c>
      <c r="C5" s="6">
        <v>3520</v>
      </c>
      <c r="D5" s="10">
        <f>C4</f>
        <v>3673.6666666666665</v>
      </c>
      <c r="E5" s="11">
        <f>POWER(D5-C5,2)</f>
        <v>23613.444444444398</v>
      </c>
      <c r="F5" s="10">
        <f>C4</f>
        <v>3673.6666666666665</v>
      </c>
      <c r="G5" s="11">
        <f>POWER(F5-C5,2)</f>
        <v>23613.444444444398</v>
      </c>
    </row>
    <row r="6" spans="1:8" x14ac:dyDescent="0.15">
      <c r="A6" s="3" t="s">
        <v>9</v>
      </c>
      <c r="B6" s="6" t="s">
        <v>28</v>
      </c>
      <c r="C6" s="6">
        <v>3689</v>
      </c>
      <c r="D6" s="10">
        <f t="shared" ref="D6:D14" si="0">0.3*C5+0.7*D5</f>
        <v>3627.5666666666666</v>
      </c>
      <c r="E6" s="11">
        <f t="shared" ref="E6:E14" si="1">POWER(D6-C6,2)</f>
        <v>3774.0544444444517</v>
      </c>
      <c r="F6" s="10">
        <f t="shared" ref="F6:F14" si="2">0.7*C5+0.3*F5</f>
        <v>3566.1</v>
      </c>
      <c r="G6" s="11">
        <f t="shared" ref="G6:G14" si="3">POWER(F6-C6,2)</f>
        <v>15104.410000000022</v>
      </c>
    </row>
    <row r="7" spans="1:8" x14ac:dyDescent="0.15">
      <c r="A7" s="3" t="s">
        <v>10</v>
      </c>
      <c r="B7" s="6" t="s">
        <v>27</v>
      </c>
      <c r="C7" s="6">
        <v>3812</v>
      </c>
      <c r="D7" s="10">
        <f t="shared" si="0"/>
        <v>3645.9966666666669</v>
      </c>
      <c r="E7" s="11">
        <f t="shared" si="1"/>
        <v>27557.106677777701</v>
      </c>
      <c r="F7" s="10">
        <f t="shared" si="2"/>
        <v>3652.1299999999997</v>
      </c>
      <c r="G7" s="11">
        <f t="shared" si="3"/>
        <v>25558.416900000109</v>
      </c>
    </row>
    <row r="8" spans="1:8" x14ac:dyDescent="0.15">
      <c r="A8" s="3" t="s">
        <v>11</v>
      </c>
      <c r="B8" s="6" t="s">
        <v>26</v>
      </c>
      <c r="C8" s="6">
        <v>3988</v>
      </c>
      <c r="D8" s="10">
        <f t="shared" si="0"/>
        <v>3695.7976666666664</v>
      </c>
      <c r="E8" s="11">
        <f t="shared" si="1"/>
        <v>85382.203605444622</v>
      </c>
      <c r="F8" s="10">
        <f t="shared" si="2"/>
        <v>3764.0389999999998</v>
      </c>
      <c r="G8" s="11">
        <f t="shared" si="3"/>
        <v>50158.529521000106</v>
      </c>
    </row>
    <row r="9" spans="1:8" x14ac:dyDescent="0.15">
      <c r="A9" s="3" t="s">
        <v>12</v>
      </c>
      <c r="B9" s="6" t="s">
        <v>25</v>
      </c>
      <c r="C9" s="6">
        <v>4100</v>
      </c>
      <c r="D9" s="10">
        <f t="shared" si="0"/>
        <v>3783.4583666666658</v>
      </c>
      <c r="E9" s="11">
        <f t="shared" si="1"/>
        <v>100198.60563333498</v>
      </c>
      <c r="F9" s="10">
        <f t="shared" si="2"/>
        <v>3920.8116999999997</v>
      </c>
      <c r="G9" s="11">
        <f t="shared" si="3"/>
        <v>32108.446856890092</v>
      </c>
    </row>
    <row r="10" spans="1:8" x14ac:dyDescent="0.15">
      <c r="A10" s="3" t="s">
        <v>13</v>
      </c>
      <c r="B10" s="6" t="s">
        <v>24</v>
      </c>
      <c r="C10" s="6">
        <v>4226</v>
      </c>
      <c r="D10" s="10">
        <f t="shared" si="0"/>
        <v>3878.4208566666657</v>
      </c>
      <c r="E10" s="11">
        <f t="shared" si="1"/>
        <v>120811.26088033454</v>
      </c>
      <c r="F10" s="10">
        <f t="shared" si="2"/>
        <v>4046.2435099999998</v>
      </c>
      <c r="G10" s="11">
        <f t="shared" si="3"/>
        <v>32312.395697120177</v>
      </c>
    </row>
    <row r="11" spans="1:8" x14ac:dyDescent="0.15">
      <c r="A11" s="3" t="s">
        <v>14</v>
      </c>
      <c r="B11" s="6" t="s">
        <v>23</v>
      </c>
      <c r="C11" s="6">
        <v>4405</v>
      </c>
      <c r="D11" s="10">
        <f t="shared" si="0"/>
        <v>3982.6945996666655</v>
      </c>
      <c r="E11" s="11">
        <f t="shared" si="1"/>
        <v>178341.85115069797</v>
      </c>
      <c r="F11" s="10">
        <f t="shared" si="2"/>
        <v>4172.0730530000001</v>
      </c>
      <c r="G11" s="11">
        <f t="shared" si="3"/>
        <v>54254.962638740777</v>
      </c>
    </row>
    <row r="12" spans="1:8" x14ac:dyDescent="0.15">
      <c r="A12" s="3" t="s">
        <v>15</v>
      </c>
      <c r="B12" s="6" t="s">
        <v>22</v>
      </c>
      <c r="C12" s="6">
        <v>4499</v>
      </c>
      <c r="D12" s="10">
        <f t="shared" si="0"/>
        <v>4109.3862197666658</v>
      </c>
      <c r="E12" s="11">
        <f t="shared" si="1"/>
        <v>151798.89774770883</v>
      </c>
      <c r="F12" s="10">
        <f t="shared" si="2"/>
        <v>4335.1219159000002</v>
      </c>
      <c r="G12" s="11">
        <f t="shared" si="3"/>
        <v>26856.026448286608</v>
      </c>
    </row>
    <row r="13" spans="1:8" x14ac:dyDescent="0.15">
      <c r="A13" s="3" t="s">
        <v>16</v>
      </c>
      <c r="B13" s="6" t="s">
        <v>21</v>
      </c>
      <c r="C13" s="6">
        <v>4632</v>
      </c>
      <c r="D13" s="10">
        <f t="shared" si="0"/>
        <v>4226.2703538366659</v>
      </c>
      <c r="E13" s="11">
        <f t="shared" si="1"/>
        <v>164616.54577582428</v>
      </c>
      <c r="F13" s="10">
        <f t="shared" si="2"/>
        <v>4449.83657477</v>
      </c>
      <c r="G13" s="11">
        <f t="shared" si="3"/>
        <v>33183.51349152581</v>
      </c>
    </row>
    <row r="14" spans="1:8" x14ac:dyDescent="0.15">
      <c r="A14" s="3" t="s">
        <v>17</v>
      </c>
      <c r="B14" s="6" t="s">
        <v>20</v>
      </c>
      <c r="C14" s="6">
        <v>4722</v>
      </c>
      <c r="D14" s="10">
        <f t="shared" si="0"/>
        <v>4347.9892476856658</v>
      </c>
      <c r="E14" s="11">
        <f t="shared" si="1"/>
        <v>139884.04284673429</v>
      </c>
      <c r="F14" s="10">
        <f t="shared" si="2"/>
        <v>4577.3509724309997</v>
      </c>
      <c r="G14" s="11">
        <f t="shared" si="3"/>
        <v>20923.341176657403</v>
      </c>
    </row>
    <row r="15" spans="1:8" x14ac:dyDescent="0.15">
      <c r="A15" s="3" t="s">
        <v>18</v>
      </c>
      <c r="B15" s="6"/>
      <c r="E15" s="6"/>
      <c r="G15" s="6"/>
      <c r="H15" s="3">
        <f>0.7*C14+0.3*F14</f>
        <v>4678.6052917293</v>
      </c>
    </row>
    <row r="16" spans="1:8" x14ac:dyDescent="0.15">
      <c r="B16" s="6"/>
      <c r="D16" s="6"/>
      <c r="E16" s="6"/>
      <c r="F16" s="6"/>
      <c r="G16" s="6"/>
    </row>
  </sheetData>
  <mergeCells count="7">
    <mergeCell ref="A1:H1"/>
    <mergeCell ref="D2:E2"/>
    <mergeCell ref="F2:G2"/>
    <mergeCell ref="H2:H3"/>
    <mergeCell ref="A2:A3"/>
    <mergeCell ref="B2:B3"/>
    <mergeCell ref="C2:C3"/>
  </mergeCells>
  <phoneticPr fontId="1" type="noConversion"/>
  <pageMargins left="0.7" right="0.7" top="0.75" bottom="0.75" header="0.3" footer="0.3"/>
  <ignoredErrors>
    <ignoredError sqref="C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zoomScale="84" zoomScaleNormal="84" workbookViewId="0">
      <selection activeCell="G28" sqref="G28"/>
    </sheetView>
  </sheetViews>
  <sheetFormatPr defaultRowHeight="13.5" x14ac:dyDescent="0.15"/>
  <sheetData>
    <row r="2" spans="1:3" x14ac:dyDescent="0.15">
      <c r="A2" t="s">
        <v>31</v>
      </c>
      <c r="B2" t="s">
        <v>32</v>
      </c>
      <c r="C2" t="s">
        <v>33</v>
      </c>
    </row>
    <row r="3" spans="1:3" x14ac:dyDescent="0.15">
      <c r="A3" t="s">
        <v>8</v>
      </c>
      <c r="B3" s="1">
        <v>3520</v>
      </c>
      <c r="C3" s="2">
        <v>3673.6666666666665</v>
      </c>
    </row>
    <row r="4" spans="1:3" x14ac:dyDescent="0.15">
      <c r="A4" t="s">
        <v>9</v>
      </c>
      <c r="B4" s="1">
        <v>3689</v>
      </c>
      <c r="C4">
        <v>3627.5666666666666</v>
      </c>
    </row>
    <row r="5" spans="1:3" x14ac:dyDescent="0.15">
      <c r="A5" t="s">
        <v>10</v>
      </c>
      <c r="B5" s="1">
        <v>3812</v>
      </c>
      <c r="C5">
        <v>3645.9966666666669</v>
      </c>
    </row>
    <row r="6" spans="1:3" x14ac:dyDescent="0.15">
      <c r="A6" t="s">
        <v>11</v>
      </c>
      <c r="B6" s="1">
        <v>3988</v>
      </c>
      <c r="C6">
        <v>3695.7976666666664</v>
      </c>
    </row>
    <row r="7" spans="1:3" x14ac:dyDescent="0.15">
      <c r="A7" t="s">
        <v>12</v>
      </c>
      <c r="B7" s="1">
        <v>4100</v>
      </c>
      <c r="C7">
        <v>3783.4583666666658</v>
      </c>
    </row>
    <row r="8" spans="1:3" x14ac:dyDescent="0.15">
      <c r="A8" t="s">
        <v>13</v>
      </c>
      <c r="B8" s="1">
        <v>4226</v>
      </c>
      <c r="C8">
        <v>3878.4208566666657</v>
      </c>
    </row>
    <row r="9" spans="1:3" x14ac:dyDescent="0.15">
      <c r="A9" t="s">
        <v>14</v>
      </c>
      <c r="B9" s="1">
        <v>4405</v>
      </c>
      <c r="C9">
        <v>3982.6945996666655</v>
      </c>
    </row>
    <row r="10" spans="1:3" x14ac:dyDescent="0.15">
      <c r="A10" t="s">
        <v>15</v>
      </c>
      <c r="B10" s="1">
        <v>4499</v>
      </c>
      <c r="C10">
        <v>4109.3862197666658</v>
      </c>
    </row>
    <row r="11" spans="1:3" x14ac:dyDescent="0.15">
      <c r="A11" t="s">
        <v>16</v>
      </c>
      <c r="B11" s="1">
        <v>4632</v>
      </c>
      <c r="C11">
        <v>4226.2703538366659</v>
      </c>
    </row>
    <row r="12" spans="1:3" x14ac:dyDescent="0.15">
      <c r="A12" t="s">
        <v>17</v>
      </c>
      <c r="B12" s="1">
        <v>4722</v>
      </c>
      <c r="C12">
        <v>4347.9892476856658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雨林木风</cp:lastModifiedBy>
  <dcterms:created xsi:type="dcterms:W3CDTF">2010-04-06T07:25:38Z</dcterms:created>
  <dcterms:modified xsi:type="dcterms:W3CDTF">2010-11-30T09:58:59Z</dcterms:modified>
</cp:coreProperties>
</file>