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6"/>
  </bookViews>
  <sheets>
    <sheet name="Plan1" sheetId="1" r:id="rId1"/>
    <sheet name="Plan2" sheetId="2" r:id="rId2"/>
    <sheet name="Plan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9" i="1" l="1"/>
  <c r="C149" i="1"/>
  <c r="D134" i="1"/>
  <c r="C134" i="1"/>
  <c r="D119" i="1"/>
  <c r="C119" i="1"/>
  <c r="D104" i="1"/>
  <c r="C104" i="1"/>
  <c r="D89" i="1"/>
  <c r="C89" i="1"/>
  <c r="D74" i="1"/>
  <c r="C74" i="1"/>
  <c r="D59" i="1"/>
  <c r="C59" i="1"/>
  <c r="D44" i="1"/>
  <c r="C44" i="1"/>
  <c r="D29" i="1"/>
  <c r="C29" i="1"/>
  <c r="D14" i="1"/>
  <c r="C14" i="1"/>
  <c r="D148" i="1"/>
  <c r="C148" i="1"/>
  <c r="D133" i="1"/>
  <c r="C133" i="1"/>
  <c r="D118" i="1"/>
  <c r="C118" i="1"/>
  <c r="D103" i="1"/>
  <c r="C103" i="1"/>
  <c r="D88" i="1"/>
  <c r="C88" i="1"/>
  <c r="D73" i="1"/>
  <c r="C73" i="1"/>
  <c r="D58" i="1"/>
  <c r="C58" i="1"/>
  <c r="D43" i="1"/>
  <c r="C43" i="1"/>
  <c r="D28" i="1"/>
  <c r="C28" i="1"/>
  <c r="D13" i="1"/>
  <c r="C13" i="1"/>
  <c r="D147" i="1"/>
  <c r="C147" i="1"/>
  <c r="D132" i="1"/>
  <c r="C132" i="1"/>
  <c r="D117" i="1"/>
  <c r="C117" i="1"/>
  <c r="D102" i="1"/>
  <c r="C102" i="1"/>
  <c r="D87" i="1"/>
  <c r="C87" i="1"/>
  <c r="D72" i="1"/>
  <c r="C72" i="1"/>
  <c r="D57" i="1"/>
  <c r="C57" i="1"/>
  <c r="D42" i="1"/>
  <c r="C42" i="1"/>
  <c r="D27" i="1"/>
  <c r="C27" i="1"/>
  <c r="D12" i="1"/>
  <c r="C12" i="1"/>
</calcChain>
</file>

<file path=xl/sharedStrings.xml><?xml version="1.0" encoding="utf-8"?>
<sst xmlns="http://schemas.openxmlformats.org/spreadsheetml/2006/main" count="70" uniqueCount="7">
  <si>
    <t>Grupo</t>
  </si>
  <si>
    <t>Quantidade</t>
  </si>
  <si>
    <t>Tempo DC (ms)</t>
  </si>
  <si>
    <t>Tempo FB (ms)</t>
  </si>
  <si>
    <t>Média</t>
  </si>
  <si>
    <t>Desvio padrao</t>
  </si>
  <si>
    <t>Intervalo de confiança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</si>
</sst>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Plan1!$A$12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val>
            <c:numRef>
              <c:f>Plan1!$B$12:$D$12</c:f>
              <c:numCache>
                <c:formatCode>General</c:formatCode>
                <c:ptCount val="3"/>
                <c:pt idx="1">
                  <c:v>2.1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Plan1!$A$13</c:f>
              <c:strCache>
                <c:ptCount val="1"/>
                <c:pt idx="0">
                  <c:v>Desvio padrao</c:v>
                </c:pt>
              </c:strCache>
            </c:strRef>
          </c:tx>
          <c:invertIfNegative val="0"/>
          <c:val>
            <c:numRef>
              <c:f>Plan1!$B$13:$D$13</c:f>
              <c:numCache>
                <c:formatCode>General</c:formatCode>
                <c:ptCount val="3"/>
                <c:pt idx="1">
                  <c:v>1.4491376746189437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Plan1!$A$14</c:f>
              <c:strCache>
                <c:ptCount val="1"/>
                <c:pt idx="0">
                  <c:v>Intervalo de confiança 95%</c:v>
                </c:pt>
              </c:strCache>
            </c:strRef>
          </c:tx>
          <c:invertIfNegative val="0"/>
          <c:val>
            <c:numRef>
              <c:f>Plan1!$B$14:$D$14</c:f>
              <c:numCache>
                <c:formatCode>General</c:formatCode>
                <c:ptCount val="3"/>
                <c:pt idx="1">
                  <c:v>0.89816833185420519</c:v>
                </c:pt>
                <c:pt idx="2">
                  <c:v>1.2395900646091229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4064"/>
        <c:axId val="193901696"/>
      </c:barChart>
      <c:catAx>
        <c:axId val="1937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01696"/>
        <c:crosses val="autoZero"/>
        <c:auto val="1"/>
        <c:lblAlgn val="ctr"/>
        <c:lblOffset val="100"/>
        <c:noMultiLvlLbl val="0"/>
      </c:catAx>
      <c:valAx>
        <c:axId val="1939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180975</xdr:rowOff>
    </xdr:from>
    <xdr:to>
      <xdr:col>13</xdr:col>
      <xdr:colOff>66675</xdr:colOff>
      <xdr:row>20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Normal="100" workbookViewId="0">
      <selection activeCell="A12" sqref="A12:D14"/>
    </sheetView>
  </sheetViews>
  <sheetFormatPr defaultRowHeight="15" x14ac:dyDescent="0.25"/>
  <cols>
    <col min="1" max="1" width="8.5703125"/>
    <col min="2" max="3" width="15.5703125"/>
    <col min="4" max="4" width="17.28515625"/>
    <col min="5" max="5" width="3.85546875"/>
    <col min="6" max="1025" width="8.570312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v>1</v>
      </c>
    </row>
    <row r="2" spans="1:7" x14ac:dyDescent="0.25">
      <c r="A2">
        <v>1</v>
      </c>
      <c r="B2">
        <v>1000</v>
      </c>
      <c r="C2">
        <v>2</v>
      </c>
      <c r="D2">
        <v>18</v>
      </c>
    </row>
    <row r="3" spans="1:7" x14ac:dyDescent="0.25">
      <c r="A3">
        <v>2</v>
      </c>
      <c r="B3">
        <v>1000</v>
      </c>
      <c r="C3">
        <v>2</v>
      </c>
      <c r="D3">
        <v>18</v>
      </c>
    </row>
    <row r="4" spans="1:7" x14ac:dyDescent="0.25">
      <c r="A4">
        <v>3</v>
      </c>
      <c r="B4">
        <v>1000</v>
      </c>
      <c r="C4">
        <v>4</v>
      </c>
      <c r="D4">
        <v>17</v>
      </c>
    </row>
    <row r="5" spans="1:7" x14ac:dyDescent="0.25">
      <c r="A5">
        <v>4</v>
      </c>
      <c r="B5">
        <v>1000</v>
      </c>
      <c r="C5">
        <v>0</v>
      </c>
      <c r="D5">
        <v>14</v>
      </c>
    </row>
    <row r="6" spans="1:7" x14ac:dyDescent="0.25">
      <c r="A6">
        <v>5</v>
      </c>
      <c r="B6">
        <v>1000</v>
      </c>
      <c r="C6">
        <v>2</v>
      </c>
      <c r="D6">
        <v>14</v>
      </c>
    </row>
    <row r="7" spans="1:7" x14ac:dyDescent="0.25">
      <c r="A7">
        <v>6</v>
      </c>
      <c r="B7">
        <v>1000</v>
      </c>
      <c r="C7">
        <v>1</v>
      </c>
      <c r="D7">
        <v>17</v>
      </c>
      <c r="G7" s="1"/>
    </row>
    <row r="8" spans="1:7" x14ac:dyDescent="0.25">
      <c r="A8">
        <v>7</v>
      </c>
      <c r="B8">
        <v>1000</v>
      </c>
      <c r="C8">
        <v>2</v>
      </c>
      <c r="D8">
        <v>19</v>
      </c>
    </row>
    <row r="9" spans="1:7" x14ac:dyDescent="0.25">
      <c r="A9">
        <v>8</v>
      </c>
      <c r="B9">
        <v>1000</v>
      </c>
      <c r="C9">
        <v>1</v>
      </c>
      <c r="D9">
        <v>15</v>
      </c>
    </row>
    <row r="10" spans="1:7" x14ac:dyDescent="0.25">
      <c r="A10">
        <v>9</v>
      </c>
      <c r="B10">
        <v>1000</v>
      </c>
      <c r="C10">
        <v>5</v>
      </c>
      <c r="D10">
        <v>14</v>
      </c>
    </row>
    <row r="11" spans="1:7" x14ac:dyDescent="0.25">
      <c r="A11">
        <v>10</v>
      </c>
      <c r="B11">
        <v>1000</v>
      </c>
      <c r="C11">
        <v>2</v>
      </c>
      <c r="D11">
        <v>14</v>
      </c>
    </row>
    <row r="12" spans="1:7" x14ac:dyDescent="0.25">
      <c r="A12" t="s">
        <v>4</v>
      </c>
      <c r="C12">
        <f>AVERAGE(C2:C11)</f>
        <v>2.1</v>
      </c>
      <c r="D12">
        <f>AVERAGE(D2:D11)</f>
        <v>16</v>
      </c>
    </row>
    <row r="13" spans="1:7" x14ac:dyDescent="0.25">
      <c r="A13" t="s">
        <v>5</v>
      </c>
      <c r="C13">
        <f>STDEV(C2:C11)</f>
        <v>1.4491376746189437</v>
      </c>
      <c r="D13">
        <f>STDEV(D2:D11)</f>
        <v>2</v>
      </c>
    </row>
    <row r="14" spans="1:7" x14ac:dyDescent="0.25">
      <c r="A14" t="s">
        <v>6</v>
      </c>
      <c r="C14">
        <f>CONFIDENCE(0.05,C13,10)</f>
        <v>0.89816833185420519</v>
      </c>
      <c r="D14">
        <f>CONFIDENCE(0.05,D13,10)</f>
        <v>1.2395900646091229</v>
      </c>
    </row>
    <row r="16" spans="1:7" x14ac:dyDescent="0.25">
      <c r="A16" t="s">
        <v>0</v>
      </c>
      <c r="B16" t="s">
        <v>1</v>
      </c>
      <c r="C16" t="s">
        <v>2</v>
      </c>
      <c r="D16" t="s">
        <v>3</v>
      </c>
      <c r="E16">
        <v>2</v>
      </c>
    </row>
    <row r="17" spans="1:5" x14ac:dyDescent="0.25">
      <c r="A17">
        <v>1</v>
      </c>
      <c r="B17">
        <v>5000</v>
      </c>
      <c r="C17">
        <v>6</v>
      </c>
      <c r="D17">
        <v>333</v>
      </c>
    </row>
    <row r="18" spans="1:5" x14ac:dyDescent="0.25">
      <c r="A18">
        <v>2</v>
      </c>
      <c r="B18">
        <v>5000</v>
      </c>
      <c r="C18">
        <v>8</v>
      </c>
      <c r="D18">
        <v>329</v>
      </c>
    </row>
    <row r="19" spans="1:5" x14ac:dyDescent="0.25">
      <c r="A19">
        <v>3</v>
      </c>
      <c r="B19">
        <v>5000</v>
      </c>
      <c r="C19">
        <v>6</v>
      </c>
      <c r="D19">
        <v>328</v>
      </c>
    </row>
    <row r="20" spans="1:5" x14ac:dyDescent="0.25">
      <c r="A20">
        <v>4</v>
      </c>
      <c r="B20">
        <v>5000</v>
      </c>
      <c r="C20">
        <v>2</v>
      </c>
      <c r="D20">
        <v>327</v>
      </c>
    </row>
    <row r="21" spans="1:5" x14ac:dyDescent="0.25">
      <c r="A21">
        <v>5</v>
      </c>
      <c r="B21">
        <v>5000</v>
      </c>
      <c r="C21">
        <v>6</v>
      </c>
      <c r="D21">
        <v>343</v>
      </c>
    </row>
    <row r="22" spans="1:5" x14ac:dyDescent="0.25">
      <c r="A22">
        <v>6</v>
      </c>
      <c r="B22">
        <v>5000</v>
      </c>
      <c r="C22">
        <v>6</v>
      </c>
      <c r="D22">
        <v>344</v>
      </c>
    </row>
    <row r="23" spans="1:5" x14ac:dyDescent="0.25">
      <c r="A23">
        <v>7</v>
      </c>
      <c r="B23">
        <v>5000</v>
      </c>
      <c r="C23">
        <v>6</v>
      </c>
      <c r="D23">
        <v>327</v>
      </c>
    </row>
    <row r="24" spans="1:5" x14ac:dyDescent="0.25">
      <c r="A24">
        <v>8</v>
      </c>
      <c r="B24">
        <v>5000</v>
      </c>
      <c r="C24">
        <v>5</v>
      </c>
      <c r="D24">
        <v>329</v>
      </c>
    </row>
    <row r="25" spans="1:5" x14ac:dyDescent="0.25">
      <c r="A25">
        <v>9</v>
      </c>
      <c r="B25">
        <v>5000</v>
      </c>
      <c r="C25">
        <v>5</v>
      </c>
      <c r="D25">
        <v>339</v>
      </c>
    </row>
    <row r="26" spans="1:5" x14ac:dyDescent="0.25">
      <c r="A26">
        <v>10</v>
      </c>
      <c r="B26">
        <v>5000</v>
      </c>
      <c r="C26">
        <v>9</v>
      </c>
      <c r="D26">
        <v>336</v>
      </c>
    </row>
    <row r="27" spans="1:5" x14ac:dyDescent="0.25">
      <c r="A27" t="s">
        <v>4</v>
      </c>
      <c r="C27">
        <f>AVERAGE(C17:C26)</f>
        <v>5.9</v>
      </c>
      <c r="D27">
        <f>AVERAGE(D17:D26)</f>
        <v>333.5</v>
      </c>
    </row>
    <row r="28" spans="1:5" x14ac:dyDescent="0.25">
      <c r="A28" t="s">
        <v>5</v>
      </c>
      <c r="C28">
        <f>STDEV(C17:C26)</f>
        <v>1.8529256146249722</v>
      </c>
      <c r="D28">
        <f>STDEV(D17:D26)</f>
        <v>6.6038709187196503</v>
      </c>
    </row>
    <row r="29" spans="1:5" x14ac:dyDescent="0.25">
      <c r="A29" t="s">
        <v>6</v>
      </c>
      <c r="C29">
        <f>CONFIDENCE(0.05,C28,10)</f>
        <v>1.148434091174434</v>
      </c>
      <c r="D29">
        <f>CONFIDENCE(0.05,D28,10)</f>
        <v>4.0930463894029989</v>
      </c>
    </row>
    <row r="31" spans="1:5" x14ac:dyDescent="0.25">
      <c r="A31" t="s">
        <v>0</v>
      </c>
      <c r="B31" t="s">
        <v>1</v>
      </c>
      <c r="C31" t="s">
        <v>2</v>
      </c>
      <c r="D31" t="s">
        <v>3</v>
      </c>
      <c r="E31">
        <v>3</v>
      </c>
    </row>
    <row r="32" spans="1:5" x14ac:dyDescent="0.25">
      <c r="A32">
        <v>1</v>
      </c>
      <c r="B32">
        <v>10000</v>
      </c>
      <c r="C32">
        <v>11</v>
      </c>
      <c r="D32">
        <v>1486</v>
      </c>
    </row>
    <row r="33" spans="1:5" x14ac:dyDescent="0.25">
      <c r="A33">
        <v>2</v>
      </c>
      <c r="B33">
        <v>10000</v>
      </c>
      <c r="C33">
        <v>11</v>
      </c>
      <c r="D33">
        <v>1478</v>
      </c>
    </row>
    <row r="34" spans="1:5" x14ac:dyDescent="0.25">
      <c r="A34">
        <v>3</v>
      </c>
      <c r="B34">
        <v>10000</v>
      </c>
      <c r="C34">
        <v>12</v>
      </c>
      <c r="D34">
        <v>1542</v>
      </c>
    </row>
    <row r="35" spans="1:5" x14ac:dyDescent="0.25">
      <c r="A35">
        <v>4</v>
      </c>
      <c r="B35">
        <v>10000</v>
      </c>
      <c r="C35">
        <v>11</v>
      </c>
      <c r="D35">
        <v>1688</v>
      </c>
    </row>
    <row r="36" spans="1:5" x14ac:dyDescent="0.25">
      <c r="A36">
        <v>5</v>
      </c>
      <c r="B36">
        <v>10000</v>
      </c>
      <c r="C36">
        <v>12</v>
      </c>
      <c r="D36">
        <v>1357</v>
      </c>
    </row>
    <row r="37" spans="1:5" x14ac:dyDescent="0.25">
      <c r="A37">
        <v>6</v>
      </c>
      <c r="B37">
        <v>10000</v>
      </c>
      <c r="C37">
        <v>11</v>
      </c>
      <c r="D37">
        <v>1682</v>
      </c>
    </row>
    <row r="38" spans="1:5" x14ac:dyDescent="0.25">
      <c r="A38">
        <v>7</v>
      </c>
      <c r="B38">
        <v>10000</v>
      </c>
      <c r="C38">
        <v>11</v>
      </c>
      <c r="D38">
        <v>1539</v>
      </c>
    </row>
    <row r="39" spans="1:5" x14ac:dyDescent="0.25">
      <c r="A39">
        <v>8</v>
      </c>
      <c r="B39">
        <v>10000</v>
      </c>
      <c r="C39">
        <v>13</v>
      </c>
      <c r="D39">
        <v>1737</v>
      </c>
    </row>
    <row r="40" spans="1:5" x14ac:dyDescent="0.25">
      <c r="A40">
        <v>9</v>
      </c>
      <c r="B40">
        <v>10000</v>
      </c>
      <c r="C40">
        <v>11</v>
      </c>
      <c r="D40">
        <v>1360</v>
      </c>
    </row>
    <row r="41" spans="1:5" x14ac:dyDescent="0.25">
      <c r="A41">
        <v>10</v>
      </c>
      <c r="B41">
        <v>10000</v>
      </c>
      <c r="C41">
        <v>12</v>
      </c>
      <c r="D41">
        <v>1464</v>
      </c>
    </row>
    <row r="42" spans="1:5" x14ac:dyDescent="0.25">
      <c r="A42" t="s">
        <v>4</v>
      </c>
      <c r="C42">
        <f>AVERAGE(C32:C41)</f>
        <v>11.5</v>
      </c>
      <c r="D42">
        <f>AVERAGE(D32:D41)</f>
        <v>1533.3</v>
      </c>
    </row>
    <row r="43" spans="1:5" x14ac:dyDescent="0.25">
      <c r="A43" t="s">
        <v>5</v>
      </c>
      <c r="C43">
        <f t="shared" ref="C43:D43" si="0">STDEV(C32:C41)</f>
        <v>0.70710678118654757</v>
      </c>
      <c r="D43">
        <f t="shared" si="0"/>
        <v>132.85668970736853</v>
      </c>
    </row>
    <row r="44" spans="1:5" x14ac:dyDescent="0.25">
      <c r="A44" t="s">
        <v>6</v>
      </c>
      <c r="C44">
        <f>CONFIDENCE(0.05,C43,10)</f>
        <v>0.43826127028829065</v>
      </c>
      <c r="D44">
        <f>CONFIDENCE(0.05,D43,10)</f>
        <v>82.343916289055571</v>
      </c>
    </row>
    <row r="46" spans="1:5" x14ac:dyDescent="0.25">
      <c r="A46" t="s">
        <v>0</v>
      </c>
      <c r="B46" t="s">
        <v>1</v>
      </c>
      <c r="C46" t="s">
        <v>2</v>
      </c>
      <c r="D46" t="s">
        <v>3</v>
      </c>
      <c r="E46">
        <v>4</v>
      </c>
    </row>
    <row r="47" spans="1:5" x14ac:dyDescent="0.25">
      <c r="A47">
        <v>1</v>
      </c>
      <c r="B47">
        <v>15000</v>
      </c>
      <c r="C47">
        <v>18</v>
      </c>
      <c r="D47">
        <v>2999</v>
      </c>
    </row>
    <row r="48" spans="1:5" x14ac:dyDescent="0.25">
      <c r="A48">
        <v>2</v>
      </c>
      <c r="B48">
        <v>15000</v>
      </c>
      <c r="C48">
        <v>18</v>
      </c>
      <c r="D48">
        <v>3019</v>
      </c>
    </row>
    <row r="49" spans="1:5" x14ac:dyDescent="0.25">
      <c r="A49">
        <v>3</v>
      </c>
      <c r="B49">
        <v>15000</v>
      </c>
      <c r="C49">
        <v>18</v>
      </c>
      <c r="D49">
        <v>3000</v>
      </c>
    </row>
    <row r="50" spans="1:5" x14ac:dyDescent="0.25">
      <c r="A50">
        <v>4</v>
      </c>
      <c r="B50">
        <v>15000</v>
      </c>
      <c r="C50">
        <v>18</v>
      </c>
      <c r="D50">
        <v>3028</v>
      </c>
    </row>
    <row r="51" spans="1:5" x14ac:dyDescent="0.25">
      <c r="A51">
        <v>5</v>
      </c>
      <c r="B51">
        <v>15000</v>
      </c>
      <c r="C51">
        <v>18</v>
      </c>
      <c r="D51">
        <v>3034</v>
      </c>
    </row>
    <row r="52" spans="1:5" x14ac:dyDescent="0.25">
      <c r="A52">
        <v>6</v>
      </c>
      <c r="B52">
        <v>15000</v>
      </c>
      <c r="C52">
        <v>19</v>
      </c>
      <c r="D52">
        <v>3014</v>
      </c>
    </row>
    <row r="53" spans="1:5" x14ac:dyDescent="0.25">
      <c r="A53">
        <v>7</v>
      </c>
      <c r="B53">
        <v>15000</v>
      </c>
      <c r="C53">
        <v>18</v>
      </c>
      <c r="D53">
        <v>3014</v>
      </c>
    </row>
    <row r="54" spans="1:5" x14ac:dyDescent="0.25">
      <c r="A54">
        <v>8</v>
      </c>
      <c r="B54">
        <v>15000</v>
      </c>
      <c r="C54">
        <v>18</v>
      </c>
      <c r="D54">
        <v>2991</v>
      </c>
    </row>
    <row r="55" spans="1:5" x14ac:dyDescent="0.25">
      <c r="A55">
        <v>9</v>
      </c>
      <c r="B55">
        <v>15000</v>
      </c>
      <c r="C55">
        <v>19</v>
      </c>
      <c r="D55">
        <v>2987</v>
      </c>
    </row>
    <row r="56" spans="1:5" x14ac:dyDescent="0.25">
      <c r="A56">
        <v>10</v>
      </c>
      <c r="B56">
        <v>15000</v>
      </c>
      <c r="C56">
        <v>18</v>
      </c>
      <c r="D56">
        <v>3069</v>
      </c>
    </row>
    <row r="57" spans="1:5" x14ac:dyDescent="0.25">
      <c r="A57" t="s">
        <v>4</v>
      </c>
      <c r="C57">
        <f>AVERAGE(C47:C56)</f>
        <v>18.2</v>
      </c>
      <c r="D57">
        <f>AVERAGE(D47:D56)</f>
        <v>3015.5</v>
      </c>
    </row>
    <row r="58" spans="1:5" x14ac:dyDescent="0.25">
      <c r="A58" t="s">
        <v>5</v>
      </c>
      <c r="C58">
        <f t="shared" ref="C58:D58" si="1">STDEV(C47:C56)</f>
        <v>0.4216370213557839</v>
      </c>
      <c r="D58">
        <f t="shared" si="1"/>
        <v>24.272755646334566</v>
      </c>
    </row>
    <row r="59" spans="1:5" x14ac:dyDescent="0.25">
      <c r="A59" t="s">
        <v>6</v>
      </c>
      <c r="C59">
        <f>CONFIDENCE(0.05,C58,10)</f>
        <v>0.26132853127200717</v>
      </c>
      <c r="D59">
        <f>CONFIDENCE(0.05,D58,10)</f>
        <v>15.044133369940658</v>
      </c>
    </row>
    <row r="61" spans="1:5" x14ac:dyDescent="0.25">
      <c r="A61" t="s">
        <v>0</v>
      </c>
      <c r="B61" t="s">
        <v>1</v>
      </c>
      <c r="C61" t="s">
        <v>2</v>
      </c>
      <c r="D61" t="s">
        <v>3</v>
      </c>
      <c r="E61">
        <v>5</v>
      </c>
    </row>
    <row r="62" spans="1:5" x14ac:dyDescent="0.25">
      <c r="A62">
        <v>1</v>
      </c>
      <c r="B62">
        <v>20000</v>
      </c>
      <c r="C62">
        <v>25</v>
      </c>
      <c r="D62">
        <v>5417</v>
      </c>
    </row>
    <row r="63" spans="1:5" x14ac:dyDescent="0.25">
      <c r="A63">
        <v>2</v>
      </c>
      <c r="B63">
        <v>20000</v>
      </c>
      <c r="C63">
        <v>25</v>
      </c>
      <c r="D63">
        <v>5657</v>
      </c>
    </row>
    <row r="64" spans="1:5" x14ac:dyDescent="0.25">
      <c r="A64">
        <v>3</v>
      </c>
      <c r="B64">
        <v>20000</v>
      </c>
      <c r="C64">
        <v>29</v>
      </c>
      <c r="D64">
        <v>5668</v>
      </c>
    </row>
    <row r="65" spans="1:5" x14ac:dyDescent="0.25">
      <c r="A65">
        <v>4</v>
      </c>
      <c r="B65">
        <v>20000</v>
      </c>
      <c r="C65">
        <v>24</v>
      </c>
      <c r="D65">
        <v>5488</v>
      </c>
    </row>
    <row r="66" spans="1:5" x14ac:dyDescent="0.25">
      <c r="A66">
        <v>5</v>
      </c>
      <c r="B66">
        <v>20000</v>
      </c>
      <c r="C66">
        <v>25</v>
      </c>
      <c r="D66">
        <v>5523</v>
      </c>
    </row>
    <row r="67" spans="1:5" x14ac:dyDescent="0.25">
      <c r="A67">
        <v>6</v>
      </c>
      <c r="B67">
        <v>20000</v>
      </c>
      <c r="C67">
        <v>25</v>
      </c>
      <c r="D67">
        <v>5448</v>
      </c>
    </row>
    <row r="68" spans="1:5" x14ac:dyDescent="0.25">
      <c r="A68">
        <v>7</v>
      </c>
      <c r="B68">
        <v>20000</v>
      </c>
      <c r="C68">
        <v>24</v>
      </c>
      <c r="D68">
        <v>5483</v>
      </c>
    </row>
    <row r="69" spans="1:5" x14ac:dyDescent="0.25">
      <c r="A69">
        <v>8</v>
      </c>
      <c r="B69">
        <v>20000</v>
      </c>
      <c r="C69">
        <v>25</v>
      </c>
      <c r="D69">
        <v>5613</v>
      </c>
    </row>
    <row r="70" spans="1:5" x14ac:dyDescent="0.25">
      <c r="A70">
        <v>9</v>
      </c>
      <c r="B70">
        <v>20000</v>
      </c>
      <c r="C70">
        <v>25</v>
      </c>
      <c r="D70">
        <v>5475</v>
      </c>
    </row>
    <row r="71" spans="1:5" x14ac:dyDescent="0.25">
      <c r="A71">
        <v>10</v>
      </c>
      <c r="B71">
        <v>20000</v>
      </c>
      <c r="C71">
        <v>25</v>
      </c>
      <c r="D71">
        <v>5716</v>
      </c>
    </row>
    <row r="72" spans="1:5" x14ac:dyDescent="0.25">
      <c r="A72" t="s">
        <v>4</v>
      </c>
      <c r="C72">
        <f>AVERAGE(C62:C71)</f>
        <v>25.2</v>
      </c>
      <c r="D72">
        <f>AVERAGE(D62:D71)</f>
        <v>5548.8</v>
      </c>
    </row>
    <row r="73" spans="1:5" x14ac:dyDescent="0.25">
      <c r="A73" t="s">
        <v>5</v>
      </c>
      <c r="C73">
        <f t="shared" ref="C73:D73" si="2">STDEV(C62:C71)</f>
        <v>1.398411797560202</v>
      </c>
      <c r="D73">
        <f t="shared" si="2"/>
        <v>105.23180761221073</v>
      </c>
    </row>
    <row r="74" spans="1:5" x14ac:dyDescent="0.25">
      <c r="A74" t="s">
        <v>6</v>
      </c>
      <c r="C74">
        <f>CONFIDENCE(0.05,C73,10)</f>
        <v>0.86672868524390512</v>
      </c>
      <c r="D74">
        <f>CONFIDENCE(0.05,D73,10)</f>
        <v>65.222151598477538</v>
      </c>
    </row>
    <row r="76" spans="1:5" x14ac:dyDescent="0.25">
      <c r="A76" t="s">
        <v>0</v>
      </c>
      <c r="B76" t="s">
        <v>1</v>
      </c>
      <c r="C76" t="s">
        <v>2</v>
      </c>
      <c r="D76" t="s">
        <v>3</v>
      </c>
      <c r="E76">
        <v>6</v>
      </c>
    </row>
    <row r="77" spans="1:5" x14ac:dyDescent="0.25">
      <c r="A77">
        <v>1</v>
      </c>
      <c r="B77">
        <v>25000</v>
      </c>
      <c r="C77">
        <v>30</v>
      </c>
      <c r="D77">
        <v>8398</v>
      </c>
    </row>
    <row r="78" spans="1:5" x14ac:dyDescent="0.25">
      <c r="A78">
        <v>2</v>
      </c>
      <c r="B78">
        <v>25000</v>
      </c>
      <c r="C78">
        <v>34</v>
      </c>
      <c r="D78">
        <v>8690</v>
      </c>
    </row>
    <row r="79" spans="1:5" x14ac:dyDescent="0.25">
      <c r="A79">
        <v>3</v>
      </c>
      <c r="B79">
        <v>25000</v>
      </c>
      <c r="C79">
        <v>31</v>
      </c>
      <c r="D79">
        <v>8563</v>
      </c>
    </row>
    <row r="80" spans="1:5" x14ac:dyDescent="0.25">
      <c r="A80">
        <v>4</v>
      </c>
      <c r="B80">
        <v>25000</v>
      </c>
      <c r="C80">
        <v>30</v>
      </c>
      <c r="D80">
        <v>8386</v>
      </c>
    </row>
    <row r="81" spans="1:5" x14ac:dyDescent="0.25">
      <c r="A81">
        <v>5</v>
      </c>
      <c r="B81">
        <v>25000</v>
      </c>
      <c r="C81">
        <v>30</v>
      </c>
      <c r="D81">
        <v>8648</v>
      </c>
    </row>
    <row r="82" spans="1:5" x14ac:dyDescent="0.25">
      <c r="A82">
        <v>6</v>
      </c>
      <c r="B82">
        <v>25000</v>
      </c>
      <c r="C82">
        <v>30</v>
      </c>
      <c r="D82">
        <v>8456</v>
      </c>
    </row>
    <row r="83" spans="1:5" x14ac:dyDescent="0.25">
      <c r="A83">
        <v>7</v>
      </c>
      <c r="B83">
        <v>25000</v>
      </c>
      <c r="C83">
        <v>30</v>
      </c>
      <c r="D83">
        <v>8391</v>
      </c>
    </row>
    <row r="84" spans="1:5" x14ac:dyDescent="0.25">
      <c r="A84">
        <v>8</v>
      </c>
      <c r="B84">
        <v>25000</v>
      </c>
      <c r="C84">
        <v>30</v>
      </c>
      <c r="D84">
        <v>8444</v>
      </c>
    </row>
    <row r="85" spans="1:5" x14ac:dyDescent="0.25">
      <c r="A85">
        <v>9</v>
      </c>
      <c r="B85">
        <v>25000</v>
      </c>
      <c r="C85">
        <v>30</v>
      </c>
      <c r="D85">
        <v>8509</v>
      </c>
    </row>
    <row r="86" spans="1:5" x14ac:dyDescent="0.25">
      <c r="A86">
        <v>10</v>
      </c>
      <c r="B86">
        <v>25000</v>
      </c>
      <c r="C86">
        <v>30</v>
      </c>
      <c r="D86">
        <v>8522</v>
      </c>
    </row>
    <row r="87" spans="1:5" x14ac:dyDescent="0.25">
      <c r="A87" t="s">
        <v>4</v>
      </c>
      <c r="C87">
        <f>AVERAGE(C77:C86)</f>
        <v>30.5</v>
      </c>
      <c r="D87">
        <f>AVERAGE(D77:D86)</f>
        <v>8500.7000000000007</v>
      </c>
    </row>
    <row r="88" spans="1:5" x14ac:dyDescent="0.25">
      <c r="A88" t="s">
        <v>5</v>
      </c>
      <c r="C88">
        <f t="shared" ref="C88:D88" si="3">STDEV(C77:C86)</f>
        <v>1.2692955176439846</v>
      </c>
      <c r="D88">
        <f t="shared" si="3"/>
        <v>106.91954399869506</v>
      </c>
    </row>
    <row r="89" spans="1:5" x14ac:dyDescent="0.25">
      <c r="A89" t="s">
        <v>6</v>
      </c>
      <c r="C89">
        <f>CONFIDENCE(0.05,C88,10)</f>
        <v>0.7867030563621884</v>
      </c>
      <c r="D89">
        <f>CONFIDENCE(0.05,D88,10)</f>
        <v>66.268202226660179</v>
      </c>
    </row>
    <row r="91" spans="1:5" x14ac:dyDescent="0.25">
      <c r="A91" t="s">
        <v>0</v>
      </c>
      <c r="B91" t="s">
        <v>1</v>
      </c>
      <c r="C91" t="s">
        <v>2</v>
      </c>
      <c r="D91" t="s">
        <v>3</v>
      </c>
      <c r="E91">
        <v>7</v>
      </c>
    </row>
    <row r="92" spans="1:5" x14ac:dyDescent="0.25">
      <c r="A92">
        <v>1</v>
      </c>
      <c r="B92">
        <v>30000</v>
      </c>
      <c r="C92">
        <v>39</v>
      </c>
      <c r="D92">
        <v>12228</v>
      </c>
    </row>
    <row r="93" spans="1:5" x14ac:dyDescent="0.25">
      <c r="A93">
        <v>2</v>
      </c>
      <c r="B93">
        <v>30000</v>
      </c>
      <c r="C93">
        <v>37</v>
      </c>
      <c r="D93">
        <v>12411</v>
      </c>
    </row>
    <row r="94" spans="1:5" x14ac:dyDescent="0.25">
      <c r="A94">
        <v>3</v>
      </c>
      <c r="B94">
        <v>30000</v>
      </c>
      <c r="C94">
        <v>38</v>
      </c>
      <c r="D94">
        <v>12269</v>
      </c>
    </row>
    <row r="95" spans="1:5" x14ac:dyDescent="0.25">
      <c r="A95">
        <v>4</v>
      </c>
      <c r="B95">
        <v>30000</v>
      </c>
      <c r="C95">
        <v>39</v>
      </c>
      <c r="D95">
        <v>12332</v>
      </c>
    </row>
    <row r="96" spans="1:5" x14ac:dyDescent="0.25">
      <c r="A96">
        <v>5</v>
      </c>
      <c r="B96">
        <v>30000</v>
      </c>
      <c r="C96">
        <v>38</v>
      </c>
      <c r="D96">
        <v>12213</v>
      </c>
    </row>
    <row r="97" spans="1:5" x14ac:dyDescent="0.25">
      <c r="A97">
        <v>6</v>
      </c>
      <c r="B97">
        <v>30000</v>
      </c>
      <c r="C97">
        <v>39</v>
      </c>
      <c r="D97">
        <v>12229</v>
      </c>
    </row>
    <row r="98" spans="1:5" x14ac:dyDescent="0.25">
      <c r="A98">
        <v>7</v>
      </c>
      <c r="B98">
        <v>30000</v>
      </c>
      <c r="C98">
        <v>39</v>
      </c>
      <c r="D98">
        <v>12367</v>
      </c>
    </row>
    <row r="99" spans="1:5" x14ac:dyDescent="0.25">
      <c r="A99">
        <v>8</v>
      </c>
      <c r="B99">
        <v>30000</v>
      </c>
      <c r="C99">
        <v>39</v>
      </c>
      <c r="D99">
        <v>12368</v>
      </c>
    </row>
    <row r="100" spans="1:5" x14ac:dyDescent="0.25">
      <c r="A100">
        <v>9</v>
      </c>
      <c r="B100">
        <v>30000</v>
      </c>
      <c r="C100">
        <v>38</v>
      </c>
      <c r="D100">
        <v>12294</v>
      </c>
    </row>
    <row r="101" spans="1:5" x14ac:dyDescent="0.25">
      <c r="A101">
        <v>10</v>
      </c>
      <c r="B101">
        <v>30000</v>
      </c>
      <c r="C101">
        <v>39</v>
      </c>
      <c r="D101">
        <v>12246</v>
      </c>
    </row>
    <row r="102" spans="1:5" x14ac:dyDescent="0.25">
      <c r="A102" t="s">
        <v>4</v>
      </c>
      <c r="C102">
        <f>AVERAGE(C92:C101)</f>
        <v>38.5</v>
      </c>
      <c r="D102">
        <f>AVERAGE(D92:D101)</f>
        <v>12295.7</v>
      </c>
    </row>
    <row r="103" spans="1:5" x14ac:dyDescent="0.25">
      <c r="A103" t="s">
        <v>5</v>
      </c>
      <c r="C103">
        <f t="shared" ref="C103:D103" si="4">STDEV(C92:C101)</f>
        <v>0.70710678118654757</v>
      </c>
      <c r="D103">
        <f t="shared" si="4"/>
        <v>69.90477650187988</v>
      </c>
    </row>
    <row r="104" spans="1:5" x14ac:dyDescent="0.25">
      <c r="A104" t="s">
        <v>6</v>
      </c>
      <c r="C104">
        <f>CONFIDENCE(0.05,C103,10)</f>
        <v>0.43826127028829065</v>
      </c>
      <c r="D104">
        <f>CONFIDENCE(0.05,D103,10)</f>
        <v>43.326633210225786</v>
      </c>
    </row>
    <row r="106" spans="1:5" x14ac:dyDescent="0.25">
      <c r="A106" t="s">
        <v>0</v>
      </c>
      <c r="B106" t="s">
        <v>1</v>
      </c>
      <c r="C106" t="s">
        <v>2</v>
      </c>
      <c r="D106" t="s">
        <v>3</v>
      </c>
      <c r="E106">
        <v>8</v>
      </c>
    </row>
    <row r="107" spans="1:5" x14ac:dyDescent="0.25">
      <c r="A107">
        <v>1</v>
      </c>
      <c r="B107">
        <v>35000</v>
      </c>
      <c r="C107">
        <v>47</v>
      </c>
      <c r="D107">
        <v>17810</v>
      </c>
    </row>
    <row r="108" spans="1:5" x14ac:dyDescent="0.25">
      <c r="A108">
        <v>2</v>
      </c>
      <c r="B108">
        <v>35000</v>
      </c>
      <c r="C108">
        <v>46</v>
      </c>
      <c r="D108">
        <v>16696</v>
      </c>
    </row>
    <row r="109" spans="1:5" x14ac:dyDescent="0.25">
      <c r="A109">
        <v>3</v>
      </c>
      <c r="B109">
        <v>35000</v>
      </c>
      <c r="C109">
        <v>45</v>
      </c>
      <c r="D109">
        <v>16603</v>
      </c>
    </row>
    <row r="110" spans="1:5" x14ac:dyDescent="0.25">
      <c r="A110">
        <v>4</v>
      </c>
      <c r="B110">
        <v>35000</v>
      </c>
      <c r="C110">
        <v>45</v>
      </c>
      <c r="D110">
        <v>16637</v>
      </c>
    </row>
    <row r="111" spans="1:5" x14ac:dyDescent="0.25">
      <c r="A111">
        <v>5</v>
      </c>
      <c r="B111">
        <v>35000</v>
      </c>
      <c r="C111">
        <v>46</v>
      </c>
      <c r="D111">
        <v>17181</v>
      </c>
    </row>
    <row r="112" spans="1:5" x14ac:dyDescent="0.25">
      <c r="A112">
        <v>6</v>
      </c>
      <c r="B112">
        <v>35000</v>
      </c>
      <c r="C112">
        <v>45</v>
      </c>
      <c r="D112">
        <v>16515</v>
      </c>
    </row>
    <row r="113" spans="1:5" x14ac:dyDescent="0.25">
      <c r="A113">
        <v>7</v>
      </c>
      <c r="B113">
        <v>35000</v>
      </c>
      <c r="C113">
        <v>46</v>
      </c>
      <c r="D113">
        <v>16992</v>
      </c>
    </row>
    <row r="114" spans="1:5" x14ac:dyDescent="0.25">
      <c r="A114">
        <v>8</v>
      </c>
      <c r="B114">
        <v>35000</v>
      </c>
      <c r="C114">
        <v>46</v>
      </c>
      <c r="D114">
        <v>17132</v>
      </c>
    </row>
    <row r="115" spans="1:5" x14ac:dyDescent="0.25">
      <c r="A115">
        <v>9</v>
      </c>
      <c r="B115">
        <v>35000</v>
      </c>
      <c r="C115">
        <v>46</v>
      </c>
      <c r="D115">
        <v>16812</v>
      </c>
    </row>
    <row r="116" spans="1:5" x14ac:dyDescent="0.25">
      <c r="A116">
        <v>10</v>
      </c>
      <c r="B116">
        <v>35000</v>
      </c>
      <c r="C116">
        <v>46</v>
      </c>
      <c r="D116">
        <v>16598</v>
      </c>
    </row>
    <row r="117" spans="1:5" x14ac:dyDescent="0.25">
      <c r="A117" t="s">
        <v>4</v>
      </c>
      <c r="C117">
        <f>AVERAGE(C107:C116)</f>
        <v>45.8</v>
      </c>
      <c r="D117">
        <f>AVERAGE(D107:D116)</f>
        <v>16897.599999999999</v>
      </c>
    </row>
    <row r="118" spans="1:5" x14ac:dyDescent="0.25">
      <c r="A118" t="s">
        <v>5</v>
      </c>
      <c r="C118">
        <f t="shared" ref="C118:D118" si="5">STDEV(C107:C116)</f>
        <v>0.63245553203367577</v>
      </c>
      <c r="D118">
        <f t="shared" si="5"/>
        <v>396.57679654205134</v>
      </c>
    </row>
    <row r="119" spans="1:5" x14ac:dyDescent="0.25">
      <c r="A119" t="s">
        <v>6</v>
      </c>
      <c r="C119">
        <f>CONFIDENCE(0.05,C118,10)</f>
        <v>0.39199279690801064</v>
      </c>
      <c r="D119">
        <f>CONFIDENCE(0.05,D118,10)</f>
        <v>245.79632842402017</v>
      </c>
    </row>
    <row r="121" spans="1:5" x14ac:dyDescent="0.25">
      <c r="A121" t="s">
        <v>0</v>
      </c>
      <c r="B121" t="s">
        <v>1</v>
      </c>
      <c r="C121" t="s">
        <v>2</v>
      </c>
      <c r="D121" t="s">
        <v>3</v>
      </c>
      <c r="E121">
        <v>9</v>
      </c>
    </row>
    <row r="122" spans="1:5" x14ac:dyDescent="0.25">
      <c r="A122">
        <v>1</v>
      </c>
      <c r="B122">
        <v>40000</v>
      </c>
      <c r="C122">
        <v>50</v>
      </c>
      <c r="D122">
        <v>23224</v>
      </c>
    </row>
    <row r="123" spans="1:5" x14ac:dyDescent="0.25">
      <c r="A123">
        <v>2</v>
      </c>
      <c r="B123">
        <v>40000</v>
      </c>
      <c r="C123">
        <v>52</v>
      </c>
      <c r="D123">
        <v>21612</v>
      </c>
    </row>
    <row r="124" spans="1:5" x14ac:dyDescent="0.25">
      <c r="A124">
        <v>3</v>
      </c>
      <c r="B124">
        <v>40000</v>
      </c>
      <c r="C124">
        <v>51</v>
      </c>
      <c r="D124">
        <v>22563</v>
      </c>
    </row>
    <row r="125" spans="1:5" x14ac:dyDescent="0.25">
      <c r="A125">
        <v>4</v>
      </c>
      <c r="B125">
        <v>40000</v>
      </c>
      <c r="C125">
        <v>50</v>
      </c>
      <c r="D125">
        <v>21669</v>
      </c>
    </row>
    <row r="126" spans="1:5" x14ac:dyDescent="0.25">
      <c r="A126">
        <v>5</v>
      </c>
      <c r="B126">
        <v>40000</v>
      </c>
      <c r="C126">
        <v>50</v>
      </c>
      <c r="D126">
        <v>21659</v>
      </c>
    </row>
    <row r="127" spans="1:5" x14ac:dyDescent="0.25">
      <c r="A127">
        <v>6</v>
      </c>
      <c r="B127">
        <v>40000</v>
      </c>
      <c r="C127">
        <v>52</v>
      </c>
      <c r="D127">
        <v>22029</v>
      </c>
    </row>
    <row r="128" spans="1:5" x14ac:dyDescent="0.25">
      <c r="A128">
        <v>7</v>
      </c>
      <c r="B128">
        <v>40000</v>
      </c>
      <c r="C128">
        <v>52</v>
      </c>
      <c r="D128">
        <v>21616</v>
      </c>
    </row>
    <row r="129" spans="1:5" x14ac:dyDescent="0.25">
      <c r="A129">
        <v>8</v>
      </c>
      <c r="B129">
        <v>40000</v>
      </c>
      <c r="C129">
        <v>51</v>
      </c>
      <c r="D129">
        <v>22225</v>
      </c>
    </row>
    <row r="130" spans="1:5" x14ac:dyDescent="0.25">
      <c r="A130">
        <v>9</v>
      </c>
      <c r="B130">
        <v>40000</v>
      </c>
      <c r="C130">
        <v>51</v>
      </c>
      <c r="D130">
        <v>21853</v>
      </c>
    </row>
    <row r="131" spans="1:5" x14ac:dyDescent="0.25">
      <c r="A131">
        <v>10</v>
      </c>
      <c r="B131">
        <v>40000</v>
      </c>
      <c r="C131">
        <v>50</v>
      </c>
      <c r="D131">
        <v>51782</v>
      </c>
    </row>
    <row r="132" spans="1:5" x14ac:dyDescent="0.25">
      <c r="A132" t="s">
        <v>4</v>
      </c>
      <c r="C132">
        <f>AVERAGE(C122:C131)</f>
        <v>50.9</v>
      </c>
      <c r="D132">
        <f>AVERAGE(D122:D131)</f>
        <v>25023.200000000001</v>
      </c>
    </row>
    <row r="133" spans="1:5" x14ac:dyDescent="0.25">
      <c r="A133" t="s">
        <v>5</v>
      </c>
      <c r="C133">
        <f t="shared" ref="C133:D133" si="6">STDEV(C122:C131)</f>
        <v>0.87559503577091313</v>
      </c>
      <c r="D133">
        <f t="shared" si="6"/>
        <v>9416.1929296764592</v>
      </c>
    </row>
    <row r="134" spans="1:5" x14ac:dyDescent="0.25">
      <c r="A134" t="s">
        <v>6</v>
      </c>
      <c r="C134">
        <f>CONFIDENCE(0.05,C133,10)</f>
        <v>0.54268945348134678</v>
      </c>
      <c r="D134">
        <f>CONFIDENCE(0.05,D133,10)</f>
        <v>5836.1096010348037</v>
      </c>
    </row>
    <row r="136" spans="1:5" x14ac:dyDescent="0.25">
      <c r="A136" t="s">
        <v>0</v>
      </c>
      <c r="B136" t="s">
        <v>1</v>
      </c>
      <c r="C136" t="s">
        <v>2</v>
      </c>
      <c r="D136" t="s">
        <v>3</v>
      </c>
      <c r="E136">
        <v>10</v>
      </c>
    </row>
    <row r="137" spans="1:5" x14ac:dyDescent="0.25">
      <c r="A137">
        <v>1</v>
      </c>
      <c r="B137">
        <v>45000</v>
      </c>
      <c r="C137">
        <v>58</v>
      </c>
      <c r="D137">
        <v>31014</v>
      </c>
    </row>
    <row r="138" spans="1:5" x14ac:dyDescent="0.25">
      <c r="A138">
        <v>2</v>
      </c>
      <c r="B138">
        <v>45000</v>
      </c>
      <c r="C138">
        <v>56</v>
      </c>
      <c r="D138">
        <v>27762</v>
      </c>
    </row>
    <row r="139" spans="1:5" x14ac:dyDescent="0.25">
      <c r="A139">
        <v>3</v>
      </c>
      <c r="B139">
        <v>45000</v>
      </c>
      <c r="C139">
        <v>57</v>
      </c>
      <c r="D139">
        <v>29090</v>
      </c>
    </row>
    <row r="140" spans="1:5" x14ac:dyDescent="0.25">
      <c r="A140">
        <v>4</v>
      </c>
      <c r="B140">
        <v>45000</v>
      </c>
      <c r="C140">
        <v>56</v>
      </c>
      <c r="D140">
        <v>27715</v>
      </c>
    </row>
    <row r="141" spans="1:5" x14ac:dyDescent="0.25">
      <c r="A141">
        <v>5</v>
      </c>
      <c r="B141">
        <v>45000</v>
      </c>
      <c r="C141">
        <v>57</v>
      </c>
      <c r="D141">
        <v>28460</v>
      </c>
    </row>
    <row r="142" spans="1:5" x14ac:dyDescent="0.25">
      <c r="A142">
        <v>6</v>
      </c>
      <c r="B142">
        <v>45000</v>
      </c>
      <c r="C142">
        <v>65</v>
      </c>
      <c r="D142">
        <v>27988</v>
      </c>
    </row>
    <row r="143" spans="1:5" x14ac:dyDescent="0.25">
      <c r="A143">
        <v>7</v>
      </c>
      <c r="B143">
        <v>45000</v>
      </c>
      <c r="C143">
        <v>58</v>
      </c>
      <c r="D143">
        <v>29372</v>
      </c>
    </row>
    <row r="144" spans="1:5" x14ac:dyDescent="0.25">
      <c r="A144">
        <v>8</v>
      </c>
      <c r="B144">
        <v>45000</v>
      </c>
      <c r="C144">
        <v>58</v>
      </c>
      <c r="D144">
        <v>27483</v>
      </c>
    </row>
    <row r="145" spans="1:4" x14ac:dyDescent="0.25">
      <c r="A145">
        <v>9</v>
      </c>
      <c r="B145">
        <v>45000</v>
      </c>
      <c r="C145">
        <v>56</v>
      </c>
      <c r="D145">
        <v>27383</v>
      </c>
    </row>
    <row r="146" spans="1:4" x14ac:dyDescent="0.25">
      <c r="A146">
        <v>10</v>
      </c>
      <c r="B146">
        <v>45000</v>
      </c>
      <c r="C146">
        <v>56</v>
      </c>
      <c r="D146">
        <v>27257</v>
      </c>
    </row>
    <row r="147" spans="1:4" x14ac:dyDescent="0.25">
      <c r="A147" t="s">
        <v>4</v>
      </c>
      <c r="C147">
        <f>AVERAGE(C137:C146)</f>
        <v>57.7</v>
      </c>
      <c r="D147">
        <f>AVERAGE(D137:D146)</f>
        <v>28352.400000000001</v>
      </c>
    </row>
    <row r="148" spans="1:4" x14ac:dyDescent="0.25">
      <c r="A148" t="s">
        <v>5</v>
      </c>
      <c r="C148">
        <f t="shared" ref="C148:D148" si="7">STDEV(C137:C146)</f>
        <v>2.7100635498903793</v>
      </c>
      <c r="D148">
        <f t="shared" si="7"/>
        <v>1176.740432059868</v>
      </c>
    </row>
    <row r="149" spans="1:4" x14ac:dyDescent="0.25">
      <c r="A149" t="s">
        <v>6</v>
      </c>
      <c r="C149">
        <f>CONFIDENCE(0.05,C148,10)</f>
        <v>1.679683925451722</v>
      </c>
      <c r="D149">
        <f>CONFIDENCE(0.05,D148,10)</f>
        <v>729.33787410262948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Mendes</dc:creator>
  <dc:description/>
  <cp:lastModifiedBy>Marina Mendes</cp:lastModifiedBy>
  <cp:revision>4</cp:revision>
  <dcterms:created xsi:type="dcterms:W3CDTF">2018-01-22T16:18:53Z</dcterms:created>
  <dcterms:modified xsi:type="dcterms:W3CDTF">2018-01-25T01:12:01Z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