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Custos" sheetId="2" r:id="rId1"/>
    <sheet name="Tempo" sheetId="3" r:id="rId2"/>
    <sheet name="Veículos" sheetId="4" r:id="rId3"/>
    <sheet name="Gerações" sheetId="6" r:id="rId4"/>
  </sheets>
  <calcPr calcId="144525"/>
</workbook>
</file>

<file path=xl/calcChain.xml><?xml version="1.0" encoding="utf-8"?>
<calcChain xmlns="http://schemas.openxmlformats.org/spreadsheetml/2006/main">
  <c r="C18" i="2" l="1"/>
  <c r="D18" i="2"/>
  <c r="E18" i="2"/>
  <c r="F18" i="2"/>
  <c r="G18" i="2"/>
  <c r="H18" i="2"/>
  <c r="I18" i="2"/>
  <c r="J18" i="2"/>
  <c r="K18" i="2"/>
  <c r="L18" i="2"/>
  <c r="M18" i="2"/>
  <c r="B18" i="2"/>
  <c r="D18" i="3" l="1"/>
  <c r="E18" i="3"/>
  <c r="F18" i="3"/>
  <c r="G18" i="3"/>
  <c r="H18" i="3"/>
  <c r="I18" i="3"/>
  <c r="J18" i="3"/>
  <c r="K18" i="3"/>
  <c r="L18" i="3"/>
  <c r="M18" i="3"/>
  <c r="C18" i="3"/>
  <c r="C18" i="4" l="1"/>
  <c r="D18" i="4"/>
  <c r="E18" i="4"/>
  <c r="F18" i="4"/>
  <c r="G18" i="4"/>
  <c r="H18" i="4"/>
  <c r="I18" i="4"/>
  <c r="J18" i="4"/>
  <c r="K18" i="4"/>
  <c r="L18" i="4"/>
  <c r="M18" i="4"/>
  <c r="B18" i="4"/>
  <c r="B18" i="3"/>
  <c r="L17" i="6" l="1"/>
  <c r="J17" i="6"/>
  <c r="J19" i="2"/>
  <c r="E31" i="3" l="1"/>
  <c r="E30" i="3"/>
  <c r="E29" i="3"/>
  <c r="E28" i="3"/>
  <c r="E27" i="3"/>
  <c r="E26" i="3"/>
  <c r="E25" i="3"/>
  <c r="E24" i="3" l="1"/>
  <c r="E32" i="2" l="1"/>
  <c r="E33" i="2"/>
  <c r="D26" i="2"/>
  <c r="D27" i="2"/>
  <c r="D28" i="2"/>
  <c r="D29" i="2"/>
  <c r="D30" i="2"/>
  <c r="D31" i="2"/>
  <c r="D32" i="2"/>
  <c r="D33" i="2"/>
  <c r="C33" i="2"/>
  <c r="K34" i="4"/>
  <c r="G19" i="3"/>
  <c r="I17" i="6" l="1"/>
  <c r="K17" i="6"/>
  <c r="M17" i="6"/>
  <c r="H17" i="6"/>
  <c r="G17" i="6"/>
  <c r="F17" i="6"/>
  <c r="E17" i="6"/>
  <c r="D17" i="6" l="1"/>
  <c r="C17" i="6"/>
  <c r="C19" i="4"/>
  <c r="D19" i="4"/>
  <c r="E19" i="4"/>
  <c r="F19" i="4"/>
  <c r="G19" i="4"/>
  <c r="H19" i="4"/>
  <c r="I19" i="4"/>
  <c r="J19" i="4"/>
  <c r="K19" i="4"/>
  <c r="L19" i="4"/>
  <c r="M19" i="4"/>
  <c r="C20" i="4"/>
  <c r="D20" i="4"/>
  <c r="E20" i="4"/>
  <c r="F20" i="4"/>
  <c r="G20" i="4"/>
  <c r="H20" i="4"/>
  <c r="I20" i="4"/>
  <c r="J20" i="4"/>
  <c r="K20" i="4"/>
  <c r="L20" i="4"/>
  <c r="M20" i="4"/>
  <c r="C21" i="4"/>
  <c r="D21" i="4"/>
  <c r="E21" i="4"/>
  <c r="F21" i="4"/>
  <c r="G21" i="4"/>
  <c r="H21" i="4"/>
  <c r="I21" i="4"/>
  <c r="J21" i="4"/>
  <c r="K21" i="4"/>
  <c r="L21" i="4"/>
  <c r="M21" i="4"/>
  <c r="C22" i="4"/>
  <c r="D22" i="4"/>
  <c r="E22" i="4"/>
  <c r="F22" i="4"/>
  <c r="G22" i="4"/>
  <c r="H22" i="4"/>
  <c r="I22" i="4"/>
  <c r="J22" i="4"/>
  <c r="K22" i="4"/>
  <c r="L22" i="4"/>
  <c r="M22" i="4"/>
  <c r="C23" i="4"/>
  <c r="D23" i="4"/>
  <c r="E23" i="4"/>
  <c r="F23" i="4"/>
  <c r="G23" i="4"/>
  <c r="H23" i="4"/>
  <c r="I23" i="4"/>
  <c r="J23" i="4"/>
  <c r="K23" i="4"/>
  <c r="L23" i="4"/>
  <c r="M23" i="4"/>
  <c r="C24" i="4"/>
  <c r="D24" i="4"/>
  <c r="E24" i="4"/>
  <c r="F24" i="4"/>
  <c r="G24" i="4"/>
  <c r="H24" i="4"/>
  <c r="I24" i="4"/>
  <c r="J24" i="4"/>
  <c r="K24" i="4"/>
  <c r="L24" i="4"/>
  <c r="M24" i="4"/>
  <c r="C25" i="4"/>
  <c r="D25" i="4"/>
  <c r="E25" i="4"/>
  <c r="F25" i="4"/>
  <c r="G25" i="4"/>
  <c r="H25" i="4"/>
  <c r="I25" i="4"/>
  <c r="J25" i="4"/>
  <c r="K25" i="4"/>
  <c r="L25" i="4"/>
  <c r="M25" i="4"/>
  <c r="C26" i="4"/>
  <c r="D26" i="4"/>
  <c r="E26" i="4"/>
  <c r="F26" i="4"/>
  <c r="G26" i="4"/>
  <c r="H26" i="4"/>
  <c r="I26" i="4"/>
  <c r="J26" i="4"/>
  <c r="K26" i="4"/>
  <c r="L26" i="4"/>
  <c r="M26" i="4"/>
  <c r="C27" i="4"/>
  <c r="D27" i="4"/>
  <c r="E27" i="4"/>
  <c r="F27" i="4"/>
  <c r="G27" i="4"/>
  <c r="H27" i="4"/>
  <c r="I27" i="4"/>
  <c r="J27" i="4"/>
  <c r="K27" i="4"/>
  <c r="L27" i="4"/>
  <c r="M27" i="4"/>
  <c r="C28" i="4"/>
  <c r="D28" i="4"/>
  <c r="E28" i="4"/>
  <c r="F28" i="4"/>
  <c r="G28" i="4"/>
  <c r="H28" i="4"/>
  <c r="I28" i="4"/>
  <c r="J28" i="4"/>
  <c r="K28" i="4"/>
  <c r="L28" i="4"/>
  <c r="M28" i="4"/>
  <c r="C29" i="4"/>
  <c r="D29" i="4"/>
  <c r="E29" i="4"/>
  <c r="F29" i="4"/>
  <c r="G29" i="4"/>
  <c r="H29" i="4"/>
  <c r="I29" i="4"/>
  <c r="J29" i="4"/>
  <c r="K29" i="4"/>
  <c r="L29" i="4"/>
  <c r="M29" i="4"/>
  <c r="C30" i="4"/>
  <c r="D30" i="4"/>
  <c r="E30" i="4"/>
  <c r="F30" i="4"/>
  <c r="G30" i="4"/>
  <c r="H30" i="4"/>
  <c r="I30" i="4"/>
  <c r="J30" i="4"/>
  <c r="K30" i="4"/>
  <c r="L30" i="4"/>
  <c r="M30" i="4"/>
  <c r="C31" i="4"/>
  <c r="D31" i="4"/>
  <c r="E31" i="4"/>
  <c r="F31" i="4"/>
  <c r="G31" i="4"/>
  <c r="H31" i="4"/>
  <c r="I31" i="4"/>
  <c r="J31" i="4"/>
  <c r="K31" i="4"/>
  <c r="L31" i="4"/>
  <c r="M31" i="4"/>
  <c r="C32" i="4"/>
  <c r="D32" i="4"/>
  <c r="E32" i="4"/>
  <c r="F32" i="4"/>
  <c r="G32" i="4"/>
  <c r="H32" i="4"/>
  <c r="I32" i="4"/>
  <c r="J32" i="4"/>
  <c r="K32" i="4"/>
  <c r="L32" i="4"/>
  <c r="M32" i="4"/>
  <c r="C33" i="4"/>
  <c r="D33" i="4"/>
  <c r="E33" i="4"/>
  <c r="F33" i="4"/>
  <c r="G33" i="4"/>
  <c r="H33" i="4"/>
  <c r="I33" i="4"/>
  <c r="J33" i="4"/>
  <c r="K33" i="4"/>
  <c r="L33" i="4"/>
  <c r="M33" i="4"/>
  <c r="B30" i="4"/>
  <c r="C19" i="3"/>
  <c r="D19" i="3"/>
  <c r="E19" i="3"/>
  <c r="F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F24" i="3"/>
  <c r="G24" i="3"/>
  <c r="H24" i="3"/>
  <c r="I24" i="3"/>
  <c r="J24" i="3"/>
  <c r="K24" i="3"/>
  <c r="L24" i="3"/>
  <c r="M24" i="3"/>
  <c r="C25" i="3"/>
  <c r="D25" i="3"/>
  <c r="F25" i="3"/>
  <c r="G25" i="3"/>
  <c r="H25" i="3"/>
  <c r="I25" i="3"/>
  <c r="J25" i="3"/>
  <c r="K25" i="3"/>
  <c r="L25" i="3"/>
  <c r="M25" i="3"/>
  <c r="C26" i="3"/>
  <c r="D26" i="3"/>
  <c r="F26" i="3"/>
  <c r="G26" i="3"/>
  <c r="H26" i="3"/>
  <c r="I26" i="3"/>
  <c r="J26" i="3"/>
  <c r="K26" i="3"/>
  <c r="L26" i="3"/>
  <c r="M26" i="3"/>
  <c r="C27" i="3"/>
  <c r="D27" i="3"/>
  <c r="F27" i="3"/>
  <c r="G27" i="3"/>
  <c r="H27" i="3"/>
  <c r="I27" i="3"/>
  <c r="J27" i="3"/>
  <c r="K27" i="3"/>
  <c r="L27" i="3"/>
  <c r="M27" i="3"/>
  <c r="C28" i="3"/>
  <c r="D28" i="3"/>
  <c r="F28" i="3"/>
  <c r="G28" i="3"/>
  <c r="H28" i="3"/>
  <c r="I28" i="3"/>
  <c r="J28" i="3"/>
  <c r="K28" i="3"/>
  <c r="L28" i="3"/>
  <c r="M28" i="3"/>
  <c r="C29" i="3"/>
  <c r="D29" i="3"/>
  <c r="F29" i="3"/>
  <c r="G29" i="3"/>
  <c r="H29" i="3"/>
  <c r="I29" i="3"/>
  <c r="J29" i="3"/>
  <c r="K29" i="3"/>
  <c r="L29" i="3"/>
  <c r="M29" i="3"/>
  <c r="C30" i="3"/>
  <c r="D30" i="3"/>
  <c r="F30" i="3"/>
  <c r="G30" i="3"/>
  <c r="H30" i="3"/>
  <c r="I30" i="3"/>
  <c r="J30" i="3"/>
  <c r="K30" i="3"/>
  <c r="L30" i="3"/>
  <c r="M30" i="3"/>
  <c r="C31" i="3"/>
  <c r="D31" i="3"/>
  <c r="F31" i="3"/>
  <c r="G31" i="3"/>
  <c r="H31" i="3"/>
  <c r="I31" i="3"/>
  <c r="J31" i="3"/>
  <c r="K31" i="3"/>
  <c r="L31" i="3"/>
  <c r="M31" i="3"/>
  <c r="C32" i="3"/>
  <c r="D32" i="3"/>
  <c r="E32" i="3"/>
  <c r="F32" i="3"/>
  <c r="G32" i="3"/>
  <c r="H32" i="3"/>
  <c r="I32" i="3"/>
  <c r="J32" i="3"/>
  <c r="K32" i="3"/>
  <c r="L32" i="3"/>
  <c r="M32" i="3"/>
  <c r="C33" i="3"/>
  <c r="D33" i="3"/>
  <c r="E33" i="3"/>
  <c r="F33" i="3"/>
  <c r="G33" i="3"/>
  <c r="H33" i="3"/>
  <c r="I33" i="3"/>
  <c r="J33" i="3"/>
  <c r="K33" i="3"/>
  <c r="L33" i="3"/>
  <c r="M33" i="3"/>
  <c r="C32" i="2"/>
  <c r="F32" i="2"/>
  <c r="G32" i="2"/>
  <c r="H32" i="2"/>
  <c r="I32" i="2"/>
  <c r="J32" i="2"/>
  <c r="K32" i="2"/>
  <c r="L32" i="2"/>
  <c r="M32" i="2"/>
  <c r="B32" i="2"/>
  <c r="B17" i="6"/>
  <c r="D25" i="2"/>
  <c r="B26" i="2"/>
  <c r="B25" i="2"/>
  <c r="B24" i="2"/>
  <c r="B23" i="2"/>
  <c r="B22" i="2"/>
  <c r="D24" i="2"/>
  <c r="D23" i="2"/>
  <c r="F33" i="2"/>
  <c r="G33" i="2"/>
  <c r="H33" i="2"/>
  <c r="I33" i="2"/>
  <c r="J33" i="2"/>
  <c r="K33" i="2"/>
  <c r="L33" i="2"/>
  <c r="M33" i="2"/>
  <c r="B33" i="2"/>
  <c r="B33" i="3"/>
  <c r="B33" i="4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32" i="4"/>
  <c r="B31" i="4"/>
  <c r="B29" i="4"/>
  <c r="B28" i="4"/>
  <c r="B27" i="4"/>
  <c r="B26" i="4"/>
  <c r="B25" i="4"/>
  <c r="B24" i="4"/>
  <c r="B23" i="4"/>
  <c r="B22" i="4"/>
  <c r="B21" i="4"/>
  <c r="B20" i="4"/>
  <c r="B19" i="4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E23" i="2"/>
  <c r="F23" i="2"/>
  <c r="G23" i="2"/>
  <c r="H23" i="2"/>
  <c r="I23" i="2"/>
  <c r="J23" i="2"/>
  <c r="K23" i="2"/>
  <c r="L23" i="2"/>
  <c r="M23" i="2"/>
  <c r="C24" i="2"/>
  <c r="E24" i="2"/>
  <c r="F24" i="2"/>
  <c r="G24" i="2"/>
  <c r="H24" i="2"/>
  <c r="I24" i="2"/>
  <c r="J24" i="2"/>
  <c r="K24" i="2"/>
  <c r="L24" i="2"/>
  <c r="M24" i="2"/>
  <c r="C25" i="2"/>
  <c r="E25" i="2"/>
  <c r="F25" i="2"/>
  <c r="G25" i="2"/>
  <c r="H25" i="2"/>
  <c r="I25" i="2"/>
  <c r="J25" i="2"/>
  <c r="K25" i="2"/>
  <c r="L25" i="2"/>
  <c r="M25" i="2"/>
  <c r="C26" i="2"/>
  <c r="E26" i="2"/>
  <c r="F26" i="2"/>
  <c r="G26" i="2"/>
  <c r="H26" i="2"/>
  <c r="I26" i="2"/>
  <c r="J26" i="2"/>
  <c r="K26" i="2"/>
  <c r="L26" i="2"/>
  <c r="M26" i="2"/>
  <c r="C27" i="2"/>
  <c r="E27" i="2"/>
  <c r="F27" i="2"/>
  <c r="G27" i="2"/>
  <c r="H27" i="2"/>
  <c r="I27" i="2"/>
  <c r="J27" i="2"/>
  <c r="K27" i="2"/>
  <c r="L27" i="2"/>
  <c r="M27" i="2"/>
  <c r="C28" i="2"/>
  <c r="E28" i="2"/>
  <c r="F28" i="2"/>
  <c r="G28" i="2"/>
  <c r="H28" i="2"/>
  <c r="I28" i="2"/>
  <c r="J28" i="2"/>
  <c r="K28" i="2"/>
  <c r="L28" i="2"/>
  <c r="M28" i="2"/>
  <c r="C29" i="2"/>
  <c r="E29" i="2"/>
  <c r="F29" i="2"/>
  <c r="G29" i="2"/>
  <c r="H29" i="2"/>
  <c r="I29" i="2"/>
  <c r="J29" i="2"/>
  <c r="K29" i="2"/>
  <c r="L29" i="2"/>
  <c r="M29" i="2"/>
  <c r="C30" i="2"/>
  <c r="E30" i="2"/>
  <c r="F30" i="2"/>
  <c r="G30" i="2"/>
  <c r="H30" i="2"/>
  <c r="I30" i="2"/>
  <c r="J30" i="2"/>
  <c r="K30" i="2"/>
  <c r="L30" i="2"/>
  <c r="M30" i="2"/>
  <c r="C31" i="2"/>
  <c r="E31" i="2"/>
  <c r="F31" i="2"/>
  <c r="G31" i="2"/>
  <c r="H31" i="2"/>
  <c r="I31" i="2"/>
  <c r="J31" i="2"/>
  <c r="K31" i="2"/>
  <c r="L31" i="2"/>
  <c r="M31" i="2"/>
  <c r="B31" i="2"/>
  <c r="B30" i="2"/>
  <c r="B29" i="2"/>
  <c r="B28" i="2"/>
  <c r="B27" i="2"/>
  <c r="B21" i="2"/>
  <c r="C20" i="2"/>
  <c r="D20" i="2"/>
  <c r="E20" i="2"/>
  <c r="F20" i="2"/>
  <c r="G20" i="2"/>
  <c r="H20" i="2"/>
  <c r="I20" i="2"/>
  <c r="J20" i="2"/>
  <c r="K20" i="2"/>
  <c r="L20" i="2"/>
  <c r="M20" i="2"/>
  <c r="B20" i="2"/>
  <c r="C19" i="2"/>
  <c r="D19" i="2"/>
  <c r="E19" i="2"/>
  <c r="F19" i="2"/>
  <c r="G19" i="2"/>
  <c r="H19" i="2"/>
  <c r="I19" i="2"/>
  <c r="K19" i="2"/>
  <c r="L19" i="2"/>
  <c r="M19" i="2"/>
  <c r="B19" i="2"/>
  <c r="G34" i="2" l="1"/>
  <c r="K34" i="2"/>
  <c r="J34" i="2"/>
  <c r="M34" i="2"/>
  <c r="L34" i="2"/>
  <c r="I34" i="2"/>
  <c r="H34" i="2"/>
  <c r="L34" i="3"/>
  <c r="K34" i="3"/>
  <c r="G34" i="3"/>
  <c r="H34" i="3"/>
  <c r="J34" i="3"/>
  <c r="M34" i="3"/>
  <c r="I34" i="3"/>
  <c r="G34" i="4"/>
  <c r="D34" i="3"/>
  <c r="C34" i="2"/>
  <c r="B34" i="2"/>
  <c r="H34" i="4"/>
  <c r="D34" i="4"/>
  <c r="J34" i="4"/>
  <c r="M34" i="4"/>
  <c r="I34" i="4"/>
  <c r="C34" i="3"/>
  <c r="L34" i="4"/>
  <c r="B34" i="3"/>
  <c r="D34" i="2"/>
  <c r="B34" i="4"/>
  <c r="C34" i="4"/>
  <c r="F34" i="4"/>
  <c r="E34" i="4"/>
  <c r="F34" i="3"/>
  <c r="E34" i="3"/>
  <c r="F34" i="2"/>
  <c r="E34" i="2"/>
  <c r="N34" i="2" l="1"/>
</calcChain>
</file>

<file path=xl/sharedStrings.xml><?xml version="1.0" encoding="utf-8"?>
<sst xmlns="http://schemas.openxmlformats.org/spreadsheetml/2006/main" count="166" uniqueCount="24">
  <si>
    <t>c101</t>
  </si>
  <si>
    <t>c104</t>
  </si>
  <si>
    <t>c201</t>
  </si>
  <si>
    <t>c206</t>
  </si>
  <si>
    <t>r101</t>
  </si>
  <si>
    <t>r104</t>
  </si>
  <si>
    <t>rc101</t>
  </si>
  <si>
    <t>rc108</t>
  </si>
  <si>
    <t>rc208</t>
  </si>
  <si>
    <t xml:space="preserve">Instância </t>
  </si>
  <si>
    <t>Literatura</t>
  </si>
  <si>
    <t>Resultado</t>
  </si>
  <si>
    <t>GAP CUSTO</t>
  </si>
  <si>
    <t>GAP TEMPO</t>
  </si>
  <si>
    <t>N° Veículos</t>
  </si>
  <si>
    <t>% Veículos</t>
  </si>
  <si>
    <t>Tempo Gasto</t>
  </si>
  <si>
    <t>Gerações</t>
  </si>
  <si>
    <t>Média</t>
  </si>
  <si>
    <t>r205</t>
  </si>
  <si>
    <t>r206</t>
  </si>
  <si>
    <t>rc106</t>
  </si>
  <si>
    <t>rc204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</si>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</sst>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0" xfId="0" applyFont="1"/>
    <xf numFmtId="10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Custos!$A$40</c:f>
              <c:strCache>
                <c:ptCount val="1"/>
                <c:pt idx="0">
                  <c:v>Literatura</c:v>
                </c:pt>
              </c:strCache>
            </c:strRef>
          </c:tx>
          <c:invertIfNegative val="0"/>
          <c:val>
            <c:numRef>
              <c:f>Custos!$B$40:$M$40</c:f>
              <c:numCache>
                <c:formatCode>General</c:formatCode>
                <c:ptCount val="12"/>
                <c:pt idx="0">
                  <c:v>828.94</c:v>
                </c:pt>
                <c:pt idx="1">
                  <c:v>824.78</c:v>
                </c:pt>
                <c:pt idx="2">
                  <c:v>591.55999999999995</c:v>
                </c:pt>
                <c:pt idx="3">
                  <c:v>588.88</c:v>
                </c:pt>
                <c:pt idx="4">
                  <c:v>1650.8</c:v>
                </c:pt>
                <c:pt idx="5">
                  <c:v>984</c:v>
                </c:pt>
                <c:pt idx="6">
                  <c:v>1008.52</c:v>
                </c:pt>
                <c:pt idx="7">
                  <c:v>913.18</c:v>
                </c:pt>
                <c:pt idx="8">
                  <c:v>1427.13</c:v>
                </c:pt>
                <c:pt idx="9">
                  <c:v>1149.79</c:v>
                </c:pt>
                <c:pt idx="10">
                  <c:v>806.12</c:v>
                </c:pt>
                <c:pt idx="11">
                  <c:v>832.36</c:v>
                </c:pt>
              </c:numCache>
            </c:numRef>
          </c:val>
        </c:ser>
        <c:ser>
          <c:idx val="1"/>
          <c:order val="1"/>
          <c:tx>
            <c:strRef>
              <c:f>Custos!$A$41</c:f>
              <c:strCache>
                <c:ptCount val="1"/>
                <c:pt idx="0">
                  <c:v>Menor</c:v>
                </c:pt>
              </c:strCache>
            </c:strRef>
          </c:tx>
          <c:invertIfNegative val="0"/>
          <c:val>
            <c:numRef>
              <c:f>Custos!$B$41:$M$41</c:f>
              <c:numCache>
                <c:formatCode>General</c:formatCode>
                <c:ptCount val="12"/>
                <c:pt idx="0">
                  <c:v>828.94</c:v>
                </c:pt>
                <c:pt idx="1">
                  <c:v>847.51</c:v>
                </c:pt>
                <c:pt idx="2">
                  <c:v>629.74</c:v>
                </c:pt>
                <c:pt idx="3">
                  <c:v>640.58000000000004</c:v>
                </c:pt>
                <c:pt idx="4">
                  <c:v>1661.01</c:v>
                </c:pt>
                <c:pt idx="5">
                  <c:v>1011.41</c:v>
                </c:pt>
                <c:pt idx="6">
                  <c:v>1007.24</c:v>
                </c:pt>
                <c:pt idx="7">
                  <c:v>925.89</c:v>
                </c:pt>
                <c:pt idx="8">
                  <c:v>1426.74</c:v>
                </c:pt>
                <c:pt idx="9">
                  <c:v>1147.27</c:v>
                </c:pt>
                <c:pt idx="10">
                  <c:v>837.85</c:v>
                </c:pt>
                <c:pt idx="11">
                  <c:v>827.41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71264"/>
        <c:axId val="91428352"/>
      </c:barChart>
      <c:catAx>
        <c:axId val="845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91428352"/>
        <c:crosses val="autoZero"/>
        <c:auto val="1"/>
        <c:lblAlgn val="ctr"/>
        <c:lblOffset val="100"/>
        <c:noMultiLvlLbl val="0"/>
      </c:catAx>
      <c:valAx>
        <c:axId val="914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7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23</xdr:row>
      <xdr:rowOff>185737</xdr:rowOff>
    </xdr:from>
    <xdr:to>
      <xdr:col>13</xdr:col>
      <xdr:colOff>457200</xdr:colOff>
      <xdr:row>38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18" workbookViewId="0">
      <selection activeCell="O25" sqref="O25"/>
    </sheetView>
  </sheetViews>
  <sheetFormatPr defaultRowHeight="15" x14ac:dyDescent="0.25"/>
  <cols>
    <col min="1" max="1" width="12.5703125" bestFit="1" customWidth="1"/>
    <col min="2" max="2" width="10.7109375" customWidth="1"/>
  </cols>
  <sheetData>
    <row r="1" spans="1:13" x14ac:dyDescent="0.25">
      <c r="A1" s="8" t="s">
        <v>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19</v>
      </c>
      <c r="I1" s="8" t="s">
        <v>20</v>
      </c>
      <c r="J1" s="8" t="s">
        <v>21</v>
      </c>
      <c r="K1" s="8" t="s">
        <v>7</v>
      </c>
      <c r="L1" s="8" t="s">
        <v>22</v>
      </c>
      <c r="M1" s="8" t="s">
        <v>8</v>
      </c>
    </row>
    <row r="2" spans="1:13" x14ac:dyDescent="0.25">
      <c r="A2" s="9" t="s">
        <v>10</v>
      </c>
      <c r="B2" s="4">
        <v>828.94</v>
      </c>
      <c r="C2" s="4">
        <v>824.78</v>
      </c>
      <c r="D2" s="4">
        <v>591.55999999999995</v>
      </c>
      <c r="E2" s="4">
        <v>588.88</v>
      </c>
      <c r="F2" s="4">
        <v>1650.8</v>
      </c>
      <c r="G2" s="4">
        <v>984</v>
      </c>
      <c r="H2" s="4">
        <v>1008.52</v>
      </c>
      <c r="I2" s="4">
        <v>913.18</v>
      </c>
      <c r="J2" s="4">
        <v>1427.13</v>
      </c>
      <c r="K2" s="4">
        <v>1149.79</v>
      </c>
      <c r="L2" s="4">
        <v>806.12</v>
      </c>
      <c r="M2" s="4">
        <v>832.36</v>
      </c>
    </row>
    <row r="3" spans="1:13" x14ac:dyDescent="0.25">
      <c r="A3" s="6" t="s">
        <v>11</v>
      </c>
      <c r="B3" s="20">
        <v>828.94</v>
      </c>
      <c r="C3" s="2">
        <v>866.14</v>
      </c>
      <c r="D3" s="2">
        <v>665.18</v>
      </c>
      <c r="E3" s="2">
        <v>669.43</v>
      </c>
      <c r="F3" s="2">
        <v>1666.45</v>
      </c>
      <c r="G3" s="2">
        <v>1046.54</v>
      </c>
      <c r="H3" s="2">
        <v>1025.6300000000001</v>
      </c>
      <c r="I3" s="2">
        <v>945.01</v>
      </c>
      <c r="J3" s="2">
        <v>1433.3</v>
      </c>
      <c r="K3" s="2">
        <v>1195.54</v>
      </c>
      <c r="L3" s="2">
        <v>877.62</v>
      </c>
      <c r="M3" s="2">
        <v>851.18</v>
      </c>
    </row>
    <row r="4" spans="1:13" x14ac:dyDescent="0.25">
      <c r="A4" s="6" t="s">
        <v>11</v>
      </c>
      <c r="B4" s="20">
        <v>828.94</v>
      </c>
      <c r="C4" s="2">
        <v>856.18</v>
      </c>
      <c r="D4" s="2">
        <v>664.51</v>
      </c>
      <c r="E4" s="2">
        <v>644.96</v>
      </c>
      <c r="F4" s="2">
        <v>1674.83</v>
      </c>
      <c r="G4" s="2">
        <v>1017.07</v>
      </c>
      <c r="H4" s="2">
        <v>1024.3</v>
      </c>
      <c r="I4" s="2">
        <v>957.02</v>
      </c>
      <c r="J4" s="2">
        <v>1455.66</v>
      </c>
      <c r="K4" s="2">
        <v>1160.25</v>
      </c>
      <c r="L4" s="2">
        <v>858.13</v>
      </c>
      <c r="M4" s="2">
        <v>879.2</v>
      </c>
    </row>
    <row r="5" spans="1:13" x14ac:dyDescent="0.25">
      <c r="A5" s="6" t="s">
        <v>11</v>
      </c>
      <c r="B5" s="20">
        <v>828.94</v>
      </c>
      <c r="C5" s="2">
        <v>868.47</v>
      </c>
      <c r="D5" s="6">
        <v>659.75</v>
      </c>
      <c r="E5" s="2">
        <v>672.2</v>
      </c>
      <c r="F5" s="2">
        <v>1664.53</v>
      </c>
      <c r="G5" s="2">
        <v>1041.07</v>
      </c>
      <c r="H5" s="2">
        <v>1030.32</v>
      </c>
      <c r="I5" s="2">
        <v>950.9</v>
      </c>
      <c r="J5" s="2">
        <v>1440.64</v>
      </c>
      <c r="K5" s="2">
        <v>1204.56</v>
      </c>
      <c r="L5" s="2">
        <v>867.53</v>
      </c>
      <c r="M5" s="2">
        <v>843.47</v>
      </c>
    </row>
    <row r="6" spans="1:13" x14ac:dyDescent="0.25">
      <c r="A6" s="6" t="s">
        <v>11</v>
      </c>
      <c r="B6" s="20">
        <v>828.94</v>
      </c>
      <c r="C6" s="2">
        <v>867.14</v>
      </c>
      <c r="D6" s="2">
        <v>670.77</v>
      </c>
      <c r="E6" s="2">
        <v>654.05999999999995</v>
      </c>
      <c r="F6" s="2">
        <v>1668.3</v>
      </c>
      <c r="G6" s="2">
        <v>1026.8</v>
      </c>
      <c r="H6" s="2">
        <v>1025.78</v>
      </c>
      <c r="I6" s="2">
        <v>955.86</v>
      </c>
      <c r="J6" s="2">
        <v>1454.74</v>
      </c>
      <c r="K6" s="2">
        <v>1192.18</v>
      </c>
      <c r="L6" s="2">
        <v>859.66</v>
      </c>
      <c r="M6" s="2">
        <v>855.3</v>
      </c>
    </row>
    <row r="7" spans="1:13" x14ac:dyDescent="0.25">
      <c r="A7" s="6" t="s">
        <v>11</v>
      </c>
      <c r="B7" s="20">
        <v>828.94</v>
      </c>
      <c r="C7" s="2">
        <v>858.56</v>
      </c>
      <c r="D7" s="2">
        <v>674.5</v>
      </c>
      <c r="E7" s="2">
        <v>643.99</v>
      </c>
      <c r="F7" s="2">
        <v>1662.79</v>
      </c>
      <c r="G7" s="2">
        <v>1031.53</v>
      </c>
      <c r="H7" s="2">
        <v>1030.57</v>
      </c>
      <c r="I7" s="2">
        <v>966.05</v>
      </c>
      <c r="J7" s="2">
        <v>1456.2</v>
      </c>
      <c r="K7" s="2">
        <v>1196.06</v>
      </c>
      <c r="L7" s="2">
        <v>852.92</v>
      </c>
      <c r="M7" s="2">
        <v>872.92</v>
      </c>
    </row>
    <row r="8" spans="1:13" x14ac:dyDescent="0.25">
      <c r="A8" s="6" t="s">
        <v>11</v>
      </c>
      <c r="B8" s="20">
        <v>828.94</v>
      </c>
      <c r="C8" s="2">
        <v>867.29</v>
      </c>
      <c r="D8" s="2">
        <v>666</v>
      </c>
      <c r="E8" s="2">
        <v>668.18</v>
      </c>
      <c r="F8" s="2">
        <v>1666.47</v>
      </c>
      <c r="G8" s="2">
        <v>1041.01</v>
      </c>
      <c r="H8" s="2">
        <v>1029.51</v>
      </c>
      <c r="I8" s="2">
        <v>948.51</v>
      </c>
      <c r="J8" s="2">
        <v>1446.65</v>
      </c>
      <c r="K8" s="2">
        <v>1186.4000000000001</v>
      </c>
      <c r="L8" s="2">
        <v>868.62</v>
      </c>
      <c r="M8" s="2">
        <v>851.19</v>
      </c>
    </row>
    <row r="9" spans="1:13" x14ac:dyDescent="0.25">
      <c r="A9" s="6" t="s">
        <v>11</v>
      </c>
      <c r="B9" s="20">
        <v>828.94</v>
      </c>
      <c r="C9" s="2">
        <v>891</v>
      </c>
      <c r="D9" s="2">
        <v>674.5</v>
      </c>
      <c r="E9" s="2">
        <v>664.44</v>
      </c>
      <c r="F9" s="20">
        <v>1661.01</v>
      </c>
      <c r="G9" s="2">
        <v>1038.3800000000001</v>
      </c>
      <c r="H9" s="2">
        <v>1018.02</v>
      </c>
      <c r="I9" s="6">
        <v>929.87</v>
      </c>
      <c r="J9" s="2">
        <v>1441.44</v>
      </c>
      <c r="K9" s="2">
        <v>1208.76</v>
      </c>
      <c r="L9" s="2">
        <v>850.57</v>
      </c>
      <c r="M9" s="2">
        <v>872.48</v>
      </c>
    </row>
    <row r="10" spans="1:13" x14ac:dyDescent="0.25">
      <c r="A10" s="6" t="s">
        <v>11</v>
      </c>
      <c r="B10" s="20">
        <v>828.94</v>
      </c>
      <c r="C10" s="2">
        <v>880.54</v>
      </c>
      <c r="D10" s="20">
        <v>629.74</v>
      </c>
      <c r="E10" s="2">
        <v>679.8</v>
      </c>
      <c r="F10" s="2">
        <v>1663.16</v>
      </c>
      <c r="G10" s="2">
        <v>1044.1600000000001</v>
      </c>
      <c r="H10" s="2">
        <v>1032.69</v>
      </c>
      <c r="I10" s="20">
        <v>925.89</v>
      </c>
      <c r="J10" s="2">
        <v>1441.39</v>
      </c>
      <c r="K10" s="2">
        <v>1172.43</v>
      </c>
      <c r="L10" s="2">
        <v>867.74</v>
      </c>
      <c r="M10" s="2">
        <v>869.68</v>
      </c>
    </row>
    <row r="11" spans="1:13" x14ac:dyDescent="0.25">
      <c r="A11" s="6" t="s">
        <v>11</v>
      </c>
      <c r="B11" s="20">
        <v>828.94</v>
      </c>
      <c r="C11" s="2">
        <v>871.79</v>
      </c>
      <c r="D11" s="3">
        <v>672.98</v>
      </c>
      <c r="E11" s="2">
        <v>659.07</v>
      </c>
      <c r="F11" s="2">
        <v>1669.01</v>
      </c>
      <c r="G11" s="2">
        <v>1023.43</v>
      </c>
      <c r="H11" s="20">
        <v>1007.24</v>
      </c>
      <c r="I11" s="2">
        <v>952.36</v>
      </c>
      <c r="J11" s="2">
        <v>1443.75</v>
      </c>
      <c r="K11" s="2">
        <v>1191.56</v>
      </c>
      <c r="L11" s="2">
        <v>865.13</v>
      </c>
      <c r="M11" s="20">
        <v>827.41</v>
      </c>
    </row>
    <row r="12" spans="1:13" x14ac:dyDescent="0.25">
      <c r="A12" s="6" t="s">
        <v>11</v>
      </c>
      <c r="B12" s="20">
        <v>828.94</v>
      </c>
      <c r="C12" s="2">
        <v>850.77</v>
      </c>
      <c r="D12" s="6">
        <v>634.16999999999996</v>
      </c>
      <c r="E12" s="2">
        <v>650.42999999999995</v>
      </c>
      <c r="F12" s="2">
        <v>1673.26</v>
      </c>
      <c r="G12" s="20">
        <v>1011.41</v>
      </c>
      <c r="H12" s="2">
        <v>1015.35</v>
      </c>
      <c r="I12" s="2">
        <v>945.46</v>
      </c>
      <c r="J12" s="2">
        <v>1450.39</v>
      </c>
      <c r="K12" s="2">
        <v>1198.83</v>
      </c>
      <c r="L12" s="2">
        <v>861.82</v>
      </c>
      <c r="M12" s="2">
        <v>851.01</v>
      </c>
    </row>
    <row r="13" spans="1:13" x14ac:dyDescent="0.25">
      <c r="A13" s="6" t="s">
        <v>11</v>
      </c>
      <c r="B13" s="20">
        <v>828.94</v>
      </c>
      <c r="C13" s="2">
        <v>868.51</v>
      </c>
      <c r="D13" s="23">
        <v>670.31</v>
      </c>
      <c r="E13" s="2">
        <v>663.28</v>
      </c>
      <c r="F13" s="2">
        <v>1661.43</v>
      </c>
      <c r="G13" s="2">
        <v>1026.26</v>
      </c>
      <c r="H13" s="2">
        <v>1031.25</v>
      </c>
      <c r="I13" s="2">
        <v>956.22</v>
      </c>
      <c r="J13" s="2">
        <v>1453.02</v>
      </c>
      <c r="K13" s="2">
        <v>1199.07</v>
      </c>
      <c r="L13" s="2">
        <v>878.4</v>
      </c>
      <c r="M13" s="2">
        <v>879.86</v>
      </c>
    </row>
    <row r="14" spans="1:13" x14ac:dyDescent="0.25">
      <c r="A14" s="6" t="s">
        <v>11</v>
      </c>
      <c r="B14" s="20">
        <v>828.94</v>
      </c>
      <c r="C14" s="2">
        <v>882.83</v>
      </c>
      <c r="D14" s="2">
        <v>675.02</v>
      </c>
      <c r="E14" s="6">
        <v>643.96</v>
      </c>
      <c r="F14" s="2">
        <v>1663.43</v>
      </c>
      <c r="G14" s="2">
        <v>1018.16</v>
      </c>
      <c r="H14" s="2">
        <v>1008.8</v>
      </c>
      <c r="I14" s="2">
        <v>950.07</v>
      </c>
      <c r="J14" s="2">
        <v>1453.37</v>
      </c>
      <c r="K14" s="2">
        <v>1198.57</v>
      </c>
      <c r="L14" s="20">
        <v>837.85</v>
      </c>
      <c r="M14" s="2">
        <v>873.59</v>
      </c>
    </row>
    <row r="15" spans="1:13" x14ac:dyDescent="0.25">
      <c r="A15" s="6" t="s">
        <v>11</v>
      </c>
      <c r="B15" s="20">
        <v>828.94</v>
      </c>
      <c r="C15" s="20">
        <v>847.51</v>
      </c>
      <c r="D15" s="2">
        <v>660.6</v>
      </c>
      <c r="E15" s="2">
        <v>681.83</v>
      </c>
      <c r="F15" s="2">
        <v>1667.07</v>
      </c>
      <c r="G15" s="2">
        <v>1032.4100000000001</v>
      </c>
      <c r="H15" s="2">
        <v>1028.8399999999999</v>
      </c>
      <c r="I15" s="2">
        <v>942.94</v>
      </c>
      <c r="J15" s="2">
        <v>1458.7</v>
      </c>
      <c r="K15" s="20">
        <v>1147.27</v>
      </c>
      <c r="L15" s="2">
        <v>866.53</v>
      </c>
      <c r="M15" s="2">
        <v>855.36</v>
      </c>
    </row>
    <row r="16" spans="1:13" x14ac:dyDescent="0.25">
      <c r="A16" s="6" t="s">
        <v>11</v>
      </c>
      <c r="B16" s="20">
        <v>828.94</v>
      </c>
      <c r="C16" s="2">
        <v>853.54</v>
      </c>
      <c r="D16" s="2">
        <v>666.15</v>
      </c>
      <c r="E16" s="20">
        <v>640.58000000000004</v>
      </c>
      <c r="F16" s="2">
        <v>1665.11</v>
      </c>
      <c r="G16" s="2">
        <v>1040.3900000000001</v>
      </c>
      <c r="H16" s="2">
        <v>1025.1400000000001</v>
      </c>
      <c r="I16" s="2">
        <v>954.8</v>
      </c>
      <c r="J16" s="2">
        <v>1450.98</v>
      </c>
      <c r="K16" s="2">
        <v>1195.6600000000001</v>
      </c>
      <c r="L16" s="2">
        <v>849.43</v>
      </c>
      <c r="M16" s="2">
        <v>852.83</v>
      </c>
    </row>
    <row r="17" spans="1:13" x14ac:dyDescent="0.25">
      <c r="A17" s="6" t="s">
        <v>11</v>
      </c>
      <c r="B17" s="20">
        <v>828.94</v>
      </c>
      <c r="C17" s="2">
        <v>872.84</v>
      </c>
      <c r="D17" s="2">
        <v>670.31</v>
      </c>
      <c r="E17" s="2">
        <v>668.03</v>
      </c>
      <c r="F17" s="2">
        <v>1669.74</v>
      </c>
      <c r="G17" s="2">
        <v>1033.78</v>
      </c>
      <c r="H17" s="2">
        <v>1030.04</v>
      </c>
      <c r="I17" s="2">
        <v>946.89</v>
      </c>
      <c r="J17" s="20">
        <v>1426.74</v>
      </c>
      <c r="K17" s="2">
        <v>1193.28</v>
      </c>
      <c r="L17" s="2">
        <v>871.83</v>
      </c>
      <c r="M17" s="2">
        <v>863.82</v>
      </c>
    </row>
    <row r="18" spans="1:13" x14ac:dyDescent="0.25">
      <c r="A18" s="6"/>
      <c r="B18" s="20">
        <f>MIN(B3:B17)</f>
        <v>828.94</v>
      </c>
      <c r="C18" s="20">
        <f t="shared" ref="C18:M18" si="0">MIN(C3:C17)</f>
        <v>847.51</v>
      </c>
      <c r="D18" s="20">
        <f t="shared" si="0"/>
        <v>629.74</v>
      </c>
      <c r="E18" s="20">
        <f t="shared" si="0"/>
        <v>640.58000000000004</v>
      </c>
      <c r="F18" s="20">
        <f t="shared" si="0"/>
        <v>1661.01</v>
      </c>
      <c r="G18" s="20">
        <f t="shared" si="0"/>
        <v>1011.41</v>
      </c>
      <c r="H18" s="20">
        <f t="shared" si="0"/>
        <v>1007.24</v>
      </c>
      <c r="I18" s="20">
        <f t="shared" si="0"/>
        <v>925.89</v>
      </c>
      <c r="J18" s="20">
        <f t="shared" si="0"/>
        <v>1426.74</v>
      </c>
      <c r="K18" s="20">
        <f t="shared" si="0"/>
        <v>1147.27</v>
      </c>
      <c r="L18" s="20">
        <f t="shared" si="0"/>
        <v>837.85</v>
      </c>
      <c r="M18" s="20">
        <f t="shared" si="0"/>
        <v>827.41</v>
      </c>
    </row>
    <row r="19" spans="1:13" x14ac:dyDescent="0.25">
      <c r="A19" s="4" t="s">
        <v>12</v>
      </c>
      <c r="B19" s="11">
        <f t="shared" ref="B19:M19" si="1">(B3-B2)/B2</f>
        <v>0</v>
      </c>
      <c r="C19" s="11">
        <f t="shared" si="1"/>
        <v>5.0146705788210205E-2</v>
      </c>
      <c r="D19" s="11">
        <f t="shared" si="1"/>
        <v>0.12445060517952534</v>
      </c>
      <c r="E19" s="11">
        <f t="shared" si="1"/>
        <v>0.13678508354843083</v>
      </c>
      <c r="F19" s="11">
        <f t="shared" si="1"/>
        <v>9.4802519990308289E-3</v>
      </c>
      <c r="G19" s="11">
        <f t="shared" si="1"/>
        <v>6.355691056910566E-2</v>
      </c>
      <c r="H19" s="11">
        <f t="shared" si="1"/>
        <v>1.6965454329116059E-2</v>
      </c>
      <c r="I19" s="11">
        <f t="shared" si="1"/>
        <v>3.4856216737116495E-2</v>
      </c>
      <c r="J19" s="11">
        <f>(J3-J2)/J2</f>
        <v>4.3233622725328772E-3</v>
      </c>
      <c r="K19" s="11">
        <f t="shared" si="1"/>
        <v>3.9789874672766332E-2</v>
      </c>
      <c r="L19" s="11">
        <f>(L3-L2)/L2</f>
        <v>8.8696471989281989E-2</v>
      </c>
      <c r="M19" s="11">
        <f t="shared" si="1"/>
        <v>2.2610408957662472E-2</v>
      </c>
    </row>
    <row r="20" spans="1:13" x14ac:dyDescent="0.25">
      <c r="A20" s="4" t="s">
        <v>12</v>
      </c>
      <c r="B20" s="11">
        <f t="shared" ref="B20:M20" si="2">(B4-B2)/B2</f>
        <v>0</v>
      </c>
      <c r="C20" s="11">
        <f t="shared" si="2"/>
        <v>3.8070758262809451E-2</v>
      </c>
      <c r="D20" s="11">
        <f t="shared" si="2"/>
        <v>0.12331800662654685</v>
      </c>
      <c r="E20" s="11">
        <f t="shared" si="2"/>
        <v>9.5231626137753086E-2</v>
      </c>
      <c r="F20" s="11">
        <f t="shared" si="2"/>
        <v>1.4556578628543719E-2</v>
      </c>
      <c r="G20" s="11">
        <f t="shared" si="2"/>
        <v>3.3607723577235821E-2</v>
      </c>
      <c r="H20" s="11">
        <f t="shared" si="2"/>
        <v>1.564669019950023E-2</v>
      </c>
      <c r="I20" s="11">
        <f t="shared" si="2"/>
        <v>4.8008059747256873E-2</v>
      </c>
      <c r="J20" s="11">
        <f>(J4-J2)/J2</f>
        <v>1.9991171091631437E-2</v>
      </c>
      <c r="K20" s="11">
        <f t="shared" si="2"/>
        <v>9.097313422451089E-3</v>
      </c>
      <c r="L20" s="11">
        <f>(L4-L2)/L2</f>
        <v>6.4518930184091688E-2</v>
      </c>
      <c r="M20" s="11">
        <f t="shared" si="2"/>
        <v>5.6273727713969955E-2</v>
      </c>
    </row>
    <row r="21" spans="1:13" x14ac:dyDescent="0.25">
      <c r="A21" s="4" t="s">
        <v>12</v>
      </c>
      <c r="B21" s="11">
        <f t="shared" ref="B21:M21" si="3">(B5-B2)/B2</f>
        <v>0</v>
      </c>
      <c r="C21" s="11">
        <f t="shared" si="3"/>
        <v>5.2971701544654401E-2</v>
      </c>
      <c r="D21" s="11">
        <f t="shared" si="3"/>
        <v>0.11527148556359466</v>
      </c>
      <c r="E21" s="11">
        <f t="shared" si="3"/>
        <v>0.14148892813476438</v>
      </c>
      <c r="F21" s="11">
        <f t="shared" si="3"/>
        <v>8.3171795493094374E-3</v>
      </c>
      <c r="G21" s="11">
        <f t="shared" si="3"/>
        <v>5.7997967479674735E-2</v>
      </c>
      <c r="H21" s="11">
        <f t="shared" si="3"/>
        <v>2.1615833101971162E-2</v>
      </c>
      <c r="I21" s="11">
        <f t="shared" si="3"/>
        <v>4.1306204691298573E-2</v>
      </c>
      <c r="J21" s="11">
        <f>(J5-J2)/J2</f>
        <v>9.4665517507164666E-3</v>
      </c>
      <c r="K21" s="11">
        <f t="shared" si="3"/>
        <v>4.7634785482566368E-2</v>
      </c>
      <c r="L21" s="11">
        <f>(L5-L2)/L2</f>
        <v>7.6179725102962295E-2</v>
      </c>
      <c r="M21" s="11">
        <f t="shared" si="3"/>
        <v>1.3347589985102616E-2</v>
      </c>
    </row>
    <row r="22" spans="1:13" x14ac:dyDescent="0.25">
      <c r="A22" s="4" t="s">
        <v>12</v>
      </c>
      <c r="B22" s="11">
        <f t="shared" ref="B22:M22" si="4">(B6-B2)/B2</f>
        <v>0</v>
      </c>
      <c r="C22" s="11">
        <f t="shared" si="4"/>
        <v>5.1359150318872927E-2</v>
      </c>
      <c r="D22" s="11">
        <f t="shared" si="4"/>
        <v>0.13390019609168985</v>
      </c>
      <c r="E22" s="11">
        <f t="shared" si="4"/>
        <v>0.11068468958022</v>
      </c>
      <c r="F22" s="11">
        <f t="shared" si="4"/>
        <v>1.0600920765689362E-2</v>
      </c>
      <c r="G22" s="11">
        <f t="shared" si="4"/>
        <v>4.3495934959349544E-2</v>
      </c>
      <c r="H22" s="11">
        <f t="shared" si="4"/>
        <v>1.7114187125689118E-2</v>
      </c>
      <c r="I22" s="11">
        <f t="shared" si="4"/>
        <v>4.6737773494820369E-2</v>
      </c>
      <c r="J22" s="11">
        <f>(J6-J2)/J2</f>
        <v>1.9346520639325009E-2</v>
      </c>
      <c r="K22" s="11">
        <f t="shared" si="4"/>
        <v>3.6867601909914074E-2</v>
      </c>
      <c r="L22" s="11">
        <f>(L6-L2)/L2</f>
        <v>6.6416910633652515E-2</v>
      </c>
      <c r="M22" s="11">
        <f t="shared" si="4"/>
        <v>2.7560190302272983E-2</v>
      </c>
    </row>
    <row r="23" spans="1:13" x14ac:dyDescent="0.25">
      <c r="A23" s="4" t="s">
        <v>12</v>
      </c>
      <c r="B23" s="11">
        <f t="shared" ref="B23:M23" si="5">(B7-B2)/B2</f>
        <v>0</v>
      </c>
      <c r="C23" s="11">
        <f t="shared" si="5"/>
        <v>4.0956376245786727E-2</v>
      </c>
      <c r="D23" s="11">
        <f t="shared" si="5"/>
        <v>0.14020555818513772</v>
      </c>
      <c r="E23" s="11">
        <f t="shared" si="5"/>
        <v>9.3584431463116444E-2</v>
      </c>
      <c r="F23" s="11">
        <f t="shared" si="5"/>
        <v>7.2631451417494606E-3</v>
      </c>
      <c r="G23" s="11">
        <f t="shared" si="5"/>
        <v>4.8302845528455256E-2</v>
      </c>
      <c r="H23" s="11">
        <f t="shared" si="5"/>
        <v>2.1863721096259822E-2</v>
      </c>
      <c r="I23" s="11">
        <f t="shared" si="5"/>
        <v>5.7896581177861985E-2</v>
      </c>
      <c r="J23" s="11">
        <f>(J7-J2)/J2</f>
        <v>2.0369552878854717E-2</v>
      </c>
      <c r="K23" s="11">
        <f t="shared" si="5"/>
        <v>4.0242131171779182E-2</v>
      </c>
      <c r="L23" s="11">
        <f>(L7-L2)/L2</f>
        <v>5.80558725748027E-2</v>
      </c>
      <c r="M23" s="11">
        <f t="shared" si="5"/>
        <v>4.8728915373155782E-2</v>
      </c>
    </row>
    <row r="24" spans="1:13" x14ac:dyDescent="0.25">
      <c r="A24" s="4" t="s">
        <v>12</v>
      </c>
      <c r="B24" s="11">
        <f t="shared" ref="B24:M24" si="6">(B8-B2)/B2</f>
        <v>0</v>
      </c>
      <c r="C24" s="11">
        <f t="shared" si="6"/>
        <v>5.1541016998472314E-2</v>
      </c>
      <c r="D24" s="11">
        <f t="shared" si="6"/>
        <v>0.12583677057272308</v>
      </c>
      <c r="E24" s="11">
        <f t="shared" si="6"/>
        <v>0.1346624099986414</v>
      </c>
      <c r="F24" s="11">
        <f t="shared" si="6"/>
        <v>9.4923673370487481E-3</v>
      </c>
      <c r="G24" s="11">
        <f t="shared" si="6"/>
        <v>5.7936991869918693E-2</v>
      </c>
      <c r="H24" s="11">
        <f t="shared" si="6"/>
        <v>2.0812676000475955E-2</v>
      </c>
      <c r="I24" s="11">
        <f t="shared" si="6"/>
        <v>3.8688976981537095E-2</v>
      </c>
      <c r="J24" s="11">
        <f>(J8-J2)/J2</f>
        <v>1.3677800901109205E-2</v>
      </c>
      <c r="K24" s="11">
        <f t="shared" si="6"/>
        <v>3.1840596978578807E-2</v>
      </c>
      <c r="L24" s="11">
        <f>(L8-L2)/L2</f>
        <v>7.753188110951223E-2</v>
      </c>
      <c r="M24" s="11">
        <f t="shared" si="6"/>
        <v>2.2622422990052429E-2</v>
      </c>
    </row>
    <row r="25" spans="1:13" x14ac:dyDescent="0.25">
      <c r="A25" s="4" t="s">
        <v>12</v>
      </c>
      <c r="B25" s="11">
        <f t="shared" ref="B25:M25" si="7">(B9-B2)/B2</f>
        <v>0</v>
      </c>
      <c r="C25" s="11">
        <f t="shared" si="7"/>
        <v>8.0288076820485499E-2</v>
      </c>
      <c r="D25" s="11">
        <f t="shared" si="7"/>
        <v>0.14020555818513772</v>
      </c>
      <c r="E25" s="11">
        <f t="shared" si="7"/>
        <v>0.12831137073767163</v>
      </c>
      <c r="F25" s="11">
        <f t="shared" si="7"/>
        <v>6.1848800581536445E-3</v>
      </c>
      <c r="G25" s="11">
        <f t="shared" si="7"/>
        <v>5.5264227642276537E-2</v>
      </c>
      <c r="H25" s="11">
        <f t="shared" si="7"/>
        <v>9.419743782969104E-3</v>
      </c>
      <c r="I25" s="11">
        <f t="shared" si="7"/>
        <v>1.827679099410856E-2</v>
      </c>
      <c r="J25" s="11">
        <f>(J9-J2)/J2</f>
        <v>1.0027117361417632E-2</v>
      </c>
      <c r="K25" s="11">
        <f t="shared" si="7"/>
        <v>5.1287626436131842E-2</v>
      </c>
      <c r="L25" s="11">
        <f>(L9-L2)/L2</f>
        <v>5.5140673845085156E-2</v>
      </c>
      <c r="M25" s="11">
        <f t="shared" si="7"/>
        <v>4.8200297948003269E-2</v>
      </c>
    </row>
    <row r="26" spans="1:13" x14ac:dyDescent="0.25">
      <c r="A26" s="4" t="s">
        <v>12</v>
      </c>
      <c r="B26" s="11">
        <f t="shared" ref="B26:M26" si="8">(B10-B2)/B2</f>
        <v>0</v>
      </c>
      <c r="C26" s="11">
        <f t="shared" si="8"/>
        <v>6.7605907029753373E-2</v>
      </c>
      <c r="D26" s="11">
        <f t="shared" si="8"/>
        <v>6.4541213063763717E-2</v>
      </c>
      <c r="E26" s="11">
        <f t="shared" si="8"/>
        <v>0.15439478331748396</v>
      </c>
      <c r="F26" s="11">
        <f t="shared" si="8"/>
        <v>7.4872788950812504E-3</v>
      </c>
      <c r="G26" s="11">
        <f t="shared" si="8"/>
        <v>6.1138211382113901E-2</v>
      </c>
      <c r="H26" s="11">
        <f t="shared" si="8"/>
        <v>2.3965811287827779E-2</v>
      </c>
      <c r="I26" s="11">
        <f t="shared" si="8"/>
        <v>1.3918395059024549E-2</v>
      </c>
      <c r="J26" s="11">
        <f>(J10-J2)/J2</f>
        <v>9.9920820107488387E-3</v>
      </c>
      <c r="K26" s="11">
        <f t="shared" si="8"/>
        <v>1.9690552187790901E-2</v>
      </c>
      <c r="L26" s="11">
        <f>(L10-L2)/L2</f>
        <v>7.6440232223490306E-2</v>
      </c>
      <c r="M26" s="11">
        <f t="shared" si="8"/>
        <v>4.4836368878850417E-2</v>
      </c>
    </row>
    <row r="27" spans="1:13" x14ac:dyDescent="0.25">
      <c r="A27" s="4" t="s">
        <v>12</v>
      </c>
      <c r="B27" s="11">
        <f t="shared" ref="B27:M27" si="9">(B11-B2)/B2</f>
        <v>0</v>
      </c>
      <c r="C27" s="11">
        <f t="shared" si="9"/>
        <v>5.699701738645456E-2</v>
      </c>
      <c r="D27" s="11">
        <f t="shared" si="9"/>
        <v>0.13763608087091772</v>
      </c>
      <c r="E27" s="11">
        <f t="shared" si="9"/>
        <v>0.1191923651677762</v>
      </c>
      <c r="F27" s="11">
        <f t="shared" si="9"/>
        <v>1.1031015265325924E-2</v>
      </c>
      <c r="G27" s="11">
        <f t="shared" si="9"/>
        <v>4.0071138211382064E-2</v>
      </c>
      <c r="H27" s="11">
        <f t="shared" si="9"/>
        <v>-1.2691865307579153E-3</v>
      </c>
      <c r="I27" s="11">
        <f t="shared" si="9"/>
        <v>4.2905013250399776E-2</v>
      </c>
      <c r="J27" s="11">
        <f>(J11-J2)/J2</f>
        <v>1.16457505623173E-2</v>
      </c>
      <c r="K27" s="11">
        <f t="shared" si="9"/>
        <v>3.6328373007244785E-2</v>
      </c>
      <c r="L27" s="11">
        <f>(L11-L2)/L2</f>
        <v>7.3202500868357057E-2</v>
      </c>
      <c r="M27" s="11">
        <f t="shared" si="9"/>
        <v>-5.946946032966559E-3</v>
      </c>
    </row>
    <row r="28" spans="1:13" x14ac:dyDescent="0.25">
      <c r="A28" s="4" t="s">
        <v>12</v>
      </c>
      <c r="B28" s="11">
        <f t="shared" ref="B28:M28" si="10">(B12-B2)/B2</f>
        <v>0</v>
      </c>
      <c r="C28" s="11">
        <f t="shared" si="10"/>
        <v>3.1511433351924162E-2</v>
      </c>
      <c r="D28" s="11">
        <f t="shared" si="10"/>
        <v>7.2029887078233851E-2</v>
      </c>
      <c r="E28" s="11">
        <f t="shared" si="10"/>
        <v>0.1045204455916315</v>
      </c>
      <c r="F28" s="11">
        <f t="shared" si="10"/>
        <v>1.3605524594136199E-2</v>
      </c>
      <c r="G28" s="11">
        <f t="shared" si="10"/>
        <v>2.7855691056910537E-2</v>
      </c>
      <c r="H28" s="11">
        <f t="shared" si="10"/>
        <v>6.7723000039662485E-3</v>
      </c>
      <c r="I28" s="11">
        <f t="shared" si="10"/>
        <v>3.5349000197113484E-2</v>
      </c>
      <c r="J28" s="11">
        <f>(J12-J2)/J2</f>
        <v>1.6298445131137311E-2</v>
      </c>
      <c r="K28" s="11">
        <f t="shared" si="10"/>
        <v>4.2651266753059226E-2</v>
      </c>
      <c r="L28" s="11">
        <f>(L12-L2)/L2</f>
        <v>6.9096412444797362E-2</v>
      </c>
      <c r="M28" s="11">
        <f t="shared" si="10"/>
        <v>2.2406170407035391E-2</v>
      </c>
    </row>
    <row r="29" spans="1:13" x14ac:dyDescent="0.25">
      <c r="A29" s="4" t="s">
        <v>12</v>
      </c>
      <c r="B29" s="11">
        <f t="shared" ref="B29:M29" si="11">(B13-B2)/B2</f>
        <v>0</v>
      </c>
      <c r="C29" s="11">
        <f t="shared" si="11"/>
        <v>5.3020199325880868E-2</v>
      </c>
      <c r="D29" s="11">
        <f t="shared" si="11"/>
        <v>0.13312259111501792</v>
      </c>
      <c r="E29" s="11">
        <f t="shared" si="11"/>
        <v>0.12634152968346687</v>
      </c>
      <c r="F29" s="11">
        <f t="shared" si="11"/>
        <v>6.4393021565302333E-3</v>
      </c>
      <c r="G29" s="11">
        <f t="shared" si="11"/>
        <v>4.2947154471544707E-2</v>
      </c>
      <c r="H29" s="11">
        <f t="shared" si="11"/>
        <v>2.2537976440725041E-2</v>
      </c>
      <c r="I29" s="11">
        <f t="shared" si="11"/>
        <v>4.7132000262817934E-2</v>
      </c>
      <c r="J29" s="11">
        <f>(J13-J2)/J2</f>
        <v>1.8141304576317414E-2</v>
      </c>
      <c r="K29" s="11">
        <f t="shared" si="11"/>
        <v>4.2860000521834397E-2</v>
      </c>
      <c r="L29" s="11">
        <f>(L13-L2)/L2</f>
        <v>8.9664069865528676E-2</v>
      </c>
      <c r="M29" s="11">
        <f t="shared" si="11"/>
        <v>5.7066653851698783E-2</v>
      </c>
    </row>
    <row r="30" spans="1:13" x14ac:dyDescent="0.25">
      <c r="A30" s="4" t="s">
        <v>12</v>
      </c>
      <c r="B30" s="11">
        <f t="shared" ref="B30:M30" si="12">(B14-B2)/B2</f>
        <v>0</v>
      </c>
      <c r="C30" s="11">
        <f t="shared" si="12"/>
        <v>7.0382405004971102E-2</v>
      </c>
      <c r="D30" s="11">
        <f t="shared" si="12"/>
        <v>0.14108458989789716</v>
      </c>
      <c r="E30" s="11">
        <f t="shared" si="12"/>
        <v>9.3533487297921547E-2</v>
      </c>
      <c r="F30" s="11">
        <f t="shared" si="12"/>
        <v>7.6508359583233035E-3</v>
      </c>
      <c r="G30" s="11">
        <f t="shared" si="12"/>
        <v>3.4715447154471515E-2</v>
      </c>
      <c r="H30" s="11">
        <f t="shared" si="12"/>
        <v>2.7763455360327283E-4</v>
      </c>
      <c r="I30" s="11">
        <f t="shared" si="12"/>
        <v>4.0397292976193197E-2</v>
      </c>
      <c r="J30" s="11">
        <f>(J14-J2)/J2</f>
        <v>1.8386552030999124E-2</v>
      </c>
      <c r="K30" s="11">
        <f t="shared" si="12"/>
        <v>4.2425138503552798E-2</v>
      </c>
      <c r="L30" s="11">
        <f>(L14-L2)/L2</f>
        <v>3.936138540167719E-2</v>
      </c>
      <c r="M30" s="11">
        <f t="shared" si="12"/>
        <v>4.9533855543274566E-2</v>
      </c>
    </row>
    <row r="31" spans="1:13" x14ac:dyDescent="0.25">
      <c r="A31" s="4" t="s">
        <v>12</v>
      </c>
      <c r="B31" s="11">
        <f t="shared" ref="B31:M31" si="13">(B15-B2)/B2</f>
        <v>0</v>
      </c>
      <c r="C31" s="11">
        <f t="shared" si="13"/>
        <v>2.7558864181963696E-2</v>
      </c>
      <c r="D31" s="11">
        <f t="shared" si="13"/>
        <v>0.11670836432483617</v>
      </c>
      <c r="E31" s="11">
        <f t="shared" si="13"/>
        <v>0.15784200516234215</v>
      </c>
      <c r="F31" s="11">
        <f t="shared" si="13"/>
        <v>9.8558274775866136E-3</v>
      </c>
      <c r="G31" s="11">
        <f t="shared" si="13"/>
        <v>4.9197154471544796E-2</v>
      </c>
      <c r="H31" s="11">
        <f t="shared" si="13"/>
        <v>2.014833617578227E-2</v>
      </c>
      <c r="I31" s="11">
        <f t="shared" si="13"/>
        <v>3.2589412821130669E-2</v>
      </c>
      <c r="J31" s="11">
        <f>(J15-J2)/J2</f>
        <v>2.2121320412295961E-2</v>
      </c>
      <c r="K31" s="11">
        <f t="shared" si="13"/>
        <v>-2.1917045721392444E-3</v>
      </c>
      <c r="L31" s="11">
        <f>(L15-L2)/L2</f>
        <v>7.49392150052101E-2</v>
      </c>
      <c r="M31" s="11">
        <f t="shared" si="13"/>
        <v>2.7632274496612041E-2</v>
      </c>
    </row>
    <row r="32" spans="1:13" x14ac:dyDescent="0.25">
      <c r="A32" s="4" t="s">
        <v>12</v>
      </c>
      <c r="B32" s="11">
        <f>(B16-B2)/B2</f>
        <v>0</v>
      </c>
      <c r="C32" s="11">
        <f t="shared" ref="C32:M32" si="14">(C16-C2)/C2</f>
        <v>3.4869904701859883E-2</v>
      </c>
      <c r="D32" s="11">
        <f t="shared" si="14"/>
        <v>0.12609033741294212</v>
      </c>
      <c r="E32" s="11">
        <f t="shared" si="14"/>
        <v>8.7793778019290933E-2</v>
      </c>
      <c r="F32" s="11">
        <f t="shared" si="14"/>
        <v>8.6685243518293837E-3</v>
      </c>
      <c r="G32" s="11">
        <f t="shared" si="14"/>
        <v>5.7306910569105793E-2</v>
      </c>
      <c r="H32" s="11">
        <f t="shared" si="14"/>
        <v>1.6479593860310275E-2</v>
      </c>
      <c r="I32" s="11">
        <f t="shared" si="14"/>
        <v>4.5576994677938638E-2</v>
      </c>
      <c r="J32" s="11">
        <f>(J16-J2)/J2</f>
        <v>1.6711862269029387E-2</v>
      </c>
      <c r="K32" s="11">
        <f t="shared" si="14"/>
        <v>3.9894241557154021E-2</v>
      </c>
      <c r="L32" s="11">
        <f>(L16-L2)/L2</f>
        <v>5.3726492333647527E-2</v>
      </c>
      <c r="M32" s="11">
        <f t="shared" si="14"/>
        <v>2.459272430198475E-2</v>
      </c>
    </row>
    <row r="33" spans="1:14" x14ac:dyDescent="0.25">
      <c r="A33" s="4" t="s">
        <v>12</v>
      </c>
      <c r="B33" s="11">
        <f>(B17-B2)/B2</f>
        <v>0</v>
      </c>
      <c r="C33" s="11">
        <f t="shared" ref="C33:M33" si="15">(C17-C2)/C2</f>
        <v>5.8270084143650501E-2</v>
      </c>
      <c r="D33" s="11">
        <f t="shared" si="15"/>
        <v>0.13312259111501792</v>
      </c>
      <c r="E33" s="24">
        <f t="shared" si="15"/>
        <v>0.13440768917266671</v>
      </c>
      <c r="F33" s="11">
        <f t="shared" si="15"/>
        <v>1.1473225102980407E-2</v>
      </c>
      <c r="G33" s="11">
        <f t="shared" si="15"/>
        <v>5.0589430894308916E-2</v>
      </c>
      <c r="H33" s="11">
        <f t="shared" si="15"/>
        <v>2.1338198548367888E-2</v>
      </c>
      <c r="I33" s="11">
        <f t="shared" si="15"/>
        <v>3.6914956525548125E-2</v>
      </c>
      <c r="J33" s="11">
        <f>(J17-J2)/J2</f>
        <v>-2.7327573521690387E-4</v>
      </c>
      <c r="K33" s="11">
        <f t="shared" si="15"/>
        <v>3.7824298350133512E-2</v>
      </c>
      <c r="L33" s="11">
        <f>(L17-L2)/L2</f>
        <v>8.1513918523296827E-2</v>
      </c>
      <c r="M33" s="11">
        <f t="shared" si="15"/>
        <v>3.7796145898409385E-2</v>
      </c>
    </row>
    <row r="34" spans="1:14" x14ac:dyDescent="0.25">
      <c r="A34" s="1" t="s">
        <v>18</v>
      </c>
      <c r="B34" s="19">
        <f t="shared" ref="B34:G34" si="16">AVERAGE(B19:B33)</f>
        <v>0</v>
      </c>
      <c r="C34" s="19">
        <f t="shared" si="16"/>
        <v>5.1036640073716652E-2</v>
      </c>
      <c r="D34" s="19">
        <f t="shared" si="16"/>
        <v>0.1218349223521988</v>
      </c>
      <c r="E34" s="19">
        <f t="shared" si="16"/>
        <v>0.12125164153421185</v>
      </c>
      <c r="F34" s="19">
        <f t="shared" si="16"/>
        <v>9.4737904854212338E-3</v>
      </c>
      <c r="G34" s="19">
        <f t="shared" si="16"/>
        <v>4.8265582655826561E-2</v>
      </c>
      <c r="H34" s="19">
        <f t="shared" ref="H34" si="17">AVERAGE(H19:H33)</f>
        <v>1.5579264665053754E-2</v>
      </c>
      <c r="I34" s="19">
        <f t="shared" ref="I34" si="18">AVERAGE(I19:I33)</f>
        <v>3.8703577972944422E-2</v>
      </c>
      <c r="J34" s="19">
        <f t="shared" ref="J34" si="19">AVERAGE(J19:J33)</f>
        <v>1.4015074543547716E-2</v>
      </c>
      <c r="K34" s="19">
        <f t="shared" ref="K34" si="20">AVERAGE(K19:K33)</f>
        <v>3.441613975885454E-2</v>
      </c>
      <c r="L34" s="19">
        <f t="shared" ref="L34" si="21">AVERAGE(L19:L33)</f>
        <v>6.9632312807026239E-2</v>
      </c>
      <c r="M34" s="19">
        <f t="shared" ref="M34" si="22">AVERAGE(M19:M33)</f>
        <v>3.3150720041007879E-2</v>
      </c>
      <c r="N34" s="27">
        <f>AVERAGE(B34:M34)</f>
        <v>4.6446638907484135E-2</v>
      </c>
    </row>
    <row r="36" spans="1:14" x14ac:dyDescent="0.25">
      <c r="K36" s="13"/>
    </row>
    <row r="40" spans="1:14" x14ac:dyDescent="0.25">
      <c r="A40" s="9" t="s">
        <v>10</v>
      </c>
      <c r="B40" s="4">
        <v>828.94</v>
      </c>
      <c r="C40" s="4">
        <v>824.78</v>
      </c>
      <c r="D40" s="4">
        <v>591.55999999999995</v>
      </c>
      <c r="E40" s="4">
        <v>588.88</v>
      </c>
      <c r="F40" s="4">
        <v>1650.8</v>
      </c>
      <c r="G40" s="4">
        <v>984</v>
      </c>
      <c r="H40" s="4">
        <v>1008.52</v>
      </c>
      <c r="I40" s="4">
        <v>913.18</v>
      </c>
      <c r="J40" s="4">
        <v>1427.13</v>
      </c>
      <c r="K40" s="4">
        <v>1149.79</v>
      </c>
      <c r="L40" s="4">
        <v>806.12</v>
      </c>
      <c r="M40" s="4">
        <v>832.36</v>
      </c>
    </row>
    <row r="41" spans="1:14" x14ac:dyDescent="0.25">
      <c r="A41" s="1" t="s">
        <v>23</v>
      </c>
      <c r="B41" s="20">
        <v>828.94</v>
      </c>
      <c r="C41" s="2">
        <v>847.51</v>
      </c>
      <c r="D41" s="2">
        <v>629.74</v>
      </c>
      <c r="E41" s="2">
        <v>640.58000000000004</v>
      </c>
      <c r="F41" s="2">
        <v>1661.01</v>
      </c>
      <c r="G41" s="2">
        <v>1011.41</v>
      </c>
      <c r="H41" s="2">
        <v>1007.24</v>
      </c>
      <c r="I41" s="2">
        <v>925.89</v>
      </c>
      <c r="J41" s="2">
        <v>1426.74</v>
      </c>
      <c r="K41" s="2">
        <v>1147.27</v>
      </c>
      <c r="L41" s="2">
        <v>837.85</v>
      </c>
      <c r="M41" s="2">
        <v>827.41</v>
      </c>
    </row>
  </sheetData>
  <conditionalFormatting sqref="B19:M33">
    <cfRule type="cellIs" dxfId="21" priority="1" operator="between">
      <formula>0</formula>
      <formula>100</formula>
    </cfRule>
    <cfRule type="cellIs" dxfId="20" priority="2" operator="lessThan">
      <formula>0</formula>
    </cfRule>
    <cfRule type="cellIs" dxfId="19" priority="3" operator="between">
      <formula>0</formula>
      <formula>100</formula>
    </cfRule>
    <cfRule type="cellIs" dxfId="18" priority="4" operator="greaterThan">
      <formula>100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R6" sqref="R6"/>
    </sheetView>
  </sheetViews>
  <sheetFormatPr defaultRowHeight="15" x14ac:dyDescent="0.25"/>
  <cols>
    <col min="1" max="1" width="12.5703125" bestFit="1" customWidth="1"/>
    <col min="3" max="3" width="10" bestFit="1" customWidth="1"/>
  </cols>
  <sheetData>
    <row r="1" spans="1:13" x14ac:dyDescent="0.25">
      <c r="A1" s="8" t="s">
        <v>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19</v>
      </c>
      <c r="I1" s="8" t="s">
        <v>20</v>
      </c>
      <c r="J1" s="8" t="s">
        <v>21</v>
      </c>
      <c r="K1" s="8" t="s">
        <v>7</v>
      </c>
      <c r="L1" s="8" t="s">
        <v>22</v>
      </c>
      <c r="M1" s="8" t="s">
        <v>8</v>
      </c>
    </row>
    <row r="2" spans="1:13" x14ac:dyDescent="0.25">
      <c r="A2" s="10" t="s">
        <v>16</v>
      </c>
      <c r="B2" s="5">
        <v>9828.93</v>
      </c>
      <c r="C2" s="10">
        <v>9954.66</v>
      </c>
      <c r="D2" s="10">
        <v>9591.56</v>
      </c>
      <c r="E2" s="10">
        <v>9588.49</v>
      </c>
      <c r="F2" s="10">
        <v>3275.22</v>
      </c>
      <c r="G2" s="10">
        <v>2122.37</v>
      </c>
      <c r="H2" s="10">
        <v>2436.5300000000002</v>
      </c>
      <c r="I2" s="10">
        <v>2453.5500000000002</v>
      </c>
      <c r="J2" s="10">
        <v>2441.0100000000002</v>
      </c>
      <c r="K2" s="10">
        <v>2180.1799999999998</v>
      </c>
      <c r="L2" s="10">
        <v>2371.1</v>
      </c>
      <c r="M2" s="10">
        <v>2011.95</v>
      </c>
    </row>
    <row r="3" spans="1:13" x14ac:dyDescent="0.25">
      <c r="A3" s="2" t="s">
        <v>11</v>
      </c>
      <c r="B3" s="20">
        <v>9828.94</v>
      </c>
      <c r="C3" s="2">
        <v>10910.28</v>
      </c>
      <c r="D3" s="20">
        <v>12419.61</v>
      </c>
      <c r="E3" s="2">
        <v>14872.03</v>
      </c>
      <c r="F3" s="2">
        <v>3874.88</v>
      </c>
      <c r="G3" s="20">
        <v>2347.5500000000002</v>
      </c>
      <c r="H3" s="2">
        <v>5900.57</v>
      </c>
      <c r="I3" s="20">
        <v>3933.67</v>
      </c>
      <c r="J3" s="2">
        <v>2731.65</v>
      </c>
      <c r="K3" s="2">
        <v>2453.6</v>
      </c>
      <c r="L3" s="2">
        <v>4037.01</v>
      </c>
      <c r="M3" s="20">
        <v>3487.3</v>
      </c>
    </row>
    <row r="4" spans="1:13" x14ac:dyDescent="0.25">
      <c r="A4" s="2" t="s">
        <v>11</v>
      </c>
      <c r="B4" s="20">
        <v>9828.94</v>
      </c>
      <c r="C4" s="2">
        <v>10752.24</v>
      </c>
      <c r="D4" s="2">
        <v>13285.73</v>
      </c>
      <c r="E4" s="2">
        <v>12385.33</v>
      </c>
      <c r="F4" s="2">
        <v>3833.2</v>
      </c>
      <c r="G4" s="2">
        <v>2477.85</v>
      </c>
      <c r="H4" s="2">
        <v>5263.24</v>
      </c>
      <c r="I4" s="2">
        <v>5682.69</v>
      </c>
      <c r="J4" s="2">
        <v>2775.71</v>
      </c>
      <c r="K4" s="20">
        <v>2327.9</v>
      </c>
      <c r="L4" s="2">
        <v>4200.6499999999996</v>
      </c>
      <c r="M4" s="2">
        <v>3574.18</v>
      </c>
    </row>
    <row r="5" spans="1:13" x14ac:dyDescent="0.25">
      <c r="A5" s="2" t="s">
        <v>11</v>
      </c>
      <c r="B5" s="20">
        <v>9828.94</v>
      </c>
      <c r="C5" s="2">
        <v>10692.43</v>
      </c>
      <c r="D5" s="2">
        <v>12563.02</v>
      </c>
      <c r="E5" s="2">
        <v>12913.41</v>
      </c>
      <c r="F5" s="2">
        <v>3873.23</v>
      </c>
      <c r="G5" s="2">
        <v>2439.08</v>
      </c>
      <c r="H5" s="2">
        <v>5384.11</v>
      </c>
      <c r="I5" s="2">
        <v>5153.46</v>
      </c>
      <c r="J5" s="2">
        <v>2762.17</v>
      </c>
      <c r="K5" s="2">
        <v>2407.1999999999998</v>
      </c>
      <c r="L5" s="2">
        <v>3949.28</v>
      </c>
      <c r="M5" s="2">
        <v>3614.85</v>
      </c>
    </row>
    <row r="6" spans="1:13" x14ac:dyDescent="0.25">
      <c r="A6" s="2" t="s">
        <v>11</v>
      </c>
      <c r="B6" s="20">
        <v>9828.94</v>
      </c>
      <c r="C6" s="2">
        <v>10563.03</v>
      </c>
      <c r="D6" s="2">
        <v>15430.39</v>
      </c>
      <c r="E6" s="2">
        <v>12962.4</v>
      </c>
      <c r="F6" s="2">
        <v>3814.37</v>
      </c>
      <c r="G6" s="2">
        <v>2426.14</v>
      </c>
      <c r="H6" s="2">
        <v>5230.83</v>
      </c>
      <c r="I6" s="2">
        <v>4821.46</v>
      </c>
      <c r="J6" s="2">
        <v>2743.85</v>
      </c>
      <c r="K6" s="2">
        <v>2417.9499999999998</v>
      </c>
      <c r="L6" s="2">
        <v>4102.6099999999997</v>
      </c>
      <c r="M6" s="2">
        <v>3553.38</v>
      </c>
    </row>
    <row r="7" spans="1:13" x14ac:dyDescent="0.25">
      <c r="A7" s="2" t="s">
        <v>11</v>
      </c>
      <c r="B7" s="20">
        <v>9828.94</v>
      </c>
      <c r="C7" s="2">
        <v>10427.280000000001</v>
      </c>
      <c r="D7" s="2">
        <v>13163.04</v>
      </c>
      <c r="E7" s="20">
        <v>11920.4</v>
      </c>
      <c r="F7" s="2">
        <v>3755.73</v>
      </c>
      <c r="G7" s="2">
        <v>2460.1</v>
      </c>
      <c r="H7" s="2">
        <v>5196.46</v>
      </c>
      <c r="I7" s="2">
        <v>6114.46</v>
      </c>
      <c r="J7" s="2">
        <v>2828.89</v>
      </c>
      <c r="K7" s="2">
        <v>2427.9</v>
      </c>
      <c r="L7" s="2">
        <v>3838.82</v>
      </c>
      <c r="M7" s="2">
        <v>3757.89</v>
      </c>
    </row>
    <row r="8" spans="1:13" x14ac:dyDescent="0.25">
      <c r="A8" s="2" t="s">
        <v>11</v>
      </c>
      <c r="B8" s="20">
        <v>9828.94</v>
      </c>
      <c r="C8" s="2">
        <v>10729.68</v>
      </c>
      <c r="D8" s="2">
        <v>13843.66</v>
      </c>
      <c r="E8" s="2">
        <v>13416.96</v>
      </c>
      <c r="F8" s="2">
        <v>3873.23</v>
      </c>
      <c r="G8" s="2">
        <v>2597.37</v>
      </c>
      <c r="H8" s="2">
        <v>5365.98</v>
      </c>
      <c r="I8" s="2">
        <v>4941</v>
      </c>
      <c r="J8" s="2">
        <v>2779.76</v>
      </c>
      <c r="K8" s="2">
        <v>2369.0700000000002</v>
      </c>
      <c r="L8" s="2">
        <v>3908.7</v>
      </c>
      <c r="M8" s="2">
        <v>3523.54</v>
      </c>
    </row>
    <row r="9" spans="1:13" x14ac:dyDescent="0.25">
      <c r="A9" s="2" t="s">
        <v>11</v>
      </c>
      <c r="B9" s="20">
        <v>9828.94</v>
      </c>
      <c r="C9" s="2">
        <v>11049.78</v>
      </c>
      <c r="D9" s="2">
        <v>13163.04</v>
      </c>
      <c r="E9" s="2">
        <v>14773.69</v>
      </c>
      <c r="F9" s="2">
        <v>3757.37</v>
      </c>
      <c r="G9" s="2">
        <v>2456.44</v>
      </c>
      <c r="H9" s="2">
        <v>5033.3599999999997</v>
      </c>
      <c r="I9" s="2">
        <v>4419.04</v>
      </c>
      <c r="J9" s="20">
        <v>2712.61</v>
      </c>
      <c r="K9" s="2">
        <v>2447.1</v>
      </c>
      <c r="L9" s="2">
        <v>4221.5600000000004</v>
      </c>
      <c r="M9" s="2">
        <v>3609.25</v>
      </c>
    </row>
    <row r="10" spans="1:13" x14ac:dyDescent="0.25">
      <c r="A10" s="2" t="s">
        <v>11</v>
      </c>
      <c r="B10" s="20">
        <v>9828.94</v>
      </c>
      <c r="C10" s="2">
        <v>10668.24</v>
      </c>
      <c r="D10" s="2">
        <v>12376.96</v>
      </c>
      <c r="E10" s="2">
        <v>12335.5</v>
      </c>
      <c r="F10" s="2">
        <v>3766.22</v>
      </c>
      <c r="G10" s="2">
        <v>2614.4299999999998</v>
      </c>
      <c r="H10" s="2">
        <v>5194.6499999999996</v>
      </c>
      <c r="I10" s="2">
        <v>5118.57</v>
      </c>
      <c r="J10" s="2">
        <v>2716.8</v>
      </c>
      <c r="K10" s="2">
        <v>2386.5300000000002</v>
      </c>
      <c r="L10" s="2">
        <v>3727.06</v>
      </c>
      <c r="M10" s="2">
        <v>3603.42</v>
      </c>
    </row>
    <row r="11" spans="1:13" x14ac:dyDescent="0.25">
      <c r="A11" s="2" t="s">
        <v>11</v>
      </c>
      <c r="B11" s="20">
        <v>9828.94</v>
      </c>
      <c r="C11" s="2">
        <v>10724.73</v>
      </c>
      <c r="D11" s="2">
        <v>15285.14</v>
      </c>
      <c r="E11" s="2">
        <v>14773.69</v>
      </c>
      <c r="F11" s="2">
        <v>3873.23</v>
      </c>
      <c r="G11" s="2">
        <v>2404.29</v>
      </c>
      <c r="H11" s="2">
        <v>4580.07</v>
      </c>
      <c r="I11" s="2">
        <v>4703.45</v>
      </c>
      <c r="J11" s="2">
        <v>2857.11</v>
      </c>
      <c r="K11" s="2">
        <v>2439.83</v>
      </c>
      <c r="L11" s="2">
        <v>4198.63</v>
      </c>
      <c r="M11" s="2">
        <v>3271.73</v>
      </c>
    </row>
    <row r="12" spans="1:13" x14ac:dyDescent="0.25">
      <c r="A12" s="2" t="s">
        <v>11</v>
      </c>
      <c r="B12" s="20">
        <v>9828.94</v>
      </c>
      <c r="C12" s="2">
        <v>10300.24</v>
      </c>
      <c r="D12" s="2">
        <v>12376.96</v>
      </c>
      <c r="E12" s="2">
        <v>12985.29</v>
      </c>
      <c r="F12" s="20">
        <v>3662.25</v>
      </c>
      <c r="G12" s="2">
        <v>2467.3000000000002</v>
      </c>
      <c r="H12" s="2">
        <v>5803.2</v>
      </c>
      <c r="I12" s="2">
        <v>4429.8599999999997</v>
      </c>
      <c r="J12" s="2">
        <v>2825.44</v>
      </c>
      <c r="K12" s="2">
        <v>2441.1799999999998</v>
      </c>
      <c r="L12" s="2">
        <v>4084.4</v>
      </c>
      <c r="M12" s="2">
        <v>3523.78</v>
      </c>
    </row>
    <row r="13" spans="1:13" x14ac:dyDescent="0.25">
      <c r="A13" s="2" t="s">
        <v>11</v>
      </c>
      <c r="B13" s="20">
        <v>9828.94</v>
      </c>
      <c r="C13" s="2">
        <v>10634.09</v>
      </c>
      <c r="D13" s="2">
        <v>13163.04</v>
      </c>
      <c r="E13" s="2">
        <v>12833.26</v>
      </c>
      <c r="F13" s="2">
        <v>3873.23</v>
      </c>
      <c r="G13" s="2">
        <v>2436.2600000000002</v>
      </c>
      <c r="H13" s="2">
        <v>5043.51</v>
      </c>
      <c r="I13" s="2">
        <v>4390.17</v>
      </c>
      <c r="J13" s="2">
        <v>2888.67</v>
      </c>
      <c r="K13" s="2">
        <v>2470.7199999999998</v>
      </c>
      <c r="L13" s="2">
        <v>4106.79</v>
      </c>
      <c r="M13" s="2">
        <v>3705.63</v>
      </c>
    </row>
    <row r="14" spans="1:13" x14ac:dyDescent="0.25">
      <c r="A14" s="2" t="s">
        <v>11</v>
      </c>
      <c r="B14" s="20">
        <v>9828.94</v>
      </c>
      <c r="C14" s="2">
        <v>10421.19</v>
      </c>
      <c r="D14" s="2">
        <v>15285.93</v>
      </c>
      <c r="E14" s="2">
        <v>11920.66</v>
      </c>
      <c r="F14" s="2">
        <v>3720.23</v>
      </c>
      <c r="G14" s="2">
        <v>2435.17</v>
      </c>
      <c r="H14" s="2">
        <v>5957.21</v>
      </c>
      <c r="I14" s="2">
        <v>4389.75</v>
      </c>
      <c r="J14" s="2">
        <v>2772.15</v>
      </c>
      <c r="K14" s="2">
        <v>2401.7399999999998</v>
      </c>
      <c r="L14" s="20">
        <v>3680.37</v>
      </c>
      <c r="M14" s="2">
        <v>3624.14</v>
      </c>
    </row>
    <row r="15" spans="1:13" x14ac:dyDescent="0.25">
      <c r="A15" s="2" t="s">
        <v>11</v>
      </c>
      <c r="B15" s="20">
        <v>9828.94</v>
      </c>
      <c r="C15" s="2">
        <v>10821.87</v>
      </c>
      <c r="D15" s="2">
        <v>15285.93</v>
      </c>
      <c r="E15" s="15">
        <v>12947.24</v>
      </c>
      <c r="F15" s="2">
        <v>3838.29</v>
      </c>
      <c r="G15" s="2">
        <v>2476.75</v>
      </c>
      <c r="H15" s="2">
        <v>6525.53</v>
      </c>
      <c r="I15" s="2">
        <v>4598.25</v>
      </c>
      <c r="J15" s="2">
        <v>2878.17</v>
      </c>
      <c r="K15" s="2">
        <v>2341.41</v>
      </c>
      <c r="L15" s="2">
        <v>4423.28</v>
      </c>
      <c r="M15" s="2">
        <v>4070.79</v>
      </c>
    </row>
    <row r="16" spans="1:13" x14ac:dyDescent="0.25">
      <c r="A16" s="2" t="s">
        <v>11</v>
      </c>
      <c r="B16" s="20">
        <v>9828.94</v>
      </c>
      <c r="C16" s="6">
        <v>10274.219999999999</v>
      </c>
      <c r="D16" s="2">
        <v>13430.98</v>
      </c>
      <c r="E16" s="2">
        <v>11877.68</v>
      </c>
      <c r="F16" s="2">
        <v>3812.95</v>
      </c>
      <c r="G16" s="2">
        <v>2410.85</v>
      </c>
      <c r="H16" s="2">
        <v>5299.95</v>
      </c>
      <c r="I16" s="2">
        <v>4895.6000000000004</v>
      </c>
      <c r="J16" s="2">
        <v>2928.78</v>
      </c>
      <c r="K16" s="2">
        <v>2422.62</v>
      </c>
      <c r="L16" s="2">
        <v>4118.7</v>
      </c>
      <c r="M16" s="2">
        <v>3503.51</v>
      </c>
    </row>
    <row r="17" spans="1:13" x14ac:dyDescent="0.25">
      <c r="A17" s="2" t="s">
        <v>11</v>
      </c>
      <c r="B17" s="20">
        <v>9828.94</v>
      </c>
      <c r="C17" s="20">
        <v>10185.84</v>
      </c>
      <c r="D17" s="2">
        <v>13163.04</v>
      </c>
      <c r="E17" s="2">
        <v>12163.17</v>
      </c>
      <c r="F17" s="2">
        <v>3821.65</v>
      </c>
      <c r="G17" s="2">
        <v>2458.33</v>
      </c>
      <c r="H17" s="2">
        <v>5207.18</v>
      </c>
      <c r="I17" s="2">
        <v>5207.63</v>
      </c>
      <c r="J17" s="2">
        <v>2741.25</v>
      </c>
      <c r="K17" s="2">
        <v>2382</v>
      </c>
      <c r="L17" s="2">
        <v>4048.8</v>
      </c>
      <c r="M17" s="2">
        <v>3573.06</v>
      </c>
    </row>
    <row r="18" spans="1:13" x14ac:dyDescent="0.25">
      <c r="A18" s="2"/>
      <c r="B18" s="20">
        <f>AVERAGE(B3:B17)</f>
        <v>9828.94</v>
      </c>
      <c r="C18" s="20">
        <f>MIN(C3:C17)</f>
        <v>10185.84</v>
      </c>
      <c r="D18" s="20">
        <f t="shared" ref="D18:M18" si="0">MIN(D3:D17)</f>
        <v>12376.96</v>
      </c>
      <c r="E18" s="20">
        <f t="shared" si="0"/>
        <v>11877.68</v>
      </c>
      <c r="F18" s="20">
        <f t="shared" si="0"/>
        <v>3662.25</v>
      </c>
      <c r="G18" s="20">
        <f t="shared" si="0"/>
        <v>2347.5500000000002</v>
      </c>
      <c r="H18" s="20">
        <f t="shared" si="0"/>
        <v>4580.07</v>
      </c>
      <c r="I18" s="20">
        <f t="shared" si="0"/>
        <v>3933.67</v>
      </c>
      <c r="J18" s="20">
        <f t="shared" si="0"/>
        <v>2712.61</v>
      </c>
      <c r="K18" s="20">
        <f t="shared" si="0"/>
        <v>2327.9</v>
      </c>
      <c r="L18" s="20">
        <f t="shared" si="0"/>
        <v>3680.37</v>
      </c>
      <c r="M18" s="20">
        <f t="shared" si="0"/>
        <v>3271.73</v>
      </c>
    </row>
    <row r="19" spans="1:13" x14ac:dyDescent="0.25">
      <c r="A19" s="7" t="s">
        <v>13</v>
      </c>
      <c r="B19" s="12">
        <f>(B3-B2)/B2</f>
        <v>1.0174047429596384E-6</v>
      </c>
      <c r="C19" s="12">
        <f t="shared" ref="C19:M19" si="1">(C3-C2)/C2</f>
        <v>9.5997251538475534E-2</v>
      </c>
      <c r="D19" s="12">
        <f t="shared" si="1"/>
        <v>0.29484776199075036</v>
      </c>
      <c r="E19" s="12">
        <f t="shared" si="1"/>
        <v>0.55102941130459548</v>
      </c>
      <c r="F19" s="12">
        <f t="shared" si="1"/>
        <v>0.18308999090137468</v>
      </c>
      <c r="G19" s="12">
        <f>(G3-G2)/G2</f>
        <v>0.10609837116054237</v>
      </c>
      <c r="H19" s="12">
        <f t="shared" si="1"/>
        <v>1.4217103832089075</v>
      </c>
      <c r="I19" s="12">
        <f t="shared" si="1"/>
        <v>0.60325650587923607</v>
      </c>
      <c r="J19" s="12">
        <f t="shared" si="1"/>
        <v>0.11906546880184836</v>
      </c>
      <c r="K19" s="12">
        <f t="shared" si="1"/>
        <v>0.1254116632571623</v>
      </c>
      <c r="L19" s="12">
        <f t="shared" si="1"/>
        <v>0.70258951541478654</v>
      </c>
      <c r="M19" s="12">
        <f t="shared" si="1"/>
        <v>0.7332935709137901</v>
      </c>
    </row>
    <row r="20" spans="1:13" x14ac:dyDescent="0.25">
      <c r="A20" s="7" t="s">
        <v>13</v>
      </c>
      <c r="B20" s="12">
        <f>(B4-B2)/B2</f>
        <v>1.0174047429596384E-6</v>
      </c>
      <c r="C20" s="12">
        <f t="shared" ref="C20:M20" si="2">(C4-C2)/C2</f>
        <v>8.0121269837442957E-2</v>
      </c>
      <c r="D20" s="12">
        <f t="shared" si="2"/>
        <v>0.38514798426950364</v>
      </c>
      <c r="E20" s="12">
        <f t="shared" si="2"/>
        <v>0.29168722082413395</v>
      </c>
      <c r="F20" s="12">
        <f t="shared" si="2"/>
        <v>0.17036412821123467</v>
      </c>
      <c r="G20" s="12">
        <f t="shared" si="2"/>
        <v>0.16749200186583868</v>
      </c>
      <c r="H20" s="12">
        <f t="shared" si="2"/>
        <v>1.1601375726955956</v>
      </c>
      <c r="I20" s="12">
        <f t="shared" si="2"/>
        <v>1.316109310998349</v>
      </c>
      <c r="J20" s="12">
        <f t="shared" si="2"/>
        <v>0.13711537437372226</v>
      </c>
      <c r="K20" s="12">
        <f t="shared" si="2"/>
        <v>6.7755873368254116E-2</v>
      </c>
      <c r="L20" s="12">
        <f t="shared" si="2"/>
        <v>0.77160389692547759</v>
      </c>
      <c r="M20" s="12">
        <f t="shared" si="2"/>
        <v>0.77647555853773687</v>
      </c>
    </row>
    <row r="21" spans="1:13" x14ac:dyDescent="0.25">
      <c r="A21" s="7" t="s">
        <v>13</v>
      </c>
      <c r="B21" s="12">
        <f>(B5-B2)/B2</f>
        <v>1.0174047429596384E-6</v>
      </c>
      <c r="C21" s="12">
        <f t="shared" ref="C21:M21" si="3">(C5-C2)/C2</f>
        <v>7.4113028471087958E-2</v>
      </c>
      <c r="D21" s="12">
        <f t="shared" si="3"/>
        <v>0.30979944868196635</v>
      </c>
      <c r="E21" s="12">
        <f t="shared" si="3"/>
        <v>0.3467615860265798</v>
      </c>
      <c r="F21" s="12">
        <f t="shared" si="3"/>
        <v>0.18258620794938973</v>
      </c>
      <c r="G21" s="12">
        <f t="shared" si="3"/>
        <v>0.14922468749558279</v>
      </c>
      <c r="H21" s="12">
        <f t="shared" si="3"/>
        <v>1.2097450062178587</v>
      </c>
      <c r="I21" s="12">
        <f t="shared" si="3"/>
        <v>1.1004096105642842</v>
      </c>
      <c r="J21" s="12">
        <f t="shared" si="3"/>
        <v>0.13156849009221586</v>
      </c>
      <c r="K21" s="12">
        <f t="shared" si="3"/>
        <v>0.10412901687016668</v>
      </c>
      <c r="L21" s="12">
        <f t="shared" si="3"/>
        <v>0.66558981063641365</v>
      </c>
      <c r="M21" s="12">
        <f t="shared" si="3"/>
        <v>0.79668977857302603</v>
      </c>
    </row>
    <row r="22" spans="1:13" x14ac:dyDescent="0.25">
      <c r="A22" s="7" t="s">
        <v>13</v>
      </c>
      <c r="B22" s="12">
        <f>(B6-B2)/B2</f>
        <v>1.0174047429596384E-6</v>
      </c>
      <c r="C22" s="12">
        <f t="shared" ref="C22:M22" si="4">(C6-C2)/C2</f>
        <v>6.1114091289908523E-2</v>
      </c>
      <c r="D22" s="12">
        <f t="shared" si="4"/>
        <v>0.6087466480947834</v>
      </c>
      <c r="E22" s="12">
        <f t="shared" si="4"/>
        <v>0.35187083680537812</v>
      </c>
      <c r="F22" s="12">
        <f t="shared" si="4"/>
        <v>0.16461489609858274</v>
      </c>
      <c r="G22" s="12">
        <f t="shared" si="4"/>
        <v>0.14312772984917804</v>
      </c>
      <c r="H22" s="12">
        <f t="shared" si="4"/>
        <v>1.1468358690432703</v>
      </c>
      <c r="I22" s="12">
        <f t="shared" si="4"/>
        <v>0.96509547390515771</v>
      </c>
      <c r="J22" s="12">
        <f t="shared" si="4"/>
        <v>0.1240633999860712</v>
      </c>
      <c r="K22" s="12">
        <f t="shared" si="4"/>
        <v>0.10905980240163657</v>
      </c>
      <c r="L22" s="12">
        <f t="shared" si="4"/>
        <v>0.73025599932520768</v>
      </c>
      <c r="M22" s="12">
        <f t="shared" si="4"/>
        <v>0.76613732945649748</v>
      </c>
    </row>
    <row r="23" spans="1:13" x14ac:dyDescent="0.25">
      <c r="A23" s="7" t="s">
        <v>13</v>
      </c>
      <c r="B23" s="12">
        <f>(B7-B2)/B2</f>
        <v>1.0174047429596384E-6</v>
      </c>
      <c r="C23" s="12">
        <f t="shared" ref="C23:M23" si="5">(C7-C2)/C2</f>
        <v>4.7477261905479524E-2</v>
      </c>
      <c r="D23" s="12">
        <f t="shared" si="5"/>
        <v>0.37235653011606051</v>
      </c>
      <c r="E23" s="12">
        <f t="shared" si="5"/>
        <v>0.24319887698688739</v>
      </c>
      <c r="F23" s="12">
        <f t="shared" si="5"/>
        <v>0.14671075530804045</v>
      </c>
      <c r="G23" s="12">
        <f t="shared" si="5"/>
        <v>0.15912870988564673</v>
      </c>
      <c r="H23" s="12">
        <f t="shared" si="5"/>
        <v>1.1327297427078671</v>
      </c>
      <c r="I23" s="12">
        <f t="shared" si="5"/>
        <v>1.4920869760143465</v>
      </c>
      <c r="J23" s="12">
        <f t="shared" si="5"/>
        <v>0.15890143833904802</v>
      </c>
      <c r="K23" s="12">
        <f t="shared" si="5"/>
        <v>0.11362364575402044</v>
      </c>
      <c r="L23" s="12">
        <f t="shared" si="5"/>
        <v>0.61900383788115232</v>
      </c>
      <c r="M23" s="12">
        <f t="shared" si="5"/>
        <v>0.86778498471631993</v>
      </c>
    </row>
    <row r="24" spans="1:13" x14ac:dyDescent="0.25">
      <c r="A24" s="7" t="s">
        <v>13</v>
      </c>
      <c r="B24" s="12">
        <f>(B8-B2)/B2</f>
        <v>1.0174047429596384E-6</v>
      </c>
      <c r="C24" s="12">
        <f t="shared" ref="C24:M24" si="6">(C8-C2)/C2</f>
        <v>7.7854994545268286E-2</v>
      </c>
      <c r="D24" s="12">
        <f t="shared" si="6"/>
        <v>0.44331683271542904</v>
      </c>
      <c r="E24" s="12">
        <f>(E8-E2)/E2</f>
        <v>0.39927767562984362</v>
      </c>
      <c r="F24" s="12">
        <f t="shared" si="6"/>
        <v>0.18258620794938973</v>
      </c>
      <c r="G24" s="12">
        <f t="shared" si="6"/>
        <v>0.2238064051037284</v>
      </c>
      <c r="H24" s="12">
        <f t="shared" si="6"/>
        <v>1.2023040963993874</v>
      </c>
      <c r="I24" s="12">
        <f t="shared" si="6"/>
        <v>1.0138167145564589</v>
      </c>
      <c r="J24" s="12">
        <f t="shared" si="6"/>
        <v>0.13877452366028814</v>
      </c>
      <c r="K24" s="12">
        <f t="shared" si="6"/>
        <v>8.6639635259474143E-2</v>
      </c>
      <c r="L24" s="12">
        <f t="shared" si="6"/>
        <v>0.64847539116865593</v>
      </c>
      <c r="M24" s="12">
        <f t="shared" si="6"/>
        <v>0.75130594696687292</v>
      </c>
    </row>
    <row r="25" spans="1:13" x14ac:dyDescent="0.25">
      <c r="A25" s="7" t="s">
        <v>13</v>
      </c>
      <c r="B25" s="12">
        <f>(B9-B2)/B2</f>
        <v>1.0174047429596384E-6</v>
      </c>
      <c r="C25" s="12">
        <f t="shared" ref="C25:M25" si="7">(C9-C2)/C2</f>
        <v>0.11001078891694953</v>
      </c>
      <c r="D25" s="12">
        <f t="shared" si="7"/>
        <v>0.37235653011606051</v>
      </c>
      <c r="E25" s="12">
        <f>(E9-E2)/E2</f>
        <v>0.54077336473209037</v>
      </c>
      <c r="F25" s="12">
        <f t="shared" si="7"/>
        <v>0.1472114850300133</v>
      </c>
      <c r="G25" s="12">
        <f t="shared" si="7"/>
        <v>0.15740422263790016</v>
      </c>
      <c r="H25" s="12">
        <f t="shared" si="7"/>
        <v>1.0657902837231634</v>
      </c>
      <c r="I25" s="12">
        <f t="shared" si="7"/>
        <v>0.80108006765706818</v>
      </c>
      <c r="J25" s="12">
        <f t="shared" si="7"/>
        <v>0.11126541882253653</v>
      </c>
      <c r="K25" s="12">
        <f t="shared" si="7"/>
        <v>0.12243025805208749</v>
      </c>
      <c r="L25" s="12">
        <f t="shared" si="7"/>
        <v>0.78042258867192471</v>
      </c>
      <c r="M25" s="12">
        <f t="shared" si="7"/>
        <v>0.79390640920500011</v>
      </c>
    </row>
    <row r="26" spans="1:13" x14ac:dyDescent="0.25">
      <c r="A26" s="7" t="s">
        <v>13</v>
      </c>
      <c r="B26" s="12">
        <f>(B10-B2)/B2</f>
        <v>1.0174047429596384E-6</v>
      </c>
      <c r="C26" s="12">
        <f t="shared" ref="C26:M26" si="8">(C10-C2)/C2</f>
        <v>7.1683010770834957E-2</v>
      </c>
      <c r="D26" s="12">
        <f t="shared" si="8"/>
        <v>0.29040114433939834</v>
      </c>
      <c r="E26" s="12">
        <f>(E10-E2)/E2</f>
        <v>0.28649036501054914</v>
      </c>
      <c r="F26" s="12">
        <f t="shared" si="8"/>
        <v>0.14991359359065956</v>
      </c>
      <c r="G26" s="12">
        <f t="shared" si="8"/>
        <v>0.23184458883229594</v>
      </c>
      <c r="H26" s="12">
        <f t="shared" si="8"/>
        <v>1.1319868829852286</v>
      </c>
      <c r="I26" s="12">
        <f t="shared" si="8"/>
        <v>1.0861893990340523</v>
      </c>
      <c r="J26" s="12">
        <f t="shared" si="8"/>
        <v>0.11298192141777376</v>
      </c>
      <c r="K26" s="12">
        <f t="shared" si="8"/>
        <v>9.4648148318028966E-2</v>
      </c>
      <c r="L26" s="12">
        <f t="shared" si="8"/>
        <v>0.57186959638986123</v>
      </c>
      <c r="M26" s="12">
        <f t="shared" si="8"/>
        <v>0.79100872288078727</v>
      </c>
    </row>
    <row r="27" spans="1:13" x14ac:dyDescent="0.25">
      <c r="A27" s="7" t="s">
        <v>13</v>
      </c>
      <c r="B27" s="12">
        <f>(B11-B2)/B2</f>
        <v>1.0174047429596384E-6</v>
      </c>
      <c r="C27" s="12">
        <f t="shared" ref="C27:M27" si="9">(C11-C2)/C2</f>
        <v>7.7357739993128824E-2</v>
      </c>
      <c r="D27" s="12">
        <f t="shared" si="9"/>
        <v>0.5936031260816802</v>
      </c>
      <c r="E27" s="12">
        <f>(E11-E2)/E2</f>
        <v>0.54077336473209037</v>
      </c>
      <c r="F27" s="12">
        <f t="shared" si="9"/>
        <v>0.18258620794938973</v>
      </c>
      <c r="G27" s="12">
        <f t="shared" si="9"/>
        <v>0.13283263521440658</v>
      </c>
      <c r="H27" s="12">
        <f t="shared" si="9"/>
        <v>0.87975112147192902</v>
      </c>
      <c r="I27" s="12">
        <f t="shared" si="9"/>
        <v>0.91699781948605064</v>
      </c>
      <c r="J27" s="12">
        <f t="shared" si="9"/>
        <v>0.17046222670124248</v>
      </c>
      <c r="K27" s="12">
        <f t="shared" si="9"/>
        <v>0.11909567099964229</v>
      </c>
      <c r="L27" s="12">
        <f t="shared" si="9"/>
        <v>0.77075197165872389</v>
      </c>
      <c r="M27" s="12">
        <f t="shared" si="9"/>
        <v>0.62614876115211604</v>
      </c>
    </row>
    <row r="28" spans="1:13" x14ac:dyDescent="0.25">
      <c r="A28" s="7" t="s">
        <v>13</v>
      </c>
      <c r="B28" s="12">
        <f>(B12-B2)/B2</f>
        <v>1.0174047429596384E-6</v>
      </c>
      <c r="C28" s="12">
        <f t="shared" ref="C28:M28" si="10">(C12-C2)/C2</f>
        <v>3.471539962188562E-2</v>
      </c>
      <c r="D28" s="12">
        <f t="shared" si="10"/>
        <v>0.29040114433939834</v>
      </c>
      <c r="E28" s="12">
        <f>(E12-E2)/E2</f>
        <v>0.35425807400331033</v>
      </c>
      <c r="F28" s="12">
        <f t="shared" si="10"/>
        <v>0.11816916115558657</v>
      </c>
      <c r="G28" s="12">
        <f t="shared" si="10"/>
        <v>0.1625211438156402</v>
      </c>
      <c r="H28" s="12">
        <f t="shared" si="10"/>
        <v>1.3817478134888548</v>
      </c>
      <c r="I28" s="12">
        <f t="shared" si="10"/>
        <v>0.80549000427951312</v>
      </c>
      <c r="J28" s="12">
        <f t="shared" si="10"/>
        <v>0.15748808894678834</v>
      </c>
      <c r="K28" s="12">
        <f t="shared" si="10"/>
        <v>0.11971488592685009</v>
      </c>
      <c r="L28" s="12">
        <f t="shared" si="10"/>
        <v>0.72257601956897655</v>
      </c>
      <c r="M28" s="12">
        <f t="shared" si="10"/>
        <v>0.75142523422550267</v>
      </c>
    </row>
    <row r="29" spans="1:13" x14ac:dyDescent="0.25">
      <c r="A29" s="7" t="s">
        <v>13</v>
      </c>
      <c r="B29" s="12">
        <f>(B13-B2)/B2</f>
        <v>1.0174047429596384E-6</v>
      </c>
      <c r="C29" s="12">
        <f t="shared" ref="C29:M29" si="11">(C13-C2)/C2</f>
        <v>6.8252456638398531E-2</v>
      </c>
      <c r="D29" s="12">
        <f t="shared" si="11"/>
        <v>0.37235653011606051</v>
      </c>
      <c r="E29" s="12">
        <f>(E13-E2)/E2</f>
        <v>0.33840260562403468</v>
      </c>
      <c r="F29" s="12">
        <f t="shared" si="11"/>
        <v>0.18258620794938973</v>
      </c>
      <c r="G29" s="12">
        <f t="shared" si="11"/>
        <v>0.14789598420633554</v>
      </c>
      <c r="H29" s="12">
        <f t="shared" si="11"/>
        <v>1.0699560440462461</v>
      </c>
      <c r="I29" s="12">
        <f t="shared" si="11"/>
        <v>0.78931344378553514</v>
      </c>
      <c r="J29" s="12">
        <f t="shared" si="11"/>
        <v>0.18339130114174043</v>
      </c>
      <c r="K29" s="12">
        <f t="shared" si="11"/>
        <v>0.13326422588960543</v>
      </c>
      <c r="L29" s="12">
        <f t="shared" si="11"/>
        <v>0.73201889418413402</v>
      </c>
      <c r="M29" s="12">
        <f t="shared" si="11"/>
        <v>0.84181018414970554</v>
      </c>
    </row>
    <row r="30" spans="1:13" x14ac:dyDescent="0.25">
      <c r="A30" s="7" t="s">
        <v>13</v>
      </c>
      <c r="B30" s="12">
        <f>(B14-B2)/B2</f>
        <v>1.0174047429596384E-6</v>
      </c>
      <c r="C30" s="12">
        <f t="shared" ref="C30:M30" si="12">(C14-C2)/C2</f>
        <v>4.6865488123150431E-2</v>
      </c>
      <c r="D30" s="12">
        <f t="shared" si="12"/>
        <v>0.59368549016009919</v>
      </c>
      <c r="E30" s="12">
        <f>(E14-E2)/E2</f>
        <v>0.243225992830988</v>
      </c>
      <c r="F30" s="12">
        <f t="shared" si="12"/>
        <v>0.13587178876533493</v>
      </c>
      <c r="G30" s="12">
        <f t="shared" si="12"/>
        <v>0.14738240740304481</v>
      </c>
      <c r="H30" s="12">
        <f t="shared" si="12"/>
        <v>1.4449565570709162</v>
      </c>
      <c r="I30" s="12">
        <f t="shared" si="12"/>
        <v>0.78914226325120729</v>
      </c>
      <c r="J30" s="12">
        <f t="shared" si="12"/>
        <v>0.13565696166750643</v>
      </c>
      <c r="K30" s="12">
        <f t="shared" si="12"/>
        <v>0.10162463649790382</v>
      </c>
      <c r="L30" s="12">
        <f t="shared" si="12"/>
        <v>0.55217831386276417</v>
      </c>
      <c r="M30" s="12">
        <f t="shared" si="12"/>
        <v>0.80130718954248359</v>
      </c>
    </row>
    <row r="31" spans="1:13" x14ac:dyDescent="0.25">
      <c r="A31" s="7" t="s">
        <v>13</v>
      </c>
      <c r="B31" s="12">
        <f>(B15-B2)/B2</f>
        <v>1.0174047429596384E-6</v>
      </c>
      <c r="C31" s="12">
        <f t="shared" ref="C31:M31" si="13">(C15-C2)/C2</f>
        <v>8.711598387087062E-2</v>
      </c>
      <c r="D31" s="12">
        <f t="shared" si="13"/>
        <v>0.59368549016009919</v>
      </c>
      <c r="E31" s="12">
        <f>(E15-E2)/E2</f>
        <v>0.35028977451089799</v>
      </c>
      <c r="F31" s="12">
        <f t="shared" si="13"/>
        <v>0.17191822228735787</v>
      </c>
      <c r="G31" s="12">
        <f t="shared" si="13"/>
        <v>0.16697371334875641</v>
      </c>
      <c r="H31" s="12">
        <f t="shared" si="13"/>
        <v>1.6782063015846302</v>
      </c>
      <c r="I31" s="12">
        <f t="shared" si="13"/>
        <v>0.87412117136394185</v>
      </c>
      <c r="J31" s="12">
        <f t="shared" si="13"/>
        <v>0.17908980299138463</v>
      </c>
      <c r="K31" s="12">
        <f t="shared" si="13"/>
        <v>7.3952609417571036E-2</v>
      </c>
      <c r="L31" s="12">
        <f t="shared" si="13"/>
        <v>0.86549702669647</v>
      </c>
      <c r="M31" s="12">
        <f t="shared" si="13"/>
        <v>1.0233057481547754</v>
      </c>
    </row>
    <row r="32" spans="1:13" x14ac:dyDescent="0.25">
      <c r="A32" s="7" t="s">
        <v>13</v>
      </c>
      <c r="B32" s="12">
        <f>(B16-B2)/B2</f>
        <v>1.0174047429596384E-6</v>
      </c>
      <c r="C32" s="12">
        <f t="shared" ref="C32:M32" si="14">(C16-C2)/C2</f>
        <v>3.2101548420538674E-2</v>
      </c>
      <c r="D32" s="12">
        <f t="shared" si="14"/>
        <v>0.40029150628260685</v>
      </c>
      <c r="E32" s="12">
        <f t="shared" si="14"/>
        <v>0.2387435352177455</v>
      </c>
      <c r="F32" s="12">
        <f t="shared" si="14"/>
        <v>0.16418133743687449</v>
      </c>
      <c r="G32" s="12">
        <f t="shared" si="14"/>
        <v>0.13592351946173384</v>
      </c>
      <c r="H32" s="12">
        <f t="shared" si="14"/>
        <v>1.1752040812138571</v>
      </c>
      <c r="I32" s="12">
        <f t="shared" si="14"/>
        <v>0.99531291394102428</v>
      </c>
      <c r="J32" s="12">
        <f t="shared" si="14"/>
        <v>0.19982302407609961</v>
      </c>
      <c r="K32" s="12">
        <f t="shared" si="14"/>
        <v>0.11120182737205188</v>
      </c>
      <c r="L32" s="12">
        <f t="shared" si="14"/>
        <v>0.73704187929652898</v>
      </c>
      <c r="M32" s="12">
        <f t="shared" si="14"/>
        <v>0.741350431173737</v>
      </c>
    </row>
    <row r="33" spans="1:13" x14ac:dyDescent="0.25">
      <c r="A33" s="7" t="s">
        <v>13</v>
      </c>
      <c r="B33" s="14">
        <f>(B17-B2)/B2</f>
        <v>1.0174047429596384E-6</v>
      </c>
      <c r="C33" s="14">
        <f t="shared" ref="C33:M33" si="15">(C17-C2)/C2</f>
        <v>2.3223294416886191E-2</v>
      </c>
      <c r="D33" s="14">
        <f t="shared" si="15"/>
        <v>0.37235653011606051</v>
      </c>
      <c r="E33" s="14">
        <f t="shared" si="15"/>
        <v>0.26851777495726653</v>
      </c>
      <c r="F33" s="14">
        <f t="shared" si="15"/>
        <v>0.16683764754734043</v>
      </c>
      <c r="G33" s="14">
        <f t="shared" si="15"/>
        <v>0.15829473654452336</v>
      </c>
      <c r="H33" s="14">
        <f t="shared" si="15"/>
        <v>1.1371294422806204</v>
      </c>
      <c r="I33" s="14">
        <f t="shared" si="15"/>
        <v>1.122487823765564</v>
      </c>
      <c r="J33" s="14">
        <f t="shared" si="15"/>
        <v>0.12299826711074505</v>
      </c>
      <c r="K33" s="14">
        <f t="shared" si="15"/>
        <v>9.257033822895365E-2</v>
      </c>
      <c r="L33" s="14">
        <f t="shared" si="15"/>
        <v>0.70756189110539425</v>
      </c>
      <c r="M33" s="14">
        <f t="shared" si="15"/>
        <v>0.77591888466413172</v>
      </c>
    </row>
    <row r="34" spans="1:13" x14ac:dyDescent="0.25">
      <c r="A34" s="1" t="s">
        <v>18</v>
      </c>
      <c r="B34" s="19">
        <f t="shared" ref="B34:G34" si="16">AVERAGE(B19:B33)</f>
        <v>1.0174047429596382E-6</v>
      </c>
      <c r="C34" s="19">
        <f t="shared" si="16"/>
        <v>6.5866907224020402E-2</v>
      </c>
      <c r="D34" s="19">
        <f t="shared" si="16"/>
        <v>0.41955684650533043</v>
      </c>
      <c r="E34" s="19">
        <f t="shared" si="16"/>
        <v>0.35635336394642608</v>
      </c>
      <c r="F34" s="19">
        <f t="shared" si="16"/>
        <v>0.16328185587533056</v>
      </c>
      <c r="G34" s="19">
        <f t="shared" si="16"/>
        <v>0.15933005712167692</v>
      </c>
      <c r="H34" s="19">
        <f t="shared" ref="H34:M34" si="17">AVERAGE(H19:H33)</f>
        <v>1.2158794132092223</v>
      </c>
      <c r="I34" s="19">
        <f t="shared" si="17"/>
        <v>0.97806063323211923</v>
      </c>
      <c r="J34" s="19">
        <f t="shared" si="17"/>
        <v>0.14550971387526743</v>
      </c>
      <c r="K34" s="19">
        <f t="shared" si="17"/>
        <v>0.10500814917422725</v>
      </c>
      <c r="L34" s="19">
        <f t="shared" si="17"/>
        <v>0.70516244218576485</v>
      </c>
      <c r="M34" s="19">
        <f t="shared" si="17"/>
        <v>0.78919124895416559</v>
      </c>
    </row>
  </sheetData>
  <conditionalFormatting sqref="B19:M32">
    <cfRule type="cellIs" dxfId="17" priority="5" operator="between">
      <formula>0</formula>
      <formula>100</formula>
    </cfRule>
    <cfRule type="cellIs" dxfId="16" priority="6" operator="lessThan">
      <formula>0</formula>
    </cfRule>
    <cfRule type="cellIs" dxfId="15" priority="7" operator="between">
      <formula>0</formula>
      <formula>100</formula>
    </cfRule>
    <cfRule type="cellIs" dxfId="14" priority="8" operator="greaterThan">
      <formula>100</formula>
    </cfRule>
  </conditionalFormatting>
  <conditionalFormatting sqref="B33:M33">
    <cfRule type="cellIs" dxfId="13" priority="2" operator="between">
      <formula>0</formula>
      <formula>100</formula>
    </cfRule>
    <cfRule type="cellIs" dxfId="12" priority="4" operator="lessThan">
      <formula>0</formula>
    </cfRule>
  </conditionalFormatting>
  <conditionalFormatting sqref="F33:G33">
    <cfRule type="cellIs" dxfId="11" priority="3" operator="between">
      <formula>0</formula>
      <formula>100</formula>
    </cfRule>
  </conditionalFormatting>
  <conditionalFormatting sqref="B19:M33">
    <cfRule type="cellIs" dxfId="10" priority="1" operator="greaterThan">
      <formula>100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3" zoomScaleNormal="100" workbookViewId="0">
      <selection activeCell="P14" sqref="P14"/>
    </sheetView>
  </sheetViews>
  <sheetFormatPr defaultRowHeight="15" x14ac:dyDescent="0.25"/>
  <cols>
    <col min="1" max="1" width="11" bestFit="1" customWidth="1"/>
  </cols>
  <sheetData>
    <row r="1" spans="1:13" x14ac:dyDescent="0.25">
      <c r="A1" s="8" t="s">
        <v>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19</v>
      </c>
      <c r="I1" s="8" t="s">
        <v>20</v>
      </c>
      <c r="J1" s="8" t="s">
        <v>6</v>
      </c>
      <c r="K1" s="8" t="s">
        <v>7</v>
      </c>
      <c r="L1" s="8" t="s">
        <v>22</v>
      </c>
      <c r="M1" s="8" t="s">
        <v>8</v>
      </c>
    </row>
    <row r="2" spans="1:13" x14ac:dyDescent="0.25">
      <c r="A2" s="10" t="s">
        <v>14</v>
      </c>
      <c r="B2" s="10">
        <v>10</v>
      </c>
      <c r="C2" s="10">
        <v>10</v>
      </c>
      <c r="D2" s="10">
        <v>3</v>
      </c>
      <c r="E2" s="10">
        <v>3</v>
      </c>
      <c r="F2" s="10">
        <v>19</v>
      </c>
      <c r="G2" s="10">
        <v>10</v>
      </c>
      <c r="H2" s="10">
        <v>3</v>
      </c>
      <c r="I2" s="10">
        <v>3</v>
      </c>
      <c r="J2" s="10">
        <v>11</v>
      </c>
      <c r="K2" s="10">
        <v>10</v>
      </c>
      <c r="L2" s="10">
        <v>3</v>
      </c>
      <c r="M2" s="10">
        <v>3</v>
      </c>
    </row>
    <row r="3" spans="1:13" x14ac:dyDescent="0.25">
      <c r="A3" s="2" t="s">
        <v>11</v>
      </c>
      <c r="B3" s="20">
        <v>10</v>
      </c>
      <c r="C3" s="20">
        <v>10</v>
      </c>
      <c r="D3" s="20">
        <v>4</v>
      </c>
      <c r="E3" s="2">
        <v>5</v>
      </c>
      <c r="F3" s="2">
        <v>21</v>
      </c>
      <c r="G3" s="20">
        <v>11</v>
      </c>
      <c r="H3" s="2">
        <v>8</v>
      </c>
      <c r="I3" s="20">
        <v>5</v>
      </c>
      <c r="J3" s="20">
        <v>14</v>
      </c>
      <c r="K3" s="2">
        <v>12</v>
      </c>
      <c r="L3" s="2">
        <v>6</v>
      </c>
      <c r="M3" s="20">
        <v>6</v>
      </c>
    </row>
    <row r="4" spans="1:13" x14ac:dyDescent="0.25">
      <c r="A4" s="2" t="s">
        <v>11</v>
      </c>
      <c r="B4" s="20">
        <v>10</v>
      </c>
      <c r="C4" s="20">
        <v>10</v>
      </c>
      <c r="D4" s="2">
        <v>5</v>
      </c>
      <c r="E4" s="20">
        <v>4</v>
      </c>
      <c r="F4" s="2">
        <v>21</v>
      </c>
      <c r="G4" s="2">
        <v>12</v>
      </c>
      <c r="H4" s="2">
        <v>7</v>
      </c>
      <c r="I4" s="2">
        <v>8</v>
      </c>
      <c r="J4" s="20">
        <v>14</v>
      </c>
      <c r="K4" s="20">
        <v>11</v>
      </c>
      <c r="L4" s="2">
        <v>6</v>
      </c>
      <c r="M4" s="20">
        <v>6</v>
      </c>
    </row>
    <row r="5" spans="1:13" x14ac:dyDescent="0.25">
      <c r="A5" s="2" t="s">
        <v>11</v>
      </c>
      <c r="B5" s="20">
        <v>10</v>
      </c>
      <c r="C5" s="20">
        <v>10</v>
      </c>
      <c r="D5" s="20">
        <v>4</v>
      </c>
      <c r="E5" s="2">
        <v>5</v>
      </c>
      <c r="F5" s="2">
        <v>21</v>
      </c>
      <c r="G5" s="2">
        <v>12</v>
      </c>
      <c r="H5" s="2">
        <v>8</v>
      </c>
      <c r="I5" s="2">
        <v>7</v>
      </c>
      <c r="J5" s="20">
        <v>14</v>
      </c>
      <c r="K5" s="2">
        <v>12</v>
      </c>
      <c r="L5" s="2">
        <v>6</v>
      </c>
      <c r="M5" s="20">
        <v>6</v>
      </c>
    </row>
    <row r="6" spans="1:13" x14ac:dyDescent="0.25">
      <c r="A6" s="2" t="s">
        <v>11</v>
      </c>
      <c r="B6" s="20">
        <v>10</v>
      </c>
      <c r="C6" s="2">
        <v>11</v>
      </c>
      <c r="D6" s="2">
        <v>5</v>
      </c>
      <c r="E6" s="2">
        <v>5</v>
      </c>
      <c r="F6" s="2">
        <v>21</v>
      </c>
      <c r="G6" s="2">
        <v>12</v>
      </c>
      <c r="H6" s="2">
        <v>7</v>
      </c>
      <c r="I6" s="2">
        <v>7</v>
      </c>
      <c r="J6" s="20">
        <v>14</v>
      </c>
      <c r="K6" s="2">
        <v>12</v>
      </c>
      <c r="L6" s="20">
        <v>5</v>
      </c>
      <c r="M6" s="20">
        <v>6</v>
      </c>
    </row>
    <row r="7" spans="1:13" x14ac:dyDescent="0.25">
      <c r="A7" s="2" t="s">
        <v>11</v>
      </c>
      <c r="B7" s="20">
        <v>10</v>
      </c>
      <c r="C7" s="20">
        <v>10</v>
      </c>
      <c r="D7" s="2">
        <v>5</v>
      </c>
      <c r="E7" s="20">
        <v>4</v>
      </c>
      <c r="F7" s="2">
        <v>21</v>
      </c>
      <c r="G7" s="2">
        <v>12</v>
      </c>
      <c r="H7" s="2">
        <v>7</v>
      </c>
      <c r="I7" s="2">
        <v>8</v>
      </c>
      <c r="J7" s="20">
        <v>15</v>
      </c>
      <c r="K7" s="2">
        <v>12</v>
      </c>
      <c r="L7" s="2">
        <v>6</v>
      </c>
      <c r="M7" s="20">
        <v>6</v>
      </c>
    </row>
    <row r="8" spans="1:13" x14ac:dyDescent="0.25">
      <c r="A8" s="2" t="s">
        <v>11</v>
      </c>
      <c r="B8" s="20">
        <v>10</v>
      </c>
      <c r="C8" s="2">
        <v>11</v>
      </c>
      <c r="D8" s="2">
        <v>5</v>
      </c>
      <c r="E8" s="2">
        <v>5</v>
      </c>
      <c r="F8" s="2">
        <v>21</v>
      </c>
      <c r="G8" s="2">
        <v>13</v>
      </c>
      <c r="H8" s="2">
        <v>7</v>
      </c>
      <c r="I8" s="2">
        <v>7</v>
      </c>
      <c r="J8" s="20">
        <v>14</v>
      </c>
      <c r="K8" s="2">
        <v>12</v>
      </c>
      <c r="L8" s="2">
        <v>6</v>
      </c>
      <c r="M8" s="20">
        <v>6</v>
      </c>
    </row>
    <row r="9" spans="1:13" x14ac:dyDescent="0.25">
      <c r="A9" s="2" t="s">
        <v>11</v>
      </c>
      <c r="B9" s="20">
        <v>10</v>
      </c>
      <c r="C9" s="2">
        <v>11</v>
      </c>
      <c r="D9" s="2">
        <v>5</v>
      </c>
      <c r="E9" s="2">
        <v>5</v>
      </c>
      <c r="F9" s="2">
        <v>21</v>
      </c>
      <c r="G9" s="2">
        <v>12</v>
      </c>
      <c r="H9" s="2">
        <v>7</v>
      </c>
      <c r="I9" s="2">
        <v>6</v>
      </c>
      <c r="J9" s="20">
        <v>14</v>
      </c>
      <c r="K9" s="2">
        <v>12</v>
      </c>
      <c r="L9" s="2">
        <v>6</v>
      </c>
      <c r="M9" s="20">
        <v>6</v>
      </c>
    </row>
    <row r="10" spans="1:13" x14ac:dyDescent="0.25">
      <c r="A10" s="2" t="s">
        <v>11</v>
      </c>
      <c r="B10" s="20">
        <v>10</v>
      </c>
      <c r="C10" s="2">
        <v>11</v>
      </c>
      <c r="D10" s="20">
        <v>4</v>
      </c>
      <c r="E10" s="2">
        <v>5</v>
      </c>
      <c r="F10" s="2">
        <v>21</v>
      </c>
      <c r="G10" s="2">
        <v>13</v>
      </c>
      <c r="H10" s="2">
        <v>7</v>
      </c>
      <c r="I10" s="2">
        <v>7</v>
      </c>
      <c r="J10" s="20">
        <v>14</v>
      </c>
      <c r="K10" s="20">
        <v>11</v>
      </c>
      <c r="L10" s="2">
        <v>6</v>
      </c>
      <c r="M10" s="20">
        <v>6</v>
      </c>
    </row>
    <row r="11" spans="1:13" x14ac:dyDescent="0.25">
      <c r="A11" s="2" t="s">
        <v>11</v>
      </c>
      <c r="B11" s="20">
        <v>10</v>
      </c>
      <c r="C11" s="20">
        <v>10</v>
      </c>
      <c r="D11" s="2">
        <v>5</v>
      </c>
      <c r="E11" s="2">
        <v>5</v>
      </c>
      <c r="F11" s="2">
        <v>21</v>
      </c>
      <c r="G11" s="2">
        <v>12</v>
      </c>
      <c r="H11" s="20">
        <v>6</v>
      </c>
      <c r="I11" s="2">
        <v>6</v>
      </c>
      <c r="J11" s="2">
        <v>15</v>
      </c>
      <c r="K11" s="2">
        <v>12</v>
      </c>
      <c r="L11" s="2">
        <v>6</v>
      </c>
      <c r="M11" s="20">
        <v>6</v>
      </c>
    </row>
    <row r="12" spans="1:13" x14ac:dyDescent="0.25">
      <c r="A12" s="2" t="s">
        <v>11</v>
      </c>
      <c r="B12" s="20">
        <v>10</v>
      </c>
      <c r="C12" s="20">
        <v>10</v>
      </c>
      <c r="D12" s="20">
        <v>4</v>
      </c>
      <c r="E12" s="2">
        <v>5</v>
      </c>
      <c r="F12" s="20">
        <v>20</v>
      </c>
      <c r="G12" s="2">
        <v>12</v>
      </c>
      <c r="H12" s="2">
        <v>8</v>
      </c>
      <c r="I12" s="2">
        <v>6</v>
      </c>
      <c r="J12" s="2">
        <v>15</v>
      </c>
      <c r="K12" s="2">
        <v>12</v>
      </c>
      <c r="L12" s="2">
        <v>6</v>
      </c>
      <c r="M12" s="20">
        <v>6</v>
      </c>
    </row>
    <row r="13" spans="1:13" x14ac:dyDescent="0.25">
      <c r="A13" s="2" t="s">
        <v>11</v>
      </c>
      <c r="B13" s="20">
        <v>10</v>
      </c>
      <c r="C13" s="2">
        <v>11</v>
      </c>
      <c r="D13" s="2">
        <v>5</v>
      </c>
      <c r="E13" s="2">
        <v>5</v>
      </c>
      <c r="F13" s="2">
        <v>21</v>
      </c>
      <c r="G13" s="2">
        <v>12</v>
      </c>
      <c r="H13" s="2">
        <v>7</v>
      </c>
      <c r="I13" s="2">
        <v>6</v>
      </c>
      <c r="J13" s="2">
        <v>15</v>
      </c>
      <c r="K13" s="2">
        <v>12</v>
      </c>
      <c r="L13" s="2">
        <v>6</v>
      </c>
      <c r="M13" s="20">
        <v>6</v>
      </c>
    </row>
    <row r="14" spans="1:13" x14ac:dyDescent="0.25">
      <c r="A14" s="2" t="s">
        <v>11</v>
      </c>
      <c r="B14" s="20">
        <v>10</v>
      </c>
      <c r="C14" s="20">
        <v>10</v>
      </c>
      <c r="D14" s="2">
        <v>5</v>
      </c>
      <c r="E14" s="20">
        <v>4</v>
      </c>
      <c r="F14" s="20">
        <v>20</v>
      </c>
      <c r="G14" s="2">
        <v>12</v>
      </c>
      <c r="H14" s="2">
        <v>8</v>
      </c>
      <c r="I14" s="2">
        <v>6</v>
      </c>
      <c r="J14" s="20">
        <v>14</v>
      </c>
      <c r="K14" s="2">
        <v>12</v>
      </c>
      <c r="L14" s="20">
        <v>5</v>
      </c>
      <c r="M14" s="20">
        <v>6</v>
      </c>
    </row>
    <row r="15" spans="1:13" x14ac:dyDescent="0.25">
      <c r="A15" s="2" t="s">
        <v>11</v>
      </c>
      <c r="B15" s="20">
        <v>10</v>
      </c>
      <c r="C15" s="20">
        <v>10</v>
      </c>
      <c r="D15" s="2">
        <v>5</v>
      </c>
      <c r="E15" s="2">
        <v>5</v>
      </c>
      <c r="F15" s="2">
        <v>21</v>
      </c>
      <c r="G15" s="2">
        <v>12</v>
      </c>
      <c r="H15" s="2">
        <v>9</v>
      </c>
      <c r="I15" s="2">
        <v>6</v>
      </c>
      <c r="J15" s="2">
        <v>15</v>
      </c>
      <c r="K15" s="2">
        <v>12</v>
      </c>
      <c r="L15" s="2">
        <v>7</v>
      </c>
      <c r="M15" s="2">
        <v>7</v>
      </c>
    </row>
    <row r="16" spans="1:13" x14ac:dyDescent="0.25">
      <c r="A16" s="2" t="s">
        <v>11</v>
      </c>
      <c r="B16" s="20">
        <v>10</v>
      </c>
      <c r="C16" s="21">
        <v>10</v>
      </c>
      <c r="D16" s="2">
        <v>5</v>
      </c>
      <c r="E16" s="20">
        <v>4</v>
      </c>
      <c r="F16" s="2">
        <v>21</v>
      </c>
      <c r="G16" s="2">
        <v>12</v>
      </c>
      <c r="H16" s="2">
        <v>7</v>
      </c>
      <c r="I16" s="2">
        <v>7</v>
      </c>
      <c r="J16" s="2">
        <v>15</v>
      </c>
      <c r="K16" s="2">
        <v>12</v>
      </c>
      <c r="L16" s="2">
        <v>6</v>
      </c>
      <c r="M16" s="20">
        <v>6</v>
      </c>
    </row>
    <row r="17" spans="1:15" x14ac:dyDescent="0.25">
      <c r="A17" s="2" t="s">
        <v>11</v>
      </c>
      <c r="B17" s="20">
        <v>10</v>
      </c>
      <c r="C17" s="20">
        <v>10</v>
      </c>
      <c r="D17" s="2">
        <v>5</v>
      </c>
      <c r="E17" s="20">
        <v>4</v>
      </c>
      <c r="F17" s="2">
        <v>21</v>
      </c>
      <c r="G17" s="2">
        <v>12</v>
      </c>
      <c r="H17" s="2">
        <v>7</v>
      </c>
      <c r="I17" s="2">
        <v>7</v>
      </c>
      <c r="J17" s="20">
        <v>14</v>
      </c>
      <c r="K17" s="2">
        <v>12</v>
      </c>
      <c r="L17" s="2">
        <v>6</v>
      </c>
      <c r="M17" s="20">
        <v>6</v>
      </c>
    </row>
    <row r="18" spans="1:15" x14ac:dyDescent="0.25">
      <c r="A18" s="2"/>
      <c r="B18" s="20">
        <f>AVERAGE(B3:B17)</f>
        <v>10</v>
      </c>
      <c r="C18" s="20">
        <f t="shared" ref="C18:M18" si="0">AVERAGE(C3:C17)</f>
        <v>10.333333333333334</v>
      </c>
      <c r="D18" s="20">
        <f t="shared" si="0"/>
        <v>4.7333333333333334</v>
      </c>
      <c r="E18" s="20">
        <f t="shared" si="0"/>
        <v>4.666666666666667</v>
      </c>
      <c r="F18" s="20">
        <f t="shared" si="0"/>
        <v>20.866666666666667</v>
      </c>
      <c r="G18" s="20">
        <f t="shared" si="0"/>
        <v>12.066666666666666</v>
      </c>
      <c r="H18" s="20">
        <f t="shared" si="0"/>
        <v>7.333333333333333</v>
      </c>
      <c r="I18" s="20">
        <f t="shared" si="0"/>
        <v>6.6</v>
      </c>
      <c r="J18" s="20">
        <f t="shared" si="0"/>
        <v>14.4</v>
      </c>
      <c r="K18" s="20">
        <f t="shared" si="0"/>
        <v>11.866666666666667</v>
      </c>
      <c r="L18" s="20">
        <f t="shared" si="0"/>
        <v>5.9333333333333336</v>
      </c>
      <c r="M18" s="20">
        <f t="shared" si="0"/>
        <v>6.0666666666666664</v>
      </c>
    </row>
    <row r="19" spans="1:15" x14ac:dyDescent="0.25">
      <c r="A19" s="7" t="s">
        <v>15</v>
      </c>
      <c r="B19" s="12">
        <f>(B3-B2)/B2</f>
        <v>0</v>
      </c>
      <c r="C19" s="12">
        <f t="shared" ref="C19:M19" si="1">(C3-C2)/C2</f>
        <v>0</v>
      </c>
      <c r="D19" s="12">
        <f t="shared" si="1"/>
        <v>0.33333333333333331</v>
      </c>
      <c r="E19" s="12">
        <f t="shared" si="1"/>
        <v>0.66666666666666663</v>
      </c>
      <c r="F19" s="12">
        <f t="shared" si="1"/>
        <v>0.10526315789473684</v>
      </c>
      <c r="G19" s="12">
        <f t="shared" si="1"/>
        <v>0.1</v>
      </c>
      <c r="H19" s="12">
        <f t="shared" si="1"/>
        <v>1.6666666666666667</v>
      </c>
      <c r="I19" s="12">
        <f t="shared" si="1"/>
        <v>0.66666666666666663</v>
      </c>
      <c r="J19" s="12">
        <f t="shared" si="1"/>
        <v>0.27272727272727271</v>
      </c>
      <c r="K19" s="12">
        <f t="shared" si="1"/>
        <v>0.2</v>
      </c>
      <c r="L19" s="12">
        <f t="shared" si="1"/>
        <v>1</v>
      </c>
      <c r="M19" s="22">
        <f t="shared" si="1"/>
        <v>1</v>
      </c>
    </row>
    <row r="20" spans="1:15" x14ac:dyDescent="0.25">
      <c r="A20" s="7" t="s">
        <v>15</v>
      </c>
      <c r="B20" s="12">
        <f>(B4-B2)/B2</f>
        <v>0</v>
      </c>
      <c r="C20" s="12">
        <f t="shared" ref="C20:M20" si="2">(C4-C2)/C2</f>
        <v>0</v>
      </c>
      <c r="D20" s="12">
        <f t="shared" si="2"/>
        <v>0.66666666666666663</v>
      </c>
      <c r="E20" s="12">
        <f t="shared" si="2"/>
        <v>0.33333333333333331</v>
      </c>
      <c r="F20" s="12">
        <f t="shared" si="2"/>
        <v>0.10526315789473684</v>
      </c>
      <c r="G20" s="12">
        <f t="shared" si="2"/>
        <v>0.2</v>
      </c>
      <c r="H20" s="12">
        <f t="shared" si="2"/>
        <v>1.3333333333333333</v>
      </c>
      <c r="I20" s="12">
        <f t="shared" si="2"/>
        <v>1.6666666666666667</v>
      </c>
      <c r="J20" s="12">
        <f t="shared" si="2"/>
        <v>0.27272727272727271</v>
      </c>
      <c r="K20" s="12">
        <f t="shared" si="2"/>
        <v>0.1</v>
      </c>
      <c r="L20" s="12">
        <f t="shared" si="2"/>
        <v>1</v>
      </c>
      <c r="M20" s="12">
        <f t="shared" si="2"/>
        <v>1</v>
      </c>
    </row>
    <row r="21" spans="1:15" x14ac:dyDescent="0.25">
      <c r="A21" s="7" t="s">
        <v>15</v>
      </c>
      <c r="B21" s="12">
        <f>(B5-B2)/B2</f>
        <v>0</v>
      </c>
      <c r="C21" s="12">
        <f t="shared" ref="C21:M21" si="3">(C5-C2)/C2</f>
        <v>0</v>
      </c>
      <c r="D21" s="12">
        <f t="shared" si="3"/>
        <v>0.33333333333333331</v>
      </c>
      <c r="E21" s="12">
        <f t="shared" si="3"/>
        <v>0.66666666666666663</v>
      </c>
      <c r="F21" s="12">
        <f t="shared" si="3"/>
        <v>0.10526315789473684</v>
      </c>
      <c r="G21" s="12">
        <f t="shared" si="3"/>
        <v>0.2</v>
      </c>
      <c r="H21" s="12">
        <f t="shared" si="3"/>
        <v>1.6666666666666667</v>
      </c>
      <c r="I21" s="12">
        <f t="shared" si="3"/>
        <v>1.3333333333333333</v>
      </c>
      <c r="J21" s="12">
        <f t="shared" si="3"/>
        <v>0.27272727272727271</v>
      </c>
      <c r="K21" s="12">
        <f t="shared" si="3"/>
        <v>0.2</v>
      </c>
      <c r="L21" s="12">
        <f t="shared" si="3"/>
        <v>1</v>
      </c>
      <c r="M21" s="12">
        <f t="shared" si="3"/>
        <v>1</v>
      </c>
    </row>
    <row r="22" spans="1:15" x14ac:dyDescent="0.25">
      <c r="A22" s="7" t="s">
        <v>15</v>
      </c>
      <c r="B22" s="12">
        <f>(B6-B2)/B2</f>
        <v>0</v>
      </c>
      <c r="C22" s="12">
        <f t="shared" ref="C22:M22" si="4">(C6-C2)/C2</f>
        <v>0.1</v>
      </c>
      <c r="D22" s="12">
        <f t="shared" si="4"/>
        <v>0.66666666666666663</v>
      </c>
      <c r="E22" s="12">
        <f t="shared" si="4"/>
        <v>0.66666666666666663</v>
      </c>
      <c r="F22" s="12">
        <f t="shared" si="4"/>
        <v>0.10526315789473684</v>
      </c>
      <c r="G22" s="12">
        <f t="shared" si="4"/>
        <v>0.2</v>
      </c>
      <c r="H22" s="12">
        <f t="shared" si="4"/>
        <v>1.3333333333333333</v>
      </c>
      <c r="I22" s="12">
        <f t="shared" si="4"/>
        <v>1.3333333333333333</v>
      </c>
      <c r="J22" s="12">
        <f t="shared" si="4"/>
        <v>0.27272727272727271</v>
      </c>
      <c r="K22" s="12">
        <f t="shared" si="4"/>
        <v>0.2</v>
      </c>
      <c r="L22" s="12">
        <f t="shared" si="4"/>
        <v>0.66666666666666663</v>
      </c>
      <c r="M22" s="12">
        <f t="shared" si="4"/>
        <v>1</v>
      </c>
    </row>
    <row r="23" spans="1:15" x14ac:dyDescent="0.25">
      <c r="A23" s="7" t="s">
        <v>15</v>
      </c>
      <c r="B23" s="12">
        <f>(B7-B2)/B2</f>
        <v>0</v>
      </c>
      <c r="C23" s="12">
        <f t="shared" ref="C23:M23" si="5">(C7-C2)/C2</f>
        <v>0</v>
      </c>
      <c r="D23" s="12">
        <f t="shared" si="5"/>
        <v>0.66666666666666663</v>
      </c>
      <c r="E23" s="12">
        <f t="shared" si="5"/>
        <v>0.33333333333333331</v>
      </c>
      <c r="F23" s="12">
        <f t="shared" si="5"/>
        <v>0.10526315789473684</v>
      </c>
      <c r="G23" s="12">
        <f t="shared" si="5"/>
        <v>0.2</v>
      </c>
      <c r="H23" s="12">
        <f t="shared" si="5"/>
        <v>1.3333333333333333</v>
      </c>
      <c r="I23" s="12">
        <f t="shared" si="5"/>
        <v>1.6666666666666667</v>
      </c>
      <c r="J23" s="12">
        <f t="shared" si="5"/>
        <v>0.36363636363636365</v>
      </c>
      <c r="K23" s="12">
        <f t="shared" si="5"/>
        <v>0.2</v>
      </c>
      <c r="L23" s="12">
        <f t="shared" si="5"/>
        <v>1</v>
      </c>
      <c r="M23" s="12">
        <f t="shared" si="5"/>
        <v>1</v>
      </c>
    </row>
    <row r="24" spans="1:15" x14ac:dyDescent="0.25">
      <c r="A24" s="7" t="s">
        <v>15</v>
      </c>
      <c r="B24" s="12">
        <f>(B8-B2)/B2</f>
        <v>0</v>
      </c>
      <c r="C24" s="12">
        <f t="shared" ref="C24:M24" si="6">(C8-C2)/C2</f>
        <v>0.1</v>
      </c>
      <c r="D24" s="12">
        <f t="shared" si="6"/>
        <v>0.66666666666666663</v>
      </c>
      <c r="E24" s="12">
        <f t="shared" si="6"/>
        <v>0.66666666666666663</v>
      </c>
      <c r="F24" s="12">
        <f t="shared" si="6"/>
        <v>0.10526315789473684</v>
      </c>
      <c r="G24" s="12">
        <f t="shared" si="6"/>
        <v>0.3</v>
      </c>
      <c r="H24" s="12">
        <f t="shared" si="6"/>
        <v>1.3333333333333333</v>
      </c>
      <c r="I24" s="12">
        <f t="shared" si="6"/>
        <v>1.3333333333333333</v>
      </c>
      <c r="J24" s="12">
        <f t="shared" si="6"/>
        <v>0.27272727272727271</v>
      </c>
      <c r="K24" s="12">
        <f t="shared" si="6"/>
        <v>0.2</v>
      </c>
      <c r="L24" s="12">
        <f t="shared" si="6"/>
        <v>1</v>
      </c>
      <c r="M24" s="12">
        <f t="shared" si="6"/>
        <v>1</v>
      </c>
    </row>
    <row r="25" spans="1:15" x14ac:dyDescent="0.25">
      <c r="A25" s="7" t="s">
        <v>15</v>
      </c>
      <c r="B25" s="12">
        <f>(B9-B2)/B2</f>
        <v>0</v>
      </c>
      <c r="C25" s="12">
        <f t="shared" ref="C25:M25" si="7">(C9-C2)/C2</f>
        <v>0.1</v>
      </c>
      <c r="D25" s="12">
        <f t="shared" si="7"/>
        <v>0.66666666666666663</v>
      </c>
      <c r="E25" s="12">
        <f t="shared" si="7"/>
        <v>0.66666666666666663</v>
      </c>
      <c r="F25" s="12">
        <f t="shared" si="7"/>
        <v>0.10526315789473684</v>
      </c>
      <c r="G25" s="12">
        <f t="shared" si="7"/>
        <v>0.2</v>
      </c>
      <c r="H25" s="12">
        <f t="shared" si="7"/>
        <v>1.3333333333333333</v>
      </c>
      <c r="I25" s="12">
        <f t="shared" si="7"/>
        <v>1</v>
      </c>
      <c r="J25" s="12">
        <f t="shared" si="7"/>
        <v>0.27272727272727271</v>
      </c>
      <c r="K25" s="12">
        <f t="shared" si="7"/>
        <v>0.2</v>
      </c>
      <c r="L25" s="12">
        <f t="shared" si="7"/>
        <v>1</v>
      </c>
      <c r="M25" s="12">
        <f t="shared" si="7"/>
        <v>1</v>
      </c>
      <c r="O25" s="13"/>
    </row>
    <row r="26" spans="1:15" x14ac:dyDescent="0.25">
      <c r="A26" s="7" t="s">
        <v>15</v>
      </c>
      <c r="B26" s="12">
        <f>(B10-B2)/B2</f>
        <v>0</v>
      </c>
      <c r="C26" s="12">
        <f t="shared" ref="C26:M26" si="8">(C10-C2)/C2</f>
        <v>0.1</v>
      </c>
      <c r="D26" s="12">
        <f t="shared" si="8"/>
        <v>0.33333333333333331</v>
      </c>
      <c r="E26" s="12">
        <f t="shared" si="8"/>
        <v>0.66666666666666663</v>
      </c>
      <c r="F26" s="12">
        <f t="shared" si="8"/>
        <v>0.10526315789473684</v>
      </c>
      <c r="G26" s="12">
        <f t="shared" si="8"/>
        <v>0.3</v>
      </c>
      <c r="H26" s="12">
        <f t="shared" si="8"/>
        <v>1.3333333333333333</v>
      </c>
      <c r="I26" s="12">
        <f t="shared" si="8"/>
        <v>1.3333333333333333</v>
      </c>
      <c r="J26" s="12">
        <f t="shared" si="8"/>
        <v>0.27272727272727271</v>
      </c>
      <c r="K26" s="12">
        <f t="shared" si="8"/>
        <v>0.1</v>
      </c>
      <c r="L26" s="12">
        <f t="shared" si="8"/>
        <v>1</v>
      </c>
      <c r="M26" s="12">
        <f t="shared" si="8"/>
        <v>1</v>
      </c>
    </row>
    <row r="27" spans="1:15" x14ac:dyDescent="0.25">
      <c r="A27" s="7" t="s">
        <v>15</v>
      </c>
      <c r="B27" s="12">
        <f>(B11-B2)/B2</f>
        <v>0</v>
      </c>
      <c r="C27" s="12">
        <f t="shared" ref="C27:M27" si="9">(C11-C2)/C2</f>
        <v>0</v>
      </c>
      <c r="D27" s="12">
        <f t="shared" si="9"/>
        <v>0.66666666666666663</v>
      </c>
      <c r="E27" s="12">
        <f t="shared" si="9"/>
        <v>0.66666666666666663</v>
      </c>
      <c r="F27" s="12">
        <f t="shared" si="9"/>
        <v>0.10526315789473684</v>
      </c>
      <c r="G27" s="12">
        <f t="shared" si="9"/>
        <v>0.2</v>
      </c>
      <c r="H27" s="12">
        <f t="shared" si="9"/>
        <v>1</v>
      </c>
      <c r="I27" s="12">
        <f t="shared" si="9"/>
        <v>1</v>
      </c>
      <c r="J27" s="12">
        <f t="shared" si="9"/>
        <v>0.36363636363636365</v>
      </c>
      <c r="K27" s="12">
        <f t="shared" si="9"/>
        <v>0.2</v>
      </c>
      <c r="L27" s="12">
        <f t="shared" si="9"/>
        <v>1</v>
      </c>
      <c r="M27" s="12">
        <f t="shared" si="9"/>
        <v>1</v>
      </c>
    </row>
    <row r="28" spans="1:15" x14ac:dyDescent="0.25">
      <c r="A28" s="7" t="s">
        <v>15</v>
      </c>
      <c r="B28" s="12">
        <f>(B12-B2)/B2</f>
        <v>0</v>
      </c>
      <c r="C28" s="12">
        <f t="shared" ref="C28:M28" si="10">(C12-C2)/C2</f>
        <v>0</v>
      </c>
      <c r="D28" s="12">
        <f t="shared" si="10"/>
        <v>0.33333333333333331</v>
      </c>
      <c r="E28" s="12">
        <f t="shared" si="10"/>
        <v>0.66666666666666663</v>
      </c>
      <c r="F28" s="12">
        <f t="shared" si="10"/>
        <v>5.2631578947368418E-2</v>
      </c>
      <c r="G28" s="12">
        <f t="shared" si="10"/>
        <v>0.2</v>
      </c>
      <c r="H28" s="12">
        <f t="shared" si="10"/>
        <v>1.6666666666666667</v>
      </c>
      <c r="I28" s="12">
        <f t="shared" si="10"/>
        <v>1</v>
      </c>
      <c r="J28" s="12">
        <f t="shared" si="10"/>
        <v>0.36363636363636365</v>
      </c>
      <c r="K28" s="12">
        <f t="shared" si="10"/>
        <v>0.2</v>
      </c>
      <c r="L28" s="12">
        <f t="shared" si="10"/>
        <v>1</v>
      </c>
      <c r="M28" s="12">
        <f t="shared" si="10"/>
        <v>1</v>
      </c>
    </row>
    <row r="29" spans="1:15" x14ac:dyDescent="0.25">
      <c r="A29" s="7" t="s">
        <v>15</v>
      </c>
      <c r="B29" s="12">
        <f>(B13-B2)/B2</f>
        <v>0</v>
      </c>
      <c r="C29" s="12">
        <f t="shared" ref="C29:M29" si="11">(C13-C2)/C2</f>
        <v>0.1</v>
      </c>
      <c r="D29" s="12">
        <f t="shared" si="11"/>
        <v>0.66666666666666663</v>
      </c>
      <c r="E29" s="12">
        <f t="shared" si="11"/>
        <v>0.66666666666666663</v>
      </c>
      <c r="F29" s="12">
        <f t="shared" si="11"/>
        <v>0.10526315789473684</v>
      </c>
      <c r="G29" s="12">
        <f t="shared" si="11"/>
        <v>0.2</v>
      </c>
      <c r="H29" s="12">
        <f t="shared" si="11"/>
        <v>1.3333333333333333</v>
      </c>
      <c r="I29" s="12">
        <f t="shared" si="11"/>
        <v>1</v>
      </c>
      <c r="J29" s="12">
        <f t="shared" si="11"/>
        <v>0.36363636363636365</v>
      </c>
      <c r="K29" s="12">
        <f t="shared" si="11"/>
        <v>0.2</v>
      </c>
      <c r="L29" s="12">
        <f t="shared" si="11"/>
        <v>1</v>
      </c>
      <c r="M29" s="12">
        <f t="shared" si="11"/>
        <v>1</v>
      </c>
    </row>
    <row r="30" spans="1:15" x14ac:dyDescent="0.25">
      <c r="A30" s="7" t="s">
        <v>15</v>
      </c>
      <c r="B30" s="12">
        <f>(B14-B2)/B2</f>
        <v>0</v>
      </c>
      <c r="C30" s="12">
        <f t="shared" ref="C30:M30" si="12">(C14-C2)/C2</f>
        <v>0</v>
      </c>
      <c r="D30" s="12">
        <f t="shared" si="12"/>
        <v>0.66666666666666663</v>
      </c>
      <c r="E30" s="12">
        <f t="shared" si="12"/>
        <v>0.33333333333333331</v>
      </c>
      <c r="F30" s="12">
        <f t="shared" si="12"/>
        <v>5.2631578947368418E-2</v>
      </c>
      <c r="G30" s="12">
        <f t="shared" si="12"/>
        <v>0.2</v>
      </c>
      <c r="H30" s="12">
        <f t="shared" si="12"/>
        <v>1.6666666666666667</v>
      </c>
      <c r="I30" s="12">
        <f t="shared" si="12"/>
        <v>1</v>
      </c>
      <c r="J30" s="12">
        <f t="shared" si="12"/>
        <v>0.27272727272727271</v>
      </c>
      <c r="K30" s="12">
        <f t="shared" si="12"/>
        <v>0.2</v>
      </c>
      <c r="L30" s="12">
        <f t="shared" si="12"/>
        <v>0.66666666666666663</v>
      </c>
      <c r="M30" s="12">
        <f t="shared" si="12"/>
        <v>1</v>
      </c>
    </row>
    <row r="31" spans="1:15" x14ac:dyDescent="0.25">
      <c r="A31" s="7" t="s">
        <v>15</v>
      </c>
      <c r="B31" s="12">
        <f>(B15-B2)/B2</f>
        <v>0</v>
      </c>
      <c r="C31" s="12">
        <f t="shared" ref="C31:M31" si="13">(C15-C2)/C2</f>
        <v>0</v>
      </c>
      <c r="D31" s="12">
        <f t="shared" si="13"/>
        <v>0.66666666666666663</v>
      </c>
      <c r="E31" s="12">
        <f t="shared" si="13"/>
        <v>0.66666666666666663</v>
      </c>
      <c r="F31" s="12">
        <f t="shared" si="13"/>
        <v>0.10526315789473684</v>
      </c>
      <c r="G31" s="12">
        <f t="shared" si="13"/>
        <v>0.2</v>
      </c>
      <c r="H31" s="12">
        <f t="shared" si="13"/>
        <v>2</v>
      </c>
      <c r="I31" s="12">
        <f t="shared" si="13"/>
        <v>1</v>
      </c>
      <c r="J31" s="12">
        <f t="shared" si="13"/>
        <v>0.36363636363636365</v>
      </c>
      <c r="K31" s="12">
        <f t="shared" si="13"/>
        <v>0.2</v>
      </c>
      <c r="L31" s="12">
        <f t="shared" si="13"/>
        <v>1.3333333333333333</v>
      </c>
      <c r="M31" s="12">
        <f t="shared" si="13"/>
        <v>1.3333333333333333</v>
      </c>
    </row>
    <row r="32" spans="1:15" x14ac:dyDescent="0.25">
      <c r="A32" s="7" t="s">
        <v>15</v>
      </c>
      <c r="B32" s="12">
        <f>(B16-B2)/B2</f>
        <v>0</v>
      </c>
      <c r="C32" s="12">
        <f t="shared" ref="C32:M32" si="14">(C16-C2)/C2</f>
        <v>0</v>
      </c>
      <c r="D32" s="12">
        <f t="shared" si="14"/>
        <v>0.66666666666666663</v>
      </c>
      <c r="E32" s="12">
        <f t="shared" si="14"/>
        <v>0.33333333333333331</v>
      </c>
      <c r="F32" s="12">
        <f t="shared" si="14"/>
        <v>0.10526315789473684</v>
      </c>
      <c r="G32" s="12">
        <f t="shared" si="14"/>
        <v>0.2</v>
      </c>
      <c r="H32" s="12">
        <f t="shared" si="14"/>
        <v>1.3333333333333333</v>
      </c>
      <c r="I32" s="12">
        <f t="shared" si="14"/>
        <v>1.3333333333333333</v>
      </c>
      <c r="J32" s="12">
        <f t="shared" si="14"/>
        <v>0.36363636363636365</v>
      </c>
      <c r="K32" s="12">
        <f t="shared" si="14"/>
        <v>0.2</v>
      </c>
      <c r="L32" s="12">
        <f t="shared" si="14"/>
        <v>1</v>
      </c>
      <c r="M32" s="12">
        <f t="shared" si="14"/>
        <v>1</v>
      </c>
    </row>
    <row r="33" spans="1:13" x14ac:dyDescent="0.25">
      <c r="A33" s="7" t="s">
        <v>15</v>
      </c>
      <c r="B33" s="12">
        <f>(B17-B2)/B2</f>
        <v>0</v>
      </c>
      <c r="C33" s="12">
        <f t="shared" ref="C33:M33" si="15">(C17-C2)/C2</f>
        <v>0</v>
      </c>
      <c r="D33" s="12">
        <f t="shared" si="15"/>
        <v>0.66666666666666663</v>
      </c>
      <c r="E33" s="12">
        <f t="shared" si="15"/>
        <v>0.33333333333333331</v>
      </c>
      <c r="F33" s="12">
        <f t="shared" si="15"/>
        <v>0.10526315789473684</v>
      </c>
      <c r="G33" s="12">
        <f t="shared" si="15"/>
        <v>0.2</v>
      </c>
      <c r="H33" s="12">
        <f t="shared" si="15"/>
        <v>1.3333333333333333</v>
      </c>
      <c r="I33" s="12">
        <f t="shared" si="15"/>
        <v>1.3333333333333333</v>
      </c>
      <c r="J33" s="12">
        <f t="shared" si="15"/>
        <v>0.27272727272727271</v>
      </c>
      <c r="K33" s="12">
        <f t="shared" si="15"/>
        <v>0.2</v>
      </c>
      <c r="L33" s="12">
        <f t="shared" si="15"/>
        <v>1</v>
      </c>
      <c r="M33" s="12">
        <f t="shared" si="15"/>
        <v>1</v>
      </c>
    </row>
    <row r="34" spans="1:13" x14ac:dyDescent="0.25">
      <c r="A34" s="1" t="s">
        <v>18</v>
      </c>
      <c r="B34" s="19">
        <f>AVERAGE(B19:B33)</f>
        <v>0</v>
      </c>
      <c r="C34" s="19">
        <f>AVERAGE(C19:C33)</f>
        <v>3.3333333333333333E-2</v>
      </c>
      <c r="D34" s="19">
        <f>AVERAGE(D19:D33)</f>
        <v>0.57777777777777772</v>
      </c>
      <c r="E34" s="19">
        <f>AVERAGE(E19:E33)</f>
        <v>0.55555555555555558</v>
      </c>
      <c r="F34" s="19">
        <f>AVERAGE(F19:F33)</f>
        <v>9.8245614035087706E-2</v>
      </c>
      <c r="G34" s="19">
        <f t="shared" ref="G34:M34" si="16">AVERAGE(G19:G33)</f>
        <v>0.20666666666666672</v>
      </c>
      <c r="H34" s="19">
        <f t="shared" si="16"/>
        <v>1.4444444444444442</v>
      </c>
      <c r="I34" s="19">
        <f t="shared" si="16"/>
        <v>1.2</v>
      </c>
      <c r="J34" s="19">
        <f t="shared" si="16"/>
        <v>0.30909090909090903</v>
      </c>
      <c r="K34" s="19">
        <f t="shared" si="16"/>
        <v>0.18666666666666668</v>
      </c>
      <c r="L34" s="19">
        <f t="shared" si="16"/>
        <v>0.97777777777777775</v>
      </c>
      <c r="M34" s="19">
        <f t="shared" si="16"/>
        <v>1.0222222222222224</v>
      </c>
    </row>
  </sheetData>
  <conditionalFormatting sqref="B19:M33">
    <cfRule type="cellIs" dxfId="9" priority="1" operator="greaterThan">
      <formula>1</formula>
    </cfRule>
    <cfRule type="cellIs" dxfId="8" priority="2" operator="between">
      <formula>0</formula>
      <formula>100</formula>
    </cfRule>
    <cfRule type="cellIs" dxfId="7" priority="3" operator="greaterThan">
      <formula>1</formula>
    </cfRule>
    <cfRule type="cellIs" dxfId="6" priority="4" operator="lessThan">
      <formula>1</formula>
    </cfRule>
    <cfRule type="cellIs" dxfId="5" priority="5" operator="lessThan">
      <formula>0</formula>
    </cfRule>
    <cfRule type="cellIs" dxfId="4" priority="6" operator="between">
      <formula>0</formula>
      <formula>100</formula>
    </cfRule>
    <cfRule type="cellIs" dxfId="3" priority="7" operator="between">
      <formula>0</formula>
      <formula>100</formula>
    </cfRule>
    <cfRule type="cellIs" dxfId="2" priority="8" operator="greaterThan">
      <formula>1</formula>
    </cfRule>
    <cfRule type="cellIs" dxfId="1" priority="9" operator="between">
      <formula>0</formula>
      <formula>1</formula>
    </cfRule>
    <cfRule type="cellIs" dxfId="0" priority="10" operator="greaterThan">
      <formula>100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3" workbookViewId="0">
      <selection activeCell="B26" sqref="B26"/>
    </sheetView>
  </sheetViews>
  <sheetFormatPr defaultRowHeight="15" x14ac:dyDescent="0.25"/>
  <cols>
    <col min="1" max="1" width="9.28515625" bestFit="1" customWidth="1"/>
  </cols>
  <sheetData>
    <row r="1" spans="1:13" x14ac:dyDescent="0.25">
      <c r="A1" s="8" t="s">
        <v>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19</v>
      </c>
      <c r="I1" s="8" t="s">
        <v>20</v>
      </c>
      <c r="J1" s="8" t="s">
        <v>6</v>
      </c>
      <c r="K1" s="8" t="s">
        <v>7</v>
      </c>
      <c r="L1" s="8" t="s">
        <v>22</v>
      </c>
      <c r="M1" s="8" t="s">
        <v>8</v>
      </c>
    </row>
    <row r="2" spans="1:13" x14ac:dyDescent="0.25">
      <c r="A2" s="16" t="s">
        <v>17</v>
      </c>
      <c r="B2" s="16">
        <v>90</v>
      </c>
      <c r="C2" s="16">
        <v>120</v>
      </c>
      <c r="D2" s="16">
        <v>93</v>
      </c>
      <c r="E2" s="16">
        <v>92</v>
      </c>
      <c r="F2" s="16">
        <v>49</v>
      </c>
      <c r="G2" s="16">
        <v>70</v>
      </c>
      <c r="H2" s="16">
        <v>96</v>
      </c>
      <c r="I2" s="16">
        <v>96</v>
      </c>
      <c r="J2" s="16">
        <v>51</v>
      </c>
      <c r="K2" s="16">
        <v>68</v>
      </c>
      <c r="L2" s="25">
        <v>100</v>
      </c>
      <c r="M2" s="16">
        <v>104</v>
      </c>
    </row>
    <row r="3" spans="1:13" x14ac:dyDescent="0.25">
      <c r="A3" s="16" t="s">
        <v>17</v>
      </c>
      <c r="B3" s="16">
        <v>85</v>
      </c>
      <c r="C3" s="16">
        <v>121</v>
      </c>
      <c r="D3" s="16">
        <v>95</v>
      </c>
      <c r="E3" s="16">
        <v>98</v>
      </c>
      <c r="F3" s="16">
        <v>52</v>
      </c>
      <c r="G3" s="16">
        <v>61</v>
      </c>
      <c r="H3" s="16">
        <v>96</v>
      </c>
      <c r="I3" s="16">
        <v>93</v>
      </c>
      <c r="J3" s="16">
        <v>49</v>
      </c>
      <c r="K3" s="16">
        <v>68</v>
      </c>
      <c r="L3" s="25">
        <v>98</v>
      </c>
      <c r="M3" s="16">
        <v>109</v>
      </c>
    </row>
    <row r="4" spans="1:13" x14ac:dyDescent="0.25">
      <c r="A4" s="16" t="s">
        <v>17</v>
      </c>
      <c r="B4" s="16">
        <v>93</v>
      </c>
      <c r="C4" s="16">
        <v>125</v>
      </c>
      <c r="D4" s="16">
        <v>91</v>
      </c>
      <c r="E4" s="16">
        <v>99</v>
      </c>
      <c r="F4" s="16">
        <v>51</v>
      </c>
      <c r="G4" s="16">
        <v>59</v>
      </c>
      <c r="H4" s="16">
        <v>105</v>
      </c>
      <c r="I4" s="16">
        <v>88</v>
      </c>
      <c r="J4" s="16">
        <v>54</v>
      </c>
      <c r="K4" s="16">
        <v>60</v>
      </c>
      <c r="L4" s="25">
        <v>100</v>
      </c>
      <c r="M4" s="16">
        <v>100</v>
      </c>
    </row>
    <row r="5" spans="1:13" x14ac:dyDescent="0.25">
      <c r="A5" s="16" t="s">
        <v>17</v>
      </c>
      <c r="B5" s="16">
        <v>95</v>
      </c>
      <c r="C5" s="16">
        <v>121</v>
      </c>
      <c r="D5" s="16">
        <v>81</v>
      </c>
      <c r="E5" s="16">
        <v>101</v>
      </c>
      <c r="F5" s="16">
        <v>52</v>
      </c>
      <c r="G5" s="16">
        <v>61</v>
      </c>
      <c r="H5" s="16">
        <v>101</v>
      </c>
      <c r="I5" s="16">
        <v>92</v>
      </c>
      <c r="J5" s="16">
        <v>54</v>
      </c>
      <c r="K5" s="16">
        <v>63</v>
      </c>
      <c r="L5" s="25">
        <v>99</v>
      </c>
      <c r="M5" s="16">
        <v>102</v>
      </c>
    </row>
    <row r="6" spans="1:13" x14ac:dyDescent="0.25">
      <c r="A6" s="16" t="s">
        <v>17</v>
      </c>
      <c r="B6" s="16">
        <v>91</v>
      </c>
      <c r="C6" s="16">
        <v>121</v>
      </c>
      <c r="D6" s="16">
        <v>90</v>
      </c>
      <c r="E6" s="16">
        <v>87</v>
      </c>
      <c r="F6" s="16">
        <v>53</v>
      </c>
      <c r="G6" s="16">
        <v>74</v>
      </c>
      <c r="H6" s="16">
        <v>99</v>
      </c>
      <c r="I6" s="16">
        <v>93</v>
      </c>
      <c r="J6" s="16">
        <v>55</v>
      </c>
      <c r="K6" s="16">
        <v>66</v>
      </c>
      <c r="L6" s="25">
        <v>100</v>
      </c>
      <c r="M6" s="16">
        <v>100</v>
      </c>
    </row>
    <row r="7" spans="1:13" x14ac:dyDescent="0.25">
      <c r="A7" s="16" t="s">
        <v>17</v>
      </c>
      <c r="B7" s="16">
        <v>88</v>
      </c>
      <c r="C7" s="16">
        <v>113</v>
      </c>
      <c r="D7" s="16">
        <v>93</v>
      </c>
      <c r="E7" s="16">
        <v>96</v>
      </c>
      <c r="F7" s="16">
        <v>40</v>
      </c>
      <c r="G7" s="16">
        <v>73</v>
      </c>
      <c r="H7" s="16">
        <v>100</v>
      </c>
      <c r="I7" s="16">
        <v>88</v>
      </c>
      <c r="J7" s="16">
        <v>55</v>
      </c>
      <c r="K7" s="16">
        <v>69</v>
      </c>
      <c r="L7" s="25">
        <v>99</v>
      </c>
      <c r="M7" s="16">
        <v>101</v>
      </c>
    </row>
    <row r="8" spans="1:13" x14ac:dyDescent="0.25">
      <c r="A8" s="16" t="s">
        <v>17</v>
      </c>
      <c r="B8" s="16">
        <v>95</v>
      </c>
      <c r="C8" s="16">
        <v>121</v>
      </c>
      <c r="D8" s="16">
        <v>94</v>
      </c>
      <c r="E8" s="16">
        <v>97</v>
      </c>
      <c r="F8" s="16">
        <v>46</v>
      </c>
      <c r="G8" s="16">
        <v>70</v>
      </c>
      <c r="H8" s="16">
        <v>94</v>
      </c>
      <c r="I8" s="16">
        <v>89</v>
      </c>
      <c r="J8" s="16">
        <v>57</v>
      </c>
      <c r="K8" s="16">
        <v>69</v>
      </c>
      <c r="L8" s="25">
        <v>103</v>
      </c>
      <c r="M8" s="16">
        <v>109</v>
      </c>
    </row>
    <row r="9" spans="1:13" x14ac:dyDescent="0.25">
      <c r="A9" s="16" t="s">
        <v>17</v>
      </c>
      <c r="B9" s="16">
        <v>92</v>
      </c>
      <c r="C9" s="16">
        <v>122</v>
      </c>
      <c r="D9" s="16">
        <v>79</v>
      </c>
      <c r="E9" s="16">
        <v>102</v>
      </c>
      <c r="F9" s="16">
        <v>48</v>
      </c>
      <c r="G9" s="16">
        <v>65</v>
      </c>
      <c r="H9" s="16">
        <v>98</v>
      </c>
      <c r="I9" s="16">
        <v>91</v>
      </c>
      <c r="J9" s="16">
        <v>53</v>
      </c>
      <c r="K9" s="16">
        <v>68</v>
      </c>
      <c r="L9" s="25">
        <v>95</v>
      </c>
      <c r="M9" s="16">
        <v>103</v>
      </c>
    </row>
    <row r="10" spans="1:13" x14ac:dyDescent="0.25">
      <c r="A10" s="16" t="s">
        <v>17</v>
      </c>
      <c r="B10" s="16">
        <v>90</v>
      </c>
      <c r="C10" s="16">
        <v>105</v>
      </c>
      <c r="D10" s="16">
        <v>76</v>
      </c>
      <c r="E10" s="16">
        <v>98</v>
      </c>
      <c r="F10" s="16">
        <v>49</v>
      </c>
      <c r="G10" s="16">
        <v>62</v>
      </c>
      <c r="H10" s="16">
        <v>104</v>
      </c>
      <c r="I10" s="16">
        <v>97</v>
      </c>
      <c r="J10" s="16">
        <v>57</v>
      </c>
      <c r="K10" s="16">
        <v>65</v>
      </c>
      <c r="L10" s="25">
        <v>100</v>
      </c>
      <c r="M10" s="16">
        <v>102</v>
      </c>
    </row>
    <row r="11" spans="1:13" x14ac:dyDescent="0.25">
      <c r="A11" s="16" t="s">
        <v>17</v>
      </c>
      <c r="B11" s="16">
        <v>96</v>
      </c>
      <c r="C11" s="16">
        <v>122</v>
      </c>
      <c r="D11" s="16">
        <v>80</v>
      </c>
      <c r="E11" s="16">
        <v>99</v>
      </c>
      <c r="F11" s="16">
        <v>47</v>
      </c>
      <c r="G11" s="16">
        <v>70</v>
      </c>
      <c r="H11" s="16">
        <v>102</v>
      </c>
      <c r="I11" s="16">
        <v>104</v>
      </c>
      <c r="J11" s="16">
        <v>55</v>
      </c>
      <c r="K11" s="16">
        <v>54</v>
      </c>
      <c r="L11" s="25">
        <v>96</v>
      </c>
      <c r="M11" s="16">
        <v>105</v>
      </c>
    </row>
    <row r="12" spans="1:13" x14ac:dyDescent="0.25">
      <c r="A12" s="16" t="s">
        <v>17</v>
      </c>
      <c r="B12" s="16">
        <v>96</v>
      </c>
      <c r="C12" s="16">
        <v>129</v>
      </c>
      <c r="D12" s="16">
        <v>80</v>
      </c>
      <c r="E12" s="16">
        <v>94</v>
      </c>
      <c r="F12" s="16">
        <v>46</v>
      </c>
      <c r="G12" s="16">
        <v>72</v>
      </c>
      <c r="H12" s="16">
        <v>106</v>
      </c>
      <c r="I12" s="16">
        <v>101</v>
      </c>
      <c r="J12" s="16">
        <v>54</v>
      </c>
      <c r="K12" s="16">
        <v>62</v>
      </c>
      <c r="L12" s="25">
        <v>97</v>
      </c>
      <c r="M12" s="16">
        <v>105</v>
      </c>
    </row>
    <row r="13" spans="1:13" x14ac:dyDescent="0.25">
      <c r="A13" s="16" t="s">
        <v>17</v>
      </c>
      <c r="B13" s="16">
        <v>91</v>
      </c>
      <c r="C13" s="16">
        <v>124</v>
      </c>
      <c r="D13" s="16">
        <v>74</v>
      </c>
      <c r="E13" s="16">
        <v>101</v>
      </c>
      <c r="F13" s="16">
        <v>44</v>
      </c>
      <c r="G13" s="16">
        <v>70</v>
      </c>
      <c r="H13" s="16">
        <v>99</v>
      </c>
      <c r="I13" s="16">
        <v>106</v>
      </c>
      <c r="J13" s="16">
        <v>55</v>
      </c>
      <c r="K13" s="16">
        <v>64</v>
      </c>
      <c r="L13" s="25">
        <v>99</v>
      </c>
      <c r="M13" s="16">
        <v>99</v>
      </c>
    </row>
    <row r="14" spans="1:13" x14ac:dyDescent="0.25">
      <c r="A14" s="16" t="s">
        <v>17</v>
      </c>
      <c r="B14" s="16">
        <v>93</v>
      </c>
      <c r="C14" s="16">
        <v>125</v>
      </c>
      <c r="D14" s="16">
        <v>82</v>
      </c>
      <c r="E14" s="16">
        <v>92</v>
      </c>
      <c r="F14" s="16">
        <v>51</v>
      </c>
      <c r="G14" s="16">
        <v>71</v>
      </c>
      <c r="H14" s="16">
        <v>103</v>
      </c>
      <c r="I14" s="16">
        <v>101</v>
      </c>
      <c r="J14" s="16">
        <v>56</v>
      </c>
      <c r="K14" s="16">
        <v>69</v>
      </c>
      <c r="L14" s="25">
        <v>100</v>
      </c>
      <c r="M14" s="16">
        <v>106</v>
      </c>
    </row>
    <row r="15" spans="1:13" x14ac:dyDescent="0.25">
      <c r="A15" s="16" t="s">
        <v>17</v>
      </c>
      <c r="B15" s="16">
        <v>84</v>
      </c>
      <c r="C15" s="16">
        <v>125</v>
      </c>
      <c r="D15" s="16">
        <v>85</v>
      </c>
      <c r="E15" s="16">
        <v>86</v>
      </c>
      <c r="F15" s="16">
        <v>51</v>
      </c>
      <c r="G15" s="16">
        <v>69</v>
      </c>
      <c r="H15" s="16">
        <v>106</v>
      </c>
      <c r="I15" s="16">
        <v>106</v>
      </c>
      <c r="J15" s="16">
        <v>50</v>
      </c>
      <c r="K15" s="16">
        <v>70</v>
      </c>
      <c r="L15" s="25">
        <v>96</v>
      </c>
      <c r="M15" s="16">
        <v>106</v>
      </c>
    </row>
    <row r="16" spans="1:13" x14ac:dyDescent="0.25">
      <c r="A16" s="16" t="s">
        <v>17</v>
      </c>
      <c r="B16" s="16">
        <v>83</v>
      </c>
      <c r="C16" s="16">
        <v>116</v>
      </c>
      <c r="D16" s="16">
        <v>83</v>
      </c>
      <c r="E16" s="16">
        <v>89</v>
      </c>
      <c r="F16" s="16">
        <v>48</v>
      </c>
      <c r="G16" s="16">
        <v>71</v>
      </c>
      <c r="H16" s="16">
        <v>104</v>
      </c>
      <c r="I16" s="16">
        <v>102</v>
      </c>
      <c r="J16" s="16">
        <v>53</v>
      </c>
      <c r="K16" s="16">
        <v>67</v>
      </c>
      <c r="L16" s="25">
        <v>89</v>
      </c>
      <c r="M16" s="16">
        <v>105</v>
      </c>
    </row>
    <row r="17" spans="1:13" x14ac:dyDescent="0.25">
      <c r="A17" s="17" t="s">
        <v>18</v>
      </c>
      <c r="B17" s="18">
        <f t="shared" ref="B17:H17" si="0">AVERAGE(B2:B16)</f>
        <v>90.8</v>
      </c>
      <c r="C17" s="18">
        <f t="shared" si="0"/>
        <v>120.66666666666667</v>
      </c>
      <c r="D17" s="18">
        <f t="shared" si="0"/>
        <v>85.066666666666663</v>
      </c>
      <c r="E17" s="18">
        <f t="shared" si="0"/>
        <v>95.4</v>
      </c>
      <c r="F17" s="18">
        <f t="shared" si="0"/>
        <v>48.466666666666669</v>
      </c>
      <c r="G17" s="18">
        <f t="shared" si="0"/>
        <v>67.86666666666666</v>
      </c>
      <c r="H17" s="18">
        <f t="shared" si="0"/>
        <v>100.86666666666666</v>
      </c>
      <c r="I17" s="18">
        <f t="shared" ref="I17:M17" si="1">AVERAGE(I2:I16)</f>
        <v>96.466666666666669</v>
      </c>
      <c r="J17" s="18">
        <f>AVERAGE(J2:J16)</f>
        <v>53.866666666666667</v>
      </c>
      <c r="K17" s="18">
        <f t="shared" si="1"/>
        <v>65.466666666666669</v>
      </c>
      <c r="L17" s="26">
        <f>AVERAGE(L2:L16)</f>
        <v>98.066666666666663</v>
      </c>
      <c r="M17" s="18">
        <f t="shared" si="1"/>
        <v>103.73333333333333</v>
      </c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Custos</vt:lpstr>
      <vt:lpstr>Tempo</vt:lpstr>
      <vt:lpstr>Veículos</vt:lpstr>
      <vt:lpstr>Gerações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cp:lastPrinted>2018-06-26T12:43:20Z</cp:lastPrinted>
  <dcterms:created xsi:type="dcterms:W3CDTF">2018-06-01T22:54:38Z</dcterms:created>
  <dcterms:modified xsi:type="dcterms:W3CDTF">2018-06-29T12:53:40Z</dcterms:modified>
</cp:coreProperties>
</file>