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Seiko Holdings Corporation\VisualStudioCode\Python\MC-pad\"/>
    </mc:Choice>
  </mc:AlternateContent>
  <xr:revisionPtr revIDLastSave="66" documentId="8_{683AFF16-D9AF-4B55-AA03-DE18989E14D3}" xr6:coauthVersionLast="45" xr6:coauthVersionMax="45" xr10:uidLastSave="{463D3FF4-0776-44A5-855E-C37264B94959}"/>
  <bookViews>
    <workbookView xWindow="28680" yWindow="-120" windowWidth="29040" windowHeight="15840" xr2:uid="{37822A25-FE2B-4C30-AAB7-FB351A28B3D3}"/>
  </bookViews>
  <sheets>
    <sheet name="senddata" sheetId="5" r:id="rId1"/>
    <sheet name="pattern" sheetId="4" r:id="rId2"/>
    <sheet name="pattern_4&amp;5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5" l="1"/>
  <c r="Q14" i="5"/>
  <c r="P14" i="5"/>
  <c r="R13" i="5"/>
  <c r="Q13" i="5"/>
  <c r="P13" i="5"/>
  <c r="B2" i="5" l="1"/>
  <c r="B3" i="5"/>
  <c r="A3" i="6"/>
  <c r="A2" i="6"/>
  <c r="L31" i="6" l="1"/>
  <c r="K31" i="6"/>
  <c r="J31" i="6"/>
  <c r="I31" i="6"/>
  <c r="H31" i="6"/>
  <c r="G31" i="6"/>
  <c r="F31" i="6"/>
  <c r="E31" i="6"/>
  <c r="L30" i="6"/>
  <c r="K30" i="6"/>
  <c r="J30" i="6"/>
  <c r="I30" i="6"/>
  <c r="H30" i="6"/>
  <c r="G30" i="6"/>
  <c r="F30" i="6"/>
  <c r="E30" i="6"/>
  <c r="L29" i="6"/>
  <c r="K29" i="6"/>
  <c r="J29" i="6"/>
  <c r="I29" i="6"/>
  <c r="H29" i="6"/>
  <c r="G29" i="6"/>
  <c r="F29" i="6"/>
  <c r="E29" i="6"/>
  <c r="L28" i="6"/>
  <c r="K28" i="6"/>
  <c r="J28" i="6"/>
  <c r="I28" i="6"/>
  <c r="H28" i="6"/>
  <c r="G28" i="6"/>
  <c r="F28" i="6"/>
  <c r="E28" i="6"/>
  <c r="L27" i="6"/>
  <c r="K27" i="6"/>
  <c r="J27" i="6"/>
  <c r="I27" i="6"/>
  <c r="H27" i="6"/>
  <c r="G27" i="6"/>
  <c r="F27" i="6"/>
  <c r="E27" i="6"/>
  <c r="L26" i="6"/>
  <c r="K26" i="6"/>
  <c r="J26" i="6"/>
  <c r="I26" i="6"/>
  <c r="H26" i="6"/>
  <c r="G26" i="6"/>
  <c r="F26" i="6"/>
  <c r="E26" i="6"/>
  <c r="L25" i="6"/>
  <c r="K25" i="6"/>
  <c r="J25" i="6"/>
  <c r="I25" i="6"/>
  <c r="H25" i="6"/>
  <c r="G25" i="6"/>
  <c r="F25" i="6"/>
  <c r="E25" i="6"/>
  <c r="L24" i="6"/>
  <c r="K24" i="6"/>
  <c r="J24" i="6"/>
  <c r="I24" i="6"/>
  <c r="H24" i="6"/>
  <c r="G24" i="6"/>
  <c r="F24" i="6"/>
  <c r="E24" i="6"/>
  <c r="L23" i="6"/>
  <c r="K23" i="6"/>
  <c r="J23" i="6"/>
  <c r="I23" i="6"/>
  <c r="H23" i="6"/>
  <c r="G23" i="6"/>
  <c r="F23" i="6"/>
  <c r="E23" i="6"/>
  <c r="L22" i="6"/>
  <c r="K22" i="6"/>
  <c r="J22" i="6"/>
  <c r="I22" i="6"/>
  <c r="H22" i="6"/>
  <c r="G22" i="6"/>
  <c r="F22" i="6"/>
  <c r="E22" i="6"/>
  <c r="L21" i="6"/>
  <c r="K21" i="6"/>
  <c r="J21" i="6"/>
  <c r="I21" i="6"/>
  <c r="H21" i="6"/>
  <c r="G21" i="6"/>
  <c r="F21" i="6"/>
  <c r="E21" i="6"/>
  <c r="L20" i="6"/>
  <c r="K20" i="6"/>
  <c r="J20" i="6"/>
  <c r="I20" i="6"/>
  <c r="H20" i="6"/>
  <c r="G20" i="6"/>
  <c r="F20" i="6"/>
  <c r="E20" i="6"/>
  <c r="L18" i="6"/>
  <c r="K18" i="6"/>
  <c r="J18" i="6"/>
  <c r="I18" i="6"/>
  <c r="H18" i="6"/>
  <c r="G18" i="6"/>
  <c r="F18" i="6"/>
  <c r="E18" i="6"/>
  <c r="L17" i="6"/>
  <c r="K17" i="6"/>
  <c r="J17" i="6"/>
  <c r="I17" i="6"/>
  <c r="H17" i="6"/>
  <c r="G17" i="6"/>
  <c r="F17" i="6"/>
  <c r="E17" i="6"/>
  <c r="L16" i="6"/>
  <c r="K16" i="6"/>
  <c r="J16" i="6"/>
  <c r="I16" i="6"/>
  <c r="H16" i="6"/>
  <c r="G16" i="6"/>
  <c r="F16" i="6"/>
  <c r="E16" i="6"/>
  <c r="L15" i="6"/>
  <c r="K15" i="6"/>
  <c r="J15" i="6"/>
  <c r="I15" i="6"/>
  <c r="H15" i="6"/>
  <c r="G15" i="6"/>
  <c r="F15" i="6"/>
  <c r="E15" i="6"/>
  <c r="L14" i="6"/>
  <c r="K14" i="6"/>
  <c r="J14" i="6"/>
  <c r="I14" i="6"/>
  <c r="H14" i="6"/>
  <c r="G14" i="6"/>
  <c r="F14" i="6"/>
  <c r="E14" i="6"/>
  <c r="L13" i="6"/>
  <c r="K13" i="6"/>
  <c r="J13" i="6"/>
  <c r="I13" i="6"/>
  <c r="H13" i="6"/>
  <c r="G13" i="6"/>
  <c r="F13" i="6"/>
  <c r="E13" i="6"/>
  <c r="L12" i="6"/>
  <c r="K12" i="6"/>
  <c r="J12" i="6"/>
  <c r="I12" i="6"/>
  <c r="H12" i="6"/>
  <c r="G12" i="6"/>
  <c r="F12" i="6"/>
  <c r="E12" i="6"/>
  <c r="L11" i="6"/>
  <c r="K11" i="6"/>
  <c r="J11" i="6"/>
  <c r="I11" i="6"/>
  <c r="H11" i="6"/>
  <c r="G11" i="6"/>
  <c r="F11" i="6"/>
  <c r="E11" i="6"/>
  <c r="L10" i="6"/>
  <c r="K10" i="6"/>
  <c r="J10" i="6"/>
  <c r="I10" i="6"/>
  <c r="H10" i="6"/>
  <c r="G10" i="6"/>
  <c r="F10" i="6"/>
  <c r="E10" i="6"/>
  <c r="L9" i="6"/>
  <c r="K9" i="6"/>
  <c r="J9" i="6"/>
  <c r="I9" i="6"/>
  <c r="H9" i="6"/>
  <c r="G9" i="6"/>
  <c r="F9" i="6"/>
  <c r="E9" i="6"/>
  <c r="L8" i="6"/>
  <c r="K8" i="6"/>
  <c r="J8" i="6"/>
  <c r="I8" i="6"/>
  <c r="H8" i="6"/>
  <c r="G8" i="6"/>
  <c r="F8" i="6"/>
  <c r="E8" i="6"/>
  <c r="L7" i="6"/>
  <c r="K7" i="6"/>
  <c r="J7" i="6"/>
  <c r="I7" i="6"/>
  <c r="H7" i="6"/>
  <c r="G7" i="6"/>
  <c r="F7" i="6"/>
  <c r="E7" i="6"/>
  <c r="L31" i="4"/>
  <c r="K31" i="4"/>
  <c r="J31" i="4"/>
  <c r="I31" i="4"/>
  <c r="H31" i="4"/>
  <c r="G31" i="4"/>
  <c r="F31" i="4"/>
  <c r="E31" i="4"/>
  <c r="L30" i="4"/>
  <c r="K30" i="4"/>
  <c r="J30" i="4"/>
  <c r="I30" i="4"/>
  <c r="H30" i="4"/>
  <c r="G30" i="4"/>
  <c r="F30" i="4"/>
  <c r="E30" i="4"/>
  <c r="L29" i="4"/>
  <c r="K29" i="4"/>
  <c r="J29" i="4"/>
  <c r="I29" i="4"/>
  <c r="H29" i="4"/>
  <c r="G29" i="4"/>
  <c r="F29" i="4"/>
  <c r="E29" i="4"/>
  <c r="L28" i="4"/>
  <c r="K28" i="4"/>
  <c r="J28" i="4"/>
  <c r="I28" i="4"/>
  <c r="H28" i="4"/>
  <c r="G28" i="4"/>
  <c r="F28" i="4"/>
  <c r="E28" i="4"/>
  <c r="L27" i="4"/>
  <c r="K27" i="4"/>
  <c r="J27" i="4"/>
  <c r="I27" i="4"/>
  <c r="H27" i="4"/>
  <c r="G27" i="4"/>
  <c r="F27" i="4"/>
  <c r="E27" i="4"/>
  <c r="L26" i="4"/>
  <c r="K26" i="4"/>
  <c r="J26" i="4"/>
  <c r="I26" i="4"/>
  <c r="H26" i="4"/>
  <c r="G26" i="4"/>
  <c r="F26" i="4"/>
  <c r="E26" i="4"/>
  <c r="L25" i="4"/>
  <c r="K25" i="4"/>
  <c r="J25" i="4"/>
  <c r="I25" i="4"/>
  <c r="H25" i="4"/>
  <c r="G25" i="4"/>
  <c r="F25" i="4"/>
  <c r="E25" i="4"/>
  <c r="L24" i="4"/>
  <c r="K24" i="4"/>
  <c r="J24" i="4"/>
  <c r="I24" i="4"/>
  <c r="H24" i="4"/>
  <c r="G24" i="4"/>
  <c r="F24" i="4"/>
  <c r="E24" i="4"/>
  <c r="L23" i="4"/>
  <c r="K23" i="4"/>
  <c r="J23" i="4"/>
  <c r="I23" i="4"/>
  <c r="H23" i="4"/>
  <c r="G23" i="4"/>
  <c r="F23" i="4"/>
  <c r="E23" i="4"/>
  <c r="L22" i="4"/>
  <c r="K22" i="4"/>
  <c r="J22" i="4"/>
  <c r="I22" i="4"/>
  <c r="H22" i="4"/>
  <c r="G22" i="4"/>
  <c r="F22" i="4"/>
  <c r="E22" i="4"/>
  <c r="L21" i="4"/>
  <c r="K21" i="4"/>
  <c r="J21" i="4"/>
  <c r="I21" i="4"/>
  <c r="H21" i="4"/>
  <c r="G21" i="4"/>
  <c r="F21" i="4"/>
  <c r="E21" i="4"/>
  <c r="L20" i="4"/>
  <c r="K20" i="4"/>
  <c r="J20" i="4"/>
  <c r="I20" i="4"/>
  <c r="H20" i="4"/>
  <c r="G20" i="4"/>
  <c r="F20" i="4"/>
  <c r="E20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L7" i="4"/>
  <c r="K7" i="4"/>
  <c r="J7" i="4"/>
  <c r="I7" i="4"/>
  <c r="H7" i="4"/>
  <c r="G7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H8" i="4"/>
  <c r="G8" i="4"/>
  <c r="F9" i="4"/>
  <c r="F10" i="4"/>
  <c r="F11" i="4"/>
  <c r="F12" i="4"/>
  <c r="F13" i="4"/>
  <c r="F14" i="4"/>
  <c r="F15" i="4"/>
  <c r="F16" i="4"/>
  <c r="F17" i="4"/>
  <c r="F18" i="4"/>
  <c r="F8" i="4"/>
  <c r="F7" i="4"/>
  <c r="E8" i="4"/>
  <c r="E9" i="4"/>
  <c r="E10" i="4"/>
  <c r="E11" i="4"/>
  <c r="E12" i="4"/>
  <c r="E13" i="4"/>
  <c r="E14" i="4"/>
  <c r="E15" i="4"/>
  <c r="E16" i="4"/>
  <c r="E17" i="4"/>
  <c r="E18" i="4"/>
  <c r="E7" i="4"/>
  <c r="B6" i="5" l="1"/>
  <c r="B7" i="5"/>
  <c r="B5" i="5"/>
  <c r="B4" i="5"/>
  <c r="P35" i="6" l="1"/>
  <c r="P37" i="6" s="1"/>
  <c r="P39" i="6" s="1"/>
  <c r="P41" i="6" s="1"/>
  <c r="P43" i="6" s="1"/>
  <c r="P45" i="6" s="1"/>
  <c r="P47" i="6" s="1"/>
  <c r="P49" i="6" s="1"/>
  <c r="P51" i="6" s="1"/>
  <c r="P53" i="6" s="1"/>
  <c r="P55" i="6" s="1"/>
  <c r="O35" i="6"/>
  <c r="S34" i="6"/>
  <c r="P34" i="6"/>
  <c r="P36" i="6" s="1"/>
  <c r="P38" i="6" s="1"/>
  <c r="P40" i="6" s="1"/>
  <c r="P42" i="6" s="1"/>
  <c r="P44" i="6" s="1"/>
  <c r="P46" i="6" s="1"/>
  <c r="P48" i="6" s="1"/>
  <c r="P50" i="6" s="1"/>
  <c r="P52" i="6" s="1"/>
  <c r="P54" i="6" s="1"/>
  <c r="O34" i="6"/>
  <c r="W34" i="6" s="1"/>
  <c r="Q33" i="6"/>
  <c r="M30" i="6"/>
  <c r="L3" i="6" s="1"/>
  <c r="M7" i="5" s="1"/>
  <c r="M26" i="6"/>
  <c r="H3" i="6" s="1"/>
  <c r="I7" i="5" s="1"/>
  <c r="M24" i="6"/>
  <c r="F3" i="6" s="1"/>
  <c r="G7" i="5" s="1"/>
  <c r="M23" i="6"/>
  <c r="E3" i="6" s="1"/>
  <c r="F7" i="5" s="1"/>
  <c r="M22" i="6"/>
  <c r="D3" i="6" s="1"/>
  <c r="E7" i="5" s="1"/>
  <c r="U35" i="6"/>
  <c r="Q35" i="6"/>
  <c r="U32" i="6"/>
  <c r="Q32" i="6"/>
  <c r="M18" i="6"/>
  <c r="M2" i="6" s="1"/>
  <c r="N6" i="5" s="1"/>
  <c r="M17" i="6"/>
  <c r="L2" i="6" s="1"/>
  <c r="M6" i="5" s="1"/>
  <c r="M16" i="6"/>
  <c r="K2" i="6" s="1"/>
  <c r="L6" i="5" s="1"/>
  <c r="M15" i="6"/>
  <c r="J2" i="6" s="1"/>
  <c r="K6" i="5" s="1"/>
  <c r="M14" i="6"/>
  <c r="I2" i="6" s="1"/>
  <c r="J6" i="5" s="1"/>
  <c r="P12" i="6"/>
  <c r="P14" i="6" s="1"/>
  <c r="P16" i="6" s="1"/>
  <c r="P18" i="6" s="1"/>
  <c r="P20" i="6" s="1"/>
  <c r="P22" i="6" s="1"/>
  <c r="P24" i="6" s="1"/>
  <c r="P26" i="6" s="1"/>
  <c r="P28" i="6" s="1"/>
  <c r="P30" i="6" s="1"/>
  <c r="O12" i="6"/>
  <c r="W12" i="6" s="1"/>
  <c r="M12" i="6"/>
  <c r="G2" i="6" s="1"/>
  <c r="H6" i="5" s="1"/>
  <c r="W11" i="6"/>
  <c r="O11" i="6"/>
  <c r="M11" i="6"/>
  <c r="F2" i="6" s="1"/>
  <c r="G6" i="5" s="1"/>
  <c r="V10" i="6"/>
  <c r="R10" i="6"/>
  <c r="P10" i="6"/>
  <c r="O10" i="6"/>
  <c r="X10" i="6" s="1"/>
  <c r="M10" i="6"/>
  <c r="E2" i="6" s="1"/>
  <c r="F6" i="5" s="1"/>
  <c r="P9" i="6"/>
  <c r="P11" i="6" s="1"/>
  <c r="P13" i="6" s="1"/>
  <c r="P15" i="6" s="1"/>
  <c r="P17" i="6" s="1"/>
  <c r="P19" i="6" s="1"/>
  <c r="P21" i="6" s="1"/>
  <c r="P23" i="6" s="1"/>
  <c r="P25" i="6" s="1"/>
  <c r="P27" i="6" s="1"/>
  <c r="P29" i="6" s="1"/>
  <c r="O9" i="6"/>
  <c r="W9" i="6" s="1"/>
  <c r="X12" i="6"/>
  <c r="T12" i="6"/>
  <c r="X8" i="6"/>
  <c r="W8" i="6"/>
  <c r="T8" i="6"/>
  <c r="S8" i="6"/>
  <c r="X9" i="6"/>
  <c r="V9" i="6"/>
  <c r="U10" i="6"/>
  <c r="T9" i="6"/>
  <c r="R9" i="6"/>
  <c r="Q10" i="6"/>
  <c r="X7" i="6"/>
  <c r="U7" i="6"/>
  <c r="T7" i="6"/>
  <c r="Q7" i="6"/>
  <c r="W7" i="6"/>
  <c r="U8" i="6"/>
  <c r="S7" i="6"/>
  <c r="M7" i="6"/>
  <c r="B2" i="6" s="1"/>
  <c r="C6" i="5" s="1"/>
  <c r="M8" i="6" l="1"/>
  <c r="C2" i="6" s="1"/>
  <c r="D6" i="5" s="1"/>
  <c r="U9" i="6"/>
  <c r="R8" i="6"/>
  <c r="R7" i="6"/>
  <c r="V8" i="6"/>
  <c r="V7" i="6"/>
  <c r="M9" i="6"/>
  <c r="D2" i="6" s="1"/>
  <c r="E6" i="5" s="1"/>
  <c r="M13" i="6"/>
  <c r="H2" i="6" s="1"/>
  <c r="I6" i="5" s="1"/>
  <c r="V11" i="6"/>
  <c r="R11" i="6"/>
  <c r="O13" i="6"/>
  <c r="U11" i="6"/>
  <c r="Q11" i="6"/>
  <c r="X11" i="6"/>
  <c r="T11" i="6"/>
  <c r="Q9" i="6"/>
  <c r="S11" i="6"/>
  <c r="X33" i="6"/>
  <c r="X32" i="6"/>
  <c r="M21" i="6"/>
  <c r="C3" i="6" s="1"/>
  <c r="D7" i="5" s="1"/>
  <c r="Q8" i="6"/>
  <c r="S10" i="6"/>
  <c r="W10" i="6"/>
  <c r="Q12" i="6"/>
  <c r="U12" i="6"/>
  <c r="O14" i="6"/>
  <c r="M20" i="6"/>
  <c r="B3" i="6" s="1"/>
  <c r="C7" i="5" s="1"/>
  <c r="M29" i="6"/>
  <c r="K3" i="6" s="1"/>
  <c r="L7" i="5" s="1"/>
  <c r="U33" i="6"/>
  <c r="T33" i="6"/>
  <c r="T32" i="6"/>
  <c r="S9" i="6"/>
  <c r="T10" i="6"/>
  <c r="R12" i="6"/>
  <c r="V12" i="6"/>
  <c r="R33" i="6"/>
  <c r="R32" i="6"/>
  <c r="V33" i="6"/>
  <c r="V32" i="6"/>
  <c r="M25" i="6"/>
  <c r="G3" i="6" s="1"/>
  <c r="H7" i="5" s="1"/>
  <c r="M28" i="6"/>
  <c r="J3" i="6" s="1"/>
  <c r="K7" i="5" s="1"/>
  <c r="M31" i="6"/>
  <c r="M3" i="6" s="1"/>
  <c r="N7" i="5" s="1"/>
  <c r="V34" i="6"/>
  <c r="R34" i="6"/>
  <c r="U34" i="6"/>
  <c r="Q34" i="6"/>
  <c r="X34" i="6"/>
  <c r="T34" i="6"/>
  <c r="X35" i="6"/>
  <c r="O36" i="6"/>
  <c r="S12" i="6"/>
  <c r="S33" i="6"/>
  <c r="S32" i="6"/>
  <c r="W33" i="6"/>
  <c r="W32" i="6"/>
  <c r="M27" i="6"/>
  <c r="I3" i="6" s="1"/>
  <c r="J7" i="5" s="1"/>
  <c r="R35" i="6"/>
  <c r="V35" i="6"/>
  <c r="S35" i="6"/>
  <c r="W35" i="6"/>
  <c r="O37" i="6"/>
  <c r="T35" i="6"/>
  <c r="X13" i="6" l="1"/>
  <c r="T13" i="6"/>
  <c r="W13" i="6"/>
  <c r="S13" i="6"/>
  <c r="O15" i="6"/>
  <c r="V13" i="6"/>
  <c r="R13" i="6"/>
  <c r="U13" i="6"/>
  <c r="Q13" i="6"/>
  <c r="V36" i="6"/>
  <c r="R36" i="6"/>
  <c r="U36" i="6"/>
  <c r="Q36" i="6"/>
  <c r="X36" i="6"/>
  <c r="T36" i="6"/>
  <c r="O38" i="6"/>
  <c r="S36" i="6"/>
  <c r="W36" i="6"/>
  <c r="O16" i="6"/>
  <c r="U14" i="6"/>
  <c r="Q14" i="6"/>
  <c r="X14" i="6"/>
  <c r="T14" i="6"/>
  <c r="R14" i="6"/>
  <c r="W14" i="6"/>
  <c r="S14" i="6"/>
  <c r="V14" i="6"/>
  <c r="X37" i="6"/>
  <c r="T37" i="6"/>
  <c r="O39" i="6"/>
  <c r="W37" i="6"/>
  <c r="S37" i="6"/>
  <c r="V37" i="6"/>
  <c r="R37" i="6"/>
  <c r="U37" i="6"/>
  <c r="Q37" i="6"/>
  <c r="W16" i="6" l="1"/>
  <c r="S16" i="6"/>
  <c r="T16" i="6"/>
  <c r="V16" i="6"/>
  <c r="R16" i="6"/>
  <c r="X16" i="6"/>
  <c r="O18" i="6"/>
  <c r="U16" i="6"/>
  <c r="Q16" i="6"/>
  <c r="V38" i="6"/>
  <c r="R38" i="6"/>
  <c r="U38" i="6"/>
  <c r="Q38" i="6"/>
  <c r="X38" i="6"/>
  <c r="T38" i="6"/>
  <c r="S38" i="6"/>
  <c r="W38" i="6"/>
  <c r="O40" i="6"/>
  <c r="X39" i="6"/>
  <c r="T39" i="6"/>
  <c r="O41" i="6"/>
  <c r="W39" i="6"/>
  <c r="S39" i="6"/>
  <c r="V39" i="6"/>
  <c r="R39" i="6"/>
  <c r="U39" i="6"/>
  <c r="Q39" i="6"/>
  <c r="V15" i="6"/>
  <c r="R15" i="6"/>
  <c r="S15" i="6"/>
  <c r="O17" i="6"/>
  <c r="U15" i="6"/>
  <c r="Q15" i="6"/>
  <c r="W15" i="6"/>
  <c r="X15" i="6"/>
  <c r="T15" i="6"/>
  <c r="M9" i="4"/>
  <c r="M8" i="4"/>
  <c r="M10" i="4"/>
  <c r="M12" i="4"/>
  <c r="M13" i="4"/>
  <c r="M14" i="4"/>
  <c r="M15" i="4"/>
  <c r="M16" i="4"/>
  <c r="M20" i="4"/>
  <c r="M21" i="4"/>
  <c r="M22" i="4"/>
  <c r="M23" i="4"/>
  <c r="M26" i="4"/>
  <c r="M27" i="4"/>
  <c r="M28" i="4"/>
  <c r="M29" i="4"/>
  <c r="M7" i="4"/>
  <c r="M30" i="4"/>
  <c r="M31" i="4"/>
  <c r="M24" i="4"/>
  <c r="M25" i="4"/>
  <c r="M17" i="4"/>
  <c r="M18" i="4"/>
  <c r="M11" i="4"/>
  <c r="U18" i="6" l="1"/>
  <c r="Q18" i="6"/>
  <c r="O20" i="6"/>
  <c r="X18" i="6"/>
  <c r="T18" i="6"/>
  <c r="W18" i="6"/>
  <c r="S18" i="6"/>
  <c r="V18" i="6"/>
  <c r="R18" i="6"/>
  <c r="O19" i="6"/>
  <c r="X17" i="6"/>
  <c r="T17" i="6"/>
  <c r="W17" i="6"/>
  <c r="S17" i="6"/>
  <c r="U17" i="6"/>
  <c r="Q17" i="6"/>
  <c r="V17" i="6"/>
  <c r="R17" i="6"/>
  <c r="V40" i="6"/>
  <c r="R40" i="6"/>
  <c r="U40" i="6"/>
  <c r="Q40" i="6"/>
  <c r="X40" i="6"/>
  <c r="T40" i="6"/>
  <c r="W40" i="6"/>
  <c r="O42" i="6"/>
  <c r="S40" i="6"/>
  <c r="X41" i="6"/>
  <c r="T41" i="6"/>
  <c r="O43" i="6"/>
  <c r="W41" i="6"/>
  <c r="S41" i="6"/>
  <c r="V41" i="6"/>
  <c r="R41" i="6"/>
  <c r="Q41" i="6"/>
  <c r="U41" i="6"/>
  <c r="C3" i="4"/>
  <c r="D3" i="4"/>
  <c r="E3" i="4"/>
  <c r="F3" i="4"/>
  <c r="G3" i="4"/>
  <c r="H3" i="4"/>
  <c r="I3" i="4"/>
  <c r="J3" i="4"/>
  <c r="K3" i="4"/>
  <c r="L3" i="4"/>
  <c r="M3" i="4"/>
  <c r="B3" i="4"/>
  <c r="J2" i="4"/>
  <c r="K2" i="4"/>
  <c r="L2" i="4"/>
  <c r="M2" i="4"/>
  <c r="O22" i="6" l="1"/>
  <c r="X20" i="6"/>
  <c r="T20" i="6"/>
  <c r="W20" i="6"/>
  <c r="S20" i="6"/>
  <c r="V20" i="6"/>
  <c r="R20" i="6"/>
  <c r="U20" i="6"/>
  <c r="Q20" i="6"/>
  <c r="X43" i="6"/>
  <c r="T43" i="6"/>
  <c r="O45" i="6"/>
  <c r="W43" i="6"/>
  <c r="S43" i="6"/>
  <c r="V43" i="6"/>
  <c r="R43" i="6"/>
  <c r="U43" i="6"/>
  <c r="Q43" i="6"/>
  <c r="V42" i="6"/>
  <c r="R42" i="6"/>
  <c r="U42" i="6"/>
  <c r="Q42" i="6"/>
  <c r="X42" i="6"/>
  <c r="T42" i="6"/>
  <c r="W42" i="6"/>
  <c r="O44" i="6"/>
  <c r="S42" i="6"/>
  <c r="W19" i="6"/>
  <c r="S19" i="6"/>
  <c r="V19" i="6"/>
  <c r="R19" i="6"/>
  <c r="O21" i="6"/>
  <c r="U19" i="6"/>
  <c r="Q19" i="6"/>
  <c r="X19" i="6"/>
  <c r="T19" i="6"/>
  <c r="B8" i="5"/>
  <c r="K2" i="5"/>
  <c r="H3" i="5"/>
  <c r="H5" i="5" s="1"/>
  <c r="D3" i="5"/>
  <c r="D5" i="5" s="1"/>
  <c r="N2" i="5"/>
  <c r="K3" i="5"/>
  <c r="K5" i="5" s="1"/>
  <c r="G3" i="5"/>
  <c r="G5" i="5" s="1"/>
  <c r="N3" i="5"/>
  <c r="N5" i="5" s="1"/>
  <c r="F3" i="5"/>
  <c r="F5" i="5" s="1"/>
  <c r="L3" i="5"/>
  <c r="L5" i="5" s="1"/>
  <c r="C3" i="5"/>
  <c r="C5" i="5" s="1"/>
  <c r="M2" i="5"/>
  <c r="J3" i="5"/>
  <c r="J5" i="5" s="1"/>
  <c r="L2" i="5"/>
  <c r="M3" i="5"/>
  <c r="M5" i="5" s="1"/>
  <c r="I3" i="5"/>
  <c r="I5" i="5" s="1"/>
  <c r="E3" i="5"/>
  <c r="E5" i="5" s="1"/>
  <c r="X45" i="6" l="1"/>
  <c r="T45" i="6"/>
  <c r="O47" i="6"/>
  <c r="W45" i="6"/>
  <c r="S45" i="6"/>
  <c r="V45" i="6"/>
  <c r="R45" i="6"/>
  <c r="U45" i="6"/>
  <c r="Q45" i="6"/>
  <c r="X21" i="6"/>
  <c r="T21" i="6"/>
  <c r="W21" i="6"/>
  <c r="S21" i="6"/>
  <c r="V21" i="6"/>
  <c r="R21" i="6"/>
  <c r="Q21" i="6"/>
  <c r="O23" i="6"/>
  <c r="U21" i="6"/>
  <c r="V44" i="6"/>
  <c r="R44" i="6"/>
  <c r="U44" i="6"/>
  <c r="Q44" i="6"/>
  <c r="X44" i="6"/>
  <c r="T44" i="6"/>
  <c r="O46" i="6"/>
  <c r="S44" i="6"/>
  <c r="W44" i="6"/>
  <c r="O24" i="6"/>
  <c r="U22" i="6"/>
  <c r="Q22" i="6"/>
  <c r="X22" i="6"/>
  <c r="T22" i="6"/>
  <c r="W22" i="6"/>
  <c r="S22" i="6"/>
  <c r="V22" i="6"/>
  <c r="R22" i="6"/>
  <c r="M4" i="5"/>
  <c r="M8" i="5"/>
  <c r="N4" i="5"/>
  <c r="N8" i="5"/>
  <c r="L4" i="5"/>
  <c r="L8" i="5"/>
  <c r="K4" i="5"/>
  <c r="K8" i="5"/>
  <c r="X47" i="6" l="1"/>
  <c r="T47" i="6"/>
  <c r="O49" i="6"/>
  <c r="W47" i="6"/>
  <c r="S47" i="6"/>
  <c r="V47" i="6"/>
  <c r="R47" i="6"/>
  <c r="U47" i="6"/>
  <c r="Q47" i="6"/>
  <c r="W24" i="6"/>
  <c r="S24" i="6"/>
  <c r="V24" i="6"/>
  <c r="R24" i="6"/>
  <c r="O26" i="6"/>
  <c r="U24" i="6"/>
  <c r="Q24" i="6"/>
  <c r="T24" i="6"/>
  <c r="X24" i="6"/>
  <c r="V46" i="6"/>
  <c r="R46" i="6"/>
  <c r="U46" i="6"/>
  <c r="Q46" i="6"/>
  <c r="X46" i="6"/>
  <c r="T46" i="6"/>
  <c r="S46" i="6"/>
  <c r="W46" i="6"/>
  <c r="O48" i="6"/>
  <c r="V23" i="6"/>
  <c r="R23" i="6"/>
  <c r="O25" i="6"/>
  <c r="U23" i="6"/>
  <c r="Q23" i="6"/>
  <c r="X23" i="6"/>
  <c r="T23" i="6"/>
  <c r="W23" i="6"/>
  <c r="S23" i="6"/>
  <c r="P35" i="4"/>
  <c r="P37" i="4" s="1"/>
  <c r="P39" i="4" s="1"/>
  <c r="P41" i="4" s="1"/>
  <c r="P43" i="4" s="1"/>
  <c r="P45" i="4" s="1"/>
  <c r="P47" i="4" s="1"/>
  <c r="P49" i="4" s="1"/>
  <c r="P51" i="4" s="1"/>
  <c r="P53" i="4" s="1"/>
  <c r="P55" i="4" s="1"/>
  <c r="O35" i="4"/>
  <c r="X35" i="4" s="1"/>
  <c r="P34" i="4"/>
  <c r="P36" i="4" s="1"/>
  <c r="P38" i="4" s="1"/>
  <c r="P40" i="4" s="1"/>
  <c r="P42" i="4" s="1"/>
  <c r="P44" i="4" s="1"/>
  <c r="P46" i="4" s="1"/>
  <c r="P48" i="4" s="1"/>
  <c r="P50" i="4" s="1"/>
  <c r="P52" i="4" s="1"/>
  <c r="P54" i="4" s="1"/>
  <c r="O34" i="4"/>
  <c r="V34" i="4" s="1"/>
  <c r="X33" i="4"/>
  <c r="W33" i="4"/>
  <c r="V33" i="4"/>
  <c r="U33" i="4"/>
  <c r="T33" i="4"/>
  <c r="S33" i="4"/>
  <c r="R33" i="4"/>
  <c r="Q33" i="4"/>
  <c r="X32" i="4"/>
  <c r="W32" i="4"/>
  <c r="V32" i="4"/>
  <c r="U32" i="4"/>
  <c r="T32" i="4"/>
  <c r="S32" i="4"/>
  <c r="R32" i="4"/>
  <c r="Q32" i="4"/>
  <c r="P10" i="4"/>
  <c r="P12" i="4" s="1"/>
  <c r="P14" i="4" s="1"/>
  <c r="P16" i="4" s="1"/>
  <c r="P18" i="4" s="1"/>
  <c r="P20" i="4" s="1"/>
  <c r="P22" i="4" s="1"/>
  <c r="P24" i="4" s="1"/>
  <c r="P26" i="4" s="1"/>
  <c r="P28" i="4" s="1"/>
  <c r="P30" i="4" s="1"/>
  <c r="O10" i="4"/>
  <c r="W10" i="4" s="1"/>
  <c r="P9" i="4"/>
  <c r="P11" i="4" s="1"/>
  <c r="P13" i="4" s="1"/>
  <c r="P15" i="4" s="1"/>
  <c r="P17" i="4" s="1"/>
  <c r="P19" i="4" s="1"/>
  <c r="P21" i="4" s="1"/>
  <c r="P23" i="4" s="1"/>
  <c r="P25" i="4" s="1"/>
  <c r="P27" i="4" s="1"/>
  <c r="P29" i="4" s="1"/>
  <c r="O9" i="4"/>
  <c r="W9" i="4" s="1"/>
  <c r="X8" i="4"/>
  <c r="W8" i="4"/>
  <c r="V8" i="4"/>
  <c r="U8" i="4"/>
  <c r="T8" i="4"/>
  <c r="S8" i="4"/>
  <c r="R8" i="4"/>
  <c r="Q8" i="4"/>
  <c r="X7" i="4"/>
  <c r="W7" i="4"/>
  <c r="V7" i="4"/>
  <c r="U7" i="4"/>
  <c r="T7" i="4"/>
  <c r="S7" i="4"/>
  <c r="R7" i="4"/>
  <c r="Q7" i="4"/>
  <c r="V48" i="6" l="1"/>
  <c r="R48" i="6"/>
  <c r="U48" i="6"/>
  <c r="Q48" i="6"/>
  <c r="X48" i="6"/>
  <c r="T48" i="6"/>
  <c r="W48" i="6"/>
  <c r="O50" i="6"/>
  <c r="S48" i="6"/>
  <c r="X49" i="6"/>
  <c r="T49" i="6"/>
  <c r="O51" i="6"/>
  <c r="W49" i="6"/>
  <c r="S49" i="6"/>
  <c r="V49" i="6"/>
  <c r="R49" i="6"/>
  <c r="Q49" i="6"/>
  <c r="U49" i="6"/>
  <c r="X25" i="6"/>
  <c r="T25" i="6"/>
  <c r="W25" i="6"/>
  <c r="S25" i="6"/>
  <c r="V25" i="6"/>
  <c r="R25" i="6"/>
  <c r="O27" i="6"/>
  <c r="U25" i="6"/>
  <c r="Q25" i="6"/>
  <c r="O28" i="6"/>
  <c r="U26" i="6"/>
  <c r="Q26" i="6"/>
  <c r="X26" i="6"/>
  <c r="T26" i="6"/>
  <c r="W26" i="6"/>
  <c r="S26" i="6"/>
  <c r="V26" i="6"/>
  <c r="R26" i="6"/>
  <c r="Q35" i="4"/>
  <c r="U35" i="4"/>
  <c r="X10" i="4"/>
  <c r="U10" i="4"/>
  <c r="V10" i="4"/>
  <c r="Q10" i="4"/>
  <c r="R10" i="4"/>
  <c r="O12" i="4"/>
  <c r="V12" i="4" s="1"/>
  <c r="O11" i="4"/>
  <c r="S11" i="4" s="1"/>
  <c r="U9" i="4"/>
  <c r="E2" i="4"/>
  <c r="H2" i="4"/>
  <c r="B2" i="4"/>
  <c r="X9" i="4"/>
  <c r="C2" i="4"/>
  <c r="Q9" i="4"/>
  <c r="D2" i="4"/>
  <c r="T9" i="4"/>
  <c r="T10" i="4"/>
  <c r="F2" i="4"/>
  <c r="G2" i="4"/>
  <c r="I2" i="4"/>
  <c r="R9" i="4"/>
  <c r="V9" i="4"/>
  <c r="S10" i="4"/>
  <c r="T11" i="4"/>
  <c r="S9" i="4"/>
  <c r="U11" i="4"/>
  <c r="S34" i="4"/>
  <c r="W34" i="4"/>
  <c r="O36" i="4"/>
  <c r="T34" i="4"/>
  <c r="X34" i="4"/>
  <c r="R35" i="4"/>
  <c r="V35" i="4"/>
  <c r="Q34" i="4"/>
  <c r="U34" i="4"/>
  <c r="S35" i="4"/>
  <c r="W35" i="4"/>
  <c r="O37" i="4"/>
  <c r="R34" i="4"/>
  <c r="T35" i="4"/>
  <c r="X12" i="4" l="1"/>
  <c r="W28" i="6"/>
  <c r="S28" i="6"/>
  <c r="V28" i="6"/>
  <c r="R28" i="6"/>
  <c r="O30" i="6"/>
  <c r="U28" i="6"/>
  <c r="Q28" i="6"/>
  <c r="T28" i="6"/>
  <c r="X28" i="6"/>
  <c r="V50" i="6"/>
  <c r="R50" i="6"/>
  <c r="U50" i="6"/>
  <c r="Q50" i="6"/>
  <c r="X50" i="6"/>
  <c r="T50" i="6"/>
  <c r="W50" i="6"/>
  <c r="O52" i="6"/>
  <c r="S50" i="6"/>
  <c r="X51" i="6"/>
  <c r="T51" i="6"/>
  <c r="O53" i="6"/>
  <c r="W51" i="6"/>
  <c r="S51" i="6"/>
  <c r="V51" i="6"/>
  <c r="R51" i="6"/>
  <c r="Q51" i="6"/>
  <c r="U51" i="6"/>
  <c r="V27" i="6"/>
  <c r="R27" i="6"/>
  <c r="O29" i="6"/>
  <c r="U27" i="6"/>
  <c r="Q27" i="6"/>
  <c r="X27" i="6"/>
  <c r="T27" i="6"/>
  <c r="S27" i="6"/>
  <c r="W27" i="6"/>
  <c r="G2" i="5"/>
  <c r="D2" i="5"/>
  <c r="F2" i="5"/>
  <c r="J2" i="5"/>
  <c r="I2" i="5"/>
  <c r="H2" i="5"/>
  <c r="E2" i="5"/>
  <c r="C2" i="5"/>
  <c r="U12" i="4"/>
  <c r="W12" i="4"/>
  <c r="O14" i="4"/>
  <c r="X14" i="4" s="1"/>
  <c r="T12" i="4"/>
  <c r="R12" i="4"/>
  <c r="Q12" i="4"/>
  <c r="S12" i="4"/>
  <c r="Q11" i="4"/>
  <c r="W11" i="4"/>
  <c r="X11" i="4"/>
  <c r="O13" i="4"/>
  <c r="R11" i="4"/>
  <c r="V11" i="4"/>
  <c r="V36" i="4"/>
  <c r="R36" i="4"/>
  <c r="U36" i="4"/>
  <c r="Q36" i="4"/>
  <c r="X36" i="4"/>
  <c r="T36" i="4"/>
  <c r="O38" i="4"/>
  <c r="W36" i="4"/>
  <c r="S36" i="4"/>
  <c r="X37" i="4"/>
  <c r="T37" i="4"/>
  <c r="O39" i="4"/>
  <c r="W37" i="4"/>
  <c r="S37" i="4"/>
  <c r="V37" i="4"/>
  <c r="R37" i="4"/>
  <c r="U37" i="4"/>
  <c r="Q37" i="4"/>
  <c r="T14" i="4"/>
  <c r="W14" i="4"/>
  <c r="S14" i="4"/>
  <c r="R14" i="4"/>
  <c r="O16" i="4"/>
  <c r="U14" i="4"/>
  <c r="Q14" i="4" l="1"/>
  <c r="V14" i="4"/>
  <c r="X29" i="6"/>
  <c r="T29" i="6"/>
  <c r="W29" i="6"/>
  <c r="S29" i="6"/>
  <c r="V29" i="6"/>
  <c r="R29" i="6"/>
  <c r="U29" i="6"/>
  <c r="Q29" i="6"/>
  <c r="X53" i="6"/>
  <c r="T53" i="6"/>
  <c r="O55" i="6"/>
  <c r="W53" i="6"/>
  <c r="S53" i="6"/>
  <c r="V53" i="6"/>
  <c r="R53" i="6"/>
  <c r="U53" i="6"/>
  <c r="Q53" i="6"/>
  <c r="V52" i="6"/>
  <c r="R52" i="6"/>
  <c r="U52" i="6"/>
  <c r="Q52" i="6"/>
  <c r="X52" i="6"/>
  <c r="T52" i="6"/>
  <c r="O54" i="6"/>
  <c r="S52" i="6"/>
  <c r="W52" i="6"/>
  <c r="U30" i="6"/>
  <c r="Q30" i="6"/>
  <c r="X30" i="6"/>
  <c r="T30" i="6"/>
  <c r="W30" i="6"/>
  <c r="S30" i="6"/>
  <c r="V30" i="6"/>
  <c r="R30" i="6"/>
  <c r="H4" i="5"/>
  <c r="H8" i="5"/>
  <c r="D4" i="5"/>
  <c r="D8" i="5"/>
  <c r="I4" i="5"/>
  <c r="I8" i="5"/>
  <c r="G4" i="5"/>
  <c r="G8" i="5"/>
  <c r="C4" i="5"/>
  <c r="C8" i="5"/>
  <c r="J4" i="5"/>
  <c r="J8" i="5"/>
  <c r="E4" i="5"/>
  <c r="E8" i="5"/>
  <c r="F4" i="5"/>
  <c r="F8" i="5"/>
  <c r="W13" i="4"/>
  <c r="O15" i="4"/>
  <c r="T13" i="4"/>
  <c r="X13" i="4"/>
  <c r="S13" i="4"/>
  <c r="U13" i="4"/>
  <c r="V13" i="4"/>
  <c r="Q13" i="4"/>
  <c r="R13" i="4"/>
  <c r="X39" i="4"/>
  <c r="T39" i="4"/>
  <c r="O41" i="4"/>
  <c r="W39" i="4"/>
  <c r="S39" i="4"/>
  <c r="V39" i="4"/>
  <c r="R39" i="4"/>
  <c r="U39" i="4"/>
  <c r="Q39" i="4"/>
  <c r="V38" i="4"/>
  <c r="R38" i="4"/>
  <c r="U38" i="4"/>
  <c r="Q38" i="4"/>
  <c r="X38" i="4"/>
  <c r="T38" i="4"/>
  <c r="O40" i="4"/>
  <c r="W38" i="4"/>
  <c r="S38" i="4"/>
  <c r="V16" i="4"/>
  <c r="R16" i="4"/>
  <c r="O18" i="4"/>
  <c r="U16" i="4"/>
  <c r="Q16" i="4"/>
  <c r="X16" i="4"/>
  <c r="T16" i="4"/>
  <c r="W16" i="4"/>
  <c r="S16" i="4"/>
  <c r="X55" i="6" l="1"/>
  <c r="T55" i="6"/>
  <c r="W55" i="6"/>
  <c r="S55" i="6"/>
  <c r="V55" i="6"/>
  <c r="R55" i="6"/>
  <c r="U55" i="6"/>
  <c r="Q55" i="6"/>
  <c r="V54" i="6"/>
  <c r="R54" i="6"/>
  <c r="U54" i="6"/>
  <c r="Q54" i="6"/>
  <c r="X54" i="6"/>
  <c r="T54" i="6"/>
  <c r="W54" i="6"/>
  <c r="S54" i="6"/>
  <c r="O17" i="4"/>
  <c r="X15" i="4"/>
  <c r="R15" i="4"/>
  <c r="S15" i="4"/>
  <c r="U15" i="4"/>
  <c r="T15" i="4"/>
  <c r="Q15" i="4"/>
  <c r="W15" i="4"/>
  <c r="V15" i="4"/>
  <c r="X41" i="4"/>
  <c r="T41" i="4"/>
  <c r="O43" i="4"/>
  <c r="W41" i="4"/>
  <c r="S41" i="4"/>
  <c r="V41" i="4"/>
  <c r="R41" i="4"/>
  <c r="U41" i="4"/>
  <c r="Q41" i="4"/>
  <c r="O20" i="4"/>
  <c r="W18" i="4"/>
  <c r="T18" i="4"/>
  <c r="X18" i="4"/>
  <c r="S18" i="4"/>
  <c r="V18" i="4"/>
  <c r="R18" i="4"/>
  <c r="U18" i="4"/>
  <c r="Q18" i="4"/>
  <c r="V40" i="4"/>
  <c r="R40" i="4"/>
  <c r="U40" i="4"/>
  <c r="Q40" i="4"/>
  <c r="X40" i="4"/>
  <c r="T40" i="4"/>
  <c r="O42" i="4"/>
  <c r="W40" i="4"/>
  <c r="S40" i="4"/>
  <c r="W17" i="4" l="1"/>
  <c r="R17" i="4"/>
  <c r="U17" i="4"/>
  <c r="S17" i="4"/>
  <c r="T17" i="4"/>
  <c r="Q17" i="4"/>
  <c r="O19" i="4"/>
  <c r="V17" i="4"/>
  <c r="X17" i="4"/>
  <c r="X43" i="4"/>
  <c r="T43" i="4"/>
  <c r="O45" i="4"/>
  <c r="W43" i="4"/>
  <c r="S43" i="4"/>
  <c r="V43" i="4"/>
  <c r="R43" i="4"/>
  <c r="U43" i="4"/>
  <c r="Q43" i="4"/>
  <c r="W20" i="4"/>
  <c r="S20" i="4"/>
  <c r="V20" i="4"/>
  <c r="R20" i="4"/>
  <c r="Q20" i="4"/>
  <c r="X20" i="4"/>
  <c r="O22" i="4"/>
  <c r="U20" i="4"/>
  <c r="T20" i="4"/>
  <c r="V42" i="4"/>
  <c r="R42" i="4"/>
  <c r="U42" i="4"/>
  <c r="Q42" i="4"/>
  <c r="X42" i="4"/>
  <c r="T42" i="4"/>
  <c r="O44" i="4"/>
  <c r="W42" i="4"/>
  <c r="S42" i="4"/>
  <c r="O21" i="4" l="1"/>
  <c r="T19" i="4"/>
  <c r="R19" i="4"/>
  <c r="W19" i="4"/>
  <c r="U19" i="4"/>
  <c r="S19" i="4"/>
  <c r="V19" i="4"/>
  <c r="Q19" i="4"/>
  <c r="X19" i="4"/>
  <c r="X45" i="4"/>
  <c r="T45" i="4"/>
  <c r="O47" i="4"/>
  <c r="W45" i="4"/>
  <c r="S45" i="4"/>
  <c r="V45" i="4"/>
  <c r="R45" i="4"/>
  <c r="U45" i="4"/>
  <c r="Q45" i="4"/>
  <c r="V44" i="4"/>
  <c r="R44" i="4"/>
  <c r="U44" i="4"/>
  <c r="Q44" i="4"/>
  <c r="X44" i="4"/>
  <c r="T44" i="4"/>
  <c r="O46" i="4"/>
  <c r="W44" i="4"/>
  <c r="S44" i="4"/>
  <c r="O24" i="4"/>
  <c r="U22" i="4"/>
  <c r="Q22" i="4"/>
  <c r="X22" i="4"/>
  <c r="T22" i="4"/>
  <c r="S22" i="4"/>
  <c r="R22" i="4"/>
  <c r="W22" i="4"/>
  <c r="V22" i="4"/>
  <c r="X21" i="4" l="1"/>
  <c r="O23" i="4"/>
  <c r="Q21" i="4"/>
  <c r="W21" i="4"/>
  <c r="R21" i="4"/>
  <c r="T21" i="4"/>
  <c r="V21" i="4"/>
  <c r="U21" i="4"/>
  <c r="S21" i="4"/>
  <c r="V46" i="4"/>
  <c r="R46" i="4"/>
  <c r="U46" i="4"/>
  <c r="Q46" i="4"/>
  <c r="X46" i="4"/>
  <c r="T46" i="4"/>
  <c r="O48" i="4"/>
  <c r="W46" i="4"/>
  <c r="S46" i="4"/>
  <c r="X47" i="4"/>
  <c r="T47" i="4"/>
  <c r="O49" i="4"/>
  <c r="W47" i="4"/>
  <c r="S47" i="4"/>
  <c r="V47" i="4"/>
  <c r="R47" i="4"/>
  <c r="U47" i="4"/>
  <c r="Q47" i="4"/>
  <c r="W24" i="4"/>
  <c r="S24" i="4"/>
  <c r="V24" i="4"/>
  <c r="R24" i="4"/>
  <c r="Q24" i="4"/>
  <c r="X24" i="4"/>
  <c r="O26" i="4"/>
  <c r="U24" i="4"/>
  <c r="T24" i="4"/>
  <c r="U23" i="4" l="1"/>
  <c r="S23" i="4"/>
  <c r="V23" i="4"/>
  <c r="Q23" i="4"/>
  <c r="X23" i="4"/>
  <c r="T23" i="4"/>
  <c r="R23" i="4"/>
  <c r="W23" i="4"/>
  <c r="O25" i="4"/>
  <c r="X49" i="4"/>
  <c r="T49" i="4"/>
  <c r="O51" i="4"/>
  <c r="W49" i="4"/>
  <c r="S49" i="4"/>
  <c r="V49" i="4"/>
  <c r="R49" i="4"/>
  <c r="U49" i="4"/>
  <c r="Q49" i="4"/>
  <c r="V48" i="4"/>
  <c r="R48" i="4"/>
  <c r="U48" i="4"/>
  <c r="Q48" i="4"/>
  <c r="X48" i="4"/>
  <c r="T48" i="4"/>
  <c r="O50" i="4"/>
  <c r="W48" i="4"/>
  <c r="S48" i="4"/>
  <c r="O28" i="4"/>
  <c r="U26" i="4"/>
  <c r="Q26" i="4"/>
  <c r="X26" i="4"/>
  <c r="T26" i="4"/>
  <c r="V26" i="4"/>
  <c r="R26" i="4"/>
  <c r="W26" i="4"/>
  <c r="S26" i="4"/>
  <c r="X25" i="4" l="1"/>
  <c r="O27" i="4"/>
  <c r="Q25" i="4"/>
  <c r="T25" i="4"/>
  <c r="V25" i="4"/>
  <c r="W25" i="4"/>
  <c r="U25" i="4"/>
  <c r="S25" i="4"/>
  <c r="R25" i="4"/>
  <c r="V50" i="4"/>
  <c r="R50" i="4"/>
  <c r="U50" i="4"/>
  <c r="Q50" i="4"/>
  <c r="X50" i="4"/>
  <c r="T50" i="4"/>
  <c r="O52" i="4"/>
  <c r="W50" i="4"/>
  <c r="S50" i="4"/>
  <c r="W28" i="4"/>
  <c r="S28" i="4"/>
  <c r="V28" i="4"/>
  <c r="R28" i="4"/>
  <c r="O30" i="4"/>
  <c r="X28" i="4"/>
  <c r="T28" i="4"/>
  <c r="U28" i="4"/>
  <c r="Q28" i="4"/>
  <c r="X51" i="4"/>
  <c r="T51" i="4"/>
  <c r="O53" i="4"/>
  <c r="W51" i="4"/>
  <c r="S51" i="4"/>
  <c r="V51" i="4"/>
  <c r="R51" i="4"/>
  <c r="U51" i="4"/>
  <c r="Q51" i="4"/>
  <c r="R27" i="4" l="1"/>
  <c r="W27" i="4"/>
  <c r="O29" i="4"/>
  <c r="S27" i="4"/>
  <c r="U27" i="4"/>
  <c r="X27" i="4"/>
  <c r="V27" i="4"/>
  <c r="Q27" i="4"/>
  <c r="T27" i="4"/>
  <c r="V52" i="4"/>
  <c r="R52" i="4"/>
  <c r="U52" i="4"/>
  <c r="Q52" i="4"/>
  <c r="X52" i="4"/>
  <c r="T52" i="4"/>
  <c r="O54" i="4"/>
  <c r="W52" i="4"/>
  <c r="S52" i="4"/>
  <c r="U30" i="4"/>
  <c r="Q30" i="4"/>
  <c r="X30" i="4"/>
  <c r="T30" i="4"/>
  <c r="W30" i="4"/>
  <c r="S30" i="4"/>
  <c r="V30" i="4"/>
  <c r="R30" i="4"/>
  <c r="X53" i="4"/>
  <c r="T53" i="4"/>
  <c r="O55" i="4"/>
  <c r="W53" i="4"/>
  <c r="S53" i="4"/>
  <c r="V53" i="4"/>
  <c r="R53" i="4"/>
  <c r="U53" i="4"/>
  <c r="Q53" i="4"/>
  <c r="X29" i="4" l="1"/>
  <c r="V29" i="4"/>
  <c r="T29" i="4"/>
  <c r="R29" i="4"/>
  <c r="W29" i="4"/>
  <c r="U29" i="4"/>
  <c r="S29" i="4"/>
  <c r="Q29" i="4"/>
  <c r="X55" i="4"/>
  <c r="T55" i="4"/>
  <c r="W55" i="4"/>
  <c r="S55" i="4"/>
  <c r="V55" i="4"/>
  <c r="R55" i="4"/>
  <c r="U55" i="4"/>
  <c r="Q55" i="4"/>
  <c r="V54" i="4"/>
  <c r="R54" i="4"/>
  <c r="U54" i="4"/>
  <c r="Q54" i="4"/>
  <c r="X54" i="4"/>
  <c r="T54" i="4"/>
  <c r="W54" i="4"/>
  <c r="S54" i="4"/>
</calcChain>
</file>

<file path=xl/sharedStrings.xml><?xml version="1.0" encoding="utf-8"?>
<sst xmlns="http://schemas.openxmlformats.org/spreadsheetml/2006/main" count="301" uniqueCount="100">
  <si>
    <t>Rsout1</t>
    <phoneticPr fontId="1"/>
  </si>
  <si>
    <t>Rsout2</t>
  </si>
  <si>
    <t>Rsout3</t>
  </si>
  <si>
    <t>Rsout4</t>
  </si>
  <si>
    <t>Out1</t>
    <phoneticPr fontId="1"/>
  </si>
  <si>
    <t>Out2</t>
  </si>
  <si>
    <t>Out3</t>
  </si>
  <si>
    <t>Out4</t>
  </si>
  <si>
    <t>Binary</t>
    <phoneticPr fontId="1"/>
  </si>
  <si>
    <t>CW</t>
    <phoneticPr fontId="1"/>
  </si>
  <si>
    <t>CCW</t>
    <phoneticPr fontId="1"/>
  </si>
  <si>
    <t>CW-A1</t>
    <phoneticPr fontId="1"/>
  </si>
  <si>
    <t>CW-B1</t>
    <phoneticPr fontId="1"/>
  </si>
  <si>
    <t>CW-C1</t>
    <phoneticPr fontId="1"/>
  </si>
  <si>
    <t>CW-D1</t>
    <phoneticPr fontId="1"/>
  </si>
  <si>
    <t>CW-E1</t>
    <phoneticPr fontId="1"/>
  </si>
  <si>
    <t>CW-F1</t>
    <phoneticPr fontId="1"/>
  </si>
  <si>
    <t>CW-A2</t>
  </si>
  <si>
    <t>CW-B2</t>
  </si>
  <si>
    <t>CW-C2</t>
  </si>
  <si>
    <t>CW-D2</t>
  </si>
  <si>
    <t>CW-E2</t>
  </si>
  <si>
    <t>CW-F2</t>
  </si>
  <si>
    <t>Pr</t>
    <phoneticPr fontId="1"/>
  </si>
  <si>
    <t>Name</t>
    <phoneticPr fontId="1"/>
  </si>
  <si>
    <t>1-2相</t>
    <rPh sb="3" eb="4">
      <t>ソウ</t>
    </rPh>
    <phoneticPr fontId="1"/>
  </si>
  <si>
    <t>type</t>
    <phoneticPr fontId="1"/>
  </si>
  <si>
    <t>A1</t>
    <phoneticPr fontId="1"/>
  </si>
  <si>
    <t>B1</t>
    <phoneticPr fontId="1"/>
  </si>
  <si>
    <t>C1</t>
    <phoneticPr fontId="1"/>
  </si>
  <si>
    <t>D1</t>
    <phoneticPr fontId="1"/>
  </si>
  <si>
    <t>E1</t>
    <phoneticPr fontId="1"/>
  </si>
  <si>
    <t>F2</t>
    <phoneticPr fontId="1"/>
  </si>
  <si>
    <t>A2</t>
  </si>
  <si>
    <t>B2</t>
  </si>
  <si>
    <t>C2</t>
  </si>
  <si>
    <t>D2</t>
  </si>
  <si>
    <t>E2</t>
  </si>
  <si>
    <t>P0_tr</t>
  </si>
  <si>
    <t>P1_tr</t>
  </si>
  <si>
    <t>P0_wd</t>
  </si>
  <si>
    <t>P1_wd</t>
  </si>
  <si>
    <t>F1</t>
    <phoneticPr fontId="1"/>
  </si>
  <si>
    <t>ND</t>
    <phoneticPr fontId="1"/>
  </si>
  <si>
    <t>RD</t>
    <phoneticPr fontId="1"/>
  </si>
  <si>
    <t>WD</t>
    <phoneticPr fontId="1"/>
  </si>
  <si>
    <t>NP</t>
    <phoneticPr fontId="1"/>
  </si>
  <si>
    <t>RP</t>
    <phoneticPr fontId="1"/>
  </si>
  <si>
    <t>A相</t>
    <rPh sb="1" eb="2">
      <t>ソウ</t>
    </rPh>
    <phoneticPr fontId="1"/>
  </si>
  <si>
    <t>B相</t>
    <rPh sb="1" eb="2">
      <t>ソウ</t>
    </rPh>
    <phoneticPr fontId="1"/>
  </si>
  <si>
    <t>BR</t>
    <phoneticPr fontId="1"/>
  </si>
  <si>
    <t>Pr_wd</t>
    <phoneticPr fontId="1"/>
  </si>
  <si>
    <t>Pr_tr</t>
    <phoneticPr fontId="1"/>
  </si>
  <si>
    <t>Dt区間</t>
    <rPh sb="2" eb="4">
      <t>クカン</t>
    </rPh>
    <phoneticPr fontId="1"/>
  </si>
  <si>
    <t>P2_tr</t>
  </si>
  <si>
    <t>P3_tr</t>
  </si>
  <si>
    <t>P2_wd</t>
  </si>
  <si>
    <t>P3_wd</t>
  </si>
  <si>
    <t>補正CW</t>
    <rPh sb="0" eb="2">
      <t>ホセイ</t>
    </rPh>
    <phoneticPr fontId="1"/>
  </si>
  <si>
    <t>補正CCW</t>
    <rPh sb="0" eb="2">
      <t>ホセイ</t>
    </rPh>
    <phoneticPr fontId="1"/>
  </si>
  <si>
    <t>Dt1</t>
    <phoneticPr fontId="1"/>
  </si>
  <si>
    <t>Dt2</t>
  </si>
  <si>
    <t>Dt3</t>
  </si>
  <si>
    <t>Dt4</t>
  </si>
  <si>
    <t>0100</t>
  </si>
  <si>
    <t>0101</t>
  </si>
  <si>
    <t>0110</t>
  </si>
  <si>
    <t>0111</t>
  </si>
  <si>
    <t>1100</t>
  </si>
  <si>
    <t>1101</t>
  </si>
  <si>
    <t>1110</t>
  </si>
  <si>
    <t>1111</t>
  </si>
  <si>
    <t>0000</t>
  </si>
  <si>
    <t>0001</t>
  </si>
  <si>
    <t>0010</t>
  </si>
  <si>
    <t>0011</t>
  </si>
  <si>
    <t>1000</t>
  </si>
  <si>
    <t>1001</t>
  </si>
  <si>
    <t>1010</t>
  </si>
  <si>
    <t>1011</t>
  </si>
  <si>
    <t>A</t>
    <phoneticPr fontId="1"/>
  </si>
  <si>
    <t>B</t>
    <phoneticPr fontId="1"/>
  </si>
  <si>
    <t>patA</t>
    <phoneticPr fontId="1"/>
  </si>
  <si>
    <t>patB</t>
    <phoneticPr fontId="1"/>
  </si>
  <si>
    <t>P4_tr</t>
  </si>
  <si>
    <t>P5_tr</t>
  </si>
  <si>
    <t>P4_wd</t>
  </si>
  <si>
    <t>P5_wd</t>
  </si>
  <si>
    <t>NP</t>
  </si>
  <si>
    <t>BR</t>
  </si>
  <si>
    <t>RP</t>
  </si>
  <si>
    <t>NP&amp;ND</t>
    <phoneticPr fontId="1"/>
  </si>
  <si>
    <t>NP&amp;RD</t>
    <phoneticPr fontId="1"/>
  </si>
  <si>
    <t>RP&amp;ND</t>
    <phoneticPr fontId="1"/>
  </si>
  <si>
    <t>RP&amp;RD</t>
    <phoneticPr fontId="1"/>
  </si>
  <si>
    <t>NP&amp;WD</t>
    <phoneticPr fontId="1"/>
  </si>
  <si>
    <t>リスト</t>
    <phoneticPr fontId="1"/>
  </si>
  <si>
    <t>RP&amp;WD</t>
    <phoneticPr fontId="1"/>
  </si>
  <si>
    <t>AB_CW</t>
  </si>
  <si>
    <t>AB_CCW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</si>
</sst>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4" xfId="0" applyFill="1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>
      <alignment vertical="center"/>
    </xf>
    <xf numFmtId="0" fontId="0" fillId="3" borderId="4" xfId="0" applyFill="1" applyBorder="1" applyAlignment="1"/>
    <xf numFmtId="0" fontId="0" fillId="2" borderId="5" xfId="0" applyFill="1" applyBorder="1" applyAlignment="1">
      <alignment horizontal="center"/>
    </xf>
    <xf numFmtId="0" fontId="0" fillId="4" borderId="4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 applyBorder="1">
      <alignment vertical="center"/>
    </xf>
  </cellXfs>
  <cellStyles count="1">
    <cellStyle name="標準" xfId="0" builtinId="0"/>
  </cellStyles>
  <dxfs count="20"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0-48F1-B7DB-F11D2DD5327A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0-48F1-B7DB-F11D2DD5327A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0-48F1-B7DB-F11D2DD5327A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0-48F1-B7DB-F11D2DD5327A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pattern!$U$7:$U$30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0-48F1-B7DB-F11D2DD5327A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0-48F1-B7DB-F11D2DD5327A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pattern!$W$7:$W$30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0-48F1-B7DB-F11D2DD5327A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0-48F1-B7DB-F11D2DD5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F-405E-B086-B2E7EB411A6C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F-405E-B086-B2E7EB411A6C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F-405E-B086-B2E7EB411A6C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F-405E-B086-B2E7EB411A6C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pattern!$U$32:$U$55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8F-405E-B086-B2E7EB411A6C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F-405E-B086-B2E7EB411A6C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pattern!$W$32:$W$55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8F-405E-B086-B2E7EB411A6C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pattern!$X$32:$X$55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F-405E-B086-B2E7EB41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4-471C-B531-3C028ADFC59D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4-471C-B531-3C028ADFC59D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4-471C-B531-3C028ADFC59D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4-471C-B531-3C028ADFC59D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'pattern_4&amp;5'!$U$7:$U$30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4-471C-B531-3C028ADFC59D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A4-471C-B531-3C028ADFC59D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'pattern_4&amp;5'!$W$7:$W$30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A4-471C-B531-3C028ADFC59D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A4-471C-B531-3C028ADF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8-4783-B064-204737BC36D7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8-4783-B064-204737BC36D7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8-4783-B064-204737BC36D7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8-4783-B064-204737BC36D7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'pattern_4&amp;5'!$U$32:$U$55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8-4783-B064-204737BC36D7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8-4783-B064-204737BC36D7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'pattern_4&amp;5'!$W$32:$W$55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8-4783-B064-204737BC36D7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'pattern_4&amp;5'!$X$32:$X$55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A8-4783-B064-204737BC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65A25-2788-44EB-83C9-800B4B6C3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7EADA9-2A14-4312-AFF1-AF749B017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474C28-81D0-4118-8C63-607B83AC5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D0F43F-0682-4F0D-8AD9-47DD290E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2D80-141F-466B-A7CF-4B4C888FBD1E}">
  <dimension ref="A1:R36"/>
  <sheetViews>
    <sheetView tabSelected="1" workbookViewId="0">
      <selection activeCell="K11" sqref="K11"/>
    </sheetView>
  </sheetViews>
  <sheetFormatPr defaultRowHeight="13.5" x14ac:dyDescent="0.15"/>
  <cols>
    <col min="2" max="2" width="11.375" bestFit="1" customWidth="1"/>
    <col min="3" max="14" width="10.75" customWidth="1"/>
    <col min="16" max="16" width="9.5" bestFit="1" customWidth="1"/>
  </cols>
  <sheetData>
    <row r="1" spans="1:18" x14ac:dyDescent="0.15">
      <c r="A1" s="11"/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42</v>
      </c>
      <c r="I1" s="11" t="s">
        <v>33</v>
      </c>
      <c r="J1" s="11" t="s">
        <v>34</v>
      </c>
      <c r="K1" s="11" t="s">
        <v>35</v>
      </c>
      <c r="L1" s="11" t="s">
        <v>36</v>
      </c>
      <c r="M1" s="11" t="s">
        <v>37</v>
      </c>
      <c r="N1" s="11" t="s">
        <v>32</v>
      </c>
    </row>
    <row r="2" spans="1:18" x14ac:dyDescent="0.15">
      <c r="A2" s="10" t="s">
        <v>38</v>
      </c>
      <c r="B2" s="10" t="str">
        <f>pattern!A2</f>
        <v>AB_CW</v>
      </c>
      <c r="C2" s="10" t="str">
        <f ca="1">pattern!B2</f>
        <v>00001010</v>
      </c>
      <c r="D2" s="10" t="str">
        <f ca="1">pattern!C2</f>
        <v>00000000</v>
      </c>
      <c r="E2" s="10" t="str">
        <f ca="1">pattern!D2</f>
        <v>00000101</v>
      </c>
      <c r="F2" s="10" t="str">
        <f ca="1">pattern!E2</f>
        <v>00001010</v>
      </c>
      <c r="G2" s="10" t="str">
        <f ca="1">pattern!F2</f>
        <v>00001010</v>
      </c>
      <c r="H2" s="10" t="str">
        <f ca="1">pattern!G2</f>
        <v>00000000</v>
      </c>
      <c r="I2" s="10" t="str">
        <f ca="1">pattern!H2</f>
        <v>00000101</v>
      </c>
      <c r="J2" s="10" t="str">
        <f ca="1">pattern!I2</f>
        <v>00000000</v>
      </c>
      <c r="K2" s="10" t="str">
        <f ca="1">pattern!J2</f>
        <v>00001010</v>
      </c>
      <c r="L2" s="10" t="str">
        <f ca="1">pattern!K2</f>
        <v>00000101</v>
      </c>
      <c r="M2" s="10" t="str">
        <f ca="1">pattern!L2</f>
        <v>00000101</v>
      </c>
      <c r="N2" s="10" t="str">
        <f ca="1">pattern!M2</f>
        <v>00000000</v>
      </c>
    </row>
    <row r="3" spans="1:18" x14ac:dyDescent="0.15">
      <c r="A3" s="10" t="s">
        <v>39</v>
      </c>
      <c r="B3" s="10" t="str">
        <f>pattern!A3</f>
        <v>AB_CCW</v>
      </c>
      <c r="C3" s="10" t="str">
        <f ca="1">pattern!B3</f>
        <v>00001010</v>
      </c>
      <c r="D3" s="10" t="str">
        <f ca="1">pattern!C3</f>
        <v>00000000</v>
      </c>
      <c r="E3" s="10" t="str">
        <f ca="1">pattern!D3</f>
        <v>00000101</v>
      </c>
      <c r="F3" s="10" t="str">
        <f ca="1">pattern!E3</f>
        <v>00001010</v>
      </c>
      <c r="G3" s="10" t="str">
        <f ca="1">pattern!F3</f>
        <v>00001010</v>
      </c>
      <c r="H3" s="10" t="str">
        <f ca="1">pattern!G3</f>
        <v>00000000</v>
      </c>
      <c r="I3" s="10" t="str">
        <f ca="1">pattern!H3</f>
        <v>00000101</v>
      </c>
      <c r="J3" s="10" t="str">
        <f ca="1">pattern!I3</f>
        <v>00000000</v>
      </c>
      <c r="K3" s="10" t="str">
        <f ca="1">pattern!J3</f>
        <v>00001010</v>
      </c>
      <c r="L3" s="10" t="str">
        <f ca="1">pattern!K3</f>
        <v>00000101</v>
      </c>
      <c r="M3" s="10" t="str">
        <f ca="1">pattern!L3</f>
        <v>00000101</v>
      </c>
      <c r="N3" s="10" t="str">
        <f ca="1">pattern!M3</f>
        <v>00000000</v>
      </c>
    </row>
    <row r="4" spans="1:18" x14ac:dyDescent="0.15">
      <c r="A4" s="10" t="s">
        <v>54</v>
      </c>
      <c r="B4" s="10" t="str">
        <f t="shared" ref="B4:B5" si="0">B2</f>
        <v>AB_CW</v>
      </c>
      <c r="C4" s="10" t="str">
        <f t="shared" ref="C4:N4" ca="1" si="1">C2</f>
        <v>00001010</v>
      </c>
      <c r="D4" s="10" t="str">
        <f t="shared" ca="1" si="1"/>
        <v>00000000</v>
      </c>
      <c r="E4" s="10" t="str">
        <f t="shared" ca="1" si="1"/>
        <v>00000101</v>
      </c>
      <c r="F4" s="10" t="str">
        <f t="shared" ca="1" si="1"/>
        <v>00001010</v>
      </c>
      <c r="G4" s="10" t="str">
        <f t="shared" ca="1" si="1"/>
        <v>00001010</v>
      </c>
      <c r="H4" s="10" t="str">
        <f t="shared" ca="1" si="1"/>
        <v>00000000</v>
      </c>
      <c r="I4" s="10" t="str">
        <f t="shared" ca="1" si="1"/>
        <v>00000101</v>
      </c>
      <c r="J4" s="10" t="str">
        <f t="shared" ca="1" si="1"/>
        <v>00000000</v>
      </c>
      <c r="K4" s="10" t="str">
        <f t="shared" ca="1" si="1"/>
        <v>00001010</v>
      </c>
      <c r="L4" s="10" t="str">
        <f t="shared" ca="1" si="1"/>
        <v>00000101</v>
      </c>
      <c r="M4" s="10" t="str">
        <f t="shared" ca="1" si="1"/>
        <v>00000101</v>
      </c>
      <c r="N4" s="10" t="str">
        <f t="shared" ca="1" si="1"/>
        <v>00000000</v>
      </c>
    </row>
    <row r="5" spans="1:18" x14ac:dyDescent="0.15">
      <c r="A5" s="10" t="s">
        <v>55</v>
      </c>
      <c r="B5" s="10" t="str">
        <f t="shared" si="0"/>
        <v>AB_CCW</v>
      </c>
      <c r="C5" s="10" t="str">
        <f t="shared" ref="C5:N5" ca="1" si="2">C3</f>
        <v>00001010</v>
      </c>
      <c r="D5" s="10" t="str">
        <f t="shared" ca="1" si="2"/>
        <v>00000000</v>
      </c>
      <c r="E5" s="10" t="str">
        <f t="shared" ca="1" si="2"/>
        <v>00000101</v>
      </c>
      <c r="F5" s="10" t="str">
        <f t="shared" ca="1" si="2"/>
        <v>00001010</v>
      </c>
      <c r="G5" s="10" t="str">
        <f t="shared" ca="1" si="2"/>
        <v>00001010</v>
      </c>
      <c r="H5" s="10" t="str">
        <f t="shared" ca="1" si="2"/>
        <v>00000000</v>
      </c>
      <c r="I5" s="10" t="str">
        <f t="shared" ca="1" si="2"/>
        <v>00000101</v>
      </c>
      <c r="J5" s="10" t="str">
        <f t="shared" ca="1" si="2"/>
        <v>00000000</v>
      </c>
      <c r="K5" s="10" t="str">
        <f t="shared" ca="1" si="2"/>
        <v>00001010</v>
      </c>
      <c r="L5" s="10" t="str">
        <f t="shared" ca="1" si="2"/>
        <v>00000101</v>
      </c>
      <c r="M5" s="10" t="str">
        <f t="shared" ca="1" si="2"/>
        <v>00000101</v>
      </c>
      <c r="N5" s="10" t="str">
        <f t="shared" ca="1" si="2"/>
        <v>00000000</v>
      </c>
    </row>
    <row r="6" spans="1:18" x14ac:dyDescent="0.15">
      <c r="A6" s="17" t="s">
        <v>84</v>
      </c>
      <c r="B6" s="17" t="str">
        <f>'pattern_4&amp;5'!A2</f>
        <v>1-2相_CW</v>
      </c>
      <c r="C6" s="17" t="str">
        <f ca="1">'pattern_4&amp;5'!B2</f>
        <v>00001010</v>
      </c>
      <c r="D6" s="17" t="str">
        <f ca="1">'pattern_4&amp;5'!C2</f>
        <v>00000000</v>
      </c>
      <c r="E6" s="17" t="str">
        <f ca="1">'pattern_4&amp;5'!D2</f>
        <v>00000101</v>
      </c>
      <c r="F6" s="17" t="str">
        <f ca="1">'pattern_4&amp;5'!E2</f>
        <v>00001010</v>
      </c>
      <c r="G6" s="17" t="str">
        <f ca="1">'pattern_4&amp;5'!F2</f>
        <v>00001010</v>
      </c>
      <c r="H6" s="17" t="str">
        <f ca="1">'pattern_4&amp;5'!G2</f>
        <v>00000000</v>
      </c>
      <c r="I6" s="17" t="str">
        <f ca="1">'pattern_4&amp;5'!H2</f>
        <v>00000101</v>
      </c>
      <c r="J6" s="17" t="str">
        <f ca="1">'pattern_4&amp;5'!I2</f>
        <v>00000000</v>
      </c>
      <c r="K6" s="17" t="str">
        <f ca="1">'pattern_4&amp;5'!J2</f>
        <v>00001010</v>
      </c>
      <c r="L6" s="17" t="str">
        <f ca="1">'pattern_4&amp;5'!K2</f>
        <v>00000101</v>
      </c>
      <c r="M6" s="17" t="str">
        <f ca="1">'pattern_4&amp;5'!L2</f>
        <v>00000101</v>
      </c>
      <c r="N6" s="17" t="str">
        <f ca="1">'pattern_4&amp;5'!M2</f>
        <v>00000000</v>
      </c>
    </row>
    <row r="7" spans="1:18" x14ac:dyDescent="0.15">
      <c r="A7" s="17" t="s">
        <v>85</v>
      </c>
      <c r="B7" s="17" t="str">
        <f>'pattern_4&amp;5'!A3</f>
        <v>1-2相_CCW</v>
      </c>
      <c r="C7" s="17" t="str">
        <f ca="1">'pattern_4&amp;5'!B3</f>
        <v>00001010</v>
      </c>
      <c r="D7" s="17" t="str">
        <f ca="1">'pattern_4&amp;5'!C3</f>
        <v>00000000</v>
      </c>
      <c r="E7" s="17" t="str">
        <f ca="1">'pattern_4&amp;5'!D3</f>
        <v>00000101</v>
      </c>
      <c r="F7" s="17" t="str">
        <f ca="1">'pattern_4&amp;5'!E3</f>
        <v>00001010</v>
      </c>
      <c r="G7" s="17" t="str">
        <f ca="1">'pattern_4&amp;5'!F3</f>
        <v>00001010</v>
      </c>
      <c r="H7" s="17" t="str">
        <f ca="1">'pattern_4&amp;5'!G3</f>
        <v>00000000</v>
      </c>
      <c r="I7" s="17" t="str">
        <f ca="1">'pattern_4&amp;5'!H3</f>
        <v>00000101</v>
      </c>
      <c r="J7" s="17" t="str">
        <f ca="1">'pattern_4&amp;5'!I3</f>
        <v>00000000</v>
      </c>
      <c r="K7" s="17" t="str">
        <f ca="1">'pattern_4&amp;5'!J3</f>
        <v>00001010</v>
      </c>
      <c r="L7" s="17" t="str">
        <f ca="1">'pattern_4&amp;5'!K3</f>
        <v>00000101</v>
      </c>
      <c r="M7" s="17" t="str">
        <f ca="1">'pattern_4&amp;5'!L3</f>
        <v>00000101</v>
      </c>
      <c r="N7" s="17" t="str">
        <f ca="1">'pattern_4&amp;5'!M3</f>
        <v>00000000</v>
      </c>
    </row>
    <row r="8" spans="1:18" x14ac:dyDescent="0.15">
      <c r="A8" s="10" t="s">
        <v>52</v>
      </c>
      <c r="B8" s="10" t="str">
        <f>$B$2</f>
        <v>AB_CW</v>
      </c>
      <c r="C8" s="10" t="str">
        <f t="shared" ref="C8:N8" ca="1" si="3">C2</f>
        <v>00001010</v>
      </c>
      <c r="D8" s="10" t="str">
        <f t="shared" ca="1" si="3"/>
        <v>00000000</v>
      </c>
      <c r="E8" s="10" t="str">
        <f t="shared" ca="1" si="3"/>
        <v>00000101</v>
      </c>
      <c r="F8" s="10" t="str">
        <f t="shared" ca="1" si="3"/>
        <v>00001010</v>
      </c>
      <c r="G8" s="10" t="str">
        <f t="shared" ca="1" si="3"/>
        <v>00001010</v>
      </c>
      <c r="H8" s="10" t="str">
        <f t="shared" ca="1" si="3"/>
        <v>00000000</v>
      </c>
      <c r="I8" s="10" t="str">
        <f t="shared" ca="1" si="3"/>
        <v>00000101</v>
      </c>
      <c r="J8" s="10" t="str">
        <f t="shared" ca="1" si="3"/>
        <v>00000000</v>
      </c>
      <c r="K8" s="10" t="str">
        <f t="shared" ca="1" si="3"/>
        <v>00001010</v>
      </c>
      <c r="L8" s="10" t="str">
        <f t="shared" ca="1" si="3"/>
        <v>00000101</v>
      </c>
      <c r="M8" s="10" t="str">
        <f t="shared" ca="1" si="3"/>
        <v>00000101</v>
      </c>
      <c r="N8" s="10" t="str">
        <f t="shared" ca="1" si="3"/>
        <v>00000000</v>
      </c>
    </row>
    <row r="9" spans="1:18" x14ac:dyDescent="0.15">
      <c r="A9" s="10" t="s">
        <v>40</v>
      </c>
      <c r="B9" s="10" t="s">
        <v>9</v>
      </c>
      <c r="C9" s="9">
        <v>2441</v>
      </c>
      <c r="D9" s="9">
        <v>0</v>
      </c>
      <c r="E9" s="9">
        <v>0</v>
      </c>
      <c r="F9" s="9">
        <v>122</v>
      </c>
      <c r="G9" s="9">
        <v>0</v>
      </c>
      <c r="H9" s="9">
        <v>0</v>
      </c>
      <c r="I9" s="9">
        <v>1</v>
      </c>
      <c r="J9" s="9">
        <v>1</v>
      </c>
      <c r="K9" s="9">
        <v>1</v>
      </c>
      <c r="L9" s="9">
        <v>20</v>
      </c>
      <c r="M9" s="9">
        <v>1</v>
      </c>
      <c r="N9" s="9">
        <v>1</v>
      </c>
    </row>
    <row r="10" spans="1:18" x14ac:dyDescent="0.15">
      <c r="A10" s="10" t="s">
        <v>41</v>
      </c>
      <c r="B10" s="10" t="s">
        <v>10</v>
      </c>
      <c r="C10" s="9">
        <v>977</v>
      </c>
      <c r="D10" s="9">
        <v>0</v>
      </c>
      <c r="E10" s="9">
        <v>2197</v>
      </c>
      <c r="F10" s="9">
        <v>3662</v>
      </c>
      <c r="G10" s="9">
        <v>244</v>
      </c>
      <c r="H10" s="9">
        <v>0</v>
      </c>
      <c r="I10" s="9">
        <v>1</v>
      </c>
      <c r="J10" s="9">
        <v>1</v>
      </c>
      <c r="K10" s="9">
        <v>1</v>
      </c>
      <c r="L10" s="9">
        <v>1</v>
      </c>
      <c r="M10" s="9">
        <v>24</v>
      </c>
      <c r="N10" s="9">
        <v>1</v>
      </c>
    </row>
    <row r="11" spans="1:18" x14ac:dyDescent="0.15">
      <c r="A11" s="10" t="s">
        <v>56</v>
      </c>
      <c r="B11" s="10" t="s">
        <v>58</v>
      </c>
      <c r="C11" s="9">
        <v>9000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</row>
    <row r="12" spans="1:18" x14ac:dyDescent="0.15">
      <c r="A12" s="10" t="s">
        <v>57</v>
      </c>
      <c r="B12" s="10" t="s">
        <v>59</v>
      </c>
      <c r="C12" s="9">
        <v>9000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</row>
    <row r="13" spans="1:18" x14ac:dyDescent="0.15">
      <c r="A13" s="17" t="s">
        <v>86</v>
      </c>
      <c r="B13" s="17" t="s">
        <v>9</v>
      </c>
      <c r="C13" s="9">
        <v>2441</v>
      </c>
      <c r="D13" s="9">
        <v>0</v>
      </c>
      <c r="E13" s="9">
        <v>0</v>
      </c>
      <c r="F13" s="9">
        <v>122</v>
      </c>
      <c r="G13" s="9">
        <v>0</v>
      </c>
      <c r="H13" s="9">
        <v>3424</v>
      </c>
      <c r="I13" s="9">
        <v>1</v>
      </c>
      <c r="J13" s="9">
        <v>1</v>
      </c>
      <c r="K13" s="9">
        <v>1</v>
      </c>
      <c r="L13" s="9">
        <v>20</v>
      </c>
      <c r="M13" s="9">
        <v>1</v>
      </c>
      <c r="N13" s="9">
        <v>1</v>
      </c>
      <c r="P13">
        <f>C13+488*L13</f>
        <v>12201</v>
      </c>
      <c r="Q13">
        <f>1/64*1000000</f>
        <v>15625</v>
      </c>
      <c r="R13">
        <f>Q13-P13</f>
        <v>3424</v>
      </c>
    </row>
    <row r="14" spans="1:18" x14ac:dyDescent="0.15">
      <c r="A14" s="17" t="s">
        <v>87</v>
      </c>
      <c r="B14" s="17" t="s">
        <v>10</v>
      </c>
      <c r="C14" s="9">
        <v>977</v>
      </c>
      <c r="D14" s="9">
        <v>0</v>
      </c>
      <c r="E14" s="9">
        <v>2197</v>
      </c>
      <c r="F14" s="9">
        <v>3662</v>
      </c>
      <c r="G14" s="9">
        <v>244</v>
      </c>
      <c r="H14" s="9">
        <v>12702</v>
      </c>
      <c r="I14" s="9">
        <v>1</v>
      </c>
      <c r="J14" s="9">
        <v>1</v>
      </c>
      <c r="K14" s="9">
        <v>1</v>
      </c>
      <c r="L14" s="9">
        <v>1</v>
      </c>
      <c r="M14" s="9">
        <v>24</v>
      </c>
      <c r="N14" s="9">
        <v>1</v>
      </c>
      <c r="P14">
        <f>SUM(C14:F14)+488*24</f>
        <v>18548</v>
      </c>
      <c r="Q14">
        <f>1/32*1000000</f>
        <v>31250</v>
      </c>
      <c r="R14">
        <f>Q14-P14</f>
        <v>12702</v>
      </c>
    </row>
    <row r="15" spans="1:18" x14ac:dyDescent="0.15">
      <c r="A15" s="10" t="s">
        <v>51</v>
      </c>
      <c r="B15" s="13" t="s">
        <v>23</v>
      </c>
      <c r="C15" s="9">
        <v>0</v>
      </c>
      <c r="D15" s="9">
        <v>0</v>
      </c>
      <c r="E15" s="9">
        <v>366</v>
      </c>
      <c r="F15" s="9">
        <v>0</v>
      </c>
      <c r="G15" s="9">
        <v>0</v>
      </c>
      <c r="H15" s="9">
        <v>0</v>
      </c>
      <c r="I15" s="9">
        <v>1</v>
      </c>
      <c r="J15" s="9">
        <v>1</v>
      </c>
      <c r="K15" s="9">
        <v>20</v>
      </c>
      <c r="L15" s="9">
        <v>1</v>
      </c>
      <c r="M15" s="9">
        <v>1</v>
      </c>
      <c r="N15" s="9">
        <v>1</v>
      </c>
    </row>
    <row r="16" spans="1:18" x14ac:dyDescent="0.15">
      <c r="A16" s="11"/>
      <c r="B16" s="12" t="s">
        <v>60</v>
      </c>
      <c r="C16" s="12" t="s">
        <v>61</v>
      </c>
      <c r="D16" s="12" t="s">
        <v>62</v>
      </c>
      <c r="E16" s="12" t="s">
        <v>63</v>
      </c>
      <c r="F16" s="3"/>
      <c r="G16" s="3"/>
      <c r="H16" s="3"/>
      <c r="I16" s="3"/>
      <c r="J16" s="3"/>
    </row>
    <row r="17" spans="1:10" x14ac:dyDescent="0.15">
      <c r="A17" s="14" t="s">
        <v>53</v>
      </c>
      <c r="B17" s="16">
        <v>1400</v>
      </c>
      <c r="C17" s="16">
        <v>3000</v>
      </c>
      <c r="D17" s="16">
        <v>4000</v>
      </c>
      <c r="E17" s="16">
        <v>5000</v>
      </c>
      <c r="G17" s="3"/>
      <c r="H17" s="3"/>
      <c r="I17" s="3"/>
      <c r="J17" s="3"/>
    </row>
    <row r="18" spans="1:10" x14ac:dyDescent="0.15">
      <c r="A18" s="11" t="s">
        <v>80</v>
      </c>
      <c r="B18" s="12" t="s">
        <v>72</v>
      </c>
      <c r="C18" s="12" t="s">
        <v>73</v>
      </c>
      <c r="D18" s="12" t="s">
        <v>74</v>
      </c>
      <c r="E18" s="12" t="s">
        <v>75</v>
      </c>
      <c r="F18" s="11" t="s">
        <v>64</v>
      </c>
      <c r="G18" s="15" t="s">
        <v>65</v>
      </c>
      <c r="H18" s="15" t="s">
        <v>66</v>
      </c>
      <c r="I18" s="15" t="s">
        <v>67</v>
      </c>
      <c r="J18" s="3"/>
    </row>
    <row r="19" spans="1:10" x14ac:dyDescent="0.15">
      <c r="A19" s="11" t="s">
        <v>81</v>
      </c>
      <c r="B19" s="12" t="s">
        <v>76</v>
      </c>
      <c r="C19" s="12" t="s">
        <v>77</v>
      </c>
      <c r="D19" s="12" t="s">
        <v>78</v>
      </c>
      <c r="E19" s="12" t="s">
        <v>79</v>
      </c>
      <c r="F19" s="11" t="s">
        <v>68</v>
      </c>
      <c r="G19" s="15" t="s">
        <v>69</v>
      </c>
      <c r="H19" s="15" t="s">
        <v>70</v>
      </c>
      <c r="I19" s="15" t="s">
        <v>71</v>
      </c>
      <c r="J19" s="3"/>
    </row>
    <row r="20" spans="1:10" x14ac:dyDescent="0.15">
      <c r="A20" s="10" t="s">
        <v>82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3"/>
    </row>
    <row r="21" spans="1:10" x14ac:dyDescent="0.15">
      <c r="A21" s="10" t="s">
        <v>83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3"/>
    </row>
    <row r="22" spans="1:10" x14ac:dyDescent="0.15"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B25" s="3"/>
      <c r="C25" s="3"/>
      <c r="D25" s="3"/>
      <c r="E25" s="3"/>
      <c r="G25" s="3"/>
      <c r="H25" s="3"/>
      <c r="I25" s="3"/>
      <c r="J25" s="3"/>
    </row>
    <row r="26" spans="1:10" x14ac:dyDescent="0.15">
      <c r="B26" s="3"/>
      <c r="C26" s="3"/>
    </row>
    <row r="27" spans="1:10" x14ac:dyDescent="0.15">
      <c r="B27" s="3"/>
      <c r="C27" s="3"/>
    </row>
    <row r="28" spans="1:10" x14ac:dyDescent="0.15">
      <c r="B28" s="3"/>
      <c r="C28" s="3"/>
    </row>
    <row r="29" spans="1:10" x14ac:dyDescent="0.15">
      <c r="B29" s="3"/>
      <c r="C29" s="3"/>
    </row>
    <row r="30" spans="1:10" x14ac:dyDescent="0.15">
      <c r="B30" s="3"/>
      <c r="C30" s="3"/>
    </row>
    <row r="31" spans="1:10" x14ac:dyDescent="0.15">
      <c r="B31" s="3"/>
      <c r="C31" s="3"/>
    </row>
    <row r="32" spans="1:10" x14ac:dyDescent="0.15">
      <c r="B32" s="3"/>
      <c r="C32" s="3"/>
    </row>
    <row r="33" spans="2:3" x14ac:dyDescent="0.15">
      <c r="B33" s="3"/>
      <c r="C33" s="3"/>
    </row>
    <row r="34" spans="2:3" x14ac:dyDescent="0.15">
      <c r="B34" s="3"/>
      <c r="C34" s="3"/>
    </row>
    <row r="35" spans="2:3" x14ac:dyDescent="0.15">
      <c r="B35" s="3"/>
      <c r="C35" s="3"/>
    </row>
    <row r="36" spans="2:3" x14ac:dyDescent="0.15">
      <c r="C36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AE1-4451-4F79-A7F8-B0C8C3B490A2}">
  <dimension ref="A1:X55"/>
  <sheetViews>
    <sheetView zoomScaleNormal="100" workbookViewId="0">
      <selection activeCell="A2" sqref="A2:A3"/>
    </sheetView>
  </sheetViews>
  <sheetFormatPr defaultRowHeight="13.5" x14ac:dyDescent="0.15"/>
  <cols>
    <col min="1" max="1" width="12" customWidth="1"/>
    <col min="10" max="10" width="8.25" customWidth="1"/>
    <col min="11" max="12" width="9.5" bestFit="1" customWidth="1"/>
  </cols>
  <sheetData>
    <row r="1" spans="1:24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15">
      <c r="A2" t="s">
        <v>98</v>
      </c>
      <c r="B2" t="str">
        <f t="shared" ref="B2:M2" ca="1" si="0">OFFSET($M$7,B1,0)</f>
        <v>00001010</v>
      </c>
      <c r="C2" t="str">
        <f t="shared" ca="1" si="0"/>
        <v>00000000</v>
      </c>
      <c r="D2" t="str">
        <f t="shared" ca="1" si="0"/>
        <v>00000101</v>
      </c>
      <c r="E2" t="str">
        <f t="shared" ca="1" si="0"/>
        <v>00001010</v>
      </c>
      <c r="F2" t="str">
        <f t="shared" ca="1" si="0"/>
        <v>00001010</v>
      </c>
      <c r="G2" t="str">
        <f t="shared" ca="1" si="0"/>
        <v>00000000</v>
      </c>
      <c r="H2" t="str">
        <f t="shared" ca="1" si="0"/>
        <v>00000101</v>
      </c>
      <c r="I2" t="str">
        <f t="shared" ca="1" si="0"/>
        <v>00000000</v>
      </c>
      <c r="J2" t="str">
        <f t="shared" ca="1" si="0"/>
        <v>00001010</v>
      </c>
      <c r="K2" t="str">
        <f t="shared" ca="1" si="0"/>
        <v>00000101</v>
      </c>
      <c r="L2" t="str">
        <f t="shared" ca="1" si="0"/>
        <v>00000101</v>
      </c>
      <c r="M2" t="str">
        <f t="shared" ca="1" si="0"/>
        <v>00000000</v>
      </c>
    </row>
    <row r="3" spans="1:24" x14ac:dyDescent="0.15">
      <c r="A3" t="s">
        <v>99</v>
      </c>
      <c r="B3" t="str">
        <f t="shared" ref="B3:M3" ca="1" si="1">OFFSET($M$7,B1+13,0)</f>
        <v>00001010</v>
      </c>
      <c r="C3" t="str">
        <f t="shared" ca="1" si="1"/>
        <v>00000000</v>
      </c>
      <c r="D3" t="str">
        <f t="shared" ca="1" si="1"/>
        <v>00000101</v>
      </c>
      <c r="E3" t="str">
        <f t="shared" ca="1" si="1"/>
        <v>00001010</v>
      </c>
      <c r="F3" t="str">
        <f t="shared" ca="1" si="1"/>
        <v>00001010</v>
      </c>
      <c r="G3" t="str">
        <f t="shared" ca="1" si="1"/>
        <v>00000000</v>
      </c>
      <c r="H3" t="str">
        <f t="shared" ca="1" si="1"/>
        <v>00000101</v>
      </c>
      <c r="I3" t="str">
        <f t="shared" ca="1" si="1"/>
        <v>00000000</v>
      </c>
      <c r="J3" t="str">
        <f t="shared" ca="1" si="1"/>
        <v>00001010</v>
      </c>
      <c r="K3" t="str">
        <f t="shared" ca="1" si="1"/>
        <v>00000101</v>
      </c>
      <c r="L3" t="str">
        <f t="shared" ca="1" si="1"/>
        <v>00000101</v>
      </c>
      <c r="M3" t="str">
        <f t="shared" ca="1" si="1"/>
        <v>00000000</v>
      </c>
    </row>
    <row r="4" spans="1:24" x14ac:dyDescent="0.15">
      <c r="E4" t="s">
        <v>43</v>
      </c>
      <c r="F4" t="s">
        <v>44</v>
      </c>
      <c r="G4" t="s">
        <v>43</v>
      </c>
      <c r="H4" t="s">
        <v>44</v>
      </c>
    </row>
    <row r="5" spans="1:24" x14ac:dyDescent="0.15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15">
      <c r="C6" s="4" t="s">
        <v>48</v>
      </c>
      <c r="D6" s="5" t="s">
        <v>49</v>
      </c>
      <c r="E6" s="21" t="s">
        <v>0</v>
      </c>
      <c r="F6" s="7" t="s">
        <v>1</v>
      </c>
      <c r="G6" s="6" t="s">
        <v>2</v>
      </c>
      <c r="H6" s="7" t="s">
        <v>3</v>
      </c>
      <c r="I6" s="6" t="s">
        <v>4</v>
      </c>
      <c r="J6" s="7" t="s">
        <v>5</v>
      </c>
      <c r="K6" s="6" t="s">
        <v>6</v>
      </c>
      <c r="L6" s="7" t="s">
        <v>7</v>
      </c>
      <c r="M6" s="6" t="s">
        <v>8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15">
      <c r="A7" t="s">
        <v>9</v>
      </c>
      <c r="B7" t="s">
        <v>11</v>
      </c>
      <c r="C7" s="8" t="s">
        <v>88</v>
      </c>
      <c r="D7" s="8" t="s">
        <v>88</v>
      </c>
      <c r="E7" s="20">
        <f>IF(OR(COUNTIF(C7,"*"&amp;E$5),COUNTIF(C7,"*"&amp;E$4)),1,0)</f>
        <v>0</v>
      </c>
      <c r="F7" s="2">
        <f>IF(OR(COUNTIF(C7,"*"&amp;F$5),COUNTIF(C7,"*"&amp;F$4)),1,0)</f>
        <v>0</v>
      </c>
      <c r="G7" s="20">
        <f>IF(OR(COUNTIF(D7,"*"&amp;G$5),COUNTIF(D7,"*"&amp;G$4)),1,0)</f>
        <v>0</v>
      </c>
      <c r="H7" s="2">
        <f>IF(OR(COUNTIF(D7,"*"&amp;H$5),COUNTIF(D7,"*"&amp;H$4)),1,0)</f>
        <v>0</v>
      </c>
      <c r="I7">
        <f>IF(COUNTIF(C7,I$5&amp;"*"),1,0)</f>
        <v>1</v>
      </c>
      <c r="J7">
        <f>IF(COUNTIF(C7,J$5&amp;"*"),1,0)</f>
        <v>0</v>
      </c>
      <c r="K7" s="22">
        <f>IF(COUNTIF(D7,K$5&amp;"*"),1,0)</f>
        <v>1</v>
      </c>
      <c r="L7" s="19">
        <f>IF(COUNTIF(D7,L$5&amp;"*"),1,0)</f>
        <v>0</v>
      </c>
      <c r="M7" t="str">
        <f>E7&amp;F7&amp;G7&amp;H7&amp;I7&amp;J7&amp;K7&amp;L7</f>
        <v>00001010</v>
      </c>
      <c r="O7">
        <v>0</v>
      </c>
      <c r="P7">
        <v>0</v>
      </c>
      <c r="Q7">
        <f t="shared" ref="Q7:Q30" ca="1" si="2">OFFSET(E$7,$O7,0)+Q$5</f>
        <v>6</v>
      </c>
      <c r="R7">
        <f t="shared" ref="R7:R30" ca="1" si="3">OFFSET(F$7,$O7,0)+R$5</f>
        <v>4</v>
      </c>
      <c r="S7">
        <f t="shared" ref="S7:S30" ca="1" si="4">OFFSET(G$7,$O7,0)+S$5</f>
        <v>2</v>
      </c>
      <c r="T7">
        <f t="shared" ref="T7:T30" ca="1" si="5">OFFSET(H$7,$O7,0)+T$5</f>
        <v>0</v>
      </c>
      <c r="U7">
        <f t="shared" ref="U7:U30" ca="1" si="6">OFFSET(I$7,$O7,0)+U$5</f>
        <v>7</v>
      </c>
      <c r="V7">
        <f t="shared" ref="V7:V30" ca="1" si="7">OFFSET(J$7,$O7,0)+V$5</f>
        <v>4</v>
      </c>
      <c r="W7">
        <f t="shared" ref="W7:W30" ca="1" si="8">OFFSET(K$7,$O7,0)+W$5</f>
        <v>3</v>
      </c>
      <c r="X7">
        <f t="shared" ref="X7:X30" ca="1" si="9">OFFSET(L$7,$O7,0)+X$5</f>
        <v>0</v>
      </c>
    </row>
    <row r="8" spans="1:24" x14ac:dyDescent="0.15">
      <c r="B8" t="s">
        <v>12</v>
      </c>
      <c r="C8" s="8" t="s">
        <v>89</v>
      </c>
      <c r="D8" s="8" t="s">
        <v>89</v>
      </c>
      <c r="E8" s="20">
        <f t="shared" ref="E8:E18" si="10">IF(OR(COUNTIF(C8,"*"&amp;E$5),COUNTIF(C8,"*"&amp;E$4)),1,0)</f>
        <v>0</v>
      </c>
      <c r="F8" s="2">
        <f>IF(OR(COUNTIF(C8,"*"&amp;F$5),COUNTIF(C8,"*"&amp;F$4)),1,0)</f>
        <v>0</v>
      </c>
      <c r="G8" s="20">
        <f>IF(OR(COUNTIF(D8,"*"&amp;G$5),COUNTIF(D8,"*"&amp;G$4)),1,0)</f>
        <v>0</v>
      </c>
      <c r="H8" s="2">
        <f>IF(OR(COUNTIF(D8,"*"&amp;H$5),COUNTIF(D8,"*"&amp;H$4)),1,0)</f>
        <v>0</v>
      </c>
      <c r="I8">
        <f t="shared" ref="I8:I18" si="11">IF(COUNTIF(C8,I$5&amp;"*"),1,0)</f>
        <v>0</v>
      </c>
      <c r="J8">
        <f t="shared" ref="J8:J18" si="12">IF(COUNTIF(C8,J$5&amp;"*"),1,0)</f>
        <v>0</v>
      </c>
      <c r="K8" s="23">
        <f t="shared" ref="K8:K18" si="13">IF(COUNTIF(D8,K$5&amp;"*"),1,0)</f>
        <v>0</v>
      </c>
      <c r="L8" s="2">
        <f t="shared" ref="L8:L18" si="14">IF(COUNTIF(D8,L$5&amp;"*"),1,0)</f>
        <v>0</v>
      </c>
      <c r="M8" t="str">
        <f t="shared" ref="M8:M18" si="15">E8&amp;F8&amp;G8&amp;H8&amp;I8&amp;J8&amp;K8&amp;L8</f>
        <v>00000000</v>
      </c>
      <c r="O8">
        <v>0</v>
      </c>
      <c r="P8">
        <v>1</v>
      </c>
      <c r="Q8">
        <f t="shared" ca="1" si="2"/>
        <v>6</v>
      </c>
      <c r="R8">
        <f t="shared" ca="1" si="3"/>
        <v>4</v>
      </c>
      <c r="S8">
        <f t="shared" ca="1" si="4"/>
        <v>2</v>
      </c>
      <c r="T8">
        <f t="shared" ca="1" si="5"/>
        <v>0</v>
      </c>
      <c r="U8">
        <f t="shared" ca="1" si="6"/>
        <v>7</v>
      </c>
      <c r="V8">
        <f t="shared" ca="1" si="7"/>
        <v>4</v>
      </c>
      <c r="W8">
        <f t="shared" ca="1" si="8"/>
        <v>3</v>
      </c>
      <c r="X8">
        <f t="shared" ca="1" si="9"/>
        <v>0</v>
      </c>
    </row>
    <row r="9" spans="1:24" x14ac:dyDescent="0.15">
      <c r="B9" t="s">
        <v>13</v>
      </c>
      <c r="C9" s="8" t="s">
        <v>90</v>
      </c>
      <c r="D9" s="8" t="s">
        <v>90</v>
      </c>
      <c r="E9" s="20">
        <f t="shared" si="10"/>
        <v>0</v>
      </c>
      <c r="F9" s="2">
        <f t="shared" ref="F9:F18" si="16">IF(OR(COUNTIF(C9,"*"&amp;F$5),COUNTIF(C9,"*"&amp;F$4)),1,0)</f>
        <v>0</v>
      </c>
      <c r="G9" s="20">
        <f t="shared" ref="G9:G18" si="17">IF(OR(COUNTIF(D9,"*"&amp;G$5),COUNTIF(D9,"*"&amp;G$4)),1,0)</f>
        <v>0</v>
      </c>
      <c r="H9" s="2">
        <f t="shared" ref="H9:H18" si="18">IF(OR(COUNTIF(D9,"*"&amp;H$5),COUNTIF(D9,"*"&amp;H$4)),1,0)</f>
        <v>0</v>
      </c>
      <c r="I9">
        <f t="shared" si="11"/>
        <v>0</v>
      </c>
      <c r="J9">
        <f t="shared" si="12"/>
        <v>1</v>
      </c>
      <c r="K9" s="23">
        <f t="shared" si="13"/>
        <v>0</v>
      </c>
      <c r="L9" s="2">
        <f t="shared" si="14"/>
        <v>1</v>
      </c>
      <c r="M9" t="str">
        <f t="shared" si="15"/>
        <v>00000101</v>
      </c>
      <c r="O9">
        <f>O7+1</f>
        <v>1</v>
      </c>
      <c r="P9">
        <f>P7+1</f>
        <v>1</v>
      </c>
      <c r="Q9">
        <f t="shared" ca="1" si="2"/>
        <v>6</v>
      </c>
      <c r="R9">
        <f t="shared" ca="1" si="3"/>
        <v>4</v>
      </c>
      <c r="S9">
        <f t="shared" ca="1" si="4"/>
        <v>2</v>
      </c>
      <c r="T9">
        <f t="shared" ca="1" si="5"/>
        <v>0</v>
      </c>
      <c r="U9">
        <f t="shared" ca="1" si="6"/>
        <v>6</v>
      </c>
      <c r="V9">
        <f t="shared" ca="1" si="7"/>
        <v>4</v>
      </c>
      <c r="W9">
        <f t="shared" ca="1" si="8"/>
        <v>2</v>
      </c>
      <c r="X9">
        <f t="shared" ca="1" si="9"/>
        <v>0</v>
      </c>
    </row>
    <row r="10" spans="1:24" x14ac:dyDescent="0.15">
      <c r="B10" t="s">
        <v>14</v>
      </c>
      <c r="C10" s="8" t="s">
        <v>88</v>
      </c>
      <c r="D10" s="8" t="s">
        <v>88</v>
      </c>
      <c r="E10" s="20">
        <f t="shared" si="10"/>
        <v>0</v>
      </c>
      <c r="F10" s="2">
        <f t="shared" si="16"/>
        <v>0</v>
      </c>
      <c r="G10" s="20">
        <f t="shared" si="17"/>
        <v>0</v>
      </c>
      <c r="H10" s="2">
        <f t="shared" si="18"/>
        <v>0</v>
      </c>
      <c r="I10">
        <f t="shared" si="11"/>
        <v>1</v>
      </c>
      <c r="J10">
        <f t="shared" si="12"/>
        <v>0</v>
      </c>
      <c r="K10" s="23">
        <f t="shared" si="13"/>
        <v>1</v>
      </c>
      <c r="L10" s="2">
        <f t="shared" si="14"/>
        <v>0</v>
      </c>
      <c r="M10" t="str">
        <f t="shared" si="15"/>
        <v>00001010</v>
      </c>
      <c r="O10">
        <f t="shared" ref="O10:O30" si="19">O8+1</f>
        <v>1</v>
      </c>
      <c r="P10">
        <f t="shared" ref="P10:P30" si="20">P8+1</f>
        <v>2</v>
      </c>
      <c r="Q10">
        <f t="shared" ca="1" si="2"/>
        <v>6</v>
      </c>
      <c r="R10">
        <f t="shared" ca="1" si="3"/>
        <v>4</v>
      </c>
      <c r="S10">
        <f t="shared" ca="1" si="4"/>
        <v>2</v>
      </c>
      <c r="T10">
        <f t="shared" ca="1" si="5"/>
        <v>0</v>
      </c>
      <c r="U10">
        <f t="shared" ca="1" si="6"/>
        <v>6</v>
      </c>
      <c r="V10">
        <f t="shared" ca="1" si="7"/>
        <v>4</v>
      </c>
      <c r="W10">
        <f t="shared" ca="1" si="8"/>
        <v>2</v>
      </c>
      <c r="X10">
        <f t="shared" ca="1" si="9"/>
        <v>0</v>
      </c>
    </row>
    <row r="11" spans="1:24" x14ac:dyDescent="0.15">
      <c r="B11" t="s">
        <v>15</v>
      </c>
      <c r="C11" s="8" t="s">
        <v>88</v>
      </c>
      <c r="D11" s="8" t="s">
        <v>88</v>
      </c>
      <c r="E11" s="20">
        <f t="shared" si="10"/>
        <v>0</v>
      </c>
      <c r="F11" s="2">
        <f t="shared" si="16"/>
        <v>0</v>
      </c>
      <c r="G11" s="20">
        <f t="shared" si="17"/>
        <v>0</v>
      </c>
      <c r="H11" s="2">
        <f t="shared" si="18"/>
        <v>0</v>
      </c>
      <c r="I11">
        <f t="shared" si="11"/>
        <v>1</v>
      </c>
      <c r="J11">
        <f t="shared" si="12"/>
        <v>0</v>
      </c>
      <c r="K11" s="23">
        <f t="shared" si="13"/>
        <v>1</v>
      </c>
      <c r="L11" s="2">
        <f t="shared" si="14"/>
        <v>0</v>
      </c>
      <c r="M11" t="str">
        <f t="shared" si="15"/>
        <v>00001010</v>
      </c>
      <c r="O11">
        <f t="shared" si="19"/>
        <v>2</v>
      </c>
      <c r="P11">
        <f t="shared" si="20"/>
        <v>2</v>
      </c>
      <c r="Q11">
        <f t="shared" ca="1" si="2"/>
        <v>6</v>
      </c>
      <c r="R11">
        <f t="shared" ca="1" si="3"/>
        <v>4</v>
      </c>
      <c r="S11">
        <f t="shared" ca="1" si="4"/>
        <v>2</v>
      </c>
      <c r="T11">
        <f t="shared" ca="1" si="5"/>
        <v>0</v>
      </c>
      <c r="U11">
        <f t="shared" ca="1" si="6"/>
        <v>6</v>
      </c>
      <c r="V11">
        <f t="shared" ca="1" si="7"/>
        <v>5</v>
      </c>
      <c r="W11">
        <f t="shared" ca="1" si="8"/>
        <v>2</v>
      </c>
      <c r="X11">
        <f t="shared" ca="1" si="9"/>
        <v>1</v>
      </c>
    </row>
    <row r="12" spans="1:24" x14ac:dyDescent="0.15">
      <c r="B12" t="s">
        <v>16</v>
      </c>
      <c r="C12" s="8" t="s">
        <v>89</v>
      </c>
      <c r="D12" s="8" t="s">
        <v>89</v>
      </c>
      <c r="E12" s="20">
        <f t="shared" si="10"/>
        <v>0</v>
      </c>
      <c r="F12" s="2">
        <f t="shared" si="16"/>
        <v>0</v>
      </c>
      <c r="G12" s="20">
        <f t="shared" si="17"/>
        <v>0</v>
      </c>
      <c r="H12" s="2">
        <f t="shared" si="18"/>
        <v>0</v>
      </c>
      <c r="I12">
        <f t="shared" si="11"/>
        <v>0</v>
      </c>
      <c r="J12">
        <f t="shared" si="12"/>
        <v>0</v>
      </c>
      <c r="K12" s="23">
        <f t="shared" si="13"/>
        <v>0</v>
      </c>
      <c r="L12" s="2">
        <f t="shared" si="14"/>
        <v>0</v>
      </c>
      <c r="M12" t="str">
        <f t="shared" si="15"/>
        <v>00000000</v>
      </c>
      <c r="O12">
        <f t="shared" si="19"/>
        <v>2</v>
      </c>
      <c r="P12">
        <f t="shared" si="20"/>
        <v>3</v>
      </c>
      <c r="Q12">
        <f t="shared" ca="1" si="2"/>
        <v>6</v>
      </c>
      <c r="R12">
        <f t="shared" ca="1" si="3"/>
        <v>4</v>
      </c>
      <c r="S12">
        <f t="shared" ca="1" si="4"/>
        <v>2</v>
      </c>
      <c r="T12">
        <f t="shared" ca="1" si="5"/>
        <v>0</v>
      </c>
      <c r="U12">
        <f t="shared" ca="1" si="6"/>
        <v>6</v>
      </c>
      <c r="V12">
        <f t="shared" ca="1" si="7"/>
        <v>5</v>
      </c>
      <c r="W12">
        <f t="shared" ca="1" si="8"/>
        <v>2</v>
      </c>
      <c r="X12">
        <f t="shared" ca="1" si="9"/>
        <v>1</v>
      </c>
    </row>
    <row r="13" spans="1:24" x14ac:dyDescent="0.15">
      <c r="B13" t="s">
        <v>17</v>
      </c>
      <c r="C13" s="8" t="s">
        <v>90</v>
      </c>
      <c r="D13" s="8" t="s">
        <v>90</v>
      </c>
      <c r="E13" s="20">
        <f t="shared" si="10"/>
        <v>0</v>
      </c>
      <c r="F13" s="2">
        <f t="shared" si="16"/>
        <v>0</v>
      </c>
      <c r="G13" s="20">
        <f t="shared" si="17"/>
        <v>0</v>
      </c>
      <c r="H13" s="2">
        <f t="shared" si="18"/>
        <v>0</v>
      </c>
      <c r="I13">
        <f t="shared" si="11"/>
        <v>0</v>
      </c>
      <c r="J13">
        <f t="shared" si="12"/>
        <v>1</v>
      </c>
      <c r="K13" s="23">
        <f t="shared" si="13"/>
        <v>0</v>
      </c>
      <c r="L13" s="2">
        <f t="shared" si="14"/>
        <v>1</v>
      </c>
      <c r="M13" t="str">
        <f t="shared" si="15"/>
        <v>00000101</v>
      </c>
      <c r="O13">
        <f t="shared" si="19"/>
        <v>3</v>
      </c>
      <c r="P13">
        <f t="shared" si="20"/>
        <v>3</v>
      </c>
      <c r="Q13">
        <f t="shared" ca="1" si="2"/>
        <v>6</v>
      </c>
      <c r="R13">
        <f t="shared" ca="1" si="3"/>
        <v>4</v>
      </c>
      <c r="S13">
        <f t="shared" ca="1" si="4"/>
        <v>2</v>
      </c>
      <c r="T13">
        <f t="shared" ca="1" si="5"/>
        <v>0</v>
      </c>
      <c r="U13">
        <f t="shared" ca="1" si="6"/>
        <v>7</v>
      </c>
      <c r="V13">
        <f t="shared" ca="1" si="7"/>
        <v>4</v>
      </c>
      <c r="W13">
        <f t="shared" ca="1" si="8"/>
        <v>3</v>
      </c>
      <c r="X13">
        <f t="shared" ca="1" si="9"/>
        <v>0</v>
      </c>
    </row>
    <row r="14" spans="1:24" x14ac:dyDescent="0.15">
      <c r="B14" t="s">
        <v>18</v>
      </c>
      <c r="C14" s="8" t="s">
        <v>89</v>
      </c>
      <c r="D14" s="8" t="s">
        <v>89</v>
      </c>
      <c r="E14" s="20">
        <f t="shared" si="10"/>
        <v>0</v>
      </c>
      <c r="F14" s="2">
        <f t="shared" si="16"/>
        <v>0</v>
      </c>
      <c r="G14" s="20">
        <f t="shared" si="17"/>
        <v>0</v>
      </c>
      <c r="H14" s="2">
        <f t="shared" si="18"/>
        <v>0</v>
      </c>
      <c r="I14">
        <f t="shared" si="11"/>
        <v>0</v>
      </c>
      <c r="J14">
        <f t="shared" si="12"/>
        <v>0</v>
      </c>
      <c r="K14" s="23">
        <f t="shared" si="13"/>
        <v>0</v>
      </c>
      <c r="L14" s="2">
        <f t="shared" si="14"/>
        <v>0</v>
      </c>
      <c r="M14" t="str">
        <f t="shared" si="15"/>
        <v>00000000</v>
      </c>
      <c r="O14">
        <f t="shared" si="19"/>
        <v>3</v>
      </c>
      <c r="P14">
        <f t="shared" si="20"/>
        <v>4</v>
      </c>
      <c r="Q14">
        <f t="shared" ca="1" si="2"/>
        <v>6</v>
      </c>
      <c r="R14">
        <f t="shared" ca="1" si="3"/>
        <v>4</v>
      </c>
      <c r="S14">
        <f t="shared" ca="1" si="4"/>
        <v>2</v>
      </c>
      <c r="T14">
        <f t="shared" ca="1" si="5"/>
        <v>0</v>
      </c>
      <c r="U14">
        <f t="shared" ca="1" si="6"/>
        <v>7</v>
      </c>
      <c r="V14">
        <f t="shared" ca="1" si="7"/>
        <v>4</v>
      </c>
      <c r="W14">
        <f t="shared" ca="1" si="8"/>
        <v>3</v>
      </c>
      <c r="X14">
        <f t="shared" ca="1" si="9"/>
        <v>0</v>
      </c>
    </row>
    <row r="15" spans="1:24" x14ac:dyDescent="0.15">
      <c r="B15" t="s">
        <v>19</v>
      </c>
      <c r="C15" s="8" t="s">
        <v>88</v>
      </c>
      <c r="D15" s="8" t="s">
        <v>88</v>
      </c>
      <c r="E15" s="20">
        <f t="shared" si="10"/>
        <v>0</v>
      </c>
      <c r="F15" s="2">
        <f t="shared" si="16"/>
        <v>0</v>
      </c>
      <c r="G15" s="20">
        <f t="shared" si="17"/>
        <v>0</v>
      </c>
      <c r="H15" s="2">
        <f t="shared" si="18"/>
        <v>0</v>
      </c>
      <c r="I15">
        <f t="shared" si="11"/>
        <v>1</v>
      </c>
      <c r="J15">
        <f t="shared" si="12"/>
        <v>0</v>
      </c>
      <c r="K15" s="23">
        <f t="shared" si="13"/>
        <v>1</v>
      </c>
      <c r="L15" s="2">
        <f t="shared" si="14"/>
        <v>0</v>
      </c>
      <c r="M15" t="str">
        <f t="shared" si="15"/>
        <v>00001010</v>
      </c>
      <c r="O15">
        <f t="shared" si="19"/>
        <v>4</v>
      </c>
      <c r="P15">
        <f t="shared" si="20"/>
        <v>4</v>
      </c>
      <c r="Q15">
        <f t="shared" ca="1" si="2"/>
        <v>6</v>
      </c>
      <c r="R15">
        <f t="shared" ca="1" si="3"/>
        <v>4</v>
      </c>
      <c r="S15">
        <f t="shared" ca="1" si="4"/>
        <v>2</v>
      </c>
      <c r="T15">
        <f t="shared" ca="1" si="5"/>
        <v>0</v>
      </c>
      <c r="U15">
        <f t="shared" ca="1" si="6"/>
        <v>7</v>
      </c>
      <c r="V15">
        <f t="shared" ca="1" si="7"/>
        <v>4</v>
      </c>
      <c r="W15">
        <f t="shared" ca="1" si="8"/>
        <v>3</v>
      </c>
      <c r="X15">
        <f t="shared" ca="1" si="9"/>
        <v>0</v>
      </c>
    </row>
    <row r="16" spans="1:24" x14ac:dyDescent="0.15">
      <c r="B16" t="s">
        <v>20</v>
      </c>
      <c r="C16" s="8" t="s">
        <v>90</v>
      </c>
      <c r="D16" s="8" t="s">
        <v>90</v>
      </c>
      <c r="E16" s="20">
        <f t="shared" si="10"/>
        <v>0</v>
      </c>
      <c r="F16" s="2">
        <f t="shared" si="16"/>
        <v>0</v>
      </c>
      <c r="G16" s="20">
        <f t="shared" si="17"/>
        <v>0</v>
      </c>
      <c r="H16" s="2">
        <f t="shared" si="18"/>
        <v>0</v>
      </c>
      <c r="I16">
        <f t="shared" si="11"/>
        <v>0</v>
      </c>
      <c r="J16">
        <f t="shared" si="12"/>
        <v>1</v>
      </c>
      <c r="K16" s="23">
        <f t="shared" si="13"/>
        <v>0</v>
      </c>
      <c r="L16" s="2">
        <f t="shared" si="14"/>
        <v>1</v>
      </c>
      <c r="M16" t="str">
        <f t="shared" si="15"/>
        <v>00000101</v>
      </c>
      <c r="O16">
        <f t="shared" si="19"/>
        <v>4</v>
      </c>
      <c r="P16">
        <f t="shared" si="20"/>
        <v>5</v>
      </c>
      <c r="Q16">
        <f t="shared" ca="1" si="2"/>
        <v>6</v>
      </c>
      <c r="R16">
        <f t="shared" ca="1" si="3"/>
        <v>4</v>
      </c>
      <c r="S16">
        <f t="shared" ca="1" si="4"/>
        <v>2</v>
      </c>
      <c r="T16">
        <f t="shared" ca="1" si="5"/>
        <v>0</v>
      </c>
      <c r="U16">
        <f t="shared" ca="1" si="6"/>
        <v>7</v>
      </c>
      <c r="V16">
        <f t="shared" ca="1" si="7"/>
        <v>4</v>
      </c>
      <c r="W16">
        <f t="shared" ca="1" si="8"/>
        <v>3</v>
      </c>
      <c r="X16">
        <f t="shared" ca="1" si="9"/>
        <v>0</v>
      </c>
    </row>
    <row r="17" spans="1:24" x14ac:dyDescent="0.15">
      <c r="B17" t="s">
        <v>21</v>
      </c>
      <c r="C17" s="8" t="s">
        <v>90</v>
      </c>
      <c r="D17" s="8" t="s">
        <v>90</v>
      </c>
      <c r="E17" s="20">
        <f t="shared" si="10"/>
        <v>0</v>
      </c>
      <c r="F17" s="2">
        <f t="shared" si="16"/>
        <v>0</v>
      </c>
      <c r="G17" s="20">
        <f t="shared" si="17"/>
        <v>0</v>
      </c>
      <c r="H17" s="2">
        <f t="shared" si="18"/>
        <v>0</v>
      </c>
      <c r="I17">
        <f t="shared" si="11"/>
        <v>0</v>
      </c>
      <c r="J17">
        <f t="shared" si="12"/>
        <v>1</v>
      </c>
      <c r="K17" s="23">
        <f t="shared" si="13"/>
        <v>0</v>
      </c>
      <c r="L17" s="2">
        <f t="shared" si="14"/>
        <v>1</v>
      </c>
      <c r="M17" t="str">
        <f t="shared" si="15"/>
        <v>00000101</v>
      </c>
      <c r="O17">
        <f t="shared" si="19"/>
        <v>5</v>
      </c>
      <c r="P17">
        <f t="shared" si="20"/>
        <v>5</v>
      </c>
      <c r="Q17">
        <f t="shared" ca="1" si="2"/>
        <v>6</v>
      </c>
      <c r="R17">
        <f t="shared" ca="1" si="3"/>
        <v>4</v>
      </c>
      <c r="S17">
        <f t="shared" ca="1" si="4"/>
        <v>2</v>
      </c>
      <c r="T17">
        <f t="shared" ca="1" si="5"/>
        <v>0</v>
      </c>
      <c r="U17">
        <f t="shared" ca="1" si="6"/>
        <v>6</v>
      </c>
      <c r="V17">
        <f t="shared" ca="1" si="7"/>
        <v>4</v>
      </c>
      <c r="W17">
        <f t="shared" ca="1" si="8"/>
        <v>2</v>
      </c>
      <c r="X17">
        <f t="shared" ca="1" si="9"/>
        <v>0</v>
      </c>
    </row>
    <row r="18" spans="1:24" x14ac:dyDescent="0.15">
      <c r="B18" t="s">
        <v>22</v>
      </c>
      <c r="C18" s="8" t="s">
        <v>89</v>
      </c>
      <c r="D18" s="8" t="s">
        <v>89</v>
      </c>
      <c r="E18" s="20">
        <f t="shared" si="10"/>
        <v>0</v>
      </c>
      <c r="F18" s="2">
        <f t="shared" si="16"/>
        <v>0</v>
      </c>
      <c r="G18" s="20">
        <f t="shared" si="17"/>
        <v>0</v>
      </c>
      <c r="H18" s="2">
        <f t="shared" si="18"/>
        <v>0</v>
      </c>
      <c r="I18">
        <f t="shared" si="11"/>
        <v>0</v>
      </c>
      <c r="J18">
        <f t="shared" si="12"/>
        <v>0</v>
      </c>
      <c r="K18" s="23">
        <f t="shared" si="13"/>
        <v>0</v>
      </c>
      <c r="L18" s="2">
        <f t="shared" si="14"/>
        <v>0</v>
      </c>
      <c r="M18" t="str">
        <f t="shared" si="15"/>
        <v>00000000</v>
      </c>
      <c r="O18">
        <f t="shared" si="19"/>
        <v>5</v>
      </c>
      <c r="P18">
        <f t="shared" si="20"/>
        <v>6</v>
      </c>
      <c r="Q18">
        <f t="shared" ca="1" si="2"/>
        <v>6</v>
      </c>
      <c r="R18">
        <f t="shared" ca="1" si="3"/>
        <v>4</v>
      </c>
      <c r="S18">
        <f t="shared" ca="1" si="4"/>
        <v>2</v>
      </c>
      <c r="T18">
        <f t="shared" ca="1" si="5"/>
        <v>0</v>
      </c>
      <c r="U18">
        <f t="shared" ca="1" si="6"/>
        <v>6</v>
      </c>
      <c r="V18">
        <f t="shared" ca="1" si="7"/>
        <v>4</v>
      </c>
      <c r="W18">
        <f t="shared" ca="1" si="8"/>
        <v>2</v>
      </c>
      <c r="X18">
        <f t="shared" ca="1" si="9"/>
        <v>0</v>
      </c>
    </row>
    <row r="19" spans="1:24" x14ac:dyDescent="0.15">
      <c r="C19" s="8"/>
      <c r="D19" s="8"/>
      <c r="E19" s="1"/>
      <c r="F19" s="1"/>
      <c r="G19" s="1"/>
      <c r="H19" s="1"/>
      <c r="I19" s="1"/>
      <c r="J19" s="1"/>
      <c r="K19" s="24"/>
      <c r="L19" s="24"/>
      <c r="O19">
        <f t="shared" si="19"/>
        <v>6</v>
      </c>
      <c r="P19">
        <f t="shared" si="20"/>
        <v>6</v>
      </c>
      <c r="Q19">
        <f t="shared" ca="1" si="2"/>
        <v>6</v>
      </c>
      <c r="R19">
        <f t="shared" ca="1" si="3"/>
        <v>4</v>
      </c>
      <c r="S19">
        <f t="shared" ca="1" si="4"/>
        <v>2</v>
      </c>
      <c r="T19">
        <f t="shared" ca="1" si="5"/>
        <v>0</v>
      </c>
      <c r="U19">
        <f t="shared" ca="1" si="6"/>
        <v>6</v>
      </c>
      <c r="V19">
        <f t="shared" ca="1" si="7"/>
        <v>5</v>
      </c>
      <c r="W19">
        <f t="shared" ca="1" si="8"/>
        <v>2</v>
      </c>
      <c r="X19">
        <f t="shared" ca="1" si="9"/>
        <v>1</v>
      </c>
    </row>
    <row r="20" spans="1:24" x14ac:dyDescent="0.15">
      <c r="A20" t="s">
        <v>10</v>
      </c>
      <c r="B20" t="s">
        <v>11</v>
      </c>
      <c r="C20" s="8" t="s">
        <v>88</v>
      </c>
      <c r="D20" s="8" t="s">
        <v>88</v>
      </c>
      <c r="E20" s="20">
        <f>IF(OR(COUNTIF(C20,"*"&amp;E$5),COUNTIF(C20,"*"&amp;E$4)),1,0)</f>
        <v>0</v>
      </c>
      <c r="F20" s="2">
        <f>IF(OR(COUNTIF(C20,"*"&amp;F$5),COUNTIF(C20,"*"&amp;F$4)),1,0)</f>
        <v>0</v>
      </c>
      <c r="G20" s="20">
        <f>IF(OR(COUNTIF(D20,"*"&amp;G$5),COUNTIF(D20,"*"&amp;G$4)),1,0)</f>
        <v>0</v>
      </c>
      <c r="H20" s="2">
        <f>IF(OR(COUNTIF(D20,"*"&amp;H$5),COUNTIF(D20,"*"&amp;H$4)),1,0)</f>
        <v>0</v>
      </c>
      <c r="I20">
        <f>IF(COUNTIF(C20,I$5&amp;"*"),1,0)</f>
        <v>1</v>
      </c>
      <c r="J20">
        <f>IF(COUNTIF(C20,J$5&amp;"*"),1,0)</f>
        <v>0</v>
      </c>
      <c r="K20" s="23">
        <f>IF(COUNTIF(D20,K$5&amp;"*"),1,0)</f>
        <v>1</v>
      </c>
      <c r="L20" s="2">
        <f>IF(COUNTIF(D20,L$5&amp;"*"),1,0)</f>
        <v>0</v>
      </c>
      <c r="M20" t="str">
        <f>E20&amp;F20&amp;G20&amp;H20&amp;I20&amp;J20&amp;K20&amp;L20</f>
        <v>00001010</v>
      </c>
      <c r="O20">
        <f t="shared" si="19"/>
        <v>6</v>
      </c>
      <c r="P20">
        <f t="shared" si="20"/>
        <v>7</v>
      </c>
      <c r="Q20">
        <f t="shared" ca="1" si="2"/>
        <v>6</v>
      </c>
      <c r="R20">
        <f t="shared" ca="1" si="3"/>
        <v>4</v>
      </c>
      <c r="S20">
        <f t="shared" ca="1" si="4"/>
        <v>2</v>
      </c>
      <c r="T20">
        <f t="shared" ca="1" si="5"/>
        <v>0</v>
      </c>
      <c r="U20">
        <f t="shared" ca="1" si="6"/>
        <v>6</v>
      </c>
      <c r="V20">
        <f t="shared" ca="1" si="7"/>
        <v>5</v>
      </c>
      <c r="W20">
        <f t="shared" ca="1" si="8"/>
        <v>2</v>
      </c>
      <c r="X20">
        <f t="shared" ca="1" si="9"/>
        <v>1</v>
      </c>
    </row>
    <row r="21" spans="1:24" x14ac:dyDescent="0.15">
      <c r="B21" t="s">
        <v>12</v>
      </c>
      <c r="C21" s="8" t="s">
        <v>89</v>
      </c>
      <c r="D21" s="8" t="s">
        <v>89</v>
      </c>
      <c r="E21" s="20">
        <f t="shared" ref="E21:E31" si="21">IF(OR(COUNTIF(C21,"*"&amp;E$5),COUNTIF(C21,"*"&amp;E$4)),1,0)</f>
        <v>0</v>
      </c>
      <c r="F21" s="2">
        <f>IF(OR(COUNTIF(C21,"*"&amp;F$5),COUNTIF(C21,"*"&amp;F$4)),1,0)</f>
        <v>0</v>
      </c>
      <c r="G21" s="20">
        <f>IF(OR(COUNTIF(D21,"*"&amp;G$5),COUNTIF(D21,"*"&amp;G$4)),1,0)</f>
        <v>0</v>
      </c>
      <c r="H21" s="2">
        <f>IF(OR(COUNTIF(D21,"*"&amp;H$5),COUNTIF(D21,"*"&amp;H$4)),1,0)</f>
        <v>0</v>
      </c>
      <c r="I21">
        <f t="shared" ref="I21:I31" si="22">IF(COUNTIF(C21,I$5&amp;"*"),1,0)</f>
        <v>0</v>
      </c>
      <c r="J21">
        <f t="shared" ref="J21:J31" si="23">IF(COUNTIF(C21,J$5&amp;"*"),1,0)</f>
        <v>0</v>
      </c>
      <c r="K21" s="23">
        <f t="shared" ref="K21:K31" si="24">IF(COUNTIF(D21,K$5&amp;"*"),1,0)</f>
        <v>0</v>
      </c>
      <c r="L21" s="2">
        <f t="shared" ref="L21:L31" si="25">IF(COUNTIF(D21,L$5&amp;"*"),1,0)</f>
        <v>0</v>
      </c>
      <c r="M21" t="str">
        <f t="shared" ref="M21:M31" si="26">E21&amp;F21&amp;G21&amp;H21&amp;I21&amp;J21&amp;K21&amp;L21</f>
        <v>00000000</v>
      </c>
      <c r="O21">
        <f t="shared" si="19"/>
        <v>7</v>
      </c>
      <c r="P21">
        <f t="shared" si="20"/>
        <v>7</v>
      </c>
      <c r="Q21">
        <f t="shared" ca="1" si="2"/>
        <v>6</v>
      </c>
      <c r="R21">
        <f t="shared" ca="1" si="3"/>
        <v>4</v>
      </c>
      <c r="S21">
        <f t="shared" ca="1" si="4"/>
        <v>2</v>
      </c>
      <c r="T21">
        <f t="shared" ca="1" si="5"/>
        <v>0</v>
      </c>
      <c r="U21">
        <f t="shared" ca="1" si="6"/>
        <v>6</v>
      </c>
      <c r="V21">
        <f t="shared" ca="1" si="7"/>
        <v>4</v>
      </c>
      <c r="W21">
        <f t="shared" ca="1" si="8"/>
        <v>2</v>
      </c>
      <c r="X21">
        <f t="shared" ca="1" si="9"/>
        <v>0</v>
      </c>
    </row>
    <row r="22" spans="1:24" x14ac:dyDescent="0.15">
      <c r="B22" t="s">
        <v>13</v>
      </c>
      <c r="C22" s="18" t="s">
        <v>90</v>
      </c>
      <c r="D22" s="8" t="s">
        <v>90</v>
      </c>
      <c r="E22" s="20">
        <f t="shared" si="21"/>
        <v>0</v>
      </c>
      <c r="F22" s="2">
        <f t="shared" ref="F22:F31" si="27">IF(OR(COUNTIF(C22,"*"&amp;F$5),COUNTIF(C22,"*"&amp;F$4)),1,0)</f>
        <v>0</v>
      </c>
      <c r="G22" s="20">
        <f t="shared" ref="G22:G31" si="28">IF(OR(COUNTIF(D22,"*"&amp;G$5),COUNTIF(D22,"*"&amp;G$4)),1,0)</f>
        <v>0</v>
      </c>
      <c r="H22" s="2">
        <f t="shared" ref="H22:H31" si="29">IF(OR(COUNTIF(D22,"*"&amp;H$5),COUNTIF(D22,"*"&amp;H$4)),1,0)</f>
        <v>0</v>
      </c>
      <c r="I22">
        <f t="shared" si="22"/>
        <v>0</v>
      </c>
      <c r="J22">
        <f t="shared" si="23"/>
        <v>1</v>
      </c>
      <c r="K22" s="23">
        <f t="shared" si="24"/>
        <v>0</v>
      </c>
      <c r="L22" s="2">
        <f t="shared" si="25"/>
        <v>1</v>
      </c>
      <c r="M22" t="str">
        <f t="shared" si="26"/>
        <v>00000101</v>
      </c>
      <c r="O22">
        <f t="shared" si="19"/>
        <v>7</v>
      </c>
      <c r="P22">
        <f t="shared" si="20"/>
        <v>8</v>
      </c>
      <c r="Q22">
        <f t="shared" ca="1" si="2"/>
        <v>6</v>
      </c>
      <c r="R22">
        <f t="shared" ca="1" si="3"/>
        <v>4</v>
      </c>
      <c r="S22">
        <f t="shared" ca="1" si="4"/>
        <v>2</v>
      </c>
      <c r="T22">
        <f t="shared" ca="1" si="5"/>
        <v>0</v>
      </c>
      <c r="U22">
        <f t="shared" ca="1" si="6"/>
        <v>6</v>
      </c>
      <c r="V22">
        <f t="shared" ca="1" si="7"/>
        <v>4</v>
      </c>
      <c r="W22">
        <f t="shared" ca="1" si="8"/>
        <v>2</v>
      </c>
      <c r="X22">
        <f t="shared" ca="1" si="9"/>
        <v>0</v>
      </c>
    </row>
    <row r="23" spans="1:24" x14ac:dyDescent="0.15">
      <c r="B23" t="s">
        <v>14</v>
      </c>
      <c r="C23" s="8" t="s">
        <v>88</v>
      </c>
      <c r="D23" s="8" t="s">
        <v>88</v>
      </c>
      <c r="E23" s="20">
        <f t="shared" si="21"/>
        <v>0</v>
      </c>
      <c r="F23" s="2">
        <f t="shared" si="27"/>
        <v>0</v>
      </c>
      <c r="G23" s="20">
        <f t="shared" si="28"/>
        <v>0</v>
      </c>
      <c r="H23" s="2">
        <f t="shared" si="29"/>
        <v>0</v>
      </c>
      <c r="I23">
        <f t="shared" si="22"/>
        <v>1</v>
      </c>
      <c r="J23">
        <f t="shared" si="23"/>
        <v>0</v>
      </c>
      <c r="K23" s="23">
        <f t="shared" si="24"/>
        <v>1</v>
      </c>
      <c r="L23" s="2">
        <f t="shared" si="25"/>
        <v>0</v>
      </c>
      <c r="M23" t="str">
        <f t="shared" si="26"/>
        <v>00001010</v>
      </c>
      <c r="O23">
        <f t="shared" si="19"/>
        <v>8</v>
      </c>
      <c r="P23">
        <f t="shared" si="20"/>
        <v>8</v>
      </c>
      <c r="Q23">
        <f t="shared" ca="1" si="2"/>
        <v>6</v>
      </c>
      <c r="R23">
        <f t="shared" ca="1" si="3"/>
        <v>4</v>
      </c>
      <c r="S23">
        <f t="shared" ca="1" si="4"/>
        <v>2</v>
      </c>
      <c r="T23">
        <f t="shared" ca="1" si="5"/>
        <v>0</v>
      </c>
      <c r="U23">
        <f t="shared" ca="1" si="6"/>
        <v>7</v>
      </c>
      <c r="V23">
        <f t="shared" ca="1" si="7"/>
        <v>4</v>
      </c>
      <c r="W23">
        <f t="shared" ca="1" si="8"/>
        <v>3</v>
      </c>
      <c r="X23">
        <f t="shared" ca="1" si="9"/>
        <v>0</v>
      </c>
    </row>
    <row r="24" spans="1:24" x14ac:dyDescent="0.15">
      <c r="B24" t="s">
        <v>15</v>
      </c>
      <c r="C24" s="8" t="s">
        <v>88</v>
      </c>
      <c r="D24" s="8" t="s">
        <v>88</v>
      </c>
      <c r="E24" s="20">
        <f t="shared" si="21"/>
        <v>0</v>
      </c>
      <c r="F24" s="2">
        <f t="shared" si="27"/>
        <v>0</v>
      </c>
      <c r="G24" s="20">
        <f t="shared" si="28"/>
        <v>0</v>
      </c>
      <c r="H24" s="2">
        <f t="shared" si="29"/>
        <v>0</v>
      </c>
      <c r="I24">
        <f t="shared" si="22"/>
        <v>1</v>
      </c>
      <c r="J24">
        <f t="shared" si="23"/>
        <v>0</v>
      </c>
      <c r="K24" s="23">
        <f t="shared" si="24"/>
        <v>1</v>
      </c>
      <c r="L24" s="2">
        <f t="shared" si="25"/>
        <v>0</v>
      </c>
      <c r="M24" t="str">
        <f t="shared" si="26"/>
        <v>00001010</v>
      </c>
      <c r="O24">
        <f t="shared" si="19"/>
        <v>8</v>
      </c>
      <c r="P24">
        <f t="shared" si="20"/>
        <v>9</v>
      </c>
      <c r="Q24">
        <f t="shared" ca="1" si="2"/>
        <v>6</v>
      </c>
      <c r="R24">
        <f t="shared" ca="1" si="3"/>
        <v>4</v>
      </c>
      <c r="S24">
        <f t="shared" ca="1" si="4"/>
        <v>2</v>
      </c>
      <c r="T24">
        <f t="shared" ca="1" si="5"/>
        <v>0</v>
      </c>
      <c r="U24">
        <f t="shared" ca="1" si="6"/>
        <v>7</v>
      </c>
      <c r="V24">
        <f t="shared" ca="1" si="7"/>
        <v>4</v>
      </c>
      <c r="W24">
        <f t="shared" ca="1" si="8"/>
        <v>3</v>
      </c>
      <c r="X24">
        <f t="shared" ca="1" si="9"/>
        <v>0</v>
      </c>
    </row>
    <row r="25" spans="1:24" x14ac:dyDescent="0.15">
      <c r="B25" t="s">
        <v>16</v>
      </c>
      <c r="C25" s="8" t="s">
        <v>89</v>
      </c>
      <c r="D25" s="8" t="s">
        <v>89</v>
      </c>
      <c r="E25" s="20">
        <f t="shared" si="21"/>
        <v>0</v>
      </c>
      <c r="F25" s="2">
        <f t="shared" si="27"/>
        <v>0</v>
      </c>
      <c r="G25" s="20">
        <f t="shared" si="28"/>
        <v>0</v>
      </c>
      <c r="H25" s="2">
        <f t="shared" si="29"/>
        <v>0</v>
      </c>
      <c r="I25">
        <f t="shared" si="22"/>
        <v>0</v>
      </c>
      <c r="J25">
        <f t="shared" si="23"/>
        <v>0</v>
      </c>
      <c r="K25" s="23">
        <f t="shared" si="24"/>
        <v>0</v>
      </c>
      <c r="L25" s="2">
        <f t="shared" si="25"/>
        <v>0</v>
      </c>
      <c r="M25" t="str">
        <f t="shared" si="26"/>
        <v>00000000</v>
      </c>
      <c r="O25">
        <f t="shared" si="19"/>
        <v>9</v>
      </c>
      <c r="P25">
        <f t="shared" si="20"/>
        <v>9</v>
      </c>
      <c r="Q25">
        <f t="shared" ca="1" si="2"/>
        <v>6</v>
      </c>
      <c r="R25">
        <f t="shared" ca="1" si="3"/>
        <v>4</v>
      </c>
      <c r="S25">
        <f t="shared" ca="1" si="4"/>
        <v>2</v>
      </c>
      <c r="T25">
        <f t="shared" ca="1" si="5"/>
        <v>0</v>
      </c>
      <c r="U25">
        <f t="shared" ca="1" si="6"/>
        <v>6</v>
      </c>
      <c r="V25">
        <f t="shared" ca="1" si="7"/>
        <v>5</v>
      </c>
      <c r="W25">
        <f t="shared" ca="1" si="8"/>
        <v>2</v>
      </c>
      <c r="X25">
        <f t="shared" ca="1" si="9"/>
        <v>1</v>
      </c>
    </row>
    <row r="26" spans="1:24" x14ac:dyDescent="0.15">
      <c r="B26" t="s">
        <v>17</v>
      </c>
      <c r="C26" s="8" t="s">
        <v>90</v>
      </c>
      <c r="D26" s="8" t="s">
        <v>90</v>
      </c>
      <c r="E26" s="20">
        <f t="shared" si="21"/>
        <v>0</v>
      </c>
      <c r="F26" s="2">
        <f t="shared" si="27"/>
        <v>0</v>
      </c>
      <c r="G26" s="20">
        <f t="shared" si="28"/>
        <v>0</v>
      </c>
      <c r="H26" s="2">
        <f t="shared" si="29"/>
        <v>0</v>
      </c>
      <c r="I26">
        <f t="shared" si="22"/>
        <v>0</v>
      </c>
      <c r="J26">
        <f t="shared" si="23"/>
        <v>1</v>
      </c>
      <c r="K26" s="23">
        <f t="shared" si="24"/>
        <v>0</v>
      </c>
      <c r="L26" s="2">
        <f t="shared" si="25"/>
        <v>1</v>
      </c>
      <c r="M26" t="str">
        <f t="shared" si="26"/>
        <v>00000101</v>
      </c>
      <c r="O26">
        <f t="shared" si="19"/>
        <v>9</v>
      </c>
      <c r="P26">
        <f t="shared" si="20"/>
        <v>10</v>
      </c>
      <c r="Q26">
        <f t="shared" ca="1" si="2"/>
        <v>6</v>
      </c>
      <c r="R26">
        <f t="shared" ca="1" si="3"/>
        <v>4</v>
      </c>
      <c r="S26">
        <f t="shared" ca="1" si="4"/>
        <v>2</v>
      </c>
      <c r="T26">
        <f t="shared" ca="1" si="5"/>
        <v>0</v>
      </c>
      <c r="U26">
        <f t="shared" ca="1" si="6"/>
        <v>6</v>
      </c>
      <c r="V26">
        <f t="shared" ca="1" si="7"/>
        <v>5</v>
      </c>
      <c r="W26">
        <f t="shared" ca="1" si="8"/>
        <v>2</v>
      </c>
      <c r="X26">
        <f t="shared" ca="1" si="9"/>
        <v>1</v>
      </c>
    </row>
    <row r="27" spans="1:24" x14ac:dyDescent="0.15">
      <c r="B27" t="s">
        <v>18</v>
      </c>
      <c r="C27" s="8" t="s">
        <v>89</v>
      </c>
      <c r="D27" s="8" t="s">
        <v>89</v>
      </c>
      <c r="E27" s="20">
        <f t="shared" si="21"/>
        <v>0</v>
      </c>
      <c r="F27" s="2">
        <f t="shared" si="27"/>
        <v>0</v>
      </c>
      <c r="G27" s="20">
        <f t="shared" si="28"/>
        <v>0</v>
      </c>
      <c r="H27" s="2">
        <f t="shared" si="29"/>
        <v>0</v>
      </c>
      <c r="I27">
        <f t="shared" si="22"/>
        <v>0</v>
      </c>
      <c r="J27">
        <f t="shared" si="23"/>
        <v>0</v>
      </c>
      <c r="K27" s="23">
        <f t="shared" si="24"/>
        <v>0</v>
      </c>
      <c r="L27" s="2">
        <f t="shared" si="25"/>
        <v>0</v>
      </c>
      <c r="M27" t="str">
        <f t="shared" si="26"/>
        <v>00000000</v>
      </c>
      <c r="O27">
        <f t="shared" si="19"/>
        <v>10</v>
      </c>
      <c r="P27">
        <f t="shared" si="20"/>
        <v>10</v>
      </c>
      <c r="Q27">
        <f t="shared" ca="1" si="2"/>
        <v>6</v>
      </c>
      <c r="R27">
        <f t="shared" ca="1" si="3"/>
        <v>4</v>
      </c>
      <c r="S27">
        <f t="shared" ca="1" si="4"/>
        <v>2</v>
      </c>
      <c r="T27">
        <f t="shared" ca="1" si="5"/>
        <v>0</v>
      </c>
      <c r="U27">
        <f t="shared" ca="1" si="6"/>
        <v>6</v>
      </c>
      <c r="V27">
        <f t="shared" ca="1" si="7"/>
        <v>5</v>
      </c>
      <c r="W27">
        <f t="shared" ca="1" si="8"/>
        <v>2</v>
      </c>
      <c r="X27">
        <f t="shared" ca="1" si="9"/>
        <v>1</v>
      </c>
    </row>
    <row r="28" spans="1:24" x14ac:dyDescent="0.15">
      <c r="B28" t="s">
        <v>19</v>
      </c>
      <c r="C28" s="8" t="s">
        <v>88</v>
      </c>
      <c r="D28" s="8" t="s">
        <v>88</v>
      </c>
      <c r="E28" s="20">
        <f t="shared" si="21"/>
        <v>0</v>
      </c>
      <c r="F28" s="2">
        <f t="shared" si="27"/>
        <v>0</v>
      </c>
      <c r="G28" s="20">
        <f t="shared" si="28"/>
        <v>0</v>
      </c>
      <c r="H28" s="2">
        <f t="shared" si="29"/>
        <v>0</v>
      </c>
      <c r="I28">
        <f t="shared" si="22"/>
        <v>1</v>
      </c>
      <c r="J28">
        <f t="shared" si="23"/>
        <v>0</v>
      </c>
      <c r="K28" s="23">
        <f t="shared" si="24"/>
        <v>1</v>
      </c>
      <c r="L28" s="2">
        <f t="shared" si="25"/>
        <v>0</v>
      </c>
      <c r="M28" t="str">
        <f t="shared" si="26"/>
        <v>00001010</v>
      </c>
      <c r="O28">
        <f t="shared" si="19"/>
        <v>10</v>
      </c>
      <c r="P28">
        <f t="shared" si="20"/>
        <v>11</v>
      </c>
      <c r="Q28">
        <f t="shared" ca="1" si="2"/>
        <v>6</v>
      </c>
      <c r="R28">
        <f t="shared" ca="1" si="3"/>
        <v>4</v>
      </c>
      <c r="S28">
        <f t="shared" ca="1" si="4"/>
        <v>2</v>
      </c>
      <c r="T28">
        <f t="shared" ca="1" si="5"/>
        <v>0</v>
      </c>
      <c r="U28">
        <f t="shared" ca="1" si="6"/>
        <v>6</v>
      </c>
      <c r="V28">
        <f t="shared" ca="1" si="7"/>
        <v>5</v>
      </c>
      <c r="W28">
        <f t="shared" ca="1" si="8"/>
        <v>2</v>
      </c>
      <c r="X28">
        <f t="shared" ca="1" si="9"/>
        <v>1</v>
      </c>
    </row>
    <row r="29" spans="1:24" x14ac:dyDescent="0.15">
      <c r="B29" t="s">
        <v>20</v>
      </c>
      <c r="C29" s="8" t="s">
        <v>90</v>
      </c>
      <c r="D29" s="8" t="s">
        <v>90</v>
      </c>
      <c r="E29" s="20">
        <f t="shared" si="21"/>
        <v>0</v>
      </c>
      <c r="F29" s="2">
        <f t="shared" si="27"/>
        <v>0</v>
      </c>
      <c r="G29" s="20">
        <f t="shared" si="28"/>
        <v>0</v>
      </c>
      <c r="H29" s="2">
        <f t="shared" si="29"/>
        <v>0</v>
      </c>
      <c r="I29">
        <f t="shared" si="22"/>
        <v>0</v>
      </c>
      <c r="J29">
        <f t="shared" si="23"/>
        <v>1</v>
      </c>
      <c r="K29" s="23">
        <f t="shared" si="24"/>
        <v>0</v>
      </c>
      <c r="L29" s="2">
        <f t="shared" si="25"/>
        <v>1</v>
      </c>
      <c r="M29" t="str">
        <f t="shared" si="26"/>
        <v>00000101</v>
      </c>
      <c r="O29">
        <f t="shared" si="19"/>
        <v>11</v>
      </c>
      <c r="P29">
        <f t="shared" si="20"/>
        <v>11</v>
      </c>
      <c r="Q29">
        <f t="shared" ca="1" si="2"/>
        <v>6</v>
      </c>
      <c r="R29">
        <f t="shared" ca="1" si="3"/>
        <v>4</v>
      </c>
      <c r="S29">
        <f t="shared" ca="1" si="4"/>
        <v>2</v>
      </c>
      <c r="T29">
        <f t="shared" ca="1" si="5"/>
        <v>0</v>
      </c>
      <c r="U29">
        <f t="shared" ca="1" si="6"/>
        <v>6</v>
      </c>
      <c r="V29">
        <f t="shared" ca="1" si="7"/>
        <v>4</v>
      </c>
      <c r="W29">
        <f t="shared" ca="1" si="8"/>
        <v>2</v>
      </c>
      <c r="X29">
        <f t="shared" ca="1" si="9"/>
        <v>0</v>
      </c>
    </row>
    <row r="30" spans="1:24" x14ac:dyDescent="0.15">
      <c r="B30" t="s">
        <v>21</v>
      </c>
      <c r="C30" s="8" t="s">
        <v>90</v>
      </c>
      <c r="D30" s="8" t="s">
        <v>90</v>
      </c>
      <c r="E30" s="20">
        <f t="shared" si="21"/>
        <v>0</v>
      </c>
      <c r="F30" s="2">
        <f t="shared" si="27"/>
        <v>0</v>
      </c>
      <c r="G30" s="20">
        <f t="shared" si="28"/>
        <v>0</v>
      </c>
      <c r="H30" s="2">
        <f t="shared" si="29"/>
        <v>0</v>
      </c>
      <c r="I30">
        <f t="shared" si="22"/>
        <v>0</v>
      </c>
      <c r="J30">
        <f t="shared" si="23"/>
        <v>1</v>
      </c>
      <c r="K30" s="23">
        <f t="shared" si="24"/>
        <v>0</v>
      </c>
      <c r="L30" s="2">
        <f t="shared" si="25"/>
        <v>1</v>
      </c>
      <c r="M30" t="str">
        <f t="shared" si="26"/>
        <v>00000101</v>
      </c>
      <c r="O30">
        <f t="shared" si="19"/>
        <v>11</v>
      </c>
      <c r="P30">
        <f t="shared" si="20"/>
        <v>12</v>
      </c>
      <c r="Q30">
        <f t="shared" ca="1" si="2"/>
        <v>6</v>
      </c>
      <c r="R30">
        <f t="shared" ca="1" si="3"/>
        <v>4</v>
      </c>
      <c r="S30">
        <f t="shared" ca="1" si="4"/>
        <v>2</v>
      </c>
      <c r="T30">
        <f t="shared" ca="1" si="5"/>
        <v>0</v>
      </c>
      <c r="U30">
        <f t="shared" ca="1" si="6"/>
        <v>6</v>
      </c>
      <c r="V30">
        <f t="shared" ca="1" si="7"/>
        <v>4</v>
      </c>
      <c r="W30">
        <f t="shared" ca="1" si="8"/>
        <v>2</v>
      </c>
      <c r="X30">
        <f t="shared" ca="1" si="9"/>
        <v>0</v>
      </c>
    </row>
    <row r="31" spans="1:24" x14ac:dyDescent="0.15">
      <c r="B31" t="s">
        <v>22</v>
      </c>
      <c r="C31" s="8" t="s">
        <v>89</v>
      </c>
      <c r="D31" s="8" t="s">
        <v>89</v>
      </c>
      <c r="E31" s="20">
        <f t="shared" si="21"/>
        <v>0</v>
      </c>
      <c r="F31" s="2">
        <f t="shared" si="27"/>
        <v>0</v>
      </c>
      <c r="G31" s="20">
        <f t="shared" si="28"/>
        <v>0</v>
      </c>
      <c r="H31" s="2">
        <f t="shared" si="29"/>
        <v>0</v>
      </c>
      <c r="I31">
        <f t="shared" si="22"/>
        <v>0</v>
      </c>
      <c r="J31">
        <f t="shared" si="23"/>
        <v>0</v>
      </c>
      <c r="K31" s="23">
        <f t="shared" si="24"/>
        <v>0</v>
      </c>
      <c r="L31" s="2">
        <f t="shared" si="25"/>
        <v>0</v>
      </c>
      <c r="M31" t="str">
        <f t="shared" si="26"/>
        <v>00000000</v>
      </c>
    </row>
    <row r="32" spans="1:24" x14ac:dyDescent="0.15">
      <c r="O32">
        <v>13</v>
      </c>
      <c r="P32">
        <v>0</v>
      </c>
      <c r="Q32">
        <f t="shared" ref="Q32:Q55" ca="1" si="30">OFFSET(E$7,$O32,0)+Q$5</f>
        <v>6</v>
      </c>
      <c r="R32">
        <f t="shared" ref="R32:R55" ca="1" si="31">OFFSET(F$7,$O32,0)+R$5</f>
        <v>4</v>
      </c>
      <c r="S32">
        <f t="shared" ref="S32:S55" ca="1" si="32">OFFSET(G$7,$O32,0)+S$5</f>
        <v>2</v>
      </c>
      <c r="T32">
        <f t="shared" ref="T32:T55" ca="1" si="33">OFFSET(H$7,$O32,0)+T$5</f>
        <v>0</v>
      </c>
      <c r="U32">
        <f t="shared" ref="U32:U55" ca="1" si="34">OFFSET(I$7,$O32,0)+U$5</f>
        <v>7</v>
      </c>
      <c r="V32">
        <f t="shared" ref="V32:V55" ca="1" si="35">OFFSET(J$7,$O32,0)+V$5</f>
        <v>4</v>
      </c>
      <c r="W32">
        <f t="shared" ref="W32:W55" ca="1" si="36">OFFSET(K$7,$O32,0)+W$5</f>
        <v>3</v>
      </c>
      <c r="X32">
        <f t="shared" ref="X32:X55" ca="1" si="37">OFFSET(L$7,$O32,0)+X$5</f>
        <v>0</v>
      </c>
    </row>
    <row r="33" spans="2:24" x14ac:dyDescent="0.15">
      <c r="O33">
        <v>13</v>
      </c>
      <c r="P33">
        <v>1</v>
      </c>
      <c r="Q33">
        <f t="shared" ca="1" si="30"/>
        <v>6</v>
      </c>
      <c r="R33">
        <f t="shared" ca="1" si="31"/>
        <v>4</v>
      </c>
      <c r="S33">
        <f t="shared" ca="1" si="32"/>
        <v>2</v>
      </c>
      <c r="T33">
        <f t="shared" ca="1" si="33"/>
        <v>0</v>
      </c>
      <c r="U33">
        <f t="shared" ca="1" si="34"/>
        <v>7</v>
      </c>
      <c r="V33">
        <f t="shared" ca="1" si="35"/>
        <v>4</v>
      </c>
      <c r="W33">
        <f t="shared" ca="1" si="36"/>
        <v>3</v>
      </c>
      <c r="X33">
        <f t="shared" ca="1" si="37"/>
        <v>0</v>
      </c>
    </row>
    <row r="34" spans="2:24" x14ac:dyDescent="0.15">
      <c r="C34" s="8"/>
      <c r="O34">
        <f>O32+1</f>
        <v>14</v>
      </c>
      <c r="P34">
        <f>P32+1</f>
        <v>1</v>
      </c>
      <c r="Q34">
        <f t="shared" ca="1" si="30"/>
        <v>6</v>
      </c>
      <c r="R34">
        <f t="shared" ca="1" si="31"/>
        <v>4</v>
      </c>
      <c r="S34">
        <f t="shared" ca="1" si="32"/>
        <v>2</v>
      </c>
      <c r="T34">
        <f t="shared" ca="1" si="33"/>
        <v>0</v>
      </c>
      <c r="U34">
        <f t="shared" ca="1" si="34"/>
        <v>6</v>
      </c>
      <c r="V34">
        <f t="shared" ca="1" si="35"/>
        <v>4</v>
      </c>
      <c r="W34">
        <f t="shared" ca="1" si="36"/>
        <v>2</v>
      </c>
      <c r="X34">
        <f t="shared" ca="1" si="37"/>
        <v>0</v>
      </c>
    </row>
    <row r="35" spans="2:24" x14ac:dyDescent="0.15">
      <c r="B35" t="s">
        <v>96</v>
      </c>
      <c r="C35" t="s">
        <v>46</v>
      </c>
      <c r="O35">
        <f t="shared" ref="O35:O55" si="38">O33+1</f>
        <v>14</v>
      </c>
      <c r="P35">
        <f t="shared" ref="P35:P55" si="39">P33+1</f>
        <v>2</v>
      </c>
      <c r="Q35">
        <f t="shared" ca="1" si="30"/>
        <v>6</v>
      </c>
      <c r="R35">
        <f t="shared" ca="1" si="31"/>
        <v>4</v>
      </c>
      <c r="S35">
        <f t="shared" ca="1" si="32"/>
        <v>2</v>
      </c>
      <c r="T35">
        <f t="shared" ca="1" si="33"/>
        <v>0</v>
      </c>
      <c r="U35">
        <f t="shared" ca="1" si="34"/>
        <v>6</v>
      </c>
      <c r="V35">
        <f t="shared" ca="1" si="35"/>
        <v>4</v>
      </c>
      <c r="W35">
        <f t="shared" ca="1" si="36"/>
        <v>2</v>
      </c>
      <c r="X35">
        <f t="shared" ca="1" si="37"/>
        <v>0</v>
      </c>
    </row>
    <row r="36" spans="2:24" x14ac:dyDescent="0.15">
      <c r="C36" t="s">
        <v>47</v>
      </c>
      <c r="O36">
        <f t="shared" si="38"/>
        <v>15</v>
      </c>
      <c r="P36">
        <f t="shared" si="39"/>
        <v>2</v>
      </c>
      <c r="Q36">
        <f t="shared" ca="1" si="30"/>
        <v>6</v>
      </c>
      <c r="R36">
        <f t="shared" ca="1" si="31"/>
        <v>4</v>
      </c>
      <c r="S36">
        <f t="shared" ca="1" si="32"/>
        <v>2</v>
      </c>
      <c r="T36">
        <f t="shared" ca="1" si="33"/>
        <v>0</v>
      </c>
      <c r="U36">
        <f t="shared" ca="1" si="34"/>
        <v>6</v>
      </c>
      <c r="V36">
        <f t="shared" ca="1" si="35"/>
        <v>5</v>
      </c>
      <c r="W36">
        <f t="shared" ca="1" si="36"/>
        <v>2</v>
      </c>
      <c r="X36">
        <f t="shared" ca="1" si="37"/>
        <v>1</v>
      </c>
    </row>
    <row r="37" spans="2:24" x14ac:dyDescent="0.15">
      <c r="C37" t="s">
        <v>43</v>
      </c>
      <c r="O37">
        <f t="shared" si="38"/>
        <v>15</v>
      </c>
      <c r="P37">
        <f t="shared" si="39"/>
        <v>3</v>
      </c>
      <c r="Q37">
        <f t="shared" ca="1" si="30"/>
        <v>6</v>
      </c>
      <c r="R37">
        <f t="shared" ca="1" si="31"/>
        <v>4</v>
      </c>
      <c r="S37">
        <f t="shared" ca="1" si="32"/>
        <v>2</v>
      </c>
      <c r="T37">
        <f t="shared" ca="1" si="33"/>
        <v>0</v>
      </c>
      <c r="U37">
        <f t="shared" ca="1" si="34"/>
        <v>6</v>
      </c>
      <c r="V37">
        <f t="shared" ca="1" si="35"/>
        <v>5</v>
      </c>
      <c r="W37">
        <f t="shared" ca="1" si="36"/>
        <v>2</v>
      </c>
      <c r="X37">
        <f t="shared" ca="1" si="37"/>
        <v>1</v>
      </c>
    </row>
    <row r="38" spans="2:24" x14ac:dyDescent="0.15">
      <c r="C38" t="s">
        <v>44</v>
      </c>
      <c r="O38">
        <f t="shared" si="38"/>
        <v>16</v>
      </c>
      <c r="P38">
        <f t="shared" si="39"/>
        <v>3</v>
      </c>
      <c r="Q38">
        <f t="shared" ca="1" si="30"/>
        <v>6</v>
      </c>
      <c r="R38">
        <f t="shared" ca="1" si="31"/>
        <v>4</v>
      </c>
      <c r="S38">
        <f t="shared" ca="1" si="32"/>
        <v>2</v>
      </c>
      <c r="T38">
        <f t="shared" ca="1" si="33"/>
        <v>0</v>
      </c>
      <c r="U38">
        <f t="shared" ca="1" si="34"/>
        <v>7</v>
      </c>
      <c r="V38">
        <f t="shared" ca="1" si="35"/>
        <v>4</v>
      </c>
      <c r="W38">
        <f t="shared" ca="1" si="36"/>
        <v>3</v>
      </c>
      <c r="X38">
        <f t="shared" ca="1" si="37"/>
        <v>0</v>
      </c>
    </row>
    <row r="39" spans="2:24" x14ac:dyDescent="0.15">
      <c r="C39" t="s">
        <v>45</v>
      </c>
      <c r="O39">
        <f t="shared" si="38"/>
        <v>16</v>
      </c>
      <c r="P39">
        <f t="shared" si="39"/>
        <v>4</v>
      </c>
      <c r="Q39">
        <f t="shared" ca="1" si="30"/>
        <v>6</v>
      </c>
      <c r="R39">
        <f t="shared" ca="1" si="31"/>
        <v>4</v>
      </c>
      <c r="S39">
        <f t="shared" ca="1" si="32"/>
        <v>2</v>
      </c>
      <c r="T39">
        <f t="shared" ca="1" si="33"/>
        <v>0</v>
      </c>
      <c r="U39">
        <f t="shared" ca="1" si="34"/>
        <v>7</v>
      </c>
      <c r="V39">
        <f t="shared" ca="1" si="35"/>
        <v>4</v>
      </c>
      <c r="W39">
        <f t="shared" ca="1" si="36"/>
        <v>3</v>
      </c>
      <c r="X39">
        <f t="shared" ca="1" si="37"/>
        <v>0</v>
      </c>
    </row>
    <row r="40" spans="2:24" x14ac:dyDescent="0.15">
      <c r="C40" t="s">
        <v>91</v>
      </c>
      <c r="O40">
        <f t="shared" si="38"/>
        <v>17</v>
      </c>
      <c r="P40">
        <f t="shared" si="39"/>
        <v>4</v>
      </c>
      <c r="Q40">
        <f t="shared" ca="1" si="30"/>
        <v>6</v>
      </c>
      <c r="R40">
        <f t="shared" ca="1" si="31"/>
        <v>4</v>
      </c>
      <c r="S40">
        <f t="shared" ca="1" si="32"/>
        <v>2</v>
      </c>
      <c r="T40">
        <f t="shared" ca="1" si="33"/>
        <v>0</v>
      </c>
      <c r="U40">
        <f t="shared" ca="1" si="34"/>
        <v>7</v>
      </c>
      <c r="V40">
        <f t="shared" ca="1" si="35"/>
        <v>4</v>
      </c>
      <c r="W40">
        <f t="shared" ca="1" si="36"/>
        <v>3</v>
      </c>
      <c r="X40">
        <f t="shared" ca="1" si="37"/>
        <v>0</v>
      </c>
    </row>
    <row r="41" spans="2:24" x14ac:dyDescent="0.15">
      <c r="C41" t="s">
        <v>92</v>
      </c>
      <c r="O41">
        <f t="shared" si="38"/>
        <v>17</v>
      </c>
      <c r="P41">
        <f t="shared" si="39"/>
        <v>5</v>
      </c>
      <c r="Q41">
        <f t="shared" ca="1" si="30"/>
        <v>6</v>
      </c>
      <c r="R41">
        <f t="shared" ca="1" si="31"/>
        <v>4</v>
      </c>
      <c r="S41">
        <f t="shared" ca="1" si="32"/>
        <v>2</v>
      </c>
      <c r="T41">
        <f t="shared" ca="1" si="33"/>
        <v>0</v>
      </c>
      <c r="U41">
        <f t="shared" ca="1" si="34"/>
        <v>7</v>
      </c>
      <c r="V41">
        <f t="shared" ca="1" si="35"/>
        <v>4</v>
      </c>
      <c r="W41">
        <f t="shared" ca="1" si="36"/>
        <v>3</v>
      </c>
      <c r="X41">
        <f t="shared" ca="1" si="37"/>
        <v>0</v>
      </c>
    </row>
    <row r="42" spans="2:24" x14ac:dyDescent="0.15">
      <c r="C42" t="s">
        <v>95</v>
      </c>
      <c r="O42">
        <f t="shared" si="38"/>
        <v>18</v>
      </c>
      <c r="P42">
        <f t="shared" si="39"/>
        <v>5</v>
      </c>
      <c r="Q42">
        <f t="shared" ca="1" si="30"/>
        <v>6</v>
      </c>
      <c r="R42">
        <f t="shared" ca="1" si="31"/>
        <v>4</v>
      </c>
      <c r="S42">
        <f t="shared" ca="1" si="32"/>
        <v>2</v>
      </c>
      <c r="T42">
        <f t="shared" ca="1" si="33"/>
        <v>0</v>
      </c>
      <c r="U42">
        <f t="shared" ca="1" si="34"/>
        <v>6</v>
      </c>
      <c r="V42">
        <f t="shared" ca="1" si="35"/>
        <v>4</v>
      </c>
      <c r="W42">
        <f t="shared" ca="1" si="36"/>
        <v>2</v>
      </c>
      <c r="X42">
        <f t="shared" ca="1" si="37"/>
        <v>0</v>
      </c>
    </row>
    <row r="43" spans="2:24" x14ac:dyDescent="0.15">
      <c r="C43" t="s">
        <v>93</v>
      </c>
      <c r="O43">
        <f t="shared" si="38"/>
        <v>18</v>
      </c>
      <c r="P43">
        <f t="shared" si="39"/>
        <v>6</v>
      </c>
      <c r="Q43">
        <f t="shared" ca="1" si="30"/>
        <v>6</v>
      </c>
      <c r="R43">
        <f t="shared" ca="1" si="31"/>
        <v>4</v>
      </c>
      <c r="S43">
        <f t="shared" ca="1" si="32"/>
        <v>2</v>
      </c>
      <c r="T43">
        <f t="shared" ca="1" si="33"/>
        <v>0</v>
      </c>
      <c r="U43">
        <f t="shared" ca="1" si="34"/>
        <v>6</v>
      </c>
      <c r="V43">
        <f t="shared" ca="1" si="35"/>
        <v>4</v>
      </c>
      <c r="W43">
        <f t="shared" ca="1" si="36"/>
        <v>2</v>
      </c>
      <c r="X43">
        <f t="shared" ca="1" si="37"/>
        <v>0</v>
      </c>
    </row>
    <row r="44" spans="2:24" x14ac:dyDescent="0.15">
      <c r="C44" t="s">
        <v>94</v>
      </c>
      <c r="O44">
        <f t="shared" si="38"/>
        <v>19</v>
      </c>
      <c r="P44">
        <f t="shared" si="39"/>
        <v>6</v>
      </c>
      <c r="Q44">
        <f t="shared" ca="1" si="30"/>
        <v>6</v>
      </c>
      <c r="R44">
        <f t="shared" ca="1" si="31"/>
        <v>4</v>
      </c>
      <c r="S44">
        <f t="shared" ca="1" si="32"/>
        <v>2</v>
      </c>
      <c r="T44">
        <f t="shared" ca="1" si="33"/>
        <v>0</v>
      </c>
      <c r="U44">
        <f t="shared" ca="1" si="34"/>
        <v>6</v>
      </c>
      <c r="V44">
        <f t="shared" ca="1" si="35"/>
        <v>5</v>
      </c>
      <c r="W44">
        <f t="shared" ca="1" si="36"/>
        <v>2</v>
      </c>
      <c r="X44">
        <f t="shared" ca="1" si="37"/>
        <v>1</v>
      </c>
    </row>
    <row r="45" spans="2:24" x14ac:dyDescent="0.15">
      <c r="C45" t="s">
        <v>97</v>
      </c>
      <c r="O45">
        <f t="shared" si="38"/>
        <v>19</v>
      </c>
      <c r="P45">
        <f t="shared" si="39"/>
        <v>7</v>
      </c>
      <c r="Q45">
        <f t="shared" ca="1" si="30"/>
        <v>6</v>
      </c>
      <c r="R45">
        <f t="shared" ca="1" si="31"/>
        <v>4</v>
      </c>
      <c r="S45">
        <f t="shared" ca="1" si="32"/>
        <v>2</v>
      </c>
      <c r="T45">
        <f t="shared" ca="1" si="33"/>
        <v>0</v>
      </c>
      <c r="U45">
        <f t="shared" ca="1" si="34"/>
        <v>6</v>
      </c>
      <c r="V45">
        <f t="shared" ca="1" si="35"/>
        <v>5</v>
      </c>
      <c r="W45">
        <f t="shared" ca="1" si="36"/>
        <v>2</v>
      </c>
      <c r="X45">
        <f t="shared" ca="1" si="37"/>
        <v>1</v>
      </c>
    </row>
    <row r="46" spans="2:24" x14ac:dyDescent="0.15">
      <c r="C46" t="s">
        <v>50</v>
      </c>
      <c r="O46">
        <f t="shared" si="38"/>
        <v>20</v>
      </c>
      <c r="P46">
        <f t="shared" si="39"/>
        <v>7</v>
      </c>
      <c r="Q46">
        <f t="shared" ca="1" si="30"/>
        <v>6</v>
      </c>
      <c r="R46">
        <f t="shared" ca="1" si="31"/>
        <v>4</v>
      </c>
      <c r="S46">
        <f t="shared" ca="1" si="32"/>
        <v>2</v>
      </c>
      <c r="T46">
        <f t="shared" ca="1" si="33"/>
        <v>0</v>
      </c>
      <c r="U46">
        <f t="shared" ca="1" si="34"/>
        <v>6</v>
      </c>
      <c r="V46">
        <f t="shared" ca="1" si="35"/>
        <v>4</v>
      </c>
      <c r="W46">
        <f t="shared" ca="1" si="36"/>
        <v>2</v>
      </c>
      <c r="X46">
        <f t="shared" ca="1" si="37"/>
        <v>0</v>
      </c>
    </row>
    <row r="47" spans="2:24" x14ac:dyDescent="0.15">
      <c r="O47">
        <f t="shared" si="38"/>
        <v>20</v>
      </c>
      <c r="P47">
        <f t="shared" si="39"/>
        <v>8</v>
      </c>
      <c r="Q47">
        <f t="shared" ca="1" si="30"/>
        <v>6</v>
      </c>
      <c r="R47">
        <f t="shared" ca="1" si="31"/>
        <v>4</v>
      </c>
      <c r="S47">
        <f t="shared" ca="1" si="32"/>
        <v>2</v>
      </c>
      <c r="T47">
        <f t="shared" ca="1" si="33"/>
        <v>0</v>
      </c>
      <c r="U47">
        <f t="shared" ca="1" si="34"/>
        <v>6</v>
      </c>
      <c r="V47">
        <f t="shared" ca="1" si="35"/>
        <v>4</v>
      </c>
      <c r="W47">
        <f t="shared" ca="1" si="36"/>
        <v>2</v>
      </c>
      <c r="X47">
        <f t="shared" ca="1" si="37"/>
        <v>0</v>
      </c>
    </row>
    <row r="48" spans="2:24" x14ac:dyDescent="0.15">
      <c r="O48">
        <f t="shared" si="38"/>
        <v>21</v>
      </c>
      <c r="P48">
        <f t="shared" si="39"/>
        <v>8</v>
      </c>
      <c r="Q48">
        <f t="shared" ca="1" si="30"/>
        <v>6</v>
      </c>
      <c r="R48">
        <f t="shared" ca="1" si="31"/>
        <v>4</v>
      </c>
      <c r="S48">
        <f t="shared" ca="1" si="32"/>
        <v>2</v>
      </c>
      <c r="T48">
        <f t="shared" ca="1" si="33"/>
        <v>0</v>
      </c>
      <c r="U48">
        <f t="shared" ca="1" si="34"/>
        <v>7</v>
      </c>
      <c r="V48">
        <f t="shared" ca="1" si="35"/>
        <v>4</v>
      </c>
      <c r="W48">
        <f t="shared" ca="1" si="36"/>
        <v>3</v>
      </c>
      <c r="X48">
        <f t="shared" ca="1" si="37"/>
        <v>0</v>
      </c>
    </row>
    <row r="49" spans="15:24" x14ac:dyDescent="0.15">
      <c r="O49">
        <f t="shared" si="38"/>
        <v>21</v>
      </c>
      <c r="P49">
        <f t="shared" si="39"/>
        <v>9</v>
      </c>
      <c r="Q49">
        <f t="shared" ca="1" si="30"/>
        <v>6</v>
      </c>
      <c r="R49">
        <f t="shared" ca="1" si="31"/>
        <v>4</v>
      </c>
      <c r="S49">
        <f t="shared" ca="1" si="32"/>
        <v>2</v>
      </c>
      <c r="T49">
        <f t="shared" ca="1" si="33"/>
        <v>0</v>
      </c>
      <c r="U49">
        <f t="shared" ca="1" si="34"/>
        <v>7</v>
      </c>
      <c r="V49">
        <f t="shared" ca="1" si="35"/>
        <v>4</v>
      </c>
      <c r="W49">
        <f t="shared" ca="1" si="36"/>
        <v>3</v>
      </c>
      <c r="X49">
        <f t="shared" ca="1" si="37"/>
        <v>0</v>
      </c>
    </row>
    <row r="50" spans="15:24" x14ac:dyDescent="0.15">
      <c r="O50">
        <f t="shared" si="38"/>
        <v>22</v>
      </c>
      <c r="P50">
        <f t="shared" si="39"/>
        <v>9</v>
      </c>
      <c r="Q50">
        <f t="shared" ca="1" si="30"/>
        <v>6</v>
      </c>
      <c r="R50">
        <f t="shared" ca="1" si="31"/>
        <v>4</v>
      </c>
      <c r="S50">
        <f t="shared" ca="1" si="32"/>
        <v>2</v>
      </c>
      <c r="T50">
        <f t="shared" ca="1" si="33"/>
        <v>0</v>
      </c>
      <c r="U50">
        <f t="shared" ca="1" si="34"/>
        <v>6</v>
      </c>
      <c r="V50">
        <f t="shared" ca="1" si="35"/>
        <v>5</v>
      </c>
      <c r="W50">
        <f t="shared" ca="1" si="36"/>
        <v>2</v>
      </c>
      <c r="X50">
        <f t="shared" ca="1" si="37"/>
        <v>1</v>
      </c>
    </row>
    <row r="51" spans="15:24" x14ac:dyDescent="0.15">
      <c r="O51">
        <f t="shared" si="38"/>
        <v>22</v>
      </c>
      <c r="P51">
        <f t="shared" si="39"/>
        <v>10</v>
      </c>
      <c r="Q51">
        <f t="shared" ca="1" si="30"/>
        <v>6</v>
      </c>
      <c r="R51">
        <f t="shared" ca="1" si="31"/>
        <v>4</v>
      </c>
      <c r="S51">
        <f t="shared" ca="1" si="32"/>
        <v>2</v>
      </c>
      <c r="T51">
        <f t="shared" ca="1" si="33"/>
        <v>0</v>
      </c>
      <c r="U51">
        <f t="shared" ca="1" si="34"/>
        <v>6</v>
      </c>
      <c r="V51">
        <f t="shared" ca="1" si="35"/>
        <v>5</v>
      </c>
      <c r="W51">
        <f t="shared" ca="1" si="36"/>
        <v>2</v>
      </c>
      <c r="X51">
        <f t="shared" ca="1" si="37"/>
        <v>1</v>
      </c>
    </row>
    <row r="52" spans="15:24" x14ac:dyDescent="0.15">
      <c r="O52">
        <f t="shared" si="38"/>
        <v>23</v>
      </c>
      <c r="P52">
        <f t="shared" si="39"/>
        <v>10</v>
      </c>
      <c r="Q52">
        <f t="shared" ca="1" si="30"/>
        <v>6</v>
      </c>
      <c r="R52">
        <f t="shared" ca="1" si="31"/>
        <v>4</v>
      </c>
      <c r="S52">
        <f t="shared" ca="1" si="32"/>
        <v>2</v>
      </c>
      <c r="T52">
        <f t="shared" ca="1" si="33"/>
        <v>0</v>
      </c>
      <c r="U52">
        <f t="shared" ca="1" si="34"/>
        <v>6</v>
      </c>
      <c r="V52">
        <f t="shared" ca="1" si="35"/>
        <v>5</v>
      </c>
      <c r="W52">
        <f t="shared" ca="1" si="36"/>
        <v>2</v>
      </c>
      <c r="X52">
        <f t="shared" ca="1" si="37"/>
        <v>1</v>
      </c>
    </row>
    <row r="53" spans="15:24" x14ac:dyDescent="0.15">
      <c r="O53">
        <f t="shared" si="38"/>
        <v>23</v>
      </c>
      <c r="P53">
        <f t="shared" si="39"/>
        <v>11</v>
      </c>
      <c r="Q53">
        <f t="shared" ca="1" si="30"/>
        <v>6</v>
      </c>
      <c r="R53">
        <f t="shared" ca="1" si="31"/>
        <v>4</v>
      </c>
      <c r="S53">
        <f t="shared" ca="1" si="32"/>
        <v>2</v>
      </c>
      <c r="T53">
        <f t="shared" ca="1" si="33"/>
        <v>0</v>
      </c>
      <c r="U53">
        <f t="shared" ca="1" si="34"/>
        <v>6</v>
      </c>
      <c r="V53">
        <f t="shared" ca="1" si="35"/>
        <v>5</v>
      </c>
      <c r="W53">
        <f t="shared" ca="1" si="36"/>
        <v>2</v>
      </c>
      <c r="X53">
        <f t="shared" ca="1" si="37"/>
        <v>1</v>
      </c>
    </row>
    <row r="54" spans="15:24" x14ac:dyDescent="0.15">
      <c r="O54">
        <f t="shared" si="38"/>
        <v>24</v>
      </c>
      <c r="P54">
        <f t="shared" si="39"/>
        <v>11</v>
      </c>
      <c r="Q54">
        <f t="shared" ca="1" si="30"/>
        <v>6</v>
      </c>
      <c r="R54">
        <f t="shared" ca="1" si="31"/>
        <v>4</v>
      </c>
      <c r="S54">
        <f t="shared" ca="1" si="32"/>
        <v>2</v>
      </c>
      <c r="T54">
        <f t="shared" ca="1" si="33"/>
        <v>0</v>
      </c>
      <c r="U54">
        <f t="shared" ca="1" si="34"/>
        <v>6</v>
      </c>
      <c r="V54">
        <f t="shared" ca="1" si="35"/>
        <v>4</v>
      </c>
      <c r="W54">
        <f t="shared" ca="1" si="36"/>
        <v>2</v>
      </c>
      <c r="X54">
        <f t="shared" ca="1" si="37"/>
        <v>0</v>
      </c>
    </row>
    <row r="55" spans="15:24" x14ac:dyDescent="0.15">
      <c r="O55">
        <f t="shared" si="38"/>
        <v>24</v>
      </c>
      <c r="P55">
        <f t="shared" si="39"/>
        <v>12</v>
      </c>
      <c r="Q55">
        <f t="shared" ca="1" si="30"/>
        <v>6</v>
      </c>
      <c r="R55">
        <f t="shared" ca="1" si="31"/>
        <v>4</v>
      </c>
      <c r="S55">
        <f t="shared" ca="1" si="32"/>
        <v>2</v>
      </c>
      <c r="T55">
        <f t="shared" ca="1" si="33"/>
        <v>0</v>
      </c>
      <c r="U55">
        <f t="shared" ca="1" si="34"/>
        <v>6</v>
      </c>
      <c r="V55">
        <f t="shared" ca="1" si="35"/>
        <v>4</v>
      </c>
      <c r="W55">
        <f t="shared" ca="1" si="36"/>
        <v>2</v>
      </c>
      <c r="X55">
        <f t="shared" ca="1" si="37"/>
        <v>0</v>
      </c>
    </row>
  </sheetData>
  <phoneticPr fontId="1"/>
  <conditionalFormatting sqref="C34 C7:D31">
    <cfRule type="containsText" dxfId="19" priority="9" operator="containsText" text="RP">
      <formula>NOT(ISERROR(SEARCH("RP",C7)))</formula>
    </cfRule>
    <cfRule type="containsText" dxfId="18" priority="10" operator="containsText" text="NP">
      <formula>NOT(ISERROR(SEARCH("NP",C7)))</formula>
    </cfRule>
  </conditionalFormatting>
  <conditionalFormatting sqref="C20:D23 C26:D29">
    <cfRule type="containsText" dxfId="17" priority="7" operator="containsText" text="RP">
      <formula>NOT(ISERROR(SEARCH("RP",C20)))</formula>
    </cfRule>
    <cfRule type="containsText" dxfId="16" priority="8" operator="containsText" text="NP">
      <formula>NOT(ISERROR(SEARCH("NP",C20)))</formula>
    </cfRule>
  </conditionalFormatting>
  <conditionalFormatting sqref="C24:D25">
    <cfRule type="containsText" dxfId="15" priority="5" operator="containsText" text="RP">
      <formula>NOT(ISERROR(SEARCH("RP",C24)))</formula>
    </cfRule>
    <cfRule type="containsText" dxfId="14" priority="6" operator="containsText" text="NP">
      <formula>NOT(ISERROR(SEARCH("NP",C24)))</formula>
    </cfRule>
  </conditionalFormatting>
  <conditionalFormatting sqref="C30:D31 C34">
    <cfRule type="containsText" dxfId="13" priority="3" operator="containsText" text="RP">
      <formula>NOT(ISERROR(SEARCH("RP",C30)))</formula>
    </cfRule>
    <cfRule type="containsText" dxfId="12" priority="4" operator="containsText" text="NP">
      <formula>NOT(ISERROR(SEARCH("NP",C30)))</formula>
    </cfRule>
  </conditionalFormatting>
  <conditionalFormatting sqref="C34 C7:D31">
    <cfRule type="cellIs" dxfId="11" priority="1" operator="equal">
      <formula>"RD"</formula>
    </cfRule>
    <cfRule type="cellIs" dxfId="10" priority="2" operator="equal">
      <formula>"ND"</formula>
    </cfRule>
  </conditionalFormatting>
  <dataValidations count="1">
    <dataValidation type="list" allowBlank="1" showInputMessage="1" showErrorMessage="1" sqref="C7:D31" xr:uid="{09D6C247-A955-4CBF-8E6C-C918A20F3F63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C1F1-4699-4970-8AA4-A00101E69A51}">
  <dimension ref="A1:X55"/>
  <sheetViews>
    <sheetView workbookViewId="0">
      <selection activeCell="N25" sqref="N25"/>
    </sheetView>
  </sheetViews>
  <sheetFormatPr defaultRowHeight="13.5" x14ac:dyDescent="0.15"/>
  <cols>
    <col min="1" max="1" width="12" customWidth="1"/>
    <col min="10" max="10" width="8.25" customWidth="1"/>
    <col min="11" max="12" width="9.5" bestFit="1" customWidth="1"/>
  </cols>
  <sheetData>
    <row r="1" spans="1:24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15">
      <c r="A2" t="str">
        <f>B$5&amp;"_"&amp;A7</f>
        <v>1-2相_CW</v>
      </c>
      <c r="B2" t="str">
        <f t="shared" ref="B2:M2" ca="1" si="0">OFFSET($M$7,B1,0)</f>
        <v>00001010</v>
      </c>
      <c r="C2" t="str">
        <f t="shared" ca="1" si="0"/>
        <v>00000000</v>
      </c>
      <c r="D2" t="str">
        <f t="shared" ca="1" si="0"/>
        <v>00000101</v>
      </c>
      <c r="E2" t="str">
        <f t="shared" ca="1" si="0"/>
        <v>00001010</v>
      </c>
      <c r="F2" t="str">
        <f t="shared" ca="1" si="0"/>
        <v>00001010</v>
      </c>
      <c r="G2" t="str">
        <f t="shared" ca="1" si="0"/>
        <v>00000000</v>
      </c>
      <c r="H2" t="str">
        <f t="shared" ca="1" si="0"/>
        <v>00000101</v>
      </c>
      <c r="I2" t="str">
        <f t="shared" ca="1" si="0"/>
        <v>00000000</v>
      </c>
      <c r="J2" t="str">
        <f t="shared" ca="1" si="0"/>
        <v>00001010</v>
      </c>
      <c r="K2" t="str">
        <f t="shared" ca="1" si="0"/>
        <v>00000101</v>
      </c>
      <c r="L2" t="str">
        <f t="shared" ca="1" si="0"/>
        <v>00000101</v>
      </c>
      <c r="M2" t="str">
        <f t="shared" ca="1" si="0"/>
        <v>00000000</v>
      </c>
    </row>
    <row r="3" spans="1:24" x14ac:dyDescent="0.15">
      <c r="A3" t="str">
        <f>B$5&amp;"_"&amp;A20</f>
        <v>1-2相_CCW</v>
      </c>
      <c r="B3" t="str">
        <f t="shared" ref="B3:M3" ca="1" si="1">OFFSET($M$7,B1+13,0)</f>
        <v>00001010</v>
      </c>
      <c r="C3" t="str">
        <f t="shared" ca="1" si="1"/>
        <v>00000000</v>
      </c>
      <c r="D3" t="str">
        <f t="shared" ca="1" si="1"/>
        <v>00000101</v>
      </c>
      <c r="E3" t="str">
        <f t="shared" ca="1" si="1"/>
        <v>00001010</v>
      </c>
      <c r="F3" t="str">
        <f t="shared" ca="1" si="1"/>
        <v>00001010</v>
      </c>
      <c r="G3" t="str">
        <f t="shared" ca="1" si="1"/>
        <v>00000000</v>
      </c>
      <c r="H3" t="str">
        <f t="shared" ca="1" si="1"/>
        <v>00000101</v>
      </c>
      <c r="I3" t="str">
        <f t="shared" ca="1" si="1"/>
        <v>00000000</v>
      </c>
      <c r="J3" t="str">
        <f t="shared" ca="1" si="1"/>
        <v>00001010</v>
      </c>
      <c r="K3" t="str">
        <f t="shared" ca="1" si="1"/>
        <v>00000101</v>
      </c>
      <c r="L3" t="str">
        <f t="shared" ca="1" si="1"/>
        <v>00000101</v>
      </c>
      <c r="M3" t="str">
        <f t="shared" ca="1" si="1"/>
        <v>00000000</v>
      </c>
    </row>
    <row r="4" spans="1:24" x14ac:dyDescent="0.15">
      <c r="E4" t="s">
        <v>43</v>
      </c>
      <c r="F4" t="s">
        <v>44</v>
      </c>
      <c r="G4" t="s">
        <v>43</v>
      </c>
      <c r="H4" t="s">
        <v>44</v>
      </c>
    </row>
    <row r="5" spans="1:24" x14ac:dyDescent="0.15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15">
      <c r="C6" s="4" t="s">
        <v>48</v>
      </c>
      <c r="D6" s="5" t="s">
        <v>49</v>
      </c>
      <c r="E6" s="6" t="s">
        <v>0</v>
      </c>
      <c r="F6" s="7" t="s">
        <v>1</v>
      </c>
      <c r="G6" s="6" t="s">
        <v>2</v>
      </c>
      <c r="H6" s="7" t="s">
        <v>3</v>
      </c>
      <c r="I6" s="6" t="s">
        <v>4</v>
      </c>
      <c r="J6" s="7" t="s">
        <v>5</v>
      </c>
      <c r="K6" s="6" t="s">
        <v>6</v>
      </c>
      <c r="L6" s="7" t="s">
        <v>7</v>
      </c>
      <c r="M6" s="6" t="s">
        <v>8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15">
      <c r="A7" t="s">
        <v>9</v>
      </c>
      <c r="B7" t="s">
        <v>11</v>
      </c>
      <c r="C7" s="8" t="s">
        <v>88</v>
      </c>
      <c r="D7" s="8" t="s">
        <v>88</v>
      </c>
      <c r="E7" s="20">
        <f>IF(OR(COUNTIF(C7,"*"&amp;E$5),COUNTIF(C7,"*"&amp;E$4)),1,0)</f>
        <v>0</v>
      </c>
      <c r="F7" s="2">
        <f>IF(OR(COUNTIF(C7,"*"&amp;F$5),COUNTIF(C7,"*"&amp;F$4)),1,0)</f>
        <v>0</v>
      </c>
      <c r="G7" s="20">
        <f>IF(OR(COUNTIF(D7,"*"&amp;G$5),COUNTIF(D7,"*"&amp;G$4)),1,0)</f>
        <v>0</v>
      </c>
      <c r="H7" s="2">
        <f>IF(OR(COUNTIF(D7,"*"&amp;H$5),COUNTIF(D7,"*"&amp;H$4)),1,0)</f>
        <v>0</v>
      </c>
      <c r="I7">
        <f>IF(COUNTIF(C7,I$5&amp;"*"),1,0)</f>
        <v>1</v>
      </c>
      <c r="J7">
        <f>IF(COUNTIF(C7,J$5&amp;"*"),1,0)</f>
        <v>0</v>
      </c>
      <c r="K7" s="22">
        <f>IF(COUNTIF(D7,K$5&amp;"*"),1,0)</f>
        <v>1</v>
      </c>
      <c r="L7" s="19">
        <f>IF(COUNTIF(D7,L$5&amp;"*"),1,0)</f>
        <v>0</v>
      </c>
      <c r="M7" t="str">
        <f>E7&amp;F7&amp;G7&amp;H7&amp;I7&amp;J7&amp;K7&amp;L7</f>
        <v>00001010</v>
      </c>
      <c r="O7">
        <v>0</v>
      </c>
      <c r="P7">
        <v>0</v>
      </c>
      <c r="Q7">
        <f t="shared" ref="Q7:X30" ca="1" si="2">OFFSET(E$7,$O7,0)+Q$5</f>
        <v>6</v>
      </c>
      <c r="R7">
        <f t="shared" ca="1" si="2"/>
        <v>4</v>
      </c>
      <c r="S7">
        <f t="shared" ca="1" si="2"/>
        <v>2</v>
      </c>
      <c r="T7">
        <f t="shared" ca="1" si="2"/>
        <v>0</v>
      </c>
      <c r="U7">
        <f t="shared" ca="1" si="2"/>
        <v>7</v>
      </c>
      <c r="V7">
        <f t="shared" ca="1" si="2"/>
        <v>4</v>
      </c>
      <c r="W7">
        <f t="shared" ca="1" si="2"/>
        <v>3</v>
      </c>
      <c r="X7">
        <f t="shared" ca="1" si="2"/>
        <v>0</v>
      </c>
    </row>
    <row r="8" spans="1:24" x14ac:dyDescent="0.15">
      <c r="B8" t="s">
        <v>12</v>
      </c>
      <c r="C8" s="8" t="s">
        <v>89</v>
      </c>
      <c r="D8" s="8" t="s">
        <v>89</v>
      </c>
      <c r="E8" s="20">
        <f t="shared" ref="E8:E18" si="3">IF(OR(COUNTIF(C8,"*"&amp;E$5),COUNTIF(C8,"*"&amp;E$4)),1,0)</f>
        <v>0</v>
      </c>
      <c r="F8" s="2">
        <f>IF(OR(COUNTIF(C8,"*"&amp;F$5),COUNTIF(C8,"*"&amp;F$4)),1,0)</f>
        <v>0</v>
      </c>
      <c r="G8" s="20">
        <f>IF(OR(COUNTIF(D8,"*"&amp;G$5),COUNTIF(D8,"*"&amp;G$4)),1,0)</f>
        <v>0</v>
      </c>
      <c r="H8" s="2">
        <f>IF(OR(COUNTIF(D8,"*"&amp;H$5),COUNTIF(D8,"*"&amp;H$4)),1,0)</f>
        <v>0</v>
      </c>
      <c r="I8">
        <f t="shared" ref="I8:I18" si="4">IF(COUNTIF(C8,I$5&amp;"*"),1,0)</f>
        <v>0</v>
      </c>
      <c r="J8">
        <f t="shared" ref="J8:K18" si="5">IF(COUNTIF(C8,J$5&amp;"*"),1,0)</f>
        <v>0</v>
      </c>
      <c r="K8" s="23">
        <f t="shared" si="5"/>
        <v>0</v>
      </c>
      <c r="L8" s="2">
        <f t="shared" ref="L8:L18" si="6">IF(COUNTIF(D8,L$5&amp;"*"),1,0)</f>
        <v>0</v>
      </c>
      <c r="M8" t="str">
        <f t="shared" ref="M8:M18" si="7">E8&amp;F8&amp;G8&amp;H8&amp;I8&amp;J8&amp;K8&amp;L8</f>
        <v>00000000</v>
      </c>
      <c r="O8">
        <v>0</v>
      </c>
      <c r="P8">
        <v>1</v>
      </c>
      <c r="Q8">
        <f t="shared" ca="1" si="2"/>
        <v>6</v>
      </c>
      <c r="R8">
        <f t="shared" ca="1" si="2"/>
        <v>4</v>
      </c>
      <c r="S8">
        <f t="shared" ca="1" si="2"/>
        <v>2</v>
      </c>
      <c r="T8">
        <f t="shared" ca="1" si="2"/>
        <v>0</v>
      </c>
      <c r="U8">
        <f t="shared" ca="1" si="2"/>
        <v>7</v>
      </c>
      <c r="V8">
        <f t="shared" ca="1" si="2"/>
        <v>4</v>
      </c>
      <c r="W8">
        <f t="shared" ca="1" si="2"/>
        <v>3</v>
      </c>
      <c r="X8">
        <f t="shared" ca="1" si="2"/>
        <v>0</v>
      </c>
    </row>
    <row r="9" spans="1:24" x14ac:dyDescent="0.15">
      <c r="B9" t="s">
        <v>13</v>
      </c>
      <c r="C9" s="8" t="s">
        <v>90</v>
      </c>
      <c r="D9" s="8" t="s">
        <v>90</v>
      </c>
      <c r="E9" s="20">
        <f t="shared" si="3"/>
        <v>0</v>
      </c>
      <c r="F9" s="2">
        <f t="shared" ref="F9:G18" si="8">IF(OR(COUNTIF(C9,"*"&amp;F$5),COUNTIF(C9,"*"&amp;F$4)),1,0)</f>
        <v>0</v>
      </c>
      <c r="G9" s="20">
        <f t="shared" si="8"/>
        <v>0</v>
      </c>
      <c r="H9" s="2">
        <f t="shared" ref="H9:H18" si="9">IF(OR(COUNTIF(D9,"*"&amp;H$5),COUNTIF(D9,"*"&amp;H$4)),1,0)</f>
        <v>0</v>
      </c>
      <c r="I9">
        <f t="shared" si="4"/>
        <v>0</v>
      </c>
      <c r="J9">
        <f t="shared" si="5"/>
        <v>1</v>
      </c>
      <c r="K9" s="23">
        <f t="shared" si="5"/>
        <v>0</v>
      </c>
      <c r="L9" s="2">
        <f t="shared" si="6"/>
        <v>1</v>
      </c>
      <c r="M9" t="str">
        <f t="shared" si="7"/>
        <v>00000101</v>
      </c>
      <c r="O9">
        <f>O7+1</f>
        <v>1</v>
      </c>
      <c r="P9">
        <f>P7+1</f>
        <v>1</v>
      </c>
      <c r="Q9">
        <f t="shared" ca="1" si="2"/>
        <v>6</v>
      </c>
      <c r="R9">
        <f t="shared" ca="1" si="2"/>
        <v>4</v>
      </c>
      <c r="S9">
        <f t="shared" ca="1" si="2"/>
        <v>2</v>
      </c>
      <c r="T9">
        <f t="shared" ca="1" si="2"/>
        <v>0</v>
      </c>
      <c r="U9">
        <f t="shared" ca="1" si="2"/>
        <v>6</v>
      </c>
      <c r="V9">
        <f t="shared" ca="1" si="2"/>
        <v>4</v>
      </c>
      <c r="W9">
        <f t="shared" ca="1" si="2"/>
        <v>2</v>
      </c>
      <c r="X9">
        <f t="shared" ca="1" si="2"/>
        <v>0</v>
      </c>
    </row>
    <row r="10" spans="1:24" x14ac:dyDescent="0.15">
      <c r="B10" t="s">
        <v>14</v>
      </c>
      <c r="C10" s="8" t="s">
        <v>88</v>
      </c>
      <c r="D10" s="8" t="s">
        <v>88</v>
      </c>
      <c r="E10" s="20">
        <f t="shared" si="3"/>
        <v>0</v>
      </c>
      <c r="F10" s="2">
        <f t="shared" si="8"/>
        <v>0</v>
      </c>
      <c r="G10" s="20">
        <f t="shared" si="8"/>
        <v>0</v>
      </c>
      <c r="H10" s="2">
        <f t="shared" si="9"/>
        <v>0</v>
      </c>
      <c r="I10">
        <f t="shared" si="4"/>
        <v>1</v>
      </c>
      <c r="J10">
        <f t="shared" si="5"/>
        <v>0</v>
      </c>
      <c r="K10" s="23">
        <f t="shared" si="5"/>
        <v>1</v>
      </c>
      <c r="L10" s="2">
        <f t="shared" si="6"/>
        <v>0</v>
      </c>
      <c r="M10" t="str">
        <f t="shared" si="7"/>
        <v>00001010</v>
      </c>
      <c r="O10">
        <f t="shared" ref="O10:P25" si="10">O8+1</f>
        <v>1</v>
      </c>
      <c r="P10">
        <f t="shared" si="10"/>
        <v>2</v>
      </c>
      <c r="Q10">
        <f t="shared" ca="1" si="2"/>
        <v>6</v>
      </c>
      <c r="R10">
        <f t="shared" ca="1" si="2"/>
        <v>4</v>
      </c>
      <c r="S10">
        <f t="shared" ca="1" si="2"/>
        <v>2</v>
      </c>
      <c r="T10">
        <f t="shared" ca="1" si="2"/>
        <v>0</v>
      </c>
      <c r="U10">
        <f t="shared" ca="1" si="2"/>
        <v>6</v>
      </c>
      <c r="V10">
        <f t="shared" ca="1" si="2"/>
        <v>4</v>
      </c>
      <c r="W10">
        <f t="shared" ca="1" si="2"/>
        <v>2</v>
      </c>
      <c r="X10">
        <f t="shared" ca="1" si="2"/>
        <v>0</v>
      </c>
    </row>
    <row r="11" spans="1:24" x14ac:dyDescent="0.15">
      <c r="B11" t="s">
        <v>15</v>
      </c>
      <c r="C11" s="8" t="s">
        <v>88</v>
      </c>
      <c r="D11" s="8" t="s">
        <v>88</v>
      </c>
      <c r="E11" s="20">
        <f t="shared" si="3"/>
        <v>0</v>
      </c>
      <c r="F11" s="2">
        <f t="shared" si="8"/>
        <v>0</v>
      </c>
      <c r="G11" s="20">
        <f t="shared" si="8"/>
        <v>0</v>
      </c>
      <c r="H11" s="2">
        <f t="shared" si="9"/>
        <v>0</v>
      </c>
      <c r="I11">
        <f t="shared" si="4"/>
        <v>1</v>
      </c>
      <c r="J11">
        <f t="shared" si="5"/>
        <v>0</v>
      </c>
      <c r="K11" s="23">
        <f t="shared" si="5"/>
        <v>1</v>
      </c>
      <c r="L11" s="2">
        <f t="shared" si="6"/>
        <v>0</v>
      </c>
      <c r="M11" t="str">
        <f t="shared" si="7"/>
        <v>00001010</v>
      </c>
      <c r="O11">
        <f t="shared" si="10"/>
        <v>2</v>
      </c>
      <c r="P11">
        <f t="shared" si="10"/>
        <v>2</v>
      </c>
      <c r="Q11">
        <f t="shared" ca="1" si="2"/>
        <v>6</v>
      </c>
      <c r="R11">
        <f t="shared" ca="1" si="2"/>
        <v>4</v>
      </c>
      <c r="S11">
        <f t="shared" ca="1" si="2"/>
        <v>2</v>
      </c>
      <c r="T11">
        <f t="shared" ca="1" si="2"/>
        <v>0</v>
      </c>
      <c r="U11">
        <f t="shared" ca="1" si="2"/>
        <v>6</v>
      </c>
      <c r="V11">
        <f t="shared" ca="1" si="2"/>
        <v>5</v>
      </c>
      <c r="W11">
        <f t="shared" ca="1" si="2"/>
        <v>2</v>
      </c>
      <c r="X11">
        <f t="shared" ca="1" si="2"/>
        <v>1</v>
      </c>
    </row>
    <row r="12" spans="1:24" x14ac:dyDescent="0.15">
      <c r="B12" t="s">
        <v>16</v>
      </c>
      <c r="C12" s="8" t="s">
        <v>89</v>
      </c>
      <c r="D12" s="8" t="s">
        <v>89</v>
      </c>
      <c r="E12" s="20">
        <f t="shared" si="3"/>
        <v>0</v>
      </c>
      <c r="F12" s="2">
        <f t="shared" si="8"/>
        <v>0</v>
      </c>
      <c r="G12" s="20">
        <f t="shared" si="8"/>
        <v>0</v>
      </c>
      <c r="H12" s="2">
        <f t="shared" si="9"/>
        <v>0</v>
      </c>
      <c r="I12">
        <f t="shared" si="4"/>
        <v>0</v>
      </c>
      <c r="J12">
        <f t="shared" si="5"/>
        <v>0</v>
      </c>
      <c r="K12" s="23">
        <f t="shared" si="5"/>
        <v>0</v>
      </c>
      <c r="L12" s="2">
        <f t="shared" si="6"/>
        <v>0</v>
      </c>
      <c r="M12" t="str">
        <f t="shared" si="7"/>
        <v>00000000</v>
      </c>
      <c r="O12">
        <f t="shared" si="10"/>
        <v>2</v>
      </c>
      <c r="P12">
        <f t="shared" si="10"/>
        <v>3</v>
      </c>
      <c r="Q12">
        <f t="shared" ca="1" si="2"/>
        <v>6</v>
      </c>
      <c r="R12">
        <f t="shared" ca="1" si="2"/>
        <v>4</v>
      </c>
      <c r="S12">
        <f t="shared" ca="1" si="2"/>
        <v>2</v>
      </c>
      <c r="T12">
        <f t="shared" ca="1" si="2"/>
        <v>0</v>
      </c>
      <c r="U12">
        <f t="shared" ca="1" si="2"/>
        <v>6</v>
      </c>
      <c r="V12">
        <f t="shared" ca="1" si="2"/>
        <v>5</v>
      </c>
      <c r="W12">
        <f t="shared" ca="1" si="2"/>
        <v>2</v>
      </c>
      <c r="X12">
        <f t="shared" ca="1" si="2"/>
        <v>1</v>
      </c>
    </row>
    <row r="13" spans="1:24" x14ac:dyDescent="0.15">
      <c r="B13" t="s">
        <v>17</v>
      </c>
      <c r="C13" s="8" t="s">
        <v>90</v>
      </c>
      <c r="D13" s="8" t="s">
        <v>90</v>
      </c>
      <c r="E13" s="20">
        <f t="shared" si="3"/>
        <v>0</v>
      </c>
      <c r="F13" s="2">
        <f t="shared" si="8"/>
        <v>0</v>
      </c>
      <c r="G13" s="20">
        <f t="shared" si="8"/>
        <v>0</v>
      </c>
      <c r="H13" s="2">
        <f t="shared" si="9"/>
        <v>0</v>
      </c>
      <c r="I13">
        <f t="shared" si="4"/>
        <v>0</v>
      </c>
      <c r="J13">
        <f t="shared" si="5"/>
        <v>1</v>
      </c>
      <c r="K13" s="23">
        <f t="shared" si="5"/>
        <v>0</v>
      </c>
      <c r="L13" s="2">
        <f t="shared" si="6"/>
        <v>1</v>
      </c>
      <c r="M13" t="str">
        <f t="shared" si="7"/>
        <v>00000101</v>
      </c>
      <c r="O13">
        <f t="shared" si="10"/>
        <v>3</v>
      </c>
      <c r="P13">
        <f t="shared" si="10"/>
        <v>3</v>
      </c>
      <c r="Q13">
        <f t="shared" ca="1" si="2"/>
        <v>6</v>
      </c>
      <c r="R13">
        <f t="shared" ca="1" si="2"/>
        <v>4</v>
      </c>
      <c r="S13">
        <f t="shared" ca="1" si="2"/>
        <v>2</v>
      </c>
      <c r="T13">
        <f t="shared" ca="1" si="2"/>
        <v>0</v>
      </c>
      <c r="U13">
        <f t="shared" ca="1" si="2"/>
        <v>7</v>
      </c>
      <c r="V13">
        <f t="shared" ca="1" si="2"/>
        <v>4</v>
      </c>
      <c r="W13">
        <f t="shared" ca="1" si="2"/>
        <v>3</v>
      </c>
      <c r="X13">
        <f t="shared" ca="1" si="2"/>
        <v>0</v>
      </c>
    </row>
    <row r="14" spans="1:24" x14ac:dyDescent="0.15">
      <c r="B14" t="s">
        <v>18</v>
      </c>
      <c r="C14" s="8" t="s">
        <v>89</v>
      </c>
      <c r="D14" s="8" t="s">
        <v>89</v>
      </c>
      <c r="E14" s="20">
        <f t="shared" si="3"/>
        <v>0</v>
      </c>
      <c r="F14" s="2">
        <f t="shared" si="8"/>
        <v>0</v>
      </c>
      <c r="G14" s="20">
        <f t="shared" si="8"/>
        <v>0</v>
      </c>
      <c r="H14" s="2">
        <f t="shared" si="9"/>
        <v>0</v>
      </c>
      <c r="I14">
        <f t="shared" si="4"/>
        <v>0</v>
      </c>
      <c r="J14">
        <f t="shared" si="5"/>
        <v>0</v>
      </c>
      <c r="K14" s="23">
        <f t="shared" si="5"/>
        <v>0</v>
      </c>
      <c r="L14" s="2">
        <f t="shared" si="6"/>
        <v>0</v>
      </c>
      <c r="M14" t="str">
        <f t="shared" si="7"/>
        <v>00000000</v>
      </c>
      <c r="O14">
        <f t="shared" si="10"/>
        <v>3</v>
      </c>
      <c r="P14">
        <f t="shared" si="10"/>
        <v>4</v>
      </c>
      <c r="Q14">
        <f t="shared" ca="1" si="2"/>
        <v>6</v>
      </c>
      <c r="R14">
        <f t="shared" ca="1" si="2"/>
        <v>4</v>
      </c>
      <c r="S14">
        <f t="shared" ca="1" si="2"/>
        <v>2</v>
      </c>
      <c r="T14">
        <f t="shared" ca="1" si="2"/>
        <v>0</v>
      </c>
      <c r="U14">
        <f t="shared" ca="1" si="2"/>
        <v>7</v>
      </c>
      <c r="V14">
        <f t="shared" ca="1" si="2"/>
        <v>4</v>
      </c>
      <c r="W14">
        <f t="shared" ca="1" si="2"/>
        <v>3</v>
      </c>
      <c r="X14">
        <f t="shared" ca="1" si="2"/>
        <v>0</v>
      </c>
    </row>
    <row r="15" spans="1:24" x14ac:dyDescent="0.15">
      <c r="B15" t="s">
        <v>19</v>
      </c>
      <c r="C15" s="8" t="s">
        <v>88</v>
      </c>
      <c r="D15" s="8" t="s">
        <v>88</v>
      </c>
      <c r="E15" s="20">
        <f t="shared" si="3"/>
        <v>0</v>
      </c>
      <c r="F15" s="2">
        <f t="shared" si="8"/>
        <v>0</v>
      </c>
      <c r="G15" s="20">
        <f t="shared" si="8"/>
        <v>0</v>
      </c>
      <c r="H15" s="2">
        <f t="shared" si="9"/>
        <v>0</v>
      </c>
      <c r="I15">
        <f t="shared" si="4"/>
        <v>1</v>
      </c>
      <c r="J15">
        <f t="shared" si="5"/>
        <v>0</v>
      </c>
      <c r="K15" s="23">
        <f t="shared" si="5"/>
        <v>1</v>
      </c>
      <c r="L15" s="2">
        <f t="shared" si="6"/>
        <v>0</v>
      </c>
      <c r="M15" t="str">
        <f t="shared" si="7"/>
        <v>00001010</v>
      </c>
      <c r="O15">
        <f t="shared" si="10"/>
        <v>4</v>
      </c>
      <c r="P15">
        <f t="shared" si="10"/>
        <v>4</v>
      </c>
      <c r="Q15">
        <f t="shared" ca="1" si="2"/>
        <v>6</v>
      </c>
      <c r="R15">
        <f t="shared" ca="1" si="2"/>
        <v>4</v>
      </c>
      <c r="S15">
        <f t="shared" ca="1" si="2"/>
        <v>2</v>
      </c>
      <c r="T15">
        <f t="shared" ca="1" si="2"/>
        <v>0</v>
      </c>
      <c r="U15">
        <f t="shared" ca="1" si="2"/>
        <v>7</v>
      </c>
      <c r="V15">
        <f t="shared" ca="1" si="2"/>
        <v>4</v>
      </c>
      <c r="W15">
        <f t="shared" ca="1" si="2"/>
        <v>3</v>
      </c>
      <c r="X15">
        <f t="shared" ca="1" si="2"/>
        <v>0</v>
      </c>
    </row>
    <row r="16" spans="1:24" x14ac:dyDescent="0.15">
      <c r="B16" t="s">
        <v>20</v>
      </c>
      <c r="C16" s="8" t="s">
        <v>90</v>
      </c>
      <c r="D16" s="8" t="s">
        <v>90</v>
      </c>
      <c r="E16" s="20">
        <f t="shared" si="3"/>
        <v>0</v>
      </c>
      <c r="F16" s="2">
        <f t="shared" si="8"/>
        <v>0</v>
      </c>
      <c r="G16" s="20">
        <f t="shared" si="8"/>
        <v>0</v>
      </c>
      <c r="H16" s="2">
        <f t="shared" si="9"/>
        <v>0</v>
      </c>
      <c r="I16">
        <f t="shared" si="4"/>
        <v>0</v>
      </c>
      <c r="J16">
        <f t="shared" si="5"/>
        <v>1</v>
      </c>
      <c r="K16" s="23">
        <f t="shared" si="5"/>
        <v>0</v>
      </c>
      <c r="L16" s="2">
        <f t="shared" si="6"/>
        <v>1</v>
      </c>
      <c r="M16" t="str">
        <f t="shared" si="7"/>
        <v>00000101</v>
      </c>
      <c r="O16">
        <f t="shared" si="10"/>
        <v>4</v>
      </c>
      <c r="P16">
        <f t="shared" si="10"/>
        <v>5</v>
      </c>
      <c r="Q16">
        <f t="shared" ca="1" si="2"/>
        <v>6</v>
      </c>
      <c r="R16">
        <f t="shared" ca="1" si="2"/>
        <v>4</v>
      </c>
      <c r="S16">
        <f t="shared" ca="1" si="2"/>
        <v>2</v>
      </c>
      <c r="T16">
        <f t="shared" ca="1" si="2"/>
        <v>0</v>
      </c>
      <c r="U16">
        <f t="shared" ca="1" si="2"/>
        <v>7</v>
      </c>
      <c r="V16">
        <f t="shared" ca="1" si="2"/>
        <v>4</v>
      </c>
      <c r="W16">
        <f t="shared" ca="1" si="2"/>
        <v>3</v>
      </c>
      <c r="X16">
        <f t="shared" ca="1" si="2"/>
        <v>0</v>
      </c>
    </row>
    <row r="17" spans="1:24" x14ac:dyDescent="0.15">
      <c r="B17" t="s">
        <v>21</v>
      </c>
      <c r="C17" s="8" t="s">
        <v>90</v>
      </c>
      <c r="D17" s="8" t="s">
        <v>90</v>
      </c>
      <c r="E17" s="20">
        <f t="shared" si="3"/>
        <v>0</v>
      </c>
      <c r="F17" s="2">
        <f t="shared" si="8"/>
        <v>0</v>
      </c>
      <c r="G17" s="20">
        <f t="shared" si="8"/>
        <v>0</v>
      </c>
      <c r="H17" s="2">
        <f t="shared" si="9"/>
        <v>0</v>
      </c>
      <c r="I17">
        <f t="shared" si="4"/>
        <v>0</v>
      </c>
      <c r="J17">
        <f t="shared" si="5"/>
        <v>1</v>
      </c>
      <c r="K17" s="23">
        <f t="shared" si="5"/>
        <v>0</v>
      </c>
      <c r="L17" s="2">
        <f t="shared" si="6"/>
        <v>1</v>
      </c>
      <c r="M17" t="str">
        <f t="shared" si="7"/>
        <v>00000101</v>
      </c>
      <c r="O17">
        <f t="shared" si="10"/>
        <v>5</v>
      </c>
      <c r="P17">
        <f t="shared" si="10"/>
        <v>5</v>
      </c>
      <c r="Q17">
        <f t="shared" ca="1" si="2"/>
        <v>6</v>
      </c>
      <c r="R17">
        <f t="shared" ca="1" si="2"/>
        <v>4</v>
      </c>
      <c r="S17">
        <f t="shared" ca="1" si="2"/>
        <v>2</v>
      </c>
      <c r="T17">
        <f t="shared" ca="1" si="2"/>
        <v>0</v>
      </c>
      <c r="U17">
        <f t="shared" ca="1" si="2"/>
        <v>6</v>
      </c>
      <c r="V17">
        <f t="shared" ca="1" si="2"/>
        <v>4</v>
      </c>
      <c r="W17">
        <f t="shared" ca="1" si="2"/>
        <v>2</v>
      </c>
      <c r="X17">
        <f t="shared" ca="1" si="2"/>
        <v>0</v>
      </c>
    </row>
    <row r="18" spans="1:24" x14ac:dyDescent="0.15">
      <c r="B18" t="s">
        <v>22</v>
      </c>
      <c r="C18" s="8" t="s">
        <v>89</v>
      </c>
      <c r="D18" s="8" t="s">
        <v>89</v>
      </c>
      <c r="E18" s="20">
        <f t="shared" si="3"/>
        <v>0</v>
      </c>
      <c r="F18" s="2">
        <f t="shared" si="8"/>
        <v>0</v>
      </c>
      <c r="G18" s="20">
        <f t="shared" si="8"/>
        <v>0</v>
      </c>
      <c r="H18" s="2">
        <f t="shared" si="9"/>
        <v>0</v>
      </c>
      <c r="I18">
        <f t="shared" si="4"/>
        <v>0</v>
      </c>
      <c r="J18">
        <f t="shared" si="5"/>
        <v>0</v>
      </c>
      <c r="K18" s="23">
        <f t="shared" si="5"/>
        <v>0</v>
      </c>
      <c r="L18" s="2">
        <f t="shared" si="6"/>
        <v>0</v>
      </c>
      <c r="M18" t="str">
        <f t="shared" si="7"/>
        <v>00000000</v>
      </c>
      <c r="O18">
        <f t="shared" si="10"/>
        <v>5</v>
      </c>
      <c r="P18">
        <f t="shared" si="10"/>
        <v>6</v>
      </c>
      <c r="Q18">
        <f t="shared" ca="1" si="2"/>
        <v>6</v>
      </c>
      <c r="R18">
        <f t="shared" ca="1" si="2"/>
        <v>4</v>
      </c>
      <c r="S18">
        <f t="shared" ca="1" si="2"/>
        <v>2</v>
      </c>
      <c r="T18">
        <f t="shared" ca="1" si="2"/>
        <v>0</v>
      </c>
      <c r="U18">
        <f t="shared" ca="1" si="2"/>
        <v>6</v>
      </c>
      <c r="V18">
        <f t="shared" ca="1" si="2"/>
        <v>4</v>
      </c>
      <c r="W18">
        <f t="shared" ca="1" si="2"/>
        <v>2</v>
      </c>
      <c r="X18">
        <f t="shared" ca="1" si="2"/>
        <v>0</v>
      </c>
    </row>
    <row r="19" spans="1:24" x14ac:dyDescent="0.15">
      <c r="C19" s="8"/>
      <c r="D19" s="8"/>
      <c r="E19" s="1"/>
      <c r="F19" s="1"/>
      <c r="G19" s="1"/>
      <c r="H19" s="1"/>
      <c r="I19" s="1"/>
      <c r="J19" s="1"/>
      <c r="K19" s="24"/>
      <c r="L19" s="24"/>
      <c r="O19">
        <f t="shared" si="10"/>
        <v>6</v>
      </c>
      <c r="P19">
        <f t="shared" si="10"/>
        <v>6</v>
      </c>
      <c r="Q19">
        <f t="shared" ca="1" si="2"/>
        <v>6</v>
      </c>
      <c r="R19">
        <f t="shared" ca="1" si="2"/>
        <v>4</v>
      </c>
      <c r="S19">
        <f t="shared" ca="1" si="2"/>
        <v>2</v>
      </c>
      <c r="T19">
        <f t="shared" ca="1" si="2"/>
        <v>0</v>
      </c>
      <c r="U19">
        <f t="shared" ca="1" si="2"/>
        <v>6</v>
      </c>
      <c r="V19">
        <f t="shared" ca="1" si="2"/>
        <v>5</v>
      </c>
      <c r="W19">
        <f t="shared" ca="1" si="2"/>
        <v>2</v>
      </c>
      <c r="X19">
        <f t="shared" ca="1" si="2"/>
        <v>1</v>
      </c>
    </row>
    <row r="20" spans="1:24" x14ac:dyDescent="0.15">
      <c r="A20" t="s">
        <v>10</v>
      </c>
      <c r="B20" t="s">
        <v>11</v>
      </c>
      <c r="C20" s="8" t="s">
        <v>88</v>
      </c>
      <c r="D20" s="8" t="s">
        <v>88</v>
      </c>
      <c r="E20" s="20">
        <f>IF(OR(COUNTIF(C20,"*"&amp;E$5),COUNTIF(C20,"*"&amp;E$4)),1,0)</f>
        <v>0</v>
      </c>
      <c r="F20" s="2">
        <f>IF(OR(COUNTIF(C20,"*"&amp;F$5),COUNTIF(C20,"*"&amp;F$4)),1,0)</f>
        <v>0</v>
      </c>
      <c r="G20" s="20">
        <f>IF(OR(COUNTIF(D20,"*"&amp;G$5),COUNTIF(D20,"*"&amp;G$4)),1,0)</f>
        <v>0</v>
      </c>
      <c r="H20" s="2">
        <f>IF(OR(COUNTIF(D20,"*"&amp;H$5),COUNTIF(D20,"*"&amp;H$4)),1,0)</f>
        <v>0</v>
      </c>
      <c r="I20">
        <f>IF(COUNTIF(C20,I$5&amp;"*"),1,0)</f>
        <v>1</v>
      </c>
      <c r="J20">
        <f>IF(COUNTIF(C20,J$5&amp;"*"),1,0)</f>
        <v>0</v>
      </c>
      <c r="K20" s="23">
        <f>IF(COUNTIF(D20,K$5&amp;"*"),1,0)</f>
        <v>1</v>
      </c>
      <c r="L20" s="2">
        <f>IF(COUNTIF(D20,L$5&amp;"*"),1,0)</f>
        <v>0</v>
      </c>
      <c r="M20" t="str">
        <f>E20&amp;F20&amp;G20&amp;H20&amp;I20&amp;J20&amp;K20&amp;L20</f>
        <v>00001010</v>
      </c>
      <c r="O20">
        <f t="shared" si="10"/>
        <v>6</v>
      </c>
      <c r="P20">
        <f t="shared" si="10"/>
        <v>7</v>
      </c>
      <c r="Q20">
        <f t="shared" ca="1" si="2"/>
        <v>6</v>
      </c>
      <c r="R20">
        <f t="shared" ca="1" si="2"/>
        <v>4</v>
      </c>
      <c r="S20">
        <f t="shared" ca="1" si="2"/>
        <v>2</v>
      </c>
      <c r="T20">
        <f t="shared" ca="1" si="2"/>
        <v>0</v>
      </c>
      <c r="U20">
        <f t="shared" ca="1" si="2"/>
        <v>6</v>
      </c>
      <c r="V20">
        <f t="shared" ca="1" si="2"/>
        <v>5</v>
      </c>
      <c r="W20">
        <f t="shared" ca="1" si="2"/>
        <v>2</v>
      </c>
      <c r="X20">
        <f t="shared" ca="1" si="2"/>
        <v>1</v>
      </c>
    </row>
    <row r="21" spans="1:24" x14ac:dyDescent="0.15">
      <c r="B21" t="s">
        <v>12</v>
      </c>
      <c r="C21" s="8" t="s">
        <v>89</v>
      </c>
      <c r="D21" s="8" t="s">
        <v>89</v>
      </c>
      <c r="E21" s="20">
        <f t="shared" ref="E21:E31" si="11">IF(OR(COUNTIF(C21,"*"&amp;E$5),COUNTIF(C21,"*"&amp;E$4)),1,0)</f>
        <v>0</v>
      </c>
      <c r="F21" s="2">
        <f>IF(OR(COUNTIF(C21,"*"&amp;F$5),COUNTIF(C21,"*"&amp;F$4)),1,0)</f>
        <v>0</v>
      </c>
      <c r="G21" s="20">
        <f>IF(OR(COUNTIF(D21,"*"&amp;G$5),COUNTIF(D21,"*"&amp;G$4)),1,0)</f>
        <v>0</v>
      </c>
      <c r="H21" s="2">
        <f>IF(OR(COUNTIF(D21,"*"&amp;H$5),COUNTIF(D21,"*"&amp;H$4)),1,0)</f>
        <v>0</v>
      </c>
      <c r="I21">
        <f t="shared" ref="I21:I31" si="12">IF(COUNTIF(C21,I$5&amp;"*"),1,0)</f>
        <v>0</v>
      </c>
      <c r="J21">
        <f t="shared" ref="J21:K31" si="13">IF(COUNTIF(C21,J$5&amp;"*"),1,0)</f>
        <v>0</v>
      </c>
      <c r="K21" s="23">
        <f t="shared" si="13"/>
        <v>0</v>
      </c>
      <c r="L21" s="2">
        <f t="shared" ref="L21:L31" si="14">IF(COUNTIF(D21,L$5&amp;"*"),1,0)</f>
        <v>0</v>
      </c>
      <c r="M21" t="str">
        <f t="shared" ref="M21:M31" si="15">E21&amp;F21&amp;G21&amp;H21&amp;I21&amp;J21&amp;K21&amp;L21</f>
        <v>00000000</v>
      </c>
      <c r="O21">
        <f t="shared" si="10"/>
        <v>7</v>
      </c>
      <c r="P21">
        <f t="shared" si="10"/>
        <v>7</v>
      </c>
      <c r="Q21">
        <f t="shared" ca="1" si="2"/>
        <v>6</v>
      </c>
      <c r="R21">
        <f t="shared" ca="1" si="2"/>
        <v>4</v>
      </c>
      <c r="S21">
        <f t="shared" ca="1" si="2"/>
        <v>2</v>
      </c>
      <c r="T21">
        <f t="shared" ca="1" si="2"/>
        <v>0</v>
      </c>
      <c r="U21">
        <f t="shared" ca="1" si="2"/>
        <v>6</v>
      </c>
      <c r="V21">
        <f t="shared" ca="1" si="2"/>
        <v>4</v>
      </c>
      <c r="W21">
        <f t="shared" ca="1" si="2"/>
        <v>2</v>
      </c>
      <c r="X21">
        <f t="shared" ca="1" si="2"/>
        <v>0</v>
      </c>
    </row>
    <row r="22" spans="1:24" x14ac:dyDescent="0.15">
      <c r="B22" t="s">
        <v>13</v>
      </c>
      <c r="C22" s="8" t="s">
        <v>90</v>
      </c>
      <c r="D22" s="8" t="s">
        <v>90</v>
      </c>
      <c r="E22" s="20">
        <f t="shared" si="11"/>
        <v>0</v>
      </c>
      <c r="F22" s="2">
        <f t="shared" ref="F22:G31" si="16">IF(OR(COUNTIF(C22,"*"&amp;F$5),COUNTIF(C22,"*"&amp;F$4)),1,0)</f>
        <v>0</v>
      </c>
      <c r="G22" s="20">
        <f t="shared" si="16"/>
        <v>0</v>
      </c>
      <c r="H22" s="2">
        <f t="shared" ref="H22:H31" si="17">IF(OR(COUNTIF(D22,"*"&amp;H$5),COUNTIF(D22,"*"&amp;H$4)),1,0)</f>
        <v>0</v>
      </c>
      <c r="I22">
        <f t="shared" si="12"/>
        <v>0</v>
      </c>
      <c r="J22">
        <f t="shared" si="13"/>
        <v>1</v>
      </c>
      <c r="K22" s="23">
        <f t="shared" si="13"/>
        <v>0</v>
      </c>
      <c r="L22" s="2">
        <f t="shared" si="14"/>
        <v>1</v>
      </c>
      <c r="M22" t="str">
        <f t="shared" si="15"/>
        <v>00000101</v>
      </c>
      <c r="O22">
        <f t="shared" si="10"/>
        <v>7</v>
      </c>
      <c r="P22">
        <f t="shared" si="10"/>
        <v>8</v>
      </c>
      <c r="Q22">
        <f t="shared" ca="1" si="2"/>
        <v>6</v>
      </c>
      <c r="R22">
        <f t="shared" ca="1" si="2"/>
        <v>4</v>
      </c>
      <c r="S22">
        <f t="shared" ca="1" si="2"/>
        <v>2</v>
      </c>
      <c r="T22">
        <f t="shared" ca="1" si="2"/>
        <v>0</v>
      </c>
      <c r="U22">
        <f t="shared" ca="1" si="2"/>
        <v>6</v>
      </c>
      <c r="V22">
        <f t="shared" ca="1" si="2"/>
        <v>4</v>
      </c>
      <c r="W22">
        <f t="shared" ca="1" si="2"/>
        <v>2</v>
      </c>
      <c r="X22">
        <f t="shared" ca="1" si="2"/>
        <v>0</v>
      </c>
    </row>
    <row r="23" spans="1:24" x14ac:dyDescent="0.15">
      <c r="B23" t="s">
        <v>14</v>
      </c>
      <c r="C23" s="8" t="s">
        <v>88</v>
      </c>
      <c r="D23" s="8" t="s">
        <v>88</v>
      </c>
      <c r="E23" s="20">
        <f t="shared" si="11"/>
        <v>0</v>
      </c>
      <c r="F23" s="2">
        <f t="shared" si="16"/>
        <v>0</v>
      </c>
      <c r="G23" s="20">
        <f t="shared" si="16"/>
        <v>0</v>
      </c>
      <c r="H23" s="2">
        <f t="shared" si="17"/>
        <v>0</v>
      </c>
      <c r="I23">
        <f t="shared" si="12"/>
        <v>1</v>
      </c>
      <c r="J23">
        <f t="shared" si="13"/>
        <v>0</v>
      </c>
      <c r="K23" s="23">
        <f t="shared" si="13"/>
        <v>1</v>
      </c>
      <c r="L23" s="2">
        <f t="shared" si="14"/>
        <v>0</v>
      </c>
      <c r="M23" t="str">
        <f t="shared" si="15"/>
        <v>00001010</v>
      </c>
      <c r="O23">
        <f t="shared" si="10"/>
        <v>8</v>
      </c>
      <c r="P23">
        <f t="shared" si="10"/>
        <v>8</v>
      </c>
      <c r="Q23">
        <f t="shared" ca="1" si="2"/>
        <v>6</v>
      </c>
      <c r="R23">
        <f t="shared" ca="1" si="2"/>
        <v>4</v>
      </c>
      <c r="S23">
        <f t="shared" ca="1" si="2"/>
        <v>2</v>
      </c>
      <c r="T23">
        <f t="shared" ca="1" si="2"/>
        <v>0</v>
      </c>
      <c r="U23">
        <f t="shared" ca="1" si="2"/>
        <v>7</v>
      </c>
      <c r="V23">
        <f t="shared" ca="1" si="2"/>
        <v>4</v>
      </c>
      <c r="W23">
        <f t="shared" ca="1" si="2"/>
        <v>3</v>
      </c>
      <c r="X23">
        <f t="shared" ca="1" si="2"/>
        <v>0</v>
      </c>
    </row>
    <row r="24" spans="1:24" x14ac:dyDescent="0.15">
      <c r="B24" t="s">
        <v>15</v>
      </c>
      <c r="C24" s="8" t="s">
        <v>88</v>
      </c>
      <c r="D24" s="8" t="s">
        <v>88</v>
      </c>
      <c r="E24" s="20">
        <f t="shared" si="11"/>
        <v>0</v>
      </c>
      <c r="F24" s="2">
        <f t="shared" si="16"/>
        <v>0</v>
      </c>
      <c r="G24" s="20">
        <f t="shared" si="16"/>
        <v>0</v>
      </c>
      <c r="H24" s="2">
        <f t="shared" si="17"/>
        <v>0</v>
      </c>
      <c r="I24">
        <f t="shared" si="12"/>
        <v>1</v>
      </c>
      <c r="J24">
        <f t="shared" si="13"/>
        <v>0</v>
      </c>
      <c r="K24" s="23">
        <f t="shared" si="13"/>
        <v>1</v>
      </c>
      <c r="L24" s="2">
        <f t="shared" si="14"/>
        <v>0</v>
      </c>
      <c r="M24" t="str">
        <f t="shared" si="15"/>
        <v>00001010</v>
      </c>
      <c r="O24">
        <f t="shared" si="10"/>
        <v>8</v>
      </c>
      <c r="P24">
        <f t="shared" si="10"/>
        <v>9</v>
      </c>
      <c r="Q24">
        <f t="shared" ca="1" si="2"/>
        <v>6</v>
      </c>
      <c r="R24">
        <f t="shared" ca="1" si="2"/>
        <v>4</v>
      </c>
      <c r="S24">
        <f t="shared" ca="1" si="2"/>
        <v>2</v>
      </c>
      <c r="T24">
        <f t="shared" ca="1" si="2"/>
        <v>0</v>
      </c>
      <c r="U24">
        <f t="shared" ca="1" si="2"/>
        <v>7</v>
      </c>
      <c r="V24">
        <f t="shared" ca="1" si="2"/>
        <v>4</v>
      </c>
      <c r="W24">
        <f t="shared" ca="1" si="2"/>
        <v>3</v>
      </c>
      <c r="X24">
        <f t="shared" ca="1" si="2"/>
        <v>0</v>
      </c>
    </row>
    <row r="25" spans="1:24" x14ac:dyDescent="0.15">
      <c r="B25" t="s">
        <v>16</v>
      </c>
      <c r="C25" s="8" t="s">
        <v>89</v>
      </c>
      <c r="D25" s="8" t="s">
        <v>89</v>
      </c>
      <c r="E25" s="20">
        <f t="shared" si="11"/>
        <v>0</v>
      </c>
      <c r="F25" s="2">
        <f t="shared" si="16"/>
        <v>0</v>
      </c>
      <c r="G25" s="20">
        <f t="shared" si="16"/>
        <v>0</v>
      </c>
      <c r="H25" s="2">
        <f t="shared" si="17"/>
        <v>0</v>
      </c>
      <c r="I25">
        <f t="shared" si="12"/>
        <v>0</v>
      </c>
      <c r="J25">
        <f t="shared" si="13"/>
        <v>0</v>
      </c>
      <c r="K25" s="23">
        <f t="shared" si="13"/>
        <v>0</v>
      </c>
      <c r="L25" s="2">
        <f t="shared" si="14"/>
        <v>0</v>
      </c>
      <c r="M25" t="str">
        <f t="shared" si="15"/>
        <v>00000000</v>
      </c>
      <c r="O25">
        <f t="shared" si="10"/>
        <v>9</v>
      </c>
      <c r="P25">
        <f t="shared" si="10"/>
        <v>9</v>
      </c>
      <c r="Q25">
        <f t="shared" ca="1" si="2"/>
        <v>6</v>
      </c>
      <c r="R25">
        <f t="shared" ca="1" si="2"/>
        <v>4</v>
      </c>
      <c r="S25">
        <f t="shared" ca="1" si="2"/>
        <v>2</v>
      </c>
      <c r="T25">
        <f t="shared" ca="1" si="2"/>
        <v>0</v>
      </c>
      <c r="U25">
        <f t="shared" ca="1" si="2"/>
        <v>6</v>
      </c>
      <c r="V25">
        <f t="shared" ca="1" si="2"/>
        <v>5</v>
      </c>
      <c r="W25">
        <f t="shared" ca="1" si="2"/>
        <v>2</v>
      </c>
      <c r="X25">
        <f t="shared" ca="1" si="2"/>
        <v>1</v>
      </c>
    </row>
    <row r="26" spans="1:24" x14ac:dyDescent="0.15">
      <c r="B26" t="s">
        <v>17</v>
      </c>
      <c r="C26" s="8" t="s">
        <v>90</v>
      </c>
      <c r="D26" s="8" t="s">
        <v>90</v>
      </c>
      <c r="E26" s="20">
        <f t="shared" si="11"/>
        <v>0</v>
      </c>
      <c r="F26" s="2">
        <f t="shared" si="16"/>
        <v>0</v>
      </c>
      <c r="G26" s="20">
        <f t="shared" si="16"/>
        <v>0</v>
      </c>
      <c r="H26" s="2">
        <f t="shared" si="17"/>
        <v>0</v>
      </c>
      <c r="I26">
        <f t="shared" si="12"/>
        <v>0</v>
      </c>
      <c r="J26">
        <f t="shared" si="13"/>
        <v>1</v>
      </c>
      <c r="K26" s="23">
        <f t="shared" si="13"/>
        <v>0</v>
      </c>
      <c r="L26" s="2">
        <f t="shared" si="14"/>
        <v>1</v>
      </c>
      <c r="M26" t="str">
        <f t="shared" si="15"/>
        <v>00000101</v>
      </c>
      <c r="O26">
        <f t="shared" ref="O26:P30" si="18">O24+1</f>
        <v>9</v>
      </c>
      <c r="P26">
        <f t="shared" si="18"/>
        <v>10</v>
      </c>
      <c r="Q26">
        <f t="shared" ca="1" si="2"/>
        <v>6</v>
      </c>
      <c r="R26">
        <f t="shared" ca="1" si="2"/>
        <v>4</v>
      </c>
      <c r="S26">
        <f t="shared" ca="1" si="2"/>
        <v>2</v>
      </c>
      <c r="T26">
        <f t="shared" ca="1" si="2"/>
        <v>0</v>
      </c>
      <c r="U26">
        <f t="shared" ca="1" si="2"/>
        <v>6</v>
      </c>
      <c r="V26">
        <f t="shared" ca="1" si="2"/>
        <v>5</v>
      </c>
      <c r="W26">
        <f t="shared" ca="1" si="2"/>
        <v>2</v>
      </c>
      <c r="X26">
        <f t="shared" ca="1" si="2"/>
        <v>1</v>
      </c>
    </row>
    <row r="27" spans="1:24" x14ac:dyDescent="0.15">
      <c r="B27" t="s">
        <v>18</v>
      </c>
      <c r="C27" s="8" t="s">
        <v>89</v>
      </c>
      <c r="D27" s="8" t="s">
        <v>89</v>
      </c>
      <c r="E27" s="20">
        <f t="shared" si="11"/>
        <v>0</v>
      </c>
      <c r="F27" s="2">
        <f t="shared" si="16"/>
        <v>0</v>
      </c>
      <c r="G27" s="20">
        <f t="shared" si="16"/>
        <v>0</v>
      </c>
      <c r="H27" s="2">
        <f t="shared" si="17"/>
        <v>0</v>
      </c>
      <c r="I27">
        <f t="shared" si="12"/>
        <v>0</v>
      </c>
      <c r="J27">
        <f t="shared" si="13"/>
        <v>0</v>
      </c>
      <c r="K27" s="23">
        <f t="shared" si="13"/>
        <v>0</v>
      </c>
      <c r="L27" s="2">
        <f t="shared" si="14"/>
        <v>0</v>
      </c>
      <c r="M27" t="str">
        <f t="shared" si="15"/>
        <v>00000000</v>
      </c>
      <c r="O27">
        <f t="shared" si="18"/>
        <v>10</v>
      </c>
      <c r="P27">
        <f t="shared" si="18"/>
        <v>10</v>
      </c>
      <c r="Q27">
        <f t="shared" ca="1" si="2"/>
        <v>6</v>
      </c>
      <c r="R27">
        <f t="shared" ca="1" si="2"/>
        <v>4</v>
      </c>
      <c r="S27">
        <f t="shared" ca="1" si="2"/>
        <v>2</v>
      </c>
      <c r="T27">
        <f t="shared" ca="1" si="2"/>
        <v>0</v>
      </c>
      <c r="U27">
        <f t="shared" ca="1" si="2"/>
        <v>6</v>
      </c>
      <c r="V27">
        <f t="shared" ca="1" si="2"/>
        <v>5</v>
      </c>
      <c r="W27">
        <f t="shared" ca="1" si="2"/>
        <v>2</v>
      </c>
      <c r="X27">
        <f t="shared" ca="1" si="2"/>
        <v>1</v>
      </c>
    </row>
    <row r="28" spans="1:24" x14ac:dyDescent="0.15">
      <c r="B28" t="s">
        <v>19</v>
      </c>
      <c r="C28" s="8" t="s">
        <v>88</v>
      </c>
      <c r="D28" s="8" t="s">
        <v>88</v>
      </c>
      <c r="E28" s="20">
        <f t="shared" si="11"/>
        <v>0</v>
      </c>
      <c r="F28" s="2">
        <f t="shared" si="16"/>
        <v>0</v>
      </c>
      <c r="G28" s="20">
        <f t="shared" si="16"/>
        <v>0</v>
      </c>
      <c r="H28" s="2">
        <f t="shared" si="17"/>
        <v>0</v>
      </c>
      <c r="I28">
        <f t="shared" si="12"/>
        <v>1</v>
      </c>
      <c r="J28">
        <f t="shared" si="13"/>
        <v>0</v>
      </c>
      <c r="K28" s="23">
        <f t="shared" si="13"/>
        <v>1</v>
      </c>
      <c r="L28" s="2">
        <f t="shared" si="14"/>
        <v>0</v>
      </c>
      <c r="M28" t="str">
        <f t="shared" si="15"/>
        <v>00001010</v>
      </c>
      <c r="O28">
        <f t="shared" si="18"/>
        <v>10</v>
      </c>
      <c r="P28">
        <f t="shared" si="18"/>
        <v>11</v>
      </c>
      <c r="Q28">
        <f t="shared" ca="1" si="2"/>
        <v>6</v>
      </c>
      <c r="R28">
        <f t="shared" ca="1" si="2"/>
        <v>4</v>
      </c>
      <c r="S28">
        <f t="shared" ca="1" si="2"/>
        <v>2</v>
      </c>
      <c r="T28">
        <f t="shared" ca="1" si="2"/>
        <v>0</v>
      </c>
      <c r="U28">
        <f t="shared" ca="1" si="2"/>
        <v>6</v>
      </c>
      <c r="V28">
        <f t="shared" ca="1" si="2"/>
        <v>5</v>
      </c>
      <c r="W28">
        <f t="shared" ca="1" si="2"/>
        <v>2</v>
      </c>
      <c r="X28">
        <f t="shared" ca="1" si="2"/>
        <v>1</v>
      </c>
    </row>
    <row r="29" spans="1:24" x14ac:dyDescent="0.15">
      <c r="B29" t="s">
        <v>20</v>
      </c>
      <c r="C29" s="8" t="s">
        <v>90</v>
      </c>
      <c r="D29" s="8" t="s">
        <v>90</v>
      </c>
      <c r="E29" s="20">
        <f t="shared" si="11"/>
        <v>0</v>
      </c>
      <c r="F29" s="2">
        <f t="shared" si="16"/>
        <v>0</v>
      </c>
      <c r="G29" s="20">
        <f t="shared" si="16"/>
        <v>0</v>
      </c>
      <c r="H29" s="2">
        <f t="shared" si="17"/>
        <v>0</v>
      </c>
      <c r="I29">
        <f t="shared" si="12"/>
        <v>0</v>
      </c>
      <c r="J29">
        <f t="shared" si="13"/>
        <v>1</v>
      </c>
      <c r="K29" s="23">
        <f t="shared" si="13"/>
        <v>0</v>
      </c>
      <c r="L29" s="2">
        <f t="shared" si="14"/>
        <v>1</v>
      </c>
      <c r="M29" t="str">
        <f t="shared" si="15"/>
        <v>00000101</v>
      </c>
      <c r="O29">
        <f t="shared" si="18"/>
        <v>11</v>
      </c>
      <c r="P29">
        <f t="shared" si="18"/>
        <v>11</v>
      </c>
      <c r="Q29">
        <f t="shared" ca="1" si="2"/>
        <v>6</v>
      </c>
      <c r="R29">
        <f t="shared" ca="1" si="2"/>
        <v>4</v>
      </c>
      <c r="S29">
        <f t="shared" ca="1" si="2"/>
        <v>2</v>
      </c>
      <c r="T29">
        <f t="shared" ca="1" si="2"/>
        <v>0</v>
      </c>
      <c r="U29">
        <f t="shared" ca="1" si="2"/>
        <v>6</v>
      </c>
      <c r="V29">
        <f t="shared" ca="1" si="2"/>
        <v>4</v>
      </c>
      <c r="W29">
        <f t="shared" ca="1" si="2"/>
        <v>2</v>
      </c>
      <c r="X29">
        <f t="shared" ca="1" si="2"/>
        <v>0</v>
      </c>
    </row>
    <row r="30" spans="1:24" x14ac:dyDescent="0.15">
      <c r="B30" t="s">
        <v>21</v>
      </c>
      <c r="C30" s="8" t="s">
        <v>90</v>
      </c>
      <c r="D30" s="8" t="s">
        <v>90</v>
      </c>
      <c r="E30" s="20">
        <f t="shared" si="11"/>
        <v>0</v>
      </c>
      <c r="F30" s="2">
        <f t="shared" si="16"/>
        <v>0</v>
      </c>
      <c r="G30" s="20">
        <f t="shared" si="16"/>
        <v>0</v>
      </c>
      <c r="H30" s="2">
        <f t="shared" si="17"/>
        <v>0</v>
      </c>
      <c r="I30">
        <f t="shared" si="12"/>
        <v>0</v>
      </c>
      <c r="J30">
        <f t="shared" si="13"/>
        <v>1</v>
      </c>
      <c r="K30" s="23">
        <f t="shared" si="13"/>
        <v>0</v>
      </c>
      <c r="L30" s="2">
        <f t="shared" si="14"/>
        <v>1</v>
      </c>
      <c r="M30" t="str">
        <f t="shared" si="15"/>
        <v>00000101</v>
      </c>
      <c r="O30">
        <f t="shared" si="18"/>
        <v>11</v>
      </c>
      <c r="P30">
        <f t="shared" si="18"/>
        <v>12</v>
      </c>
      <c r="Q30">
        <f t="shared" ca="1" si="2"/>
        <v>6</v>
      </c>
      <c r="R30">
        <f t="shared" ca="1" si="2"/>
        <v>4</v>
      </c>
      <c r="S30">
        <f t="shared" ca="1" si="2"/>
        <v>2</v>
      </c>
      <c r="T30">
        <f t="shared" ca="1" si="2"/>
        <v>0</v>
      </c>
      <c r="U30">
        <f t="shared" ca="1" si="2"/>
        <v>6</v>
      </c>
      <c r="V30">
        <f t="shared" ca="1" si="2"/>
        <v>4</v>
      </c>
      <c r="W30">
        <f t="shared" ca="1" si="2"/>
        <v>2</v>
      </c>
      <c r="X30">
        <f t="shared" ca="1" si="2"/>
        <v>0</v>
      </c>
    </row>
    <row r="31" spans="1:24" x14ac:dyDescent="0.15">
      <c r="B31" t="s">
        <v>22</v>
      </c>
      <c r="C31" s="8" t="s">
        <v>89</v>
      </c>
      <c r="D31" s="8" t="s">
        <v>89</v>
      </c>
      <c r="E31" s="20">
        <f t="shared" si="11"/>
        <v>0</v>
      </c>
      <c r="F31" s="2">
        <f t="shared" si="16"/>
        <v>0</v>
      </c>
      <c r="G31" s="20">
        <f t="shared" si="16"/>
        <v>0</v>
      </c>
      <c r="H31" s="2">
        <f t="shared" si="17"/>
        <v>0</v>
      </c>
      <c r="I31">
        <f t="shared" si="12"/>
        <v>0</v>
      </c>
      <c r="J31">
        <f t="shared" si="13"/>
        <v>0</v>
      </c>
      <c r="K31" s="23">
        <f t="shared" si="13"/>
        <v>0</v>
      </c>
      <c r="L31" s="2">
        <f t="shared" si="14"/>
        <v>0</v>
      </c>
      <c r="M31" t="str">
        <f t="shared" si="15"/>
        <v>00000000</v>
      </c>
    </row>
    <row r="32" spans="1:24" x14ac:dyDescent="0.15">
      <c r="O32">
        <v>13</v>
      </c>
      <c r="P32">
        <v>0</v>
      </c>
      <c r="Q32">
        <f t="shared" ref="Q32:X55" ca="1" si="19">OFFSET(E$7,$O32,0)+Q$5</f>
        <v>6</v>
      </c>
      <c r="R32">
        <f t="shared" ca="1" si="19"/>
        <v>4</v>
      </c>
      <c r="S32">
        <f t="shared" ca="1" si="19"/>
        <v>2</v>
      </c>
      <c r="T32">
        <f t="shared" ca="1" si="19"/>
        <v>0</v>
      </c>
      <c r="U32">
        <f t="shared" ca="1" si="19"/>
        <v>7</v>
      </c>
      <c r="V32">
        <f t="shared" ca="1" si="19"/>
        <v>4</v>
      </c>
      <c r="W32">
        <f t="shared" ca="1" si="19"/>
        <v>3</v>
      </c>
      <c r="X32">
        <f t="shared" ca="1" si="19"/>
        <v>0</v>
      </c>
    </row>
    <row r="33" spans="2:24" x14ac:dyDescent="0.15">
      <c r="O33">
        <v>13</v>
      </c>
      <c r="P33">
        <v>1</v>
      </c>
      <c r="Q33">
        <f t="shared" ca="1" si="19"/>
        <v>6</v>
      </c>
      <c r="R33">
        <f t="shared" ca="1" si="19"/>
        <v>4</v>
      </c>
      <c r="S33">
        <f t="shared" ca="1" si="19"/>
        <v>2</v>
      </c>
      <c r="T33">
        <f t="shared" ca="1" si="19"/>
        <v>0</v>
      </c>
      <c r="U33">
        <f t="shared" ca="1" si="19"/>
        <v>7</v>
      </c>
      <c r="V33">
        <f t="shared" ca="1" si="19"/>
        <v>4</v>
      </c>
      <c r="W33">
        <f t="shared" ca="1" si="19"/>
        <v>3</v>
      </c>
      <c r="X33">
        <f t="shared" ca="1" si="19"/>
        <v>0</v>
      </c>
    </row>
    <row r="34" spans="2:24" x14ac:dyDescent="0.15">
      <c r="O34">
        <f>O32+1</f>
        <v>14</v>
      </c>
      <c r="P34">
        <f>P32+1</f>
        <v>1</v>
      </c>
      <c r="Q34">
        <f t="shared" ca="1" si="19"/>
        <v>6</v>
      </c>
      <c r="R34">
        <f t="shared" ca="1" si="19"/>
        <v>4</v>
      </c>
      <c r="S34">
        <f t="shared" ca="1" si="19"/>
        <v>2</v>
      </c>
      <c r="T34">
        <f t="shared" ca="1" si="19"/>
        <v>0</v>
      </c>
      <c r="U34">
        <f t="shared" ca="1" si="19"/>
        <v>6</v>
      </c>
      <c r="V34">
        <f t="shared" ca="1" si="19"/>
        <v>4</v>
      </c>
      <c r="W34">
        <f t="shared" ca="1" si="19"/>
        <v>2</v>
      </c>
      <c r="X34">
        <f t="shared" ca="1" si="19"/>
        <v>0</v>
      </c>
    </row>
    <row r="35" spans="2:24" x14ac:dyDescent="0.15">
      <c r="B35" t="s">
        <v>96</v>
      </c>
      <c r="C35" t="s">
        <v>46</v>
      </c>
      <c r="O35">
        <f t="shared" ref="O35:P50" si="20">O33+1</f>
        <v>14</v>
      </c>
      <c r="P35">
        <f t="shared" si="20"/>
        <v>2</v>
      </c>
      <c r="Q35">
        <f t="shared" ca="1" si="19"/>
        <v>6</v>
      </c>
      <c r="R35">
        <f t="shared" ca="1" si="19"/>
        <v>4</v>
      </c>
      <c r="S35">
        <f t="shared" ca="1" si="19"/>
        <v>2</v>
      </c>
      <c r="T35">
        <f t="shared" ca="1" si="19"/>
        <v>0</v>
      </c>
      <c r="U35">
        <f t="shared" ca="1" si="19"/>
        <v>6</v>
      </c>
      <c r="V35">
        <f t="shared" ca="1" si="19"/>
        <v>4</v>
      </c>
      <c r="W35">
        <f t="shared" ca="1" si="19"/>
        <v>2</v>
      </c>
      <c r="X35">
        <f t="shared" ca="1" si="19"/>
        <v>0</v>
      </c>
    </row>
    <row r="36" spans="2:24" x14ac:dyDescent="0.15">
      <c r="C36" t="s">
        <v>47</v>
      </c>
      <c r="O36">
        <f t="shared" si="20"/>
        <v>15</v>
      </c>
      <c r="P36">
        <f t="shared" si="20"/>
        <v>2</v>
      </c>
      <c r="Q36">
        <f t="shared" ca="1" si="19"/>
        <v>6</v>
      </c>
      <c r="R36">
        <f t="shared" ca="1" si="19"/>
        <v>4</v>
      </c>
      <c r="S36">
        <f t="shared" ca="1" si="19"/>
        <v>2</v>
      </c>
      <c r="T36">
        <f t="shared" ca="1" si="19"/>
        <v>0</v>
      </c>
      <c r="U36">
        <f t="shared" ca="1" si="19"/>
        <v>6</v>
      </c>
      <c r="V36">
        <f t="shared" ca="1" si="19"/>
        <v>5</v>
      </c>
      <c r="W36">
        <f t="shared" ca="1" si="19"/>
        <v>2</v>
      </c>
      <c r="X36">
        <f t="shared" ca="1" si="19"/>
        <v>1</v>
      </c>
    </row>
    <row r="37" spans="2:24" x14ac:dyDescent="0.15">
      <c r="C37" t="s">
        <v>43</v>
      </c>
      <c r="O37">
        <f t="shared" si="20"/>
        <v>15</v>
      </c>
      <c r="P37">
        <f t="shared" si="20"/>
        <v>3</v>
      </c>
      <c r="Q37">
        <f t="shared" ca="1" si="19"/>
        <v>6</v>
      </c>
      <c r="R37">
        <f t="shared" ca="1" si="19"/>
        <v>4</v>
      </c>
      <c r="S37">
        <f t="shared" ca="1" si="19"/>
        <v>2</v>
      </c>
      <c r="T37">
        <f t="shared" ca="1" si="19"/>
        <v>0</v>
      </c>
      <c r="U37">
        <f t="shared" ca="1" si="19"/>
        <v>6</v>
      </c>
      <c r="V37">
        <f t="shared" ca="1" si="19"/>
        <v>5</v>
      </c>
      <c r="W37">
        <f t="shared" ca="1" si="19"/>
        <v>2</v>
      </c>
      <c r="X37">
        <f t="shared" ca="1" si="19"/>
        <v>1</v>
      </c>
    </row>
    <row r="38" spans="2:24" x14ac:dyDescent="0.15">
      <c r="C38" t="s">
        <v>44</v>
      </c>
      <c r="O38">
        <f t="shared" si="20"/>
        <v>16</v>
      </c>
      <c r="P38">
        <f t="shared" si="20"/>
        <v>3</v>
      </c>
      <c r="Q38">
        <f t="shared" ca="1" si="19"/>
        <v>6</v>
      </c>
      <c r="R38">
        <f t="shared" ca="1" si="19"/>
        <v>4</v>
      </c>
      <c r="S38">
        <f t="shared" ca="1" si="19"/>
        <v>2</v>
      </c>
      <c r="T38">
        <f t="shared" ca="1" si="19"/>
        <v>0</v>
      </c>
      <c r="U38">
        <f t="shared" ca="1" si="19"/>
        <v>7</v>
      </c>
      <c r="V38">
        <f t="shared" ca="1" si="19"/>
        <v>4</v>
      </c>
      <c r="W38">
        <f t="shared" ca="1" si="19"/>
        <v>3</v>
      </c>
      <c r="X38">
        <f t="shared" ca="1" si="19"/>
        <v>0</v>
      </c>
    </row>
    <row r="39" spans="2:24" x14ac:dyDescent="0.15">
      <c r="C39" t="s">
        <v>45</v>
      </c>
      <c r="O39">
        <f t="shared" si="20"/>
        <v>16</v>
      </c>
      <c r="P39">
        <f t="shared" si="20"/>
        <v>4</v>
      </c>
      <c r="Q39">
        <f t="shared" ca="1" si="19"/>
        <v>6</v>
      </c>
      <c r="R39">
        <f t="shared" ca="1" si="19"/>
        <v>4</v>
      </c>
      <c r="S39">
        <f t="shared" ca="1" si="19"/>
        <v>2</v>
      </c>
      <c r="T39">
        <f t="shared" ca="1" si="19"/>
        <v>0</v>
      </c>
      <c r="U39">
        <f t="shared" ca="1" si="19"/>
        <v>7</v>
      </c>
      <c r="V39">
        <f t="shared" ca="1" si="19"/>
        <v>4</v>
      </c>
      <c r="W39">
        <f t="shared" ca="1" si="19"/>
        <v>3</v>
      </c>
      <c r="X39">
        <f t="shared" ca="1" si="19"/>
        <v>0</v>
      </c>
    </row>
    <row r="40" spans="2:24" x14ac:dyDescent="0.15">
      <c r="C40" t="s">
        <v>91</v>
      </c>
      <c r="O40">
        <f t="shared" si="20"/>
        <v>17</v>
      </c>
      <c r="P40">
        <f t="shared" si="20"/>
        <v>4</v>
      </c>
      <c r="Q40">
        <f t="shared" ca="1" si="19"/>
        <v>6</v>
      </c>
      <c r="R40">
        <f t="shared" ca="1" si="19"/>
        <v>4</v>
      </c>
      <c r="S40">
        <f t="shared" ca="1" si="19"/>
        <v>2</v>
      </c>
      <c r="T40">
        <f t="shared" ca="1" si="19"/>
        <v>0</v>
      </c>
      <c r="U40">
        <f t="shared" ca="1" si="19"/>
        <v>7</v>
      </c>
      <c r="V40">
        <f t="shared" ca="1" si="19"/>
        <v>4</v>
      </c>
      <c r="W40">
        <f t="shared" ca="1" si="19"/>
        <v>3</v>
      </c>
      <c r="X40">
        <f t="shared" ca="1" si="19"/>
        <v>0</v>
      </c>
    </row>
    <row r="41" spans="2:24" x14ac:dyDescent="0.15">
      <c r="C41" t="s">
        <v>92</v>
      </c>
      <c r="O41">
        <f t="shared" si="20"/>
        <v>17</v>
      </c>
      <c r="P41">
        <f t="shared" si="20"/>
        <v>5</v>
      </c>
      <c r="Q41">
        <f t="shared" ca="1" si="19"/>
        <v>6</v>
      </c>
      <c r="R41">
        <f t="shared" ca="1" si="19"/>
        <v>4</v>
      </c>
      <c r="S41">
        <f t="shared" ca="1" si="19"/>
        <v>2</v>
      </c>
      <c r="T41">
        <f t="shared" ca="1" si="19"/>
        <v>0</v>
      </c>
      <c r="U41">
        <f t="shared" ca="1" si="19"/>
        <v>7</v>
      </c>
      <c r="V41">
        <f t="shared" ca="1" si="19"/>
        <v>4</v>
      </c>
      <c r="W41">
        <f t="shared" ca="1" si="19"/>
        <v>3</v>
      </c>
      <c r="X41">
        <f t="shared" ca="1" si="19"/>
        <v>0</v>
      </c>
    </row>
    <row r="42" spans="2:24" x14ac:dyDescent="0.15">
      <c r="C42" t="s">
        <v>95</v>
      </c>
      <c r="O42">
        <f t="shared" si="20"/>
        <v>18</v>
      </c>
      <c r="P42">
        <f t="shared" si="20"/>
        <v>5</v>
      </c>
      <c r="Q42">
        <f t="shared" ca="1" si="19"/>
        <v>6</v>
      </c>
      <c r="R42">
        <f t="shared" ca="1" si="19"/>
        <v>4</v>
      </c>
      <c r="S42">
        <f t="shared" ca="1" si="19"/>
        <v>2</v>
      </c>
      <c r="T42">
        <f t="shared" ca="1" si="19"/>
        <v>0</v>
      </c>
      <c r="U42">
        <f t="shared" ca="1" si="19"/>
        <v>6</v>
      </c>
      <c r="V42">
        <f t="shared" ca="1" si="19"/>
        <v>4</v>
      </c>
      <c r="W42">
        <f t="shared" ca="1" si="19"/>
        <v>2</v>
      </c>
      <c r="X42">
        <f t="shared" ca="1" si="19"/>
        <v>0</v>
      </c>
    </row>
    <row r="43" spans="2:24" x14ac:dyDescent="0.15">
      <c r="C43" t="s">
        <v>93</v>
      </c>
      <c r="O43">
        <f t="shared" si="20"/>
        <v>18</v>
      </c>
      <c r="P43">
        <f t="shared" si="20"/>
        <v>6</v>
      </c>
      <c r="Q43">
        <f t="shared" ca="1" si="19"/>
        <v>6</v>
      </c>
      <c r="R43">
        <f t="shared" ca="1" si="19"/>
        <v>4</v>
      </c>
      <c r="S43">
        <f t="shared" ca="1" si="19"/>
        <v>2</v>
      </c>
      <c r="T43">
        <f t="shared" ca="1" si="19"/>
        <v>0</v>
      </c>
      <c r="U43">
        <f t="shared" ca="1" si="19"/>
        <v>6</v>
      </c>
      <c r="V43">
        <f t="shared" ca="1" si="19"/>
        <v>4</v>
      </c>
      <c r="W43">
        <f t="shared" ca="1" si="19"/>
        <v>2</v>
      </c>
      <c r="X43">
        <f t="shared" ca="1" si="19"/>
        <v>0</v>
      </c>
    </row>
    <row r="44" spans="2:24" x14ac:dyDescent="0.15">
      <c r="C44" t="s">
        <v>94</v>
      </c>
      <c r="O44">
        <f t="shared" si="20"/>
        <v>19</v>
      </c>
      <c r="P44">
        <f t="shared" si="20"/>
        <v>6</v>
      </c>
      <c r="Q44">
        <f t="shared" ca="1" si="19"/>
        <v>6</v>
      </c>
      <c r="R44">
        <f t="shared" ca="1" si="19"/>
        <v>4</v>
      </c>
      <c r="S44">
        <f t="shared" ca="1" si="19"/>
        <v>2</v>
      </c>
      <c r="T44">
        <f t="shared" ca="1" si="19"/>
        <v>0</v>
      </c>
      <c r="U44">
        <f t="shared" ca="1" si="19"/>
        <v>6</v>
      </c>
      <c r="V44">
        <f t="shared" ca="1" si="19"/>
        <v>5</v>
      </c>
      <c r="W44">
        <f t="shared" ca="1" si="19"/>
        <v>2</v>
      </c>
      <c r="X44">
        <f t="shared" ca="1" si="19"/>
        <v>1</v>
      </c>
    </row>
    <row r="45" spans="2:24" x14ac:dyDescent="0.15">
      <c r="C45" t="s">
        <v>97</v>
      </c>
      <c r="O45">
        <f t="shared" si="20"/>
        <v>19</v>
      </c>
      <c r="P45">
        <f t="shared" si="20"/>
        <v>7</v>
      </c>
      <c r="Q45">
        <f t="shared" ca="1" si="19"/>
        <v>6</v>
      </c>
      <c r="R45">
        <f t="shared" ca="1" si="19"/>
        <v>4</v>
      </c>
      <c r="S45">
        <f t="shared" ca="1" si="19"/>
        <v>2</v>
      </c>
      <c r="T45">
        <f t="shared" ca="1" si="19"/>
        <v>0</v>
      </c>
      <c r="U45">
        <f t="shared" ca="1" si="19"/>
        <v>6</v>
      </c>
      <c r="V45">
        <f t="shared" ca="1" si="19"/>
        <v>5</v>
      </c>
      <c r="W45">
        <f t="shared" ca="1" si="19"/>
        <v>2</v>
      </c>
      <c r="X45">
        <f t="shared" ca="1" si="19"/>
        <v>1</v>
      </c>
    </row>
    <row r="46" spans="2:24" x14ac:dyDescent="0.15">
      <c r="C46" t="s">
        <v>50</v>
      </c>
      <c r="O46">
        <f t="shared" si="20"/>
        <v>20</v>
      </c>
      <c r="P46">
        <f t="shared" si="20"/>
        <v>7</v>
      </c>
      <c r="Q46">
        <f t="shared" ca="1" si="19"/>
        <v>6</v>
      </c>
      <c r="R46">
        <f t="shared" ca="1" si="19"/>
        <v>4</v>
      </c>
      <c r="S46">
        <f t="shared" ca="1" si="19"/>
        <v>2</v>
      </c>
      <c r="T46">
        <f t="shared" ca="1" si="19"/>
        <v>0</v>
      </c>
      <c r="U46">
        <f t="shared" ca="1" si="19"/>
        <v>6</v>
      </c>
      <c r="V46">
        <f t="shared" ca="1" si="19"/>
        <v>4</v>
      </c>
      <c r="W46">
        <f t="shared" ca="1" si="19"/>
        <v>2</v>
      </c>
      <c r="X46">
        <f t="shared" ca="1" si="19"/>
        <v>0</v>
      </c>
    </row>
    <row r="47" spans="2:24" x14ac:dyDescent="0.15">
      <c r="O47">
        <f t="shared" si="20"/>
        <v>20</v>
      </c>
      <c r="P47">
        <f t="shared" si="20"/>
        <v>8</v>
      </c>
      <c r="Q47">
        <f t="shared" ca="1" si="19"/>
        <v>6</v>
      </c>
      <c r="R47">
        <f t="shared" ca="1" si="19"/>
        <v>4</v>
      </c>
      <c r="S47">
        <f t="shared" ca="1" si="19"/>
        <v>2</v>
      </c>
      <c r="T47">
        <f t="shared" ca="1" si="19"/>
        <v>0</v>
      </c>
      <c r="U47">
        <f t="shared" ca="1" si="19"/>
        <v>6</v>
      </c>
      <c r="V47">
        <f t="shared" ca="1" si="19"/>
        <v>4</v>
      </c>
      <c r="W47">
        <f t="shared" ca="1" si="19"/>
        <v>2</v>
      </c>
      <c r="X47">
        <f t="shared" ca="1" si="19"/>
        <v>0</v>
      </c>
    </row>
    <row r="48" spans="2:24" x14ac:dyDescent="0.15">
      <c r="O48">
        <f t="shared" si="20"/>
        <v>21</v>
      </c>
      <c r="P48">
        <f t="shared" si="20"/>
        <v>8</v>
      </c>
      <c r="Q48">
        <f t="shared" ca="1" si="19"/>
        <v>6</v>
      </c>
      <c r="R48">
        <f t="shared" ca="1" si="19"/>
        <v>4</v>
      </c>
      <c r="S48">
        <f t="shared" ca="1" si="19"/>
        <v>2</v>
      </c>
      <c r="T48">
        <f t="shared" ca="1" si="19"/>
        <v>0</v>
      </c>
      <c r="U48">
        <f t="shared" ca="1" si="19"/>
        <v>7</v>
      </c>
      <c r="V48">
        <f t="shared" ca="1" si="19"/>
        <v>4</v>
      </c>
      <c r="W48">
        <f t="shared" ca="1" si="19"/>
        <v>3</v>
      </c>
      <c r="X48">
        <f t="shared" ca="1" si="19"/>
        <v>0</v>
      </c>
    </row>
    <row r="49" spans="15:24" x14ac:dyDescent="0.15">
      <c r="O49">
        <f t="shared" si="20"/>
        <v>21</v>
      </c>
      <c r="P49">
        <f t="shared" si="20"/>
        <v>9</v>
      </c>
      <c r="Q49">
        <f t="shared" ca="1" si="19"/>
        <v>6</v>
      </c>
      <c r="R49">
        <f t="shared" ca="1" si="19"/>
        <v>4</v>
      </c>
      <c r="S49">
        <f t="shared" ca="1" si="19"/>
        <v>2</v>
      </c>
      <c r="T49">
        <f t="shared" ca="1" si="19"/>
        <v>0</v>
      </c>
      <c r="U49">
        <f t="shared" ca="1" si="19"/>
        <v>7</v>
      </c>
      <c r="V49">
        <f t="shared" ca="1" si="19"/>
        <v>4</v>
      </c>
      <c r="W49">
        <f t="shared" ca="1" si="19"/>
        <v>3</v>
      </c>
      <c r="X49">
        <f t="shared" ca="1" si="19"/>
        <v>0</v>
      </c>
    </row>
    <row r="50" spans="15:24" x14ac:dyDescent="0.15">
      <c r="O50">
        <f t="shared" si="20"/>
        <v>22</v>
      </c>
      <c r="P50">
        <f t="shared" si="20"/>
        <v>9</v>
      </c>
      <c r="Q50">
        <f t="shared" ca="1" si="19"/>
        <v>6</v>
      </c>
      <c r="R50">
        <f t="shared" ca="1" si="19"/>
        <v>4</v>
      </c>
      <c r="S50">
        <f t="shared" ca="1" si="19"/>
        <v>2</v>
      </c>
      <c r="T50">
        <f t="shared" ca="1" si="19"/>
        <v>0</v>
      </c>
      <c r="U50">
        <f t="shared" ca="1" si="19"/>
        <v>6</v>
      </c>
      <c r="V50">
        <f t="shared" ca="1" si="19"/>
        <v>5</v>
      </c>
      <c r="W50">
        <f t="shared" ca="1" si="19"/>
        <v>2</v>
      </c>
      <c r="X50">
        <f t="shared" ca="1" si="19"/>
        <v>1</v>
      </c>
    </row>
    <row r="51" spans="15:24" x14ac:dyDescent="0.15">
      <c r="O51">
        <f t="shared" ref="O51:P55" si="21">O49+1</f>
        <v>22</v>
      </c>
      <c r="P51">
        <f t="shared" si="21"/>
        <v>10</v>
      </c>
      <c r="Q51">
        <f t="shared" ca="1" si="19"/>
        <v>6</v>
      </c>
      <c r="R51">
        <f t="shared" ca="1" si="19"/>
        <v>4</v>
      </c>
      <c r="S51">
        <f t="shared" ca="1" si="19"/>
        <v>2</v>
      </c>
      <c r="T51">
        <f t="shared" ca="1" si="19"/>
        <v>0</v>
      </c>
      <c r="U51">
        <f t="shared" ca="1" si="19"/>
        <v>6</v>
      </c>
      <c r="V51">
        <f t="shared" ca="1" si="19"/>
        <v>5</v>
      </c>
      <c r="W51">
        <f t="shared" ca="1" si="19"/>
        <v>2</v>
      </c>
      <c r="X51">
        <f t="shared" ca="1" si="19"/>
        <v>1</v>
      </c>
    </row>
    <row r="52" spans="15:24" x14ac:dyDescent="0.15">
      <c r="O52">
        <f t="shared" si="21"/>
        <v>23</v>
      </c>
      <c r="P52">
        <f t="shared" si="21"/>
        <v>10</v>
      </c>
      <c r="Q52">
        <f t="shared" ca="1" si="19"/>
        <v>6</v>
      </c>
      <c r="R52">
        <f t="shared" ca="1" si="19"/>
        <v>4</v>
      </c>
      <c r="S52">
        <f t="shared" ca="1" si="19"/>
        <v>2</v>
      </c>
      <c r="T52">
        <f t="shared" ca="1" si="19"/>
        <v>0</v>
      </c>
      <c r="U52">
        <f t="shared" ca="1" si="19"/>
        <v>6</v>
      </c>
      <c r="V52">
        <f t="shared" ca="1" si="19"/>
        <v>5</v>
      </c>
      <c r="W52">
        <f t="shared" ca="1" si="19"/>
        <v>2</v>
      </c>
      <c r="X52">
        <f t="shared" ca="1" si="19"/>
        <v>1</v>
      </c>
    </row>
    <row r="53" spans="15:24" x14ac:dyDescent="0.15">
      <c r="O53">
        <f t="shared" si="21"/>
        <v>23</v>
      </c>
      <c r="P53">
        <f t="shared" si="21"/>
        <v>11</v>
      </c>
      <c r="Q53">
        <f t="shared" ca="1" si="19"/>
        <v>6</v>
      </c>
      <c r="R53">
        <f t="shared" ca="1" si="19"/>
        <v>4</v>
      </c>
      <c r="S53">
        <f t="shared" ca="1" si="19"/>
        <v>2</v>
      </c>
      <c r="T53">
        <f t="shared" ca="1" si="19"/>
        <v>0</v>
      </c>
      <c r="U53">
        <f t="shared" ca="1" si="19"/>
        <v>6</v>
      </c>
      <c r="V53">
        <f t="shared" ca="1" si="19"/>
        <v>5</v>
      </c>
      <c r="W53">
        <f t="shared" ca="1" si="19"/>
        <v>2</v>
      </c>
      <c r="X53">
        <f t="shared" ca="1" si="19"/>
        <v>1</v>
      </c>
    </row>
    <row r="54" spans="15:24" x14ac:dyDescent="0.15">
      <c r="O54">
        <f t="shared" si="21"/>
        <v>24</v>
      </c>
      <c r="P54">
        <f t="shared" si="21"/>
        <v>11</v>
      </c>
      <c r="Q54">
        <f t="shared" ca="1" si="19"/>
        <v>6</v>
      </c>
      <c r="R54">
        <f t="shared" ca="1" si="19"/>
        <v>4</v>
      </c>
      <c r="S54">
        <f t="shared" ca="1" si="19"/>
        <v>2</v>
      </c>
      <c r="T54">
        <f t="shared" ca="1" si="19"/>
        <v>0</v>
      </c>
      <c r="U54">
        <f t="shared" ca="1" si="19"/>
        <v>6</v>
      </c>
      <c r="V54">
        <f t="shared" ca="1" si="19"/>
        <v>4</v>
      </c>
      <c r="W54">
        <f t="shared" ca="1" si="19"/>
        <v>2</v>
      </c>
      <c r="X54">
        <f t="shared" ca="1" si="19"/>
        <v>0</v>
      </c>
    </row>
    <row r="55" spans="15:24" x14ac:dyDescent="0.15">
      <c r="O55">
        <f t="shared" si="21"/>
        <v>24</v>
      </c>
      <c r="P55">
        <f t="shared" si="21"/>
        <v>12</v>
      </c>
      <c r="Q55">
        <f t="shared" ca="1" si="19"/>
        <v>6</v>
      </c>
      <c r="R55">
        <f t="shared" ca="1" si="19"/>
        <v>4</v>
      </c>
      <c r="S55">
        <f t="shared" ca="1" si="19"/>
        <v>2</v>
      </c>
      <c r="T55">
        <f t="shared" ca="1" si="19"/>
        <v>0</v>
      </c>
      <c r="U55">
        <f t="shared" ca="1" si="19"/>
        <v>6</v>
      </c>
      <c r="V55">
        <f t="shared" ca="1" si="19"/>
        <v>4</v>
      </c>
      <c r="W55">
        <f t="shared" ca="1" si="19"/>
        <v>2</v>
      </c>
      <c r="X55">
        <f t="shared" ca="1" si="19"/>
        <v>0</v>
      </c>
    </row>
  </sheetData>
  <phoneticPr fontId="1"/>
  <conditionalFormatting sqref="C7:D31">
    <cfRule type="containsText" dxfId="9" priority="9" operator="containsText" text="RP">
      <formula>NOT(ISERROR(SEARCH("RP",C7)))</formula>
    </cfRule>
    <cfRule type="containsText" dxfId="8" priority="10" operator="containsText" text="NP">
      <formula>NOT(ISERROR(SEARCH("NP",C7)))</formula>
    </cfRule>
  </conditionalFormatting>
  <conditionalFormatting sqref="C20:D23 C26:D29">
    <cfRule type="containsText" dxfId="7" priority="7" operator="containsText" text="RP">
      <formula>NOT(ISERROR(SEARCH("RP",C20)))</formula>
    </cfRule>
    <cfRule type="containsText" dxfId="6" priority="8" operator="containsText" text="NP">
      <formula>NOT(ISERROR(SEARCH("NP",C20)))</formula>
    </cfRule>
  </conditionalFormatting>
  <conditionalFormatting sqref="C24:D25">
    <cfRule type="containsText" dxfId="5" priority="5" operator="containsText" text="RP">
      <formula>NOT(ISERROR(SEARCH("RP",C24)))</formula>
    </cfRule>
    <cfRule type="containsText" dxfId="4" priority="6" operator="containsText" text="NP">
      <formula>NOT(ISERROR(SEARCH("NP",C24)))</formula>
    </cfRule>
  </conditionalFormatting>
  <conditionalFormatting sqref="C30:D31">
    <cfRule type="containsText" dxfId="3" priority="3" operator="containsText" text="RP">
      <formula>NOT(ISERROR(SEARCH("RP",C30)))</formula>
    </cfRule>
    <cfRule type="containsText" dxfId="2" priority="4" operator="containsText" text="NP">
      <formula>NOT(ISERROR(SEARCH("NP",C30)))</formula>
    </cfRule>
  </conditionalFormatting>
  <conditionalFormatting sqref="C7:D31">
    <cfRule type="cellIs" dxfId="1" priority="1" operator="equal">
      <formula>"RD"</formula>
    </cfRule>
    <cfRule type="cellIs" dxfId="0" priority="2" operator="equal">
      <formula>"ND"</formula>
    </cfRule>
  </conditionalFormatting>
  <dataValidations count="1">
    <dataValidation type="list" allowBlank="1" showInputMessage="1" showErrorMessage="1" sqref="C7:D31" xr:uid="{DB586EC5-593F-42A6-AFAC-D4F8A703B0A4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C9902216870B449DC05CD7240F97B7" ma:contentTypeVersion="8" ma:contentTypeDescription="新しいドキュメントを作成します。" ma:contentTypeScope="" ma:versionID="f4bd36ac3b45306d2a734767054753a4">
  <xsd:schema xmlns:xsd="http://www.w3.org/2001/XMLSchema" xmlns:xs="http://www.w3.org/2001/XMLSchema" xmlns:p="http://schemas.microsoft.com/office/2006/metadata/properties" xmlns:ns2="8d887020-6f47-4a06-953f-bc44fc37ca31" targetNamespace="http://schemas.microsoft.com/office/2006/metadata/properties" ma:root="true" ma:fieldsID="2f6fe14d5e32bdcb0c300a541e80cef1" ns2:_="">
    <xsd:import namespace="8d887020-6f47-4a06-953f-bc44fc37c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87020-6f47-4a06-953f-bc44fc37c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500DD0-4507-44E6-A9AC-AA5182B09457}"/>
</file>

<file path=customXml/itemProps2.xml><?xml version="1.0" encoding="utf-8"?>
<ds:datastoreItem xmlns:ds="http://schemas.openxmlformats.org/officeDocument/2006/customXml" ds:itemID="{3B2E7E9A-5ABC-4069-9A8B-989D6A68A9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EF7047-4FC7-4AC5-BCA4-0BEE75387252}">
  <ds:schemaRefs>
    <ds:schemaRef ds:uri="8d887020-6f47-4a06-953f-bc44fc37ca31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senddata</vt:lpstr>
      <vt:lpstr>pattern</vt:lpstr>
      <vt:lpstr>pattern_4&amp;5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野邉 哲也 SWC</cp:lastModifiedBy>
  <dcterms:created xsi:type="dcterms:W3CDTF">2020-04-11T08:22:53Z</dcterms:created>
  <dcterms:modified xsi:type="dcterms:W3CDTF">2020-11-30T00:49:20Z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0x010100ADC9902216870B449DC05CD7240F97B7</vt:lpwstr>
  </property>
</Properties>
</file>