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4d9d245038ef16/Documents/GitHub/GL2020/"/>
    </mc:Choice>
  </mc:AlternateContent>
  <xr:revisionPtr revIDLastSave="10" documentId="8_{572D3FA8-4E17-43FC-BED5-A21FA0B299F4}" xr6:coauthVersionLast="45" xr6:coauthVersionMax="45" xr10:uidLastSave="{E8876723-CB1A-4740-9C20-5943CD66D73E}"/>
  <bookViews>
    <workbookView xWindow="2268" yWindow="2268" windowWidth="17280" windowHeight="8964" xr2:uid="{4AB3C97C-994D-48B9-A695-E9A70E2FE202}"/>
  </bookViews>
  <sheets>
    <sheet name="Jobs" sheetId="3" r:id="rId1"/>
    <sheet name="Countries" sheetId="4" r:id="rId2"/>
    <sheet name="By Player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5" l="1"/>
  <c r="D24" i="3"/>
  <c r="I44" i="4"/>
  <c r="I43" i="4"/>
  <c r="I42" i="4"/>
  <c r="G44" i="3"/>
  <c r="G43" i="3"/>
  <c r="G42" i="3"/>
  <c r="K3" i="5"/>
  <c r="C4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2" i="5"/>
  <c r="C3" i="5"/>
  <c r="C4" i="5"/>
  <c r="C5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2" i="5"/>
  <c r="K5" i="5" l="1"/>
  <c r="K4" i="5"/>
  <c r="J3" i="5"/>
  <c r="J6" i="5"/>
  <c r="I6" i="5"/>
  <c r="H6" i="5"/>
  <c r="H3" i="5"/>
  <c r="J5" i="5"/>
  <c r="I5" i="5"/>
  <c r="H5" i="5"/>
  <c r="J4" i="5"/>
  <c r="I4" i="5"/>
  <c r="H4" i="5"/>
  <c r="I3" i="5"/>
  <c r="D42" i="3"/>
  <c r="C42" i="3"/>
  <c r="B42" i="3"/>
  <c r="E2" i="3"/>
  <c r="H43" i="4"/>
  <c r="H44" i="4"/>
  <c r="H42" i="4"/>
  <c r="G44" i="4"/>
  <c r="G43" i="4"/>
  <c r="G4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2" i="4"/>
  <c r="E2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F44" i="3"/>
  <c r="F43" i="3"/>
  <c r="F42" i="3"/>
  <c r="E4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K6" i="5" l="1"/>
</calcChain>
</file>

<file path=xl/sharedStrings.xml><?xml version="1.0" encoding="utf-8"?>
<sst xmlns="http://schemas.openxmlformats.org/spreadsheetml/2006/main" count="484" uniqueCount="66">
  <si>
    <t>First and Last Name</t>
  </si>
  <si>
    <t>Student</t>
  </si>
  <si>
    <t>Teacher</t>
  </si>
  <si>
    <t>Advisor</t>
  </si>
  <si>
    <t>[Children of the Sun]</t>
  </si>
  <si>
    <t>[Free People's Federation]</t>
  </si>
  <si>
    <t>[L'eau]</t>
  </si>
  <si>
    <t>(Stephanie Ann) Foster</t>
  </si>
  <si>
    <t>Actively Interested</t>
  </si>
  <si>
    <t>Sam Tillis</t>
  </si>
  <si>
    <t>Yes, yes, yes!</t>
  </si>
  <si>
    <t>Amy Russo</t>
  </si>
  <si>
    <t>Eleanor Terry-Welsh</t>
  </si>
  <si>
    <t>Amanda Stowers</t>
  </si>
  <si>
    <t>Shantih Moriarty</t>
  </si>
  <si>
    <t>Nelson Elhage</t>
  </si>
  <si>
    <t>Adi Elkin</t>
  </si>
  <si>
    <t>Arike van de Water</t>
  </si>
  <si>
    <t>Jessie Dettwiler</t>
  </si>
  <si>
    <t>Rachael Monosson</t>
  </si>
  <si>
    <t>Eric Leitterman</t>
  </si>
  <si>
    <t>Rachel Reddick</t>
  </si>
  <si>
    <t>Ev Schauer</t>
  </si>
  <si>
    <t>Sarah Terman</t>
  </si>
  <si>
    <t>Ross Cheung</t>
  </si>
  <si>
    <t>Dana Murphy</t>
  </si>
  <si>
    <t>Peter Lofgren</t>
  </si>
  <si>
    <t>Matt Fisher</t>
  </si>
  <si>
    <t>Prefer</t>
  </si>
  <si>
    <t>Daniel Kane</t>
  </si>
  <si>
    <t>Benjamin Shaya</t>
  </si>
  <si>
    <t>David Black</t>
  </si>
  <si>
    <t>Marie Chelberg</t>
  </si>
  <si>
    <t>Michael Micheletti</t>
  </si>
  <si>
    <t>Joe Landolph</t>
  </si>
  <si>
    <t>Eleanor Todd</t>
  </si>
  <si>
    <t>Aaron Sunshine</t>
  </si>
  <si>
    <t>Zev Trubowitch</t>
  </si>
  <si>
    <t>Megan Fisher</t>
  </si>
  <si>
    <t>David Neubauer</t>
  </si>
  <si>
    <t>Chris Chelberg</t>
  </si>
  <si>
    <t>Rebecca Roycroft</t>
  </si>
  <si>
    <t>Neutral</t>
  </si>
  <si>
    <t>Glenn Willen</t>
  </si>
  <si>
    <t>Yvonne Kung</t>
  </si>
  <si>
    <t>Renee Ritchie</t>
  </si>
  <si>
    <t>Morgan Rivers</t>
  </si>
  <si>
    <t>Shannon Thomson</t>
  </si>
  <si>
    <t>Daniel Whalen</t>
  </si>
  <si>
    <t>Tamlyn Miller</t>
  </si>
  <si>
    <t>Prefer to Avoid</t>
  </si>
  <si>
    <t>Rather Not</t>
  </si>
  <si>
    <t>L'eau</t>
  </si>
  <si>
    <t>Free</t>
  </si>
  <si>
    <t>Sun</t>
  </si>
  <si>
    <t>Job</t>
  </si>
  <si>
    <t>Country</t>
  </si>
  <si>
    <t>Strong Cast</t>
  </si>
  <si>
    <t>Moderate Cast</t>
  </si>
  <si>
    <t>TTL</t>
  </si>
  <si>
    <t>Loose Cast</t>
  </si>
  <si>
    <t>Stong Cast</t>
  </si>
  <si>
    <t>Sun?</t>
  </si>
  <si>
    <t>Free?</t>
  </si>
  <si>
    <t>Put him in Sun even though he's neutral to pair him with Stephanie?</t>
  </si>
  <si>
    <t>Neutral?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</si>
</sst>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09300"/>
      <name val="Arial"/>
      <family val="2"/>
    </font>
    <font>
      <sz val="10"/>
      <color rgb="FF0B8043"/>
      <name val="Arial"/>
      <family val="2"/>
    </font>
    <font>
      <sz val="10"/>
      <color rgb="FFC53929"/>
      <name val="Arial"/>
      <family val="2"/>
    </font>
    <font>
      <strike/>
      <sz val="10"/>
      <color theme="1"/>
      <name val="Arial"/>
      <family val="2"/>
    </font>
    <font>
      <strike/>
      <sz val="10"/>
      <color rgb="FFF09300"/>
      <name val="Arial"/>
      <family val="2"/>
    </font>
    <font>
      <strike/>
      <sz val="10"/>
      <color rgb="FF0B8043"/>
      <name val="Arial"/>
      <family val="2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0" fillId="0" borderId="4" xfId="0" applyBorder="1"/>
    <xf numFmtId="0" fontId="1" fillId="0" borderId="4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9" fillId="0" borderId="0" xfId="0" applyFont="1"/>
    <xf numFmtId="0" fontId="1" fillId="0" borderId="0" xfId="0" applyFont="1"/>
    <xf numFmtId="0" fontId="3" fillId="0" borderId="0" xfId="0" applyFont="1" applyFill="1" applyBorder="1" applyAlignment="1">
      <alignment wrapText="1"/>
    </xf>
    <xf numFmtId="0" fontId="0" fillId="0" borderId="0" xfId="0" applyFont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ECE4-7CC7-4533-9287-63B0B72F339F}">
  <dimension ref="A1:G44"/>
  <sheetViews>
    <sheetView tabSelected="1" topLeftCell="A10" workbookViewId="0">
      <selection activeCell="C30" sqref="C30"/>
    </sheetView>
  </sheetViews>
  <sheetFormatPr defaultColWidth="27.33203125" defaultRowHeight="14.4" x14ac:dyDescent="0.3"/>
  <cols>
    <col min="1" max="1" width="20.109375" bestFit="1" customWidth="1"/>
    <col min="2" max="4" width="15.88671875" bestFit="1" customWidth="1"/>
    <col min="6" max="6" width="0" style="9" hidden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8</v>
      </c>
      <c r="F1" s="8" t="s">
        <v>61</v>
      </c>
      <c r="G1" s="8" t="s">
        <v>60</v>
      </c>
    </row>
    <row r="2" spans="1:7" ht="15" thickBot="1" x14ac:dyDescent="0.35">
      <c r="A2" s="1" t="s">
        <v>7</v>
      </c>
      <c r="B2" s="2" t="s">
        <v>8</v>
      </c>
      <c r="C2" s="2" t="s">
        <v>8</v>
      </c>
      <c r="D2" s="2" t="s">
        <v>8</v>
      </c>
      <c r="E2">
        <f t="shared" ref="E2:E40" si="0">COUNTIF(B2:D2,E$1)</f>
        <v>3</v>
      </c>
      <c r="F2" s="10"/>
      <c r="G2" s="10"/>
    </row>
    <row r="3" spans="1:7" ht="15" thickBot="1" x14ac:dyDescent="0.35">
      <c r="A3" s="1" t="s">
        <v>36</v>
      </c>
      <c r="B3" s="3" t="s">
        <v>42</v>
      </c>
      <c r="C3" s="2" t="s">
        <v>8</v>
      </c>
      <c r="D3" s="2" t="s">
        <v>8</v>
      </c>
      <c r="E3">
        <f t="shared" si="0"/>
        <v>2</v>
      </c>
      <c r="F3" s="9" t="s">
        <v>3</v>
      </c>
      <c r="G3" s="9" t="s">
        <v>3</v>
      </c>
    </row>
    <row r="4" spans="1:7" ht="15" thickBot="1" x14ac:dyDescent="0.35">
      <c r="A4" s="1" t="s">
        <v>16</v>
      </c>
      <c r="B4" s="3" t="s">
        <v>42</v>
      </c>
      <c r="C4" s="2" t="s">
        <v>8</v>
      </c>
      <c r="D4" s="5" t="s">
        <v>50</v>
      </c>
      <c r="E4">
        <f t="shared" si="0"/>
        <v>1</v>
      </c>
      <c r="F4" s="9" t="s">
        <v>2</v>
      </c>
      <c r="G4" s="9" t="s">
        <v>2</v>
      </c>
    </row>
    <row r="5" spans="1:7" ht="15" thickBot="1" x14ac:dyDescent="0.35">
      <c r="A5" s="1" t="s">
        <v>13</v>
      </c>
      <c r="B5" s="2" t="s">
        <v>8</v>
      </c>
      <c r="C5" s="2" t="s">
        <v>8</v>
      </c>
      <c r="D5" s="2" t="s">
        <v>8</v>
      </c>
      <c r="E5">
        <f t="shared" si="0"/>
        <v>3</v>
      </c>
      <c r="F5" s="10"/>
      <c r="G5" s="10"/>
    </row>
    <row r="6" spans="1:7" ht="15" thickBot="1" x14ac:dyDescent="0.35">
      <c r="A6" s="1" t="s">
        <v>11</v>
      </c>
      <c r="B6" s="2" t="s">
        <v>8</v>
      </c>
      <c r="C6" s="2" t="s">
        <v>8</v>
      </c>
      <c r="D6" s="3" t="s">
        <v>42</v>
      </c>
      <c r="E6">
        <f t="shared" si="0"/>
        <v>2</v>
      </c>
      <c r="G6" s="9"/>
    </row>
    <row r="7" spans="1:7" ht="15" thickBot="1" x14ac:dyDescent="0.35">
      <c r="A7" s="1" t="s">
        <v>17</v>
      </c>
      <c r="B7" s="2" t="s">
        <v>8</v>
      </c>
      <c r="C7" s="2" t="s">
        <v>8</v>
      </c>
      <c r="D7" s="3" t="s">
        <v>42</v>
      </c>
      <c r="E7">
        <f t="shared" si="0"/>
        <v>2</v>
      </c>
      <c r="G7" s="9"/>
    </row>
    <row r="8" spans="1:7" ht="15" thickBot="1" x14ac:dyDescent="0.35">
      <c r="A8" s="1" t="s">
        <v>30</v>
      </c>
      <c r="B8" s="3" t="s">
        <v>42</v>
      </c>
      <c r="C8" s="2" t="s">
        <v>8</v>
      </c>
      <c r="D8" s="2" t="s">
        <v>8</v>
      </c>
      <c r="E8">
        <f t="shared" si="0"/>
        <v>2</v>
      </c>
      <c r="F8" s="9" t="s">
        <v>3</v>
      </c>
      <c r="G8" s="9" t="s">
        <v>3</v>
      </c>
    </row>
    <row r="9" spans="1:7" ht="15" thickBot="1" x14ac:dyDescent="0.35">
      <c r="A9" s="1" t="s">
        <v>40</v>
      </c>
      <c r="B9" s="3" t="s">
        <v>42</v>
      </c>
      <c r="C9" s="3" t="s">
        <v>42</v>
      </c>
      <c r="D9" s="3" t="s">
        <v>42</v>
      </c>
      <c r="E9">
        <f t="shared" si="0"/>
        <v>0</v>
      </c>
      <c r="G9" s="9"/>
    </row>
    <row r="10" spans="1:7" ht="15" thickBot="1" x14ac:dyDescent="0.35">
      <c r="A10" s="1" t="s">
        <v>25</v>
      </c>
      <c r="B10" s="2" t="s">
        <v>8</v>
      </c>
      <c r="C10" s="2" t="s">
        <v>8</v>
      </c>
      <c r="D10" s="5" t="s">
        <v>50</v>
      </c>
      <c r="E10">
        <f t="shared" si="0"/>
        <v>2</v>
      </c>
      <c r="G10" s="9" t="s">
        <v>2</v>
      </c>
    </row>
    <row r="11" spans="1:7" ht="15" thickBot="1" x14ac:dyDescent="0.35">
      <c r="A11" s="1" t="s">
        <v>29</v>
      </c>
      <c r="B11" s="2" t="s">
        <v>8</v>
      </c>
      <c r="C11" s="3" t="s">
        <v>42</v>
      </c>
      <c r="D11" s="5" t="s">
        <v>50</v>
      </c>
      <c r="E11">
        <f t="shared" si="0"/>
        <v>1</v>
      </c>
      <c r="F11" s="9" t="s">
        <v>1</v>
      </c>
      <c r="G11" s="9" t="s">
        <v>1</v>
      </c>
    </row>
    <row r="12" spans="1:7" ht="15" thickBot="1" x14ac:dyDescent="0.35">
      <c r="A12" s="1" t="s">
        <v>48</v>
      </c>
      <c r="B12" s="3" t="s">
        <v>42</v>
      </c>
      <c r="C12" s="3" t="s">
        <v>42</v>
      </c>
      <c r="D12" s="3" t="s">
        <v>42</v>
      </c>
      <c r="E12">
        <f t="shared" si="0"/>
        <v>0</v>
      </c>
      <c r="G12" s="9"/>
    </row>
    <row r="13" spans="1:7" ht="15" thickBot="1" x14ac:dyDescent="0.35">
      <c r="A13" s="1" t="s">
        <v>31</v>
      </c>
      <c r="B13" s="3" t="s">
        <v>42</v>
      </c>
      <c r="C13" s="2" t="s">
        <v>8</v>
      </c>
      <c r="D13" s="2" t="s">
        <v>8</v>
      </c>
      <c r="E13">
        <f t="shared" si="0"/>
        <v>2</v>
      </c>
      <c r="F13" s="9" t="s">
        <v>3</v>
      </c>
      <c r="G13" s="9" t="s">
        <v>3</v>
      </c>
    </row>
    <row r="14" spans="1:7" ht="15" thickBot="1" x14ac:dyDescent="0.35">
      <c r="A14" s="1" t="s">
        <v>39</v>
      </c>
      <c r="B14" s="3" t="s">
        <v>42</v>
      </c>
      <c r="C14" s="3" t="s">
        <v>42</v>
      </c>
      <c r="D14" s="3" t="s">
        <v>42</v>
      </c>
      <c r="E14">
        <f t="shared" si="0"/>
        <v>0</v>
      </c>
      <c r="G14" s="18" t="s">
        <v>2</v>
      </c>
    </row>
    <row r="15" spans="1:7" ht="15" thickBot="1" x14ac:dyDescent="0.35">
      <c r="A15" s="1" t="s">
        <v>12</v>
      </c>
      <c r="B15" s="2" t="s">
        <v>8</v>
      </c>
      <c r="C15" s="2" t="s">
        <v>8</v>
      </c>
      <c r="D15" s="3" t="s">
        <v>42</v>
      </c>
      <c r="E15">
        <f t="shared" si="0"/>
        <v>2</v>
      </c>
      <c r="G15" s="9"/>
    </row>
    <row r="16" spans="1:7" ht="15" thickBot="1" x14ac:dyDescent="0.35">
      <c r="A16" s="1" t="s">
        <v>35</v>
      </c>
      <c r="B16" s="2" t="s">
        <v>8</v>
      </c>
      <c r="C16" s="2" t="s">
        <v>8</v>
      </c>
      <c r="D16" s="5" t="s">
        <v>50</v>
      </c>
      <c r="E16">
        <f t="shared" si="0"/>
        <v>2</v>
      </c>
      <c r="G16" s="9" t="s">
        <v>2</v>
      </c>
    </row>
    <row r="17" spans="1:7" ht="15" thickBot="1" x14ac:dyDescent="0.35">
      <c r="A17" s="1" t="s">
        <v>20</v>
      </c>
      <c r="B17" s="3" t="s">
        <v>42</v>
      </c>
      <c r="C17" s="3" t="s">
        <v>42</v>
      </c>
      <c r="D17" s="2" t="s">
        <v>8</v>
      </c>
      <c r="E17">
        <f t="shared" si="0"/>
        <v>1</v>
      </c>
      <c r="F17" s="9" t="s">
        <v>3</v>
      </c>
      <c r="G17" s="9" t="s">
        <v>3</v>
      </c>
    </row>
    <row r="18" spans="1:7" ht="15" thickBot="1" x14ac:dyDescent="0.35">
      <c r="A18" s="1" t="s">
        <v>22</v>
      </c>
      <c r="B18" s="3" t="s">
        <v>42</v>
      </c>
      <c r="C18" s="3" t="s">
        <v>42</v>
      </c>
      <c r="D18" s="2" t="s">
        <v>8</v>
      </c>
      <c r="E18">
        <f t="shared" si="0"/>
        <v>1</v>
      </c>
      <c r="F18" s="9" t="s">
        <v>3</v>
      </c>
      <c r="G18" s="9" t="s">
        <v>3</v>
      </c>
    </row>
    <row r="19" spans="1:7" ht="15" thickBot="1" x14ac:dyDescent="0.35">
      <c r="A19" s="1" t="s">
        <v>43</v>
      </c>
      <c r="B19" s="3" t="s">
        <v>42</v>
      </c>
      <c r="C19" s="3" t="s">
        <v>42</v>
      </c>
      <c r="D19" s="3" t="s">
        <v>42</v>
      </c>
      <c r="E19">
        <f t="shared" si="0"/>
        <v>0</v>
      </c>
      <c r="G19" s="9"/>
    </row>
    <row r="20" spans="1:7" ht="15" thickBot="1" x14ac:dyDescent="0.35">
      <c r="A20" s="1" t="s">
        <v>18</v>
      </c>
      <c r="B20" s="3" t="s">
        <v>42</v>
      </c>
      <c r="C20" s="2" t="s">
        <v>8</v>
      </c>
      <c r="D20" s="3" t="s">
        <v>42</v>
      </c>
      <c r="E20">
        <f t="shared" si="0"/>
        <v>1</v>
      </c>
      <c r="F20" s="9" t="s">
        <v>2</v>
      </c>
      <c r="G20" s="9" t="s">
        <v>2</v>
      </c>
    </row>
    <row r="21" spans="1:7" ht="15" thickBot="1" x14ac:dyDescent="0.35">
      <c r="A21" s="1" t="s">
        <v>34</v>
      </c>
      <c r="B21" s="2" t="s">
        <v>8</v>
      </c>
      <c r="C21" s="2" t="s">
        <v>8</v>
      </c>
      <c r="D21" s="2" t="s">
        <v>8</v>
      </c>
      <c r="E21">
        <f t="shared" si="0"/>
        <v>3</v>
      </c>
      <c r="F21" s="10"/>
      <c r="G21" s="10"/>
    </row>
    <row r="22" spans="1:7" ht="15" thickBot="1" x14ac:dyDescent="0.35">
      <c r="A22" s="1" t="s">
        <v>32</v>
      </c>
      <c r="B22" s="3" t="s">
        <v>42</v>
      </c>
      <c r="C22" s="2" t="s">
        <v>8</v>
      </c>
      <c r="D22" s="2" t="s">
        <v>8</v>
      </c>
      <c r="E22">
        <f t="shared" si="0"/>
        <v>2</v>
      </c>
      <c r="F22" s="9" t="s">
        <v>3</v>
      </c>
      <c r="G22" s="9" t="s">
        <v>3</v>
      </c>
    </row>
    <row r="23" spans="1:7" ht="15" thickBot="1" x14ac:dyDescent="0.35">
      <c r="A23" s="1" t="s">
        <v>27</v>
      </c>
      <c r="B23" s="2" t="s">
        <v>8</v>
      </c>
      <c r="C23" s="3" t="s">
        <v>42</v>
      </c>
      <c r="D23" s="3" t="s">
        <v>42</v>
      </c>
      <c r="E23">
        <f t="shared" si="0"/>
        <v>1</v>
      </c>
      <c r="F23" s="9" t="s">
        <v>1</v>
      </c>
      <c r="G23" s="9" t="s">
        <v>1</v>
      </c>
    </row>
    <row r="24" spans="1:7" ht="15" thickBot="1" x14ac:dyDescent="0.35">
      <c r="A24" s="1" t="s">
        <v>38</v>
      </c>
      <c r="B24" s="2" t="s">
        <v>8</v>
      </c>
      <c r="C24" s="3" t="s">
        <v>42</v>
      </c>
      <c r="D24" s="3" t="str">
        <f>+Countries!D3</f>
        <v>Prefer</v>
      </c>
      <c r="E24">
        <f t="shared" si="0"/>
        <v>1</v>
      </c>
      <c r="F24" s="9" t="s">
        <v>1</v>
      </c>
      <c r="G24" s="9" t="s">
        <v>1</v>
      </c>
    </row>
    <row r="25" spans="1:7" ht="15" thickBot="1" x14ac:dyDescent="0.35">
      <c r="A25" s="1" t="s">
        <v>33</v>
      </c>
      <c r="B25" s="2" t="s">
        <v>8</v>
      </c>
      <c r="C25" s="2" t="s">
        <v>8</v>
      </c>
      <c r="D25" s="2" t="s">
        <v>8</v>
      </c>
      <c r="E25">
        <f t="shared" si="0"/>
        <v>3</v>
      </c>
      <c r="F25" s="10"/>
      <c r="G25" s="10"/>
    </row>
    <row r="26" spans="1:7" ht="15" thickBot="1" x14ac:dyDescent="0.35">
      <c r="A26" s="1" t="s">
        <v>46</v>
      </c>
      <c r="B26" s="3" t="s">
        <v>42</v>
      </c>
      <c r="C26" s="3" t="s">
        <v>42</v>
      </c>
      <c r="D26" s="3" t="s">
        <v>42</v>
      </c>
      <c r="E26">
        <f t="shared" si="0"/>
        <v>0</v>
      </c>
      <c r="G26" s="9"/>
    </row>
    <row r="27" spans="1:7" ht="15" thickBot="1" x14ac:dyDescent="0.35">
      <c r="A27" s="1" t="s">
        <v>15</v>
      </c>
      <c r="B27" s="3" t="s">
        <v>42</v>
      </c>
      <c r="C27" s="3" t="s">
        <v>42</v>
      </c>
      <c r="D27" s="2" t="s">
        <v>8</v>
      </c>
      <c r="E27">
        <f t="shared" si="0"/>
        <v>1</v>
      </c>
      <c r="F27" s="9" t="s">
        <v>3</v>
      </c>
      <c r="G27" s="9" t="s">
        <v>3</v>
      </c>
    </row>
    <row r="28" spans="1:7" ht="15" thickBot="1" x14ac:dyDescent="0.35">
      <c r="A28" s="1" t="s">
        <v>26</v>
      </c>
      <c r="B28" s="2" t="s">
        <v>8</v>
      </c>
      <c r="C28" s="3" t="s">
        <v>42</v>
      </c>
      <c r="D28" s="3" t="s">
        <v>42</v>
      </c>
      <c r="E28">
        <f t="shared" si="0"/>
        <v>1</v>
      </c>
      <c r="F28" s="9" t="s">
        <v>1</v>
      </c>
      <c r="G28" s="9" t="s">
        <v>1</v>
      </c>
    </row>
    <row r="29" spans="1:7" ht="15" thickBot="1" x14ac:dyDescent="0.35">
      <c r="A29" s="1" t="s">
        <v>19</v>
      </c>
      <c r="B29" s="2" t="s">
        <v>8</v>
      </c>
      <c r="C29" s="2" t="s">
        <v>8</v>
      </c>
      <c r="D29" s="2" t="s">
        <v>8</v>
      </c>
      <c r="E29">
        <f t="shared" si="0"/>
        <v>3</v>
      </c>
      <c r="F29" s="10"/>
      <c r="G29" s="10"/>
    </row>
    <row r="30" spans="1:7" ht="15" thickBot="1" x14ac:dyDescent="0.35">
      <c r="A30" s="1" t="s">
        <v>21</v>
      </c>
      <c r="B30" s="3" t="s">
        <v>42</v>
      </c>
      <c r="C30" s="2" t="s">
        <v>8</v>
      </c>
      <c r="D30" s="2" t="s">
        <v>8</v>
      </c>
      <c r="E30">
        <f t="shared" si="0"/>
        <v>2</v>
      </c>
      <c r="F30" s="9" t="s">
        <v>3</v>
      </c>
      <c r="G30" s="9" t="s">
        <v>3</v>
      </c>
    </row>
    <row r="31" spans="1:7" ht="15" thickBot="1" x14ac:dyDescent="0.35">
      <c r="A31" s="1" t="s">
        <v>41</v>
      </c>
      <c r="B31" s="2" t="s">
        <v>8</v>
      </c>
      <c r="C31" s="2" t="s">
        <v>8</v>
      </c>
      <c r="D31" s="3" t="s">
        <v>42</v>
      </c>
      <c r="E31">
        <f t="shared" si="0"/>
        <v>2</v>
      </c>
      <c r="G31" s="9"/>
    </row>
    <row r="32" spans="1:7" ht="15" thickBot="1" x14ac:dyDescent="0.35">
      <c r="A32" s="1" t="s">
        <v>45</v>
      </c>
      <c r="B32" s="2" t="s">
        <v>8</v>
      </c>
      <c r="C32" s="2" t="s">
        <v>8</v>
      </c>
      <c r="D32" s="5" t="s">
        <v>50</v>
      </c>
      <c r="E32">
        <f t="shared" si="0"/>
        <v>2</v>
      </c>
      <c r="G32" s="9"/>
    </row>
    <row r="33" spans="1:7" ht="15" thickBot="1" x14ac:dyDescent="0.35">
      <c r="A33" s="1" t="s">
        <v>24</v>
      </c>
      <c r="B33" s="2" t="s">
        <v>8</v>
      </c>
      <c r="C33" s="2" t="s">
        <v>8</v>
      </c>
      <c r="D33" s="3" t="s">
        <v>42</v>
      </c>
      <c r="E33">
        <f t="shared" si="0"/>
        <v>2</v>
      </c>
      <c r="G33" s="9"/>
    </row>
    <row r="34" spans="1:7" ht="15" thickBot="1" x14ac:dyDescent="0.35">
      <c r="A34" s="1" t="s">
        <v>9</v>
      </c>
      <c r="B34" s="5" t="s">
        <v>50</v>
      </c>
      <c r="C34" s="2" t="s">
        <v>8</v>
      </c>
      <c r="D34" s="2" t="s">
        <v>8</v>
      </c>
      <c r="E34">
        <f t="shared" si="0"/>
        <v>2</v>
      </c>
      <c r="F34" s="9" t="s">
        <v>3</v>
      </c>
      <c r="G34" s="9" t="s">
        <v>3</v>
      </c>
    </row>
    <row r="35" spans="1:7" ht="15" thickBot="1" x14ac:dyDescent="0.35">
      <c r="A35" s="1" t="s">
        <v>23</v>
      </c>
      <c r="B35" s="2" t="s">
        <v>8</v>
      </c>
      <c r="C35" s="3" t="s">
        <v>42</v>
      </c>
      <c r="D35" s="5" t="s">
        <v>50</v>
      </c>
      <c r="E35">
        <f t="shared" si="0"/>
        <v>1</v>
      </c>
      <c r="F35" s="9" t="s">
        <v>1</v>
      </c>
      <c r="G35" s="9" t="s">
        <v>1</v>
      </c>
    </row>
    <row r="36" spans="1:7" ht="15" thickBot="1" x14ac:dyDescent="0.35">
      <c r="A36" s="1" t="s">
        <v>47</v>
      </c>
      <c r="B36" s="3" t="s">
        <v>42</v>
      </c>
      <c r="C36" s="3" t="s">
        <v>42</v>
      </c>
      <c r="D36" s="3" t="s">
        <v>42</v>
      </c>
      <c r="E36">
        <f t="shared" si="0"/>
        <v>0</v>
      </c>
      <c r="G36" s="9"/>
    </row>
    <row r="37" spans="1:7" ht="15" thickBot="1" x14ac:dyDescent="0.35">
      <c r="A37" s="1" t="s">
        <v>14</v>
      </c>
      <c r="B37" s="2" t="s">
        <v>8</v>
      </c>
      <c r="C37" s="2" t="s">
        <v>8</v>
      </c>
      <c r="D37" s="2" t="s">
        <v>8</v>
      </c>
      <c r="E37">
        <f t="shared" si="0"/>
        <v>3</v>
      </c>
      <c r="F37" s="10"/>
      <c r="G37" s="10"/>
    </row>
    <row r="38" spans="1:7" ht="15" thickBot="1" x14ac:dyDescent="0.35">
      <c r="A38" s="1" t="s">
        <v>49</v>
      </c>
      <c r="B38" s="3" t="s">
        <v>42</v>
      </c>
      <c r="C38" s="3" t="s">
        <v>42</v>
      </c>
      <c r="D38" s="3" t="s">
        <v>42</v>
      </c>
      <c r="E38">
        <f t="shared" si="0"/>
        <v>0</v>
      </c>
      <c r="G38" s="9"/>
    </row>
    <row r="39" spans="1:7" ht="15" thickBot="1" x14ac:dyDescent="0.35">
      <c r="A39" s="1" t="s">
        <v>44</v>
      </c>
      <c r="B39" s="2" t="s">
        <v>8</v>
      </c>
      <c r="C39" s="2" t="s">
        <v>8</v>
      </c>
      <c r="D39" s="3" t="s">
        <v>42</v>
      </c>
      <c r="E39">
        <f t="shared" si="0"/>
        <v>2</v>
      </c>
      <c r="G39" s="9"/>
    </row>
    <row r="40" spans="1:7" ht="15" thickBot="1" x14ac:dyDescent="0.35">
      <c r="A40" s="1" t="s">
        <v>37</v>
      </c>
      <c r="B40" s="2" t="s">
        <v>8</v>
      </c>
      <c r="C40" s="2" t="s">
        <v>8</v>
      </c>
      <c r="D40" s="3" t="s">
        <v>42</v>
      </c>
      <c r="E40">
        <f t="shared" si="0"/>
        <v>2</v>
      </c>
      <c r="G40" s="9"/>
    </row>
    <row r="41" spans="1:7" x14ac:dyDescent="0.3">
      <c r="G41" s="9"/>
    </row>
    <row r="42" spans="1:7" x14ac:dyDescent="0.3">
      <c r="B42">
        <f>COUNTIFS(B2:B40,$E1,$F2:$F40,"&lt;&gt;"&amp;$E44,$F2:$F40,"&lt;&gt;"&amp;$E43,$F2:$F40,"&lt;&gt;"&amp;$E42)</f>
        <v>16</v>
      </c>
      <c r="C42">
        <f>COUNTIFS(C2:C40,$E1,$F2:$F40,"&lt;&gt;"&amp;$E44,$F2:$F40,"&lt;&gt;"&amp;$E43,$F2:$F40,"&lt;&gt;"&amp;$E42)</f>
        <v>16</v>
      </c>
      <c r="D42">
        <f>COUNTIFS(D2:D40,$E1,$F2:$F40,"&lt;&gt;"&amp;$E44,$F2:$F40,"&lt;&gt;"&amp;$E43,$F2:$F40,"&lt;&gt;"&amp;$E42)</f>
        <v>6</v>
      </c>
      <c r="E42" t="s">
        <v>1</v>
      </c>
      <c r="F42" s="9">
        <f>COUNTIF(F2:F40,E42)</f>
        <v>5</v>
      </c>
      <c r="G42" s="9">
        <f>COUNTIF(G2:G40,E42)</f>
        <v>5</v>
      </c>
    </row>
    <row r="43" spans="1:7" x14ac:dyDescent="0.3">
      <c r="E43" t="s">
        <v>2</v>
      </c>
      <c r="F43" s="9">
        <f>COUNTIF(F2:F40,E43)</f>
        <v>2</v>
      </c>
      <c r="G43" s="9">
        <f>COUNTIF(G2:G40,E43)</f>
        <v>5</v>
      </c>
    </row>
    <row r="44" spans="1:7" x14ac:dyDescent="0.3">
      <c r="E44" t="s">
        <v>3</v>
      </c>
      <c r="F44" s="9">
        <f>COUNTIF(F2:F40,E44)</f>
        <v>9</v>
      </c>
      <c r="G44" s="9">
        <f>COUNTIF(G2:G40,E44)</f>
        <v>9</v>
      </c>
    </row>
  </sheetData>
  <conditionalFormatting sqref="E2:E4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 G1">
    <cfRule type="cellIs" dxfId="6" priority="5" operator="equal">
      <formula>$E$43</formula>
    </cfRule>
    <cfRule type="cellIs" dxfId="5" priority="6" operator="equal">
      <formula>$E$44</formula>
    </cfRule>
  </conditionalFormatting>
  <conditionalFormatting sqref="G2:G44">
    <cfRule type="cellIs" dxfId="2" priority="2" operator="equal">
      <formula>$E$43</formula>
    </cfRule>
    <cfRule type="cellIs" dxfId="1" priority="3" operator="equal">
      <formula>$E$44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15D6B101-458D-436A-A276-7CD3FCD0118D}">
            <xm:f>NOT(ISERROR(SEARCH($E$42,F1)))</xm:f>
            <xm:f>$E$42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F1:F1048576 G1</xm:sqref>
        </x14:conditionalFormatting>
        <x14:conditionalFormatting xmlns:xm="http://schemas.microsoft.com/office/excel/2006/main">
          <x14:cfRule type="containsText" priority="1" operator="containsText" id="{5303C819-2DD0-4DFF-8CE0-B6D07E74D0F8}">
            <xm:f>NOT(ISERROR(SEARCH($E$42,G2)))</xm:f>
            <xm:f>$E$42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G2:G44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82FE6-1742-4A72-AD88-1DB4BB67C962}">
  <dimension ref="A1:I44"/>
  <sheetViews>
    <sheetView topLeftCell="A6" workbookViewId="0">
      <selection activeCell="D12" sqref="D12"/>
    </sheetView>
  </sheetViews>
  <sheetFormatPr defaultColWidth="26.77734375" defaultRowHeight="14.4" x14ac:dyDescent="0.3"/>
  <cols>
    <col min="1" max="1" width="20.109375" bestFit="1" customWidth="1"/>
    <col min="2" max="2" width="18" bestFit="1" customWidth="1"/>
    <col min="3" max="3" width="22.77734375" bestFit="1" customWidth="1"/>
    <col min="4" max="4" width="12.6640625" bestFit="1" customWidth="1"/>
    <col min="7" max="8" width="0" hidden="1" customWidth="1"/>
  </cols>
  <sheetData>
    <row r="1" spans="1:9" ht="15" thickBot="1" x14ac:dyDescent="0.35">
      <c r="A1" s="1" t="s">
        <v>0</v>
      </c>
      <c r="B1" s="1" t="s">
        <v>4</v>
      </c>
      <c r="C1" s="1" t="s">
        <v>5</v>
      </c>
      <c r="D1" s="1" t="s">
        <v>6</v>
      </c>
      <c r="E1" s="2" t="s">
        <v>10</v>
      </c>
      <c r="F1" s="4" t="s">
        <v>28</v>
      </c>
      <c r="G1" s="8" t="s">
        <v>57</v>
      </c>
      <c r="H1" s="8" t="s">
        <v>58</v>
      </c>
      <c r="I1" s="8" t="s">
        <v>60</v>
      </c>
    </row>
    <row r="2" spans="1:9" ht="15" thickBot="1" x14ac:dyDescent="0.35">
      <c r="A2" s="1" t="s">
        <v>7</v>
      </c>
      <c r="B2" s="2" t="s">
        <v>10</v>
      </c>
      <c r="C2" s="4" t="s">
        <v>28</v>
      </c>
      <c r="D2" s="6" t="s">
        <v>51</v>
      </c>
      <c r="E2">
        <f>COUNTIF(B2:D2,E$1)</f>
        <v>1</v>
      </c>
      <c r="F2">
        <f>COUNTIF(B2:D2,E$1)+COUNTIF(B2:D2,F$1)</f>
        <v>2</v>
      </c>
      <c r="H2" t="s">
        <v>54</v>
      </c>
      <c r="I2" t="s">
        <v>54</v>
      </c>
    </row>
    <row r="3" spans="1:9" ht="15" thickBot="1" x14ac:dyDescent="0.35">
      <c r="A3" s="1" t="s">
        <v>36</v>
      </c>
      <c r="B3" s="3" t="s">
        <v>42</v>
      </c>
      <c r="C3" s="3" t="s">
        <v>42</v>
      </c>
      <c r="D3" s="7" t="s">
        <v>28</v>
      </c>
      <c r="E3">
        <f t="shared" ref="E3:E40" si="0">COUNTIF(C3:D3,E$1)</f>
        <v>0</v>
      </c>
      <c r="F3">
        <f t="shared" ref="F3:F40" si="1">COUNTIF(B3:D3,E$1)+COUNTIF(B3:D3,F$1)</f>
        <v>1</v>
      </c>
      <c r="G3" t="s">
        <v>52</v>
      </c>
      <c r="H3" t="s">
        <v>52</v>
      </c>
      <c r="I3" t="s">
        <v>52</v>
      </c>
    </row>
    <row r="4" spans="1:9" ht="15" thickBot="1" x14ac:dyDescent="0.35">
      <c r="A4" s="1" t="s">
        <v>16</v>
      </c>
      <c r="B4" s="2" t="s">
        <v>10</v>
      </c>
      <c r="C4" s="3" t="s">
        <v>42</v>
      </c>
      <c r="D4" s="6" t="s">
        <v>51</v>
      </c>
      <c r="E4">
        <f t="shared" si="0"/>
        <v>0</v>
      </c>
      <c r="F4">
        <f t="shared" si="1"/>
        <v>1</v>
      </c>
      <c r="G4" t="s">
        <v>54</v>
      </c>
      <c r="H4" t="s">
        <v>54</v>
      </c>
      <c r="I4" t="s">
        <v>54</v>
      </c>
    </row>
    <row r="5" spans="1:9" ht="15" thickBot="1" x14ac:dyDescent="0.35">
      <c r="A5" s="1" t="s">
        <v>13</v>
      </c>
      <c r="B5" s="7" t="s">
        <v>28</v>
      </c>
      <c r="C5" s="4" t="s">
        <v>28</v>
      </c>
      <c r="D5" s="6" t="s">
        <v>51</v>
      </c>
      <c r="E5">
        <f t="shared" si="0"/>
        <v>0</v>
      </c>
      <c r="F5">
        <f t="shared" si="1"/>
        <v>2</v>
      </c>
      <c r="I5" t="s">
        <v>53</v>
      </c>
    </row>
    <row r="6" spans="1:9" ht="15" thickBot="1" x14ac:dyDescent="0.35">
      <c r="A6" s="1" t="s">
        <v>11</v>
      </c>
      <c r="B6" s="3" t="s">
        <v>42</v>
      </c>
      <c r="C6" s="2" t="s">
        <v>10</v>
      </c>
      <c r="D6" s="7" t="s">
        <v>28</v>
      </c>
      <c r="E6">
        <f t="shared" si="0"/>
        <v>1</v>
      </c>
      <c r="F6">
        <f t="shared" si="1"/>
        <v>2</v>
      </c>
      <c r="H6" t="s">
        <v>53</v>
      </c>
      <c r="I6" t="s">
        <v>53</v>
      </c>
    </row>
    <row r="7" spans="1:9" ht="15" thickBot="1" x14ac:dyDescent="0.35">
      <c r="A7" s="1" t="s">
        <v>17</v>
      </c>
      <c r="B7" s="3" t="s">
        <v>42</v>
      </c>
      <c r="C7" s="2" t="s">
        <v>10</v>
      </c>
      <c r="D7" s="7" t="s">
        <v>28</v>
      </c>
      <c r="E7">
        <f t="shared" si="0"/>
        <v>1</v>
      </c>
      <c r="F7">
        <f t="shared" si="1"/>
        <v>2</v>
      </c>
      <c r="H7" t="s">
        <v>53</v>
      </c>
      <c r="I7" t="s">
        <v>53</v>
      </c>
    </row>
    <row r="8" spans="1:9" ht="15" thickBot="1" x14ac:dyDescent="0.35">
      <c r="A8" s="1" t="s">
        <v>30</v>
      </c>
      <c r="B8" s="3" t="s">
        <v>42</v>
      </c>
      <c r="C8" s="6" t="s">
        <v>51</v>
      </c>
      <c r="D8" s="7" t="s">
        <v>28</v>
      </c>
      <c r="E8">
        <f t="shared" si="0"/>
        <v>0</v>
      </c>
      <c r="F8">
        <f t="shared" si="1"/>
        <v>1</v>
      </c>
      <c r="G8" t="s">
        <v>52</v>
      </c>
      <c r="H8" t="s">
        <v>52</v>
      </c>
      <c r="I8" t="s">
        <v>52</v>
      </c>
    </row>
    <row r="9" spans="1:9" ht="15" thickBot="1" x14ac:dyDescent="0.35">
      <c r="A9" s="1" t="s">
        <v>40</v>
      </c>
      <c r="B9" s="3" t="s">
        <v>42</v>
      </c>
      <c r="C9" s="7" t="s">
        <v>28</v>
      </c>
      <c r="D9" s="3" t="s">
        <v>42</v>
      </c>
      <c r="E9">
        <f t="shared" si="0"/>
        <v>0</v>
      </c>
      <c r="F9">
        <f t="shared" si="1"/>
        <v>1</v>
      </c>
      <c r="G9" t="s">
        <v>53</v>
      </c>
      <c r="H9" t="s">
        <v>53</v>
      </c>
      <c r="I9" t="s">
        <v>53</v>
      </c>
    </row>
    <row r="10" spans="1:9" ht="15" thickBot="1" x14ac:dyDescent="0.35">
      <c r="A10" s="1" t="s">
        <v>25</v>
      </c>
      <c r="B10" s="3" t="s">
        <v>42</v>
      </c>
      <c r="C10" s="3" t="s">
        <v>42</v>
      </c>
      <c r="D10" s="3" t="s">
        <v>42</v>
      </c>
      <c r="E10">
        <f t="shared" si="0"/>
        <v>0</v>
      </c>
      <c r="F10">
        <f t="shared" si="1"/>
        <v>0</v>
      </c>
      <c r="I10" t="s">
        <v>62</v>
      </c>
    </row>
    <row r="11" spans="1:9" ht="15" thickBot="1" x14ac:dyDescent="0.35">
      <c r="A11" s="1" t="s">
        <v>29</v>
      </c>
      <c r="B11" s="3" t="s">
        <v>42</v>
      </c>
      <c r="C11" s="7" t="s">
        <v>28</v>
      </c>
      <c r="D11" s="3" t="s">
        <v>42</v>
      </c>
      <c r="E11">
        <f t="shared" si="0"/>
        <v>0</v>
      </c>
      <c r="F11">
        <f t="shared" si="1"/>
        <v>1</v>
      </c>
      <c r="G11" t="s">
        <v>53</v>
      </c>
      <c r="H11" t="s">
        <v>53</v>
      </c>
      <c r="I11" t="s">
        <v>53</v>
      </c>
    </row>
    <row r="12" spans="1:9" ht="15" thickBot="1" x14ac:dyDescent="0.35">
      <c r="A12" s="1" t="s">
        <v>48</v>
      </c>
      <c r="B12" s="3" t="s">
        <v>42</v>
      </c>
      <c r="C12" s="3" t="s">
        <v>42</v>
      </c>
      <c r="D12" s="3" t="s">
        <v>42</v>
      </c>
      <c r="E12">
        <f t="shared" si="0"/>
        <v>0</v>
      </c>
      <c r="F12">
        <f t="shared" si="1"/>
        <v>0</v>
      </c>
      <c r="I12" t="s">
        <v>54</v>
      </c>
    </row>
    <row r="13" spans="1:9" ht="15" thickBot="1" x14ac:dyDescent="0.35">
      <c r="A13" s="1" t="s">
        <v>31</v>
      </c>
      <c r="B13" s="3" t="s">
        <v>42</v>
      </c>
      <c r="C13" s="3" t="s">
        <v>42</v>
      </c>
      <c r="D13" s="3" t="s">
        <v>42</v>
      </c>
      <c r="E13">
        <f t="shared" si="0"/>
        <v>0</v>
      </c>
      <c r="F13">
        <f t="shared" si="1"/>
        <v>0</v>
      </c>
      <c r="I13" t="s">
        <v>63</v>
      </c>
    </row>
    <row r="14" spans="1:9" ht="15" thickBot="1" x14ac:dyDescent="0.35">
      <c r="A14" s="1" t="s">
        <v>39</v>
      </c>
      <c r="B14" s="7" t="s">
        <v>28</v>
      </c>
      <c r="C14" s="4" t="s">
        <v>28</v>
      </c>
      <c r="D14" s="6" t="s">
        <v>51</v>
      </c>
      <c r="E14">
        <f t="shared" si="0"/>
        <v>0</v>
      </c>
      <c r="F14">
        <f t="shared" si="1"/>
        <v>2</v>
      </c>
      <c r="I14" t="s">
        <v>54</v>
      </c>
    </row>
    <row r="15" spans="1:9" ht="15.6" customHeight="1" thickBot="1" x14ac:dyDescent="0.35">
      <c r="A15" s="1" t="s">
        <v>12</v>
      </c>
      <c r="B15" s="3" t="s">
        <v>42</v>
      </c>
      <c r="C15" s="2" t="s">
        <v>10</v>
      </c>
      <c r="D15" s="2" t="s">
        <v>10</v>
      </c>
      <c r="E15">
        <f t="shared" si="0"/>
        <v>2</v>
      </c>
      <c r="F15">
        <f t="shared" si="1"/>
        <v>2</v>
      </c>
      <c r="I15" t="s">
        <v>52</v>
      </c>
    </row>
    <row r="16" spans="1:9" ht="15" thickBot="1" x14ac:dyDescent="0.35">
      <c r="A16" s="1" t="s">
        <v>35</v>
      </c>
      <c r="B16" s="3" t="s">
        <v>42</v>
      </c>
      <c r="C16" s="7" t="s">
        <v>28</v>
      </c>
      <c r="D16" s="3" t="s">
        <v>42</v>
      </c>
      <c r="E16">
        <f t="shared" si="0"/>
        <v>0</v>
      </c>
      <c r="F16">
        <f t="shared" si="1"/>
        <v>1</v>
      </c>
      <c r="G16" t="s">
        <v>53</v>
      </c>
      <c r="H16" t="s">
        <v>53</v>
      </c>
      <c r="I16" t="s">
        <v>53</v>
      </c>
    </row>
    <row r="17" spans="1:9" ht="15" thickBot="1" x14ac:dyDescent="0.35">
      <c r="A17" s="1" t="s">
        <v>20</v>
      </c>
      <c r="B17" s="2" t="s">
        <v>10</v>
      </c>
      <c r="C17" s="7" t="s">
        <v>28</v>
      </c>
      <c r="D17" s="3" t="s">
        <v>42</v>
      </c>
      <c r="E17">
        <f t="shared" si="0"/>
        <v>0</v>
      </c>
      <c r="F17">
        <f t="shared" si="1"/>
        <v>2</v>
      </c>
      <c r="I17" t="s">
        <v>54</v>
      </c>
    </row>
    <row r="18" spans="1:9" ht="15" thickBot="1" x14ac:dyDescent="0.35">
      <c r="A18" s="1" t="s">
        <v>22</v>
      </c>
      <c r="B18" s="3" t="s">
        <v>42</v>
      </c>
      <c r="C18" s="7" t="s">
        <v>28</v>
      </c>
      <c r="D18" s="3" t="s">
        <v>42</v>
      </c>
      <c r="E18">
        <f t="shared" si="0"/>
        <v>0</v>
      </c>
      <c r="F18">
        <f t="shared" si="1"/>
        <v>1</v>
      </c>
      <c r="G18" t="s">
        <v>53</v>
      </c>
      <c r="H18" t="s">
        <v>53</v>
      </c>
      <c r="I18" t="s">
        <v>53</v>
      </c>
    </row>
    <row r="19" spans="1:9" ht="15" thickBot="1" x14ac:dyDescent="0.35">
      <c r="A19" s="1" t="s">
        <v>43</v>
      </c>
      <c r="B19" s="3" t="s">
        <v>42</v>
      </c>
      <c r="C19" s="3" t="s">
        <v>42</v>
      </c>
      <c r="D19" s="3" t="s">
        <v>42</v>
      </c>
      <c r="E19">
        <f t="shared" si="0"/>
        <v>0</v>
      </c>
      <c r="F19">
        <f t="shared" si="1"/>
        <v>0</v>
      </c>
      <c r="I19" t="s">
        <v>62</v>
      </c>
    </row>
    <row r="20" spans="1:9" ht="15" thickBot="1" x14ac:dyDescent="0.35">
      <c r="A20" s="1" t="s">
        <v>18</v>
      </c>
      <c r="B20" s="7" t="s">
        <v>28</v>
      </c>
      <c r="C20" s="7" t="s">
        <v>28</v>
      </c>
      <c r="D20" s="2" t="s">
        <v>10</v>
      </c>
      <c r="E20">
        <f t="shared" si="0"/>
        <v>1</v>
      </c>
      <c r="F20">
        <f t="shared" si="1"/>
        <v>3</v>
      </c>
      <c r="H20" t="s">
        <v>52</v>
      </c>
      <c r="I20" t="s">
        <v>52</v>
      </c>
    </row>
    <row r="21" spans="1:9" ht="15" thickBot="1" x14ac:dyDescent="0.35">
      <c r="A21" s="1" t="s">
        <v>34</v>
      </c>
      <c r="B21" s="7" t="s">
        <v>28</v>
      </c>
      <c r="C21" s="3" t="s">
        <v>42</v>
      </c>
      <c r="D21" s="7" t="s">
        <v>28</v>
      </c>
      <c r="E21">
        <f t="shared" si="0"/>
        <v>0</v>
      </c>
      <c r="F21">
        <f t="shared" si="1"/>
        <v>2</v>
      </c>
      <c r="I21" t="s">
        <v>54</v>
      </c>
    </row>
    <row r="22" spans="1:9" ht="15" thickBot="1" x14ac:dyDescent="0.35">
      <c r="A22" s="1" t="s">
        <v>32</v>
      </c>
      <c r="B22" s="3" t="s">
        <v>42</v>
      </c>
      <c r="C22" s="2" t="s">
        <v>10</v>
      </c>
      <c r="D22" s="7" t="s">
        <v>28</v>
      </c>
      <c r="E22">
        <f t="shared" si="0"/>
        <v>1</v>
      </c>
      <c r="F22">
        <f t="shared" si="1"/>
        <v>2</v>
      </c>
      <c r="H22" t="s">
        <v>53</v>
      </c>
      <c r="I22" t="s">
        <v>53</v>
      </c>
    </row>
    <row r="23" spans="1:9" ht="15" thickBot="1" x14ac:dyDescent="0.35">
      <c r="A23" s="1" t="s">
        <v>27</v>
      </c>
      <c r="B23" s="3" t="s">
        <v>42</v>
      </c>
      <c r="C23" s="2" t="s">
        <v>10</v>
      </c>
      <c r="D23" s="3" t="s">
        <v>42</v>
      </c>
      <c r="E23">
        <f t="shared" si="0"/>
        <v>1</v>
      </c>
      <c r="F23">
        <f t="shared" si="1"/>
        <v>1</v>
      </c>
      <c r="G23" t="s">
        <v>53</v>
      </c>
      <c r="H23" t="s">
        <v>53</v>
      </c>
      <c r="I23" t="s">
        <v>53</v>
      </c>
    </row>
    <row r="24" spans="1:9" ht="15" thickBot="1" x14ac:dyDescent="0.35">
      <c r="A24" s="1" t="s">
        <v>38</v>
      </c>
      <c r="B24" s="6" t="s">
        <v>51</v>
      </c>
      <c r="C24" s="4" t="s">
        <v>28</v>
      </c>
      <c r="D24" s="7" t="s">
        <v>28</v>
      </c>
      <c r="E24">
        <f t="shared" si="0"/>
        <v>0</v>
      </c>
      <c r="F24">
        <f t="shared" si="1"/>
        <v>2</v>
      </c>
      <c r="I24" t="s">
        <v>53</v>
      </c>
    </row>
    <row r="25" spans="1:9" ht="15" thickBot="1" x14ac:dyDescent="0.35">
      <c r="A25" s="1" t="s">
        <v>33</v>
      </c>
      <c r="B25" s="3" t="s">
        <v>42</v>
      </c>
      <c r="C25" s="6" t="s">
        <v>51</v>
      </c>
      <c r="D25" s="7" t="s">
        <v>28</v>
      </c>
      <c r="E25">
        <f t="shared" si="0"/>
        <v>0</v>
      </c>
      <c r="F25">
        <f t="shared" si="1"/>
        <v>1</v>
      </c>
      <c r="G25" t="s">
        <v>52</v>
      </c>
      <c r="H25" t="s">
        <v>52</v>
      </c>
      <c r="I25" t="s">
        <v>52</v>
      </c>
    </row>
    <row r="26" spans="1:9" s="16" customFormat="1" ht="14.4" customHeight="1" thickBot="1" x14ac:dyDescent="0.35">
      <c r="A26" s="13" t="s">
        <v>46</v>
      </c>
      <c r="B26" s="14" t="s">
        <v>42</v>
      </c>
      <c r="C26" s="14" t="s">
        <v>42</v>
      </c>
      <c r="D26" s="14" t="s">
        <v>42</v>
      </c>
      <c r="E26" s="16">
        <f t="shared" si="0"/>
        <v>0</v>
      </c>
      <c r="F26" s="16">
        <f t="shared" si="1"/>
        <v>0</v>
      </c>
    </row>
    <row r="27" spans="1:9" ht="15" thickBot="1" x14ac:dyDescent="0.35">
      <c r="A27" s="1" t="s">
        <v>15</v>
      </c>
      <c r="B27" s="7" t="s">
        <v>28</v>
      </c>
      <c r="C27" s="3" t="s">
        <v>42</v>
      </c>
      <c r="D27" s="7" t="s">
        <v>28</v>
      </c>
      <c r="E27">
        <f t="shared" si="0"/>
        <v>0</v>
      </c>
      <c r="F27">
        <f t="shared" si="1"/>
        <v>2</v>
      </c>
      <c r="I27" t="s">
        <v>52</v>
      </c>
    </row>
    <row r="28" spans="1:9" ht="15" thickBot="1" x14ac:dyDescent="0.35">
      <c r="A28" s="1" t="s">
        <v>26</v>
      </c>
      <c r="B28" s="2" t="s">
        <v>10</v>
      </c>
      <c r="C28" s="7" t="s">
        <v>28</v>
      </c>
      <c r="D28" s="7" t="s">
        <v>28</v>
      </c>
      <c r="E28">
        <f t="shared" si="0"/>
        <v>0</v>
      </c>
      <c r="F28">
        <f t="shared" si="1"/>
        <v>3</v>
      </c>
      <c r="I28" t="s">
        <v>54</v>
      </c>
    </row>
    <row r="29" spans="1:9" s="16" customFormat="1" ht="15" thickBot="1" x14ac:dyDescent="0.35">
      <c r="A29" s="13" t="s">
        <v>19</v>
      </c>
      <c r="B29" s="14" t="s">
        <v>42</v>
      </c>
      <c r="C29" s="15" t="s">
        <v>28</v>
      </c>
      <c r="D29" s="15" t="s">
        <v>28</v>
      </c>
      <c r="E29" s="16">
        <f t="shared" si="0"/>
        <v>0</v>
      </c>
      <c r="F29" s="16">
        <f t="shared" si="1"/>
        <v>2</v>
      </c>
    </row>
    <row r="30" spans="1:9" ht="15" thickBot="1" x14ac:dyDescent="0.35">
      <c r="A30" s="1" t="s">
        <v>21</v>
      </c>
      <c r="B30" s="3" t="s">
        <v>42</v>
      </c>
      <c r="C30" s="2" t="s">
        <v>10</v>
      </c>
      <c r="D30" s="2" t="s">
        <v>10</v>
      </c>
      <c r="E30">
        <f t="shared" si="0"/>
        <v>2</v>
      </c>
      <c r="F30">
        <f t="shared" si="1"/>
        <v>2</v>
      </c>
      <c r="I30" t="s">
        <v>53</v>
      </c>
    </row>
    <row r="31" spans="1:9" ht="15" thickBot="1" x14ac:dyDescent="0.35">
      <c r="A31" s="1" t="s">
        <v>41</v>
      </c>
      <c r="B31" s="3" t="s">
        <v>42</v>
      </c>
      <c r="C31" s="3" t="s">
        <v>42</v>
      </c>
      <c r="D31" s="7" t="s">
        <v>28</v>
      </c>
      <c r="E31">
        <f t="shared" si="0"/>
        <v>0</v>
      </c>
      <c r="F31">
        <f t="shared" si="1"/>
        <v>1</v>
      </c>
      <c r="G31" t="s">
        <v>52</v>
      </c>
      <c r="H31" t="s">
        <v>52</v>
      </c>
      <c r="I31" t="s">
        <v>52</v>
      </c>
    </row>
    <row r="32" spans="1:9" ht="15" thickBot="1" x14ac:dyDescent="0.35">
      <c r="A32" s="1" t="s">
        <v>45</v>
      </c>
      <c r="B32" s="3" t="s">
        <v>42</v>
      </c>
      <c r="C32" s="3" t="s">
        <v>42</v>
      </c>
      <c r="D32" s="3" t="s">
        <v>42</v>
      </c>
      <c r="E32">
        <f t="shared" si="0"/>
        <v>0</v>
      </c>
      <c r="F32">
        <f t="shared" si="1"/>
        <v>0</v>
      </c>
      <c r="I32" t="s">
        <v>52</v>
      </c>
    </row>
    <row r="33" spans="1:9" ht="15" thickBot="1" x14ac:dyDescent="0.35">
      <c r="A33" s="1" t="s">
        <v>24</v>
      </c>
      <c r="B33" s="3" t="s">
        <v>42</v>
      </c>
      <c r="C33" s="3" t="s">
        <v>42</v>
      </c>
      <c r="D33" s="2" t="s">
        <v>10</v>
      </c>
      <c r="E33">
        <f t="shared" si="0"/>
        <v>1</v>
      </c>
      <c r="F33">
        <f t="shared" si="1"/>
        <v>1</v>
      </c>
      <c r="G33" t="s">
        <v>52</v>
      </c>
      <c r="H33" t="s">
        <v>52</v>
      </c>
      <c r="I33" t="s">
        <v>52</v>
      </c>
    </row>
    <row r="34" spans="1:9" ht="15" thickBot="1" x14ac:dyDescent="0.35">
      <c r="A34" s="1" t="s">
        <v>9</v>
      </c>
      <c r="B34" s="3" t="s">
        <v>42</v>
      </c>
      <c r="C34" s="7" t="s">
        <v>28</v>
      </c>
      <c r="D34" s="7" t="s">
        <v>28</v>
      </c>
      <c r="E34">
        <f t="shared" si="0"/>
        <v>0</v>
      </c>
      <c r="F34">
        <f t="shared" si="1"/>
        <v>2</v>
      </c>
      <c r="I34" t="s">
        <v>62</v>
      </c>
    </row>
    <row r="35" spans="1:9" ht="15" thickBot="1" x14ac:dyDescent="0.35">
      <c r="A35" s="1" t="s">
        <v>23</v>
      </c>
      <c r="B35" s="2" t="s">
        <v>10</v>
      </c>
      <c r="C35" s="3" t="s">
        <v>42</v>
      </c>
      <c r="D35" s="7" t="s">
        <v>28</v>
      </c>
      <c r="E35">
        <f t="shared" si="0"/>
        <v>0</v>
      </c>
      <c r="F35">
        <f t="shared" si="1"/>
        <v>2</v>
      </c>
      <c r="I35" t="s">
        <v>54</v>
      </c>
    </row>
    <row r="36" spans="1:9" ht="15" thickBot="1" x14ac:dyDescent="0.35">
      <c r="A36" s="1" t="s">
        <v>47</v>
      </c>
      <c r="B36" s="3" t="s">
        <v>42</v>
      </c>
      <c r="C36" s="3" t="s">
        <v>42</v>
      </c>
      <c r="D36" s="3" t="s">
        <v>42</v>
      </c>
      <c r="E36">
        <f t="shared" si="0"/>
        <v>0</v>
      </c>
      <c r="F36">
        <f t="shared" si="1"/>
        <v>0</v>
      </c>
      <c r="I36" t="s">
        <v>52</v>
      </c>
    </row>
    <row r="37" spans="1:9" ht="15" thickBot="1" x14ac:dyDescent="0.35">
      <c r="A37" s="1" t="s">
        <v>14</v>
      </c>
      <c r="B37" s="3" t="s">
        <v>42</v>
      </c>
      <c r="C37" s="7" t="s">
        <v>28</v>
      </c>
      <c r="D37" s="7" t="s">
        <v>28</v>
      </c>
      <c r="E37">
        <f t="shared" si="0"/>
        <v>0</v>
      </c>
      <c r="F37">
        <f t="shared" si="1"/>
        <v>2</v>
      </c>
      <c r="I37" t="s">
        <v>53</v>
      </c>
    </row>
    <row r="38" spans="1:9" ht="15" thickBot="1" x14ac:dyDescent="0.35">
      <c r="A38" s="1" t="s">
        <v>49</v>
      </c>
      <c r="B38" s="3" t="s">
        <v>42</v>
      </c>
      <c r="C38" s="3" t="s">
        <v>42</v>
      </c>
      <c r="D38" s="3" t="s">
        <v>42</v>
      </c>
      <c r="E38">
        <f t="shared" si="0"/>
        <v>0</v>
      </c>
      <c r="F38">
        <f t="shared" si="1"/>
        <v>0</v>
      </c>
      <c r="I38" t="s">
        <v>52</v>
      </c>
    </row>
    <row r="39" spans="1:9" ht="15" thickBot="1" x14ac:dyDescent="0.35">
      <c r="A39" s="1" t="s">
        <v>44</v>
      </c>
      <c r="B39" s="3" t="s">
        <v>42</v>
      </c>
      <c r="C39" s="3" t="s">
        <v>42</v>
      </c>
      <c r="D39" s="3" t="s">
        <v>42</v>
      </c>
      <c r="E39">
        <f t="shared" si="0"/>
        <v>0</v>
      </c>
      <c r="F39">
        <f t="shared" si="1"/>
        <v>0</v>
      </c>
      <c r="I39" t="s">
        <v>54</v>
      </c>
    </row>
    <row r="40" spans="1:9" ht="15" thickBot="1" x14ac:dyDescent="0.35">
      <c r="A40" s="1" t="s">
        <v>37</v>
      </c>
      <c r="B40" s="7" t="s">
        <v>28</v>
      </c>
      <c r="C40" s="3" t="s">
        <v>42</v>
      </c>
      <c r="D40" s="7" t="s">
        <v>28</v>
      </c>
      <c r="E40">
        <f t="shared" si="0"/>
        <v>0</v>
      </c>
      <c r="F40">
        <f t="shared" si="1"/>
        <v>2</v>
      </c>
      <c r="I40" t="s">
        <v>65</v>
      </c>
    </row>
    <row r="42" spans="1:9" x14ac:dyDescent="0.3">
      <c r="F42" t="s">
        <v>54</v>
      </c>
      <c r="G42">
        <f>COUNTIF(G2:G40,F42)</f>
        <v>1</v>
      </c>
      <c r="H42">
        <f>COUNTIF(H2:H40,F42)</f>
        <v>2</v>
      </c>
      <c r="I42">
        <f>COUNTIF(I2:I40,F42)</f>
        <v>9</v>
      </c>
    </row>
    <row r="43" spans="1:9" x14ac:dyDescent="0.3">
      <c r="F43" t="s">
        <v>53</v>
      </c>
      <c r="G43">
        <f>COUNTIF(G2:G40,F43)</f>
        <v>5</v>
      </c>
      <c r="H43">
        <f t="shared" ref="H43:I44" si="2">COUNTIF(H3:H41,F43)</f>
        <v>8</v>
      </c>
      <c r="I43">
        <f>COUNTIF(I2:I40,F43)</f>
        <v>12</v>
      </c>
    </row>
    <row r="44" spans="1:9" x14ac:dyDescent="0.3">
      <c r="F44" t="s">
        <v>52</v>
      </c>
      <c r="G44">
        <f>COUNTIF(G2:G40,F44)</f>
        <v>5</v>
      </c>
      <c r="H44">
        <f t="shared" si="2"/>
        <v>5</v>
      </c>
      <c r="I44">
        <f>COUNTIF(I2:I40,F44)</f>
        <v>11</v>
      </c>
    </row>
  </sheetData>
  <conditionalFormatting sqref="E2:E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7895-F25E-45DB-A35E-6E8AE25A08F1}">
  <dimension ref="A1:K40"/>
  <sheetViews>
    <sheetView topLeftCell="A14" workbookViewId="0">
      <selection activeCell="C40" sqref="C40"/>
    </sheetView>
  </sheetViews>
  <sheetFormatPr defaultRowHeight="14.4" x14ac:dyDescent="0.3"/>
  <cols>
    <col min="1" max="1" width="20.109375" bestFit="1" customWidth="1"/>
  </cols>
  <sheetData>
    <row r="1" spans="1:11" ht="15" thickBot="1" x14ac:dyDescent="0.35">
      <c r="B1" t="s">
        <v>55</v>
      </c>
      <c r="C1" t="s">
        <v>56</v>
      </c>
    </row>
    <row r="2" spans="1:11" ht="15" thickBot="1" x14ac:dyDescent="0.35">
      <c r="A2" s="1" t="s">
        <v>7</v>
      </c>
      <c r="B2">
        <f>Jobs!G2</f>
        <v>0</v>
      </c>
      <c r="C2" t="str">
        <f>Countries!I2</f>
        <v>Sun</v>
      </c>
      <c r="G2" s="11"/>
      <c r="H2" s="11" t="s">
        <v>1</v>
      </c>
      <c r="I2" s="11" t="s">
        <v>2</v>
      </c>
      <c r="J2" s="11" t="s">
        <v>3</v>
      </c>
      <c r="K2" s="12" t="s">
        <v>59</v>
      </c>
    </row>
    <row r="3" spans="1:11" ht="15" thickBot="1" x14ac:dyDescent="0.35">
      <c r="A3" s="1" t="s">
        <v>36</v>
      </c>
      <c r="B3" t="str">
        <f>Jobs!G3</f>
        <v>Advisor</v>
      </c>
      <c r="C3" s="17" t="str">
        <f>Countries!I3</f>
        <v>L'eau</v>
      </c>
      <c r="G3" s="11" t="s">
        <v>54</v>
      </c>
      <c r="H3" s="11">
        <f t="shared" ref="H3:J5" si="0">COUNTIFS($B$2:$B$40,H$2,$C$2:$C$40,$G3)</f>
        <v>2</v>
      </c>
      <c r="I3" s="11">
        <f t="shared" si="0"/>
        <v>2</v>
      </c>
      <c r="J3" s="11">
        <f t="shared" si="0"/>
        <v>1</v>
      </c>
      <c r="K3" s="12">
        <f>COUNTIF($C$2:$C$40,$G3)</f>
        <v>9</v>
      </c>
    </row>
    <row r="4" spans="1:11" ht="15" thickBot="1" x14ac:dyDescent="0.35">
      <c r="A4" s="1" t="s">
        <v>16</v>
      </c>
      <c r="B4" t="str">
        <f>Jobs!G4</f>
        <v>Teacher</v>
      </c>
      <c r="C4" s="17" t="str">
        <f>Countries!I4</f>
        <v>Sun</v>
      </c>
      <c r="G4" s="11" t="s">
        <v>53</v>
      </c>
      <c r="H4" s="11">
        <f t="shared" si="0"/>
        <v>3</v>
      </c>
      <c r="I4" s="11">
        <f t="shared" si="0"/>
        <v>1</v>
      </c>
      <c r="J4" s="11">
        <f t="shared" si="0"/>
        <v>3</v>
      </c>
      <c r="K4" s="12">
        <f>COUNTIF($C$2:$C$40,$G4)</f>
        <v>11</v>
      </c>
    </row>
    <row r="5" spans="1:11" ht="15" thickBot="1" x14ac:dyDescent="0.35">
      <c r="A5" s="1" t="s">
        <v>13</v>
      </c>
      <c r="B5">
        <f>Jobs!G5</f>
        <v>0</v>
      </c>
      <c r="C5" s="17" t="str">
        <f>Countries!I5</f>
        <v>Free</v>
      </c>
      <c r="G5" s="11" t="s">
        <v>52</v>
      </c>
      <c r="H5" s="11">
        <f t="shared" si="0"/>
        <v>0</v>
      </c>
      <c r="I5" s="11">
        <f t="shared" si="0"/>
        <v>1</v>
      </c>
      <c r="J5" s="11">
        <f t="shared" si="0"/>
        <v>3</v>
      </c>
      <c r="K5" s="12">
        <f>COUNTIF($C$2:$C$40,$G5)</f>
        <v>12</v>
      </c>
    </row>
    <row r="6" spans="1:11" ht="15" thickBot="1" x14ac:dyDescent="0.35">
      <c r="A6" s="1" t="s">
        <v>11</v>
      </c>
      <c r="B6">
        <f>Jobs!G6</f>
        <v>0</v>
      </c>
      <c r="C6" s="17" t="s">
        <v>52</v>
      </c>
      <c r="G6" s="12" t="s">
        <v>59</v>
      </c>
      <c r="H6" s="12">
        <f>COUNTIF($B$2:$B$40,H$2)</f>
        <v>5</v>
      </c>
      <c r="I6" s="12">
        <f>COUNTIF($B$2:$B$40,I$2)</f>
        <v>5</v>
      </c>
      <c r="J6" s="12">
        <f>COUNTIF($B$2:$B$40,J$2)</f>
        <v>9</v>
      </c>
      <c r="K6" s="12">
        <f>SUM(H3:J5)</f>
        <v>16</v>
      </c>
    </row>
    <row r="7" spans="1:11" ht="15" thickBot="1" x14ac:dyDescent="0.35">
      <c r="A7" s="1" t="s">
        <v>17</v>
      </c>
      <c r="B7">
        <f>Jobs!G7</f>
        <v>0</v>
      </c>
      <c r="C7" t="str">
        <f>Countries!I7</f>
        <v>Free</v>
      </c>
    </row>
    <row r="8" spans="1:11" ht="15" thickBot="1" x14ac:dyDescent="0.35">
      <c r="A8" s="1" t="s">
        <v>30</v>
      </c>
      <c r="B8" t="str">
        <f>Jobs!G8</f>
        <v>Advisor</v>
      </c>
      <c r="C8" s="17" t="str">
        <f>Countries!I8</f>
        <v>L'eau</v>
      </c>
    </row>
    <row r="9" spans="1:11" ht="15" thickBot="1" x14ac:dyDescent="0.35">
      <c r="A9" s="1" t="s">
        <v>40</v>
      </c>
      <c r="B9">
        <f>Jobs!G9</f>
        <v>0</v>
      </c>
      <c r="C9" s="17" t="str">
        <f>Countries!I9</f>
        <v>Free</v>
      </c>
      <c r="D9" t="s">
        <v>62</v>
      </c>
    </row>
    <row r="10" spans="1:11" ht="15" thickBot="1" x14ac:dyDescent="0.35">
      <c r="A10" s="1" t="s">
        <v>25</v>
      </c>
      <c r="B10" t="str">
        <f>Jobs!G10</f>
        <v>Teacher</v>
      </c>
      <c r="C10" t="str">
        <f>Countries!I10</f>
        <v>Sun?</v>
      </c>
    </row>
    <row r="11" spans="1:11" ht="15" thickBot="1" x14ac:dyDescent="0.35">
      <c r="A11" s="1" t="s">
        <v>29</v>
      </c>
      <c r="B11" t="str">
        <f>Jobs!G11</f>
        <v>Student</v>
      </c>
      <c r="C11" s="17" t="str">
        <f>Countries!I11</f>
        <v>Free</v>
      </c>
    </row>
    <row r="12" spans="1:11" ht="15" thickBot="1" x14ac:dyDescent="0.35">
      <c r="A12" s="1" t="s">
        <v>48</v>
      </c>
      <c r="B12">
        <f>Jobs!G12</f>
        <v>0</v>
      </c>
      <c r="C12" t="str">
        <f>Countries!I12</f>
        <v>Sun</v>
      </c>
    </row>
    <row r="13" spans="1:11" ht="15" thickBot="1" x14ac:dyDescent="0.35">
      <c r="A13" s="1" t="s">
        <v>31</v>
      </c>
      <c r="B13" t="str">
        <f>Jobs!G13</f>
        <v>Advisor</v>
      </c>
      <c r="C13" t="str">
        <f>Countries!I13</f>
        <v>Free?</v>
      </c>
    </row>
    <row r="14" spans="1:11" ht="15" thickBot="1" x14ac:dyDescent="0.35">
      <c r="A14" s="1" t="s">
        <v>39</v>
      </c>
      <c r="B14" t="str">
        <f>Jobs!G14</f>
        <v>Teacher</v>
      </c>
      <c r="C14" s="17" t="str">
        <f>Countries!I14</f>
        <v>Sun</v>
      </c>
    </row>
    <row r="15" spans="1:11" ht="15" thickBot="1" x14ac:dyDescent="0.35">
      <c r="A15" s="1" t="s">
        <v>12</v>
      </c>
      <c r="B15">
        <f>Jobs!G15</f>
        <v>0</v>
      </c>
      <c r="C15" t="str">
        <f>Countries!I15</f>
        <v>L'eau</v>
      </c>
    </row>
    <row r="16" spans="1:11" ht="15" thickBot="1" x14ac:dyDescent="0.35">
      <c r="A16" s="1" t="s">
        <v>35</v>
      </c>
      <c r="B16" t="str">
        <f>Jobs!G16</f>
        <v>Teacher</v>
      </c>
      <c r="C16" s="17" t="str">
        <f>Countries!I16</f>
        <v>Free</v>
      </c>
    </row>
    <row r="17" spans="1:3" ht="15" thickBot="1" x14ac:dyDescent="0.35">
      <c r="A17" s="1" t="s">
        <v>20</v>
      </c>
      <c r="B17" t="str">
        <f>Jobs!G17</f>
        <v>Advisor</v>
      </c>
      <c r="C17" s="17" t="str">
        <f>Countries!I17</f>
        <v>Sun</v>
      </c>
    </row>
    <row r="18" spans="1:3" ht="15" thickBot="1" x14ac:dyDescent="0.35">
      <c r="A18" s="1" t="s">
        <v>22</v>
      </c>
      <c r="B18" t="str">
        <f>Jobs!G18</f>
        <v>Advisor</v>
      </c>
      <c r="C18" s="17" t="str">
        <f>Countries!I18</f>
        <v>Free</v>
      </c>
    </row>
    <row r="19" spans="1:3" ht="15" thickBot="1" x14ac:dyDescent="0.35">
      <c r="A19" s="1" t="s">
        <v>43</v>
      </c>
      <c r="B19">
        <f>Jobs!G19</f>
        <v>0</v>
      </c>
      <c r="C19" t="str">
        <f>Countries!I19</f>
        <v>Sun?</v>
      </c>
    </row>
    <row r="20" spans="1:3" ht="15" thickBot="1" x14ac:dyDescent="0.35">
      <c r="A20" s="1" t="s">
        <v>18</v>
      </c>
      <c r="B20" t="str">
        <f>Jobs!G20</f>
        <v>Teacher</v>
      </c>
      <c r="C20" s="17" t="str">
        <f>Countries!I20</f>
        <v>L'eau</v>
      </c>
    </row>
    <row r="21" spans="1:3" ht="15" thickBot="1" x14ac:dyDescent="0.35">
      <c r="A21" s="1" t="s">
        <v>34</v>
      </c>
      <c r="B21">
        <f>Jobs!G21</f>
        <v>0</v>
      </c>
      <c r="C21" s="17" t="str">
        <f>Countries!I21</f>
        <v>Sun</v>
      </c>
    </row>
    <row r="22" spans="1:3" ht="15" thickBot="1" x14ac:dyDescent="0.35">
      <c r="A22" s="1" t="s">
        <v>32</v>
      </c>
      <c r="B22" t="str">
        <f>Jobs!G22</f>
        <v>Advisor</v>
      </c>
      <c r="C22" s="17" t="str">
        <f>Countries!I22</f>
        <v>Free</v>
      </c>
    </row>
    <row r="23" spans="1:3" ht="15" thickBot="1" x14ac:dyDescent="0.35">
      <c r="A23" s="1" t="s">
        <v>27</v>
      </c>
      <c r="B23" t="str">
        <f>Jobs!G23</f>
        <v>Student</v>
      </c>
      <c r="C23" s="17" t="str">
        <f>Countries!I23</f>
        <v>Free</v>
      </c>
    </row>
    <row r="24" spans="1:3" ht="15" thickBot="1" x14ac:dyDescent="0.35">
      <c r="A24" s="1" t="s">
        <v>38</v>
      </c>
      <c r="B24" t="str">
        <f>Jobs!G24</f>
        <v>Student</v>
      </c>
      <c r="C24" s="17" t="str">
        <f>Countries!I24</f>
        <v>Free</v>
      </c>
    </row>
    <row r="25" spans="1:3" ht="15" thickBot="1" x14ac:dyDescent="0.35">
      <c r="A25" s="1" t="s">
        <v>33</v>
      </c>
      <c r="B25">
        <f>Jobs!G25</f>
        <v>0</v>
      </c>
      <c r="C25" s="17" t="str">
        <f>Countries!I25</f>
        <v>L'eau</v>
      </c>
    </row>
    <row r="26" spans="1:3" ht="15" thickBot="1" x14ac:dyDescent="0.35">
      <c r="A26" s="1" t="s">
        <v>46</v>
      </c>
      <c r="B26">
        <f>Jobs!G26</f>
        <v>0</v>
      </c>
      <c r="C26">
        <f>Countries!I26</f>
        <v>0</v>
      </c>
    </row>
    <row r="27" spans="1:3" ht="15" thickBot="1" x14ac:dyDescent="0.35">
      <c r="A27" s="1" t="s">
        <v>15</v>
      </c>
      <c r="B27" t="str">
        <f>Jobs!G27</f>
        <v>Advisor</v>
      </c>
      <c r="C27" s="17" t="str">
        <f>Countries!I27</f>
        <v>L'eau</v>
      </c>
    </row>
    <row r="28" spans="1:3" ht="15" thickBot="1" x14ac:dyDescent="0.35">
      <c r="A28" s="1" t="s">
        <v>26</v>
      </c>
      <c r="B28" t="str">
        <f>Jobs!G28</f>
        <v>Student</v>
      </c>
      <c r="C28" s="17" t="str">
        <f>Countries!I28</f>
        <v>Sun</v>
      </c>
    </row>
    <row r="29" spans="1:3" ht="15" thickBot="1" x14ac:dyDescent="0.35">
      <c r="A29" s="1" t="s">
        <v>19</v>
      </c>
      <c r="B29">
        <f>Jobs!G29</f>
        <v>0</v>
      </c>
      <c r="C29">
        <f>Countries!I29</f>
        <v>0</v>
      </c>
    </row>
    <row r="30" spans="1:3" ht="15" thickBot="1" x14ac:dyDescent="0.35">
      <c r="A30" s="1" t="s">
        <v>21</v>
      </c>
      <c r="B30" t="str">
        <f>Jobs!G30</f>
        <v>Advisor</v>
      </c>
      <c r="C30" t="str">
        <f>Countries!I30</f>
        <v>Free</v>
      </c>
    </row>
    <row r="31" spans="1:3" ht="15" thickBot="1" x14ac:dyDescent="0.35">
      <c r="A31" s="1" t="s">
        <v>41</v>
      </c>
      <c r="B31">
        <f>Jobs!G31</f>
        <v>0</v>
      </c>
      <c r="C31" s="17" t="str">
        <f>Countries!I31</f>
        <v>L'eau</v>
      </c>
    </row>
    <row r="32" spans="1:3" ht="15" thickBot="1" x14ac:dyDescent="0.35">
      <c r="A32" s="1" t="s">
        <v>45</v>
      </c>
      <c r="B32">
        <f>Jobs!G32</f>
        <v>0</v>
      </c>
      <c r="C32" s="17" t="str">
        <f>Countries!I32</f>
        <v>L'eau</v>
      </c>
    </row>
    <row r="33" spans="1:4" ht="15" thickBot="1" x14ac:dyDescent="0.35">
      <c r="A33" s="1" t="s">
        <v>24</v>
      </c>
      <c r="B33">
        <f>Jobs!G33</f>
        <v>0</v>
      </c>
      <c r="C33" s="17" t="str">
        <f>Countries!I33</f>
        <v>L'eau</v>
      </c>
    </row>
    <row r="34" spans="1:4" ht="15" thickBot="1" x14ac:dyDescent="0.35">
      <c r="A34" s="1" t="s">
        <v>9</v>
      </c>
      <c r="B34" t="str">
        <f>Jobs!G34</f>
        <v>Advisor</v>
      </c>
      <c r="C34" s="17" t="str">
        <f>Countries!I34</f>
        <v>Sun?</v>
      </c>
      <c r="D34" t="s">
        <v>64</v>
      </c>
    </row>
    <row r="35" spans="1:4" ht="15" thickBot="1" x14ac:dyDescent="0.35">
      <c r="A35" s="1" t="s">
        <v>23</v>
      </c>
      <c r="B35" t="str">
        <f>Jobs!G35</f>
        <v>Student</v>
      </c>
      <c r="C35" s="17" t="str">
        <f>Countries!I35</f>
        <v>Sun</v>
      </c>
    </row>
    <row r="36" spans="1:4" ht="15" thickBot="1" x14ac:dyDescent="0.35">
      <c r="A36" s="1" t="s">
        <v>47</v>
      </c>
      <c r="B36">
        <f>Jobs!G36</f>
        <v>0</v>
      </c>
      <c r="C36" s="17" t="str">
        <f>Countries!I36</f>
        <v>L'eau</v>
      </c>
    </row>
    <row r="37" spans="1:4" ht="15" thickBot="1" x14ac:dyDescent="0.35">
      <c r="A37" s="1" t="s">
        <v>14</v>
      </c>
      <c r="B37">
        <f>Jobs!G37</f>
        <v>0</v>
      </c>
      <c r="C37" t="str">
        <f>Countries!I37</f>
        <v>Free</v>
      </c>
    </row>
    <row r="38" spans="1:4" ht="15" thickBot="1" x14ac:dyDescent="0.35">
      <c r="A38" s="1" t="s">
        <v>49</v>
      </c>
      <c r="B38">
        <f>Jobs!G38</f>
        <v>0</v>
      </c>
      <c r="C38" s="17" t="str">
        <f>Countries!I38</f>
        <v>L'eau</v>
      </c>
    </row>
    <row r="39" spans="1:4" ht="15" thickBot="1" x14ac:dyDescent="0.35">
      <c r="A39" s="1" t="s">
        <v>44</v>
      </c>
      <c r="B39">
        <f>Jobs!G39</f>
        <v>0</v>
      </c>
      <c r="C39" t="str">
        <f>Countries!I39</f>
        <v>Sun</v>
      </c>
    </row>
    <row r="40" spans="1:4" ht="15" thickBot="1" x14ac:dyDescent="0.35">
      <c r="A40" s="1" t="s">
        <v>37</v>
      </c>
      <c r="B40">
        <f>Jobs!G40</f>
        <v>0</v>
      </c>
      <c r="C40" s="19" t="str">
        <f>Countries!I40</f>
        <v>Neutral?</v>
      </c>
    </row>
  </sheetData>
  <sortState xmlns:xlrd2="http://schemas.microsoft.com/office/spreadsheetml/2017/richdata2" ref="A2:A40">
    <sortCondition ref="A2"/>
  </sortState>
  <conditionalFormatting sqref="C1:C1048576">
    <cfRule type="containsText" dxfId="3" priority="1" operator="containsText" text="L'e">
      <formula>NOT(ISERROR(SEARCH("L'e",C1)))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</vt:lpstr>
      <vt:lpstr>Countries</vt:lpstr>
      <vt:lpstr>By 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Acata Felton</dc:creator>
  <cp:lastModifiedBy>Acata Felton</cp:lastModifiedBy>
  <dcterms:created xsi:type="dcterms:W3CDTF">2020-03-21T03:52:46Z</dcterms:created>
  <dcterms:modified xsi:type="dcterms:W3CDTF">2020-03-28T04:56:15Z</dcterms:modified>
</cp:coreProperties>
</file>