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01 Research\04 Projects\01 Southern Flounder\02 Data Analysis\SFL_LinkageMap\data\SYNTENY\"/>
    </mc:Choice>
  </mc:AlternateContent>
  <bookViews>
    <workbookView minimized="1" xWindow="0" yWindow="0" windowWidth="12195" windowHeight="6900" tabRatio="446" firstSheet="4" activeTab="5" xr2:uid="{AD41015F-4CC1-4F4B-9B85-F1E6502C6737}"/>
  </bookViews>
  <sheets>
    <sheet name="total vs gap length" sheetId="4" r:id="rId1"/>
    <sheet name="N Scaffolds vs N50" sheetId="5" r:id="rId2"/>
    <sheet name="N Scaffolds vs L50" sheetId="6" r:id="rId3"/>
    <sheet name="Scaffold N50 vs L50" sheetId="7" r:id="rId4"/>
    <sheet name="N Contigs vs N Scaffolds" sheetId="8" r:id="rId5"/>
    <sheet name="Assemblystats" sheetId="1" r:id="rId6"/>
    <sheet name="Assemblystats (2)" sheetId="9" r:id="rId7"/>
    <sheet name="Sheet2" sheetId="10" r:id="rId8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9" l="1"/>
  <c r="F8" i="9"/>
  <c r="F7" i="9"/>
  <c r="F6" i="9"/>
  <c r="F5" i="9"/>
  <c r="F4" i="9"/>
  <c r="F3" i="9"/>
  <c r="F2" i="9"/>
  <c r="F4" i="1" l="1"/>
  <c r="F3" i="1"/>
  <c r="F9" i="1"/>
  <c r="F5" i="1"/>
  <c r="F7" i="1"/>
  <c r="F2" i="1"/>
  <c r="F6" i="1"/>
  <c r="F8" i="1"/>
</calcChain>
</file>

<file path=xl/sharedStrings.xml><?xml version="1.0" encoding="utf-8"?>
<sst xmlns="http://schemas.openxmlformats.org/spreadsheetml/2006/main" count="118" uniqueCount="56">
  <si>
    <t>trub</t>
  </si>
  <si>
    <t>onil</t>
  </si>
  <si>
    <t>tnig</t>
  </si>
  <si>
    <t>gacu</t>
  </si>
  <si>
    <t>lcal</t>
  </si>
  <si>
    <t>dlab</t>
  </si>
  <si>
    <t>csem</t>
  </si>
  <si>
    <t>poli</t>
  </si>
  <si>
    <t>SPECIES</t>
  </si>
  <si>
    <t>N_CHR</t>
  </si>
  <si>
    <t>SEQ_LENGTH_TOTAL</t>
  </si>
  <si>
    <t>ASSEMBLY_GAP_LENGTH_TOTAL</t>
  </si>
  <si>
    <t>GAPS_BETW_SCAFF</t>
  </si>
  <si>
    <t>N_SCAFFOLD</t>
  </si>
  <si>
    <t>N50_SCAFF</t>
  </si>
  <si>
    <t>L50_SCAFF</t>
  </si>
  <si>
    <t>N_CONTIGS</t>
  </si>
  <si>
    <t>N50_CONTIG</t>
  </si>
  <si>
    <t>L50_CONTIG</t>
  </si>
  <si>
    <t>ASSEMBLY</t>
  </si>
  <si>
    <t>chromosomes</t>
  </si>
  <si>
    <t>scaffold</t>
  </si>
  <si>
    <t>UNPLACED</t>
  </si>
  <si>
    <t>PERC_GAP</t>
  </si>
  <si>
    <t>assembly level</t>
  </si>
  <si>
    <t>Species</t>
  </si>
  <si>
    <t>Cyprinus carpio</t>
  </si>
  <si>
    <t>chromosome</t>
  </si>
  <si>
    <t>Total sequence length</t>
  </si>
  <si>
    <t>Total assembly gap length</t>
  </si>
  <si>
    <t>Gaps between scaffolds</t>
  </si>
  <si>
    <t>Number of scaffolds</t>
  </si>
  <si>
    <t>Scaffold N50</t>
  </si>
  <si>
    <t>Scaffold L50</t>
  </si>
  <si>
    <t>Number of contigs</t>
  </si>
  <si>
    <t>Contig N50</t>
  </si>
  <si>
    <t>Contig L50</t>
  </si>
  <si>
    <t>Total number of chromosomes and plasmids</t>
  </si>
  <si>
    <t>Sinocyclocheilus rhinocerous</t>
  </si>
  <si>
    <t>Pseudopleuronectes yokohamae </t>
  </si>
  <si>
    <t>contig</t>
  </si>
  <si>
    <t>Sinocyclocheilus anshuiensis</t>
  </si>
  <si>
    <t>Danio rerio</t>
  </si>
  <si>
    <t>Ictalurus punctatus</t>
  </si>
  <si>
    <t>Oncorhynchus mykiss</t>
  </si>
  <si>
    <t>Salmo salar</t>
  </si>
  <si>
    <t>Oryzias latipes</t>
  </si>
  <si>
    <t>Callorhinchus milii</t>
  </si>
  <si>
    <t>Fundulus heteroclitus (mummichog)</t>
  </si>
  <si>
    <t>Mchenga conophoros</t>
  </si>
  <si>
    <t>Nothobranchius furzeri</t>
  </si>
  <si>
    <t>Xiphophorus maculatus</t>
  </si>
  <si>
    <t>Cyprinus carpio </t>
  </si>
  <si>
    <t>Astyanax mexicanus </t>
  </si>
  <si>
    <t>Oncorhynchus kisutch</t>
  </si>
  <si>
    <t>Oncorhynchus tshawytscha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</si>
</sst>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#,##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22222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5DEE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164" fontId="0" fillId="0" borderId="0" xfId="0" applyNumberFormat="1" applyFill="1" applyBorder="1" applyAlignment="1">
      <alignment horizontal="left"/>
    </xf>
    <xf numFmtId="164" fontId="2" fillId="0" borderId="0" xfId="0" applyNumberFormat="1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  <xf numFmtId="2" fontId="4" fillId="0" borderId="0" xfId="1" applyNumberFormat="1" applyFont="1" applyFill="1" applyBorder="1" applyAlignment="1">
      <alignment horizontal="left" vertical="center" wrapText="1"/>
    </xf>
    <xf numFmtId="4" fontId="4" fillId="0" borderId="0" xfId="0" applyNumberFormat="1" applyFont="1" applyFill="1" applyBorder="1" applyAlignment="1">
      <alignment horizontal="left" vertical="center" wrapText="1"/>
    </xf>
    <xf numFmtId="3" fontId="4" fillId="0" borderId="0" xfId="0" applyNumberFormat="1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164" fontId="4" fillId="0" borderId="0" xfId="0" applyNumberFormat="1" applyFont="1" applyFill="1" applyBorder="1" applyAlignment="1">
      <alignment horizontal="left" vertical="center" wrapText="1"/>
    </xf>
    <xf numFmtId="2" fontId="4" fillId="0" borderId="0" xfId="1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64" fontId="4" fillId="0" borderId="0" xfId="0" applyNumberFormat="1" applyFont="1" applyFill="1" applyBorder="1" applyAlignment="1">
      <alignment horizontal="left"/>
    </xf>
    <xf numFmtId="164" fontId="5" fillId="0" borderId="0" xfId="0" applyNumberFormat="1" applyFont="1" applyFill="1" applyBorder="1" applyAlignment="1">
      <alignment horizontal="left"/>
    </xf>
    <xf numFmtId="4" fontId="4" fillId="0" borderId="2" xfId="0" applyNumberFormat="1" applyFont="1" applyFill="1" applyBorder="1" applyAlignment="1">
      <alignment horizontal="left" vertical="center" wrapText="1"/>
    </xf>
    <xf numFmtId="0" fontId="6" fillId="0" borderId="1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4" fontId="7" fillId="0" borderId="0" xfId="0" applyNumberFormat="1" applyFont="1" applyFill="1" applyBorder="1" applyAlignment="1">
      <alignment horizontal="left"/>
    </xf>
    <xf numFmtId="4" fontId="7" fillId="0" borderId="0" xfId="0" applyNumberFormat="1" applyFont="1" applyFill="1" applyBorder="1" applyAlignment="1">
      <alignment horizontal="left"/>
    </xf>
    <xf numFmtId="0" fontId="7" fillId="0" borderId="2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8" fillId="0" borderId="0" xfId="2"/>
    <xf numFmtId="0" fontId="9" fillId="2" borderId="3" xfId="0" applyFont="1" applyFill="1" applyBorder="1" applyAlignment="1">
      <alignment vertical="center" wrapText="1"/>
    </xf>
    <xf numFmtId="3" fontId="9" fillId="2" borderId="3" xfId="0" applyNumberFormat="1" applyFont="1" applyFill="1" applyBorder="1" applyAlignment="1">
      <alignment horizontal="right" vertical="center" wrapText="1"/>
    </xf>
    <xf numFmtId="0" fontId="9" fillId="2" borderId="3" xfId="0" applyFont="1" applyFill="1" applyBorder="1" applyAlignment="1">
      <alignment horizontal="right" vertical="center" wrapText="1"/>
    </xf>
    <xf numFmtId="0" fontId="9" fillId="3" borderId="3" xfId="0" applyFont="1" applyFill="1" applyBorder="1" applyAlignment="1">
      <alignment horizontal="right" vertical="center" wrapText="1"/>
    </xf>
    <xf numFmtId="2" fontId="4" fillId="0" borderId="2" xfId="1" applyNumberFormat="1" applyFont="1" applyFill="1" applyBorder="1" applyAlignment="1">
      <alignment horizontal="left"/>
    </xf>
    <xf numFmtId="4" fontId="7" fillId="0" borderId="2" xfId="0" applyNumberFormat="1" applyFont="1" applyFill="1" applyBorder="1" applyAlignment="1">
      <alignment horizontal="left"/>
    </xf>
    <xf numFmtId="3" fontId="4" fillId="0" borderId="2" xfId="0" applyNumberFormat="1" applyFont="1" applyFill="1" applyBorder="1" applyAlignment="1">
      <alignment horizontal="left"/>
    </xf>
    <xf numFmtId="164" fontId="4" fillId="0" borderId="2" xfId="0" applyNumberFormat="1" applyFont="1" applyFill="1" applyBorder="1" applyAlignment="1">
      <alignment horizontal="left"/>
    </xf>
    <xf numFmtId="164" fontId="7" fillId="0" borderId="2" xfId="0" applyNumberFormat="1" applyFont="1" applyFill="1" applyBorder="1" applyAlignment="1">
      <alignment horizontal="left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3.xml"/><Relationship Id="rId3" Type="http://schemas.openxmlformats.org/officeDocument/2006/relationships/chartsheet" Target="chartsheets/sheet3.xml"/><Relationship Id="rId7" Type="http://schemas.openxmlformats.org/officeDocument/2006/relationships/worksheet" Target="worksheets/sheet2.xml"/><Relationship Id="rId12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5" Type="http://schemas.openxmlformats.org/officeDocument/2006/relationships/chartsheet" Target="chartsheets/sheet5.xml"/><Relationship Id="rId10" Type="http://schemas.openxmlformats.org/officeDocument/2006/relationships/styles" Target="styles.xml"/><Relationship Id="rId4" Type="http://schemas.openxmlformats.org/officeDocument/2006/relationships/chartsheet" Target="chart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Assemblystats!$D$2:$D$9</c:f>
              <c:numCache>
                <c:formatCode>0.00</c:formatCode>
                <c:ptCount val="8"/>
                <c:pt idx="0">
                  <c:v>470.19949400000002</c:v>
                </c:pt>
                <c:pt idx="1">
                  <c:v>342.40332599999999</c:v>
                </c:pt>
                <c:pt idx="2">
                  <c:v>391.48472500000003</c:v>
                </c:pt>
                <c:pt idx="3">
                  <c:v>668.48136599999998</c:v>
                </c:pt>
                <c:pt idx="4">
                  <c:v>545.77525200000002</c:v>
                </c:pt>
                <c:pt idx="5">
                  <c:v>675.917103</c:v>
                </c:pt>
                <c:pt idx="6">
                  <c:v>1009.8565160000001</c:v>
                </c:pt>
                <c:pt idx="7">
                  <c:v>446.61078800000001</c:v>
                </c:pt>
              </c:numCache>
            </c:numRef>
          </c:xVal>
          <c:yVal>
            <c:numRef>
              <c:f>Assemblystats!$E$2:$E$9</c:f>
              <c:numCache>
                <c:formatCode>#,##0.00</c:formatCode>
                <c:ptCount val="8"/>
                <c:pt idx="0">
                  <c:v>24.157720000000001</c:v>
                </c:pt>
                <c:pt idx="1">
                  <c:v>30.004608999999999</c:v>
                </c:pt>
                <c:pt idx="2">
                  <c:v>40.506883999999999</c:v>
                </c:pt>
                <c:pt idx="3">
                  <c:v>1.1462E-2</c:v>
                </c:pt>
                <c:pt idx="4">
                  <c:v>11.528181999999999</c:v>
                </c:pt>
                <c:pt idx="5">
                  <c:v>7.6558260000000002</c:v>
                </c:pt>
                <c:pt idx="6">
                  <c:v>4.2300000000000004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5C-4964-8534-2886850C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045152"/>
        <c:axId val="401045480"/>
      </c:scatterChart>
      <c:valAx>
        <c:axId val="401045152"/>
        <c:scaling>
          <c:orientation val="minMax"/>
          <c:max val="101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Total Sequence length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5480"/>
        <c:crosses val="autoZero"/>
        <c:crossBetween val="midCat"/>
      </c:valAx>
      <c:valAx>
        <c:axId val="401045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Total gap length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04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Assemblystats!$H$2:$H$9</c:f>
              <c:numCache>
                <c:formatCode>#,##0</c:formatCode>
                <c:ptCount val="8"/>
                <c:pt idx="0">
                  <c:v>31181</c:v>
                </c:pt>
                <c:pt idx="1">
                  <c:v>25773</c:v>
                </c:pt>
                <c:pt idx="2">
                  <c:v>7091</c:v>
                </c:pt>
                <c:pt idx="3">
                  <c:v>3808</c:v>
                </c:pt>
                <c:pt idx="4">
                  <c:v>7202</c:v>
                </c:pt>
                <c:pt idx="5" formatCode="General">
                  <c:v>25</c:v>
                </c:pt>
                <c:pt idx="6">
                  <c:v>2567</c:v>
                </c:pt>
                <c:pt idx="7">
                  <c:v>16957</c:v>
                </c:pt>
              </c:numCache>
            </c:numRef>
          </c:xVal>
          <c:yVal>
            <c:numRef>
              <c:f>Assemblystats!$I$2:$I$9</c:f>
              <c:numCache>
                <c:formatCode>#,##0.00</c:formatCode>
                <c:ptCount val="8"/>
                <c:pt idx="0">
                  <c:v>0.50986100000000001</c:v>
                </c:pt>
                <c:pt idx="1">
                  <c:v>0.734039</c:v>
                </c:pt>
                <c:pt idx="2">
                  <c:v>0.92893800000000004</c:v>
                </c:pt>
                <c:pt idx="3">
                  <c:v>1.1913659999999999</c:v>
                </c:pt>
                <c:pt idx="4">
                  <c:v>3.8173599999999999</c:v>
                </c:pt>
                <c:pt idx="5">
                  <c:v>26.439989000000001</c:v>
                </c:pt>
                <c:pt idx="6">
                  <c:v>37.007722000000001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BD-46E8-AC90-7FFB0DC44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24408"/>
        <c:axId val="505321128"/>
      </c:scatterChart>
      <c:valAx>
        <c:axId val="505324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Scaffolds</a:t>
                </a:r>
              </a:p>
            </c:rich>
          </c:tx>
          <c:layout>
            <c:manualLayout>
              <c:xMode val="edge"/>
              <c:yMode val="edge"/>
              <c:x val="0.4625327244933965"/>
              <c:y val="0.967961106806784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1128"/>
        <c:crosses val="autoZero"/>
        <c:crossBetween val="midCat"/>
      </c:valAx>
      <c:valAx>
        <c:axId val="5053211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N50 Scaffold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24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Assemblystats!$H$2:$H$9</c:f>
              <c:numCache>
                <c:formatCode>#,##0</c:formatCode>
                <c:ptCount val="8"/>
                <c:pt idx="0">
                  <c:v>31181</c:v>
                </c:pt>
                <c:pt idx="1">
                  <c:v>25773</c:v>
                </c:pt>
                <c:pt idx="2">
                  <c:v>7091</c:v>
                </c:pt>
                <c:pt idx="3">
                  <c:v>3808</c:v>
                </c:pt>
                <c:pt idx="4">
                  <c:v>7202</c:v>
                </c:pt>
                <c:pt idx="5" formatCode="General">
                  <c:v>25</c:v>
                </c:pt>
                <c:pt idx="6">
                  <c:v>2567</c:v>
                </c:pt>
                <c:pt idx="7">
                  <c:v>16957</c:v>
                </c:pt>
              </c:numCache>
            </c:numRef>
          </c:xVal>
          <c:yVal>
            <c:numRef>
              <c:f>Assemblystats!$J$2:$J$9</c:f>
              <c:numCache>
                <c:formatCode>General</c:formatCode>
                <c:ptCount val="8"/>
                <c:pt idx="0">
                  <c:v>289</c:v>
                </c:pt>
                <c:pt idx="1">
                  <c:v>102</c:v>
                </c:pt>
                <c:pt idx="2">
                  <c:v>113</c:v>
                </c:pt>
                <c:pt idx="3">
                  <c:v>119</c:v>
                </c:pt>
                <c:pt idx="4">
                  <c:v>40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98-401E-B4ED-C5B8B600D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821408"/>
        <c:axId val="395824688"/>
      </c:scatterChart>
      <c:valAx>
        <c:axId val="39582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scaffolds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4688"/>
        <c:crosses val="autoZero"/>
        <c:crossBetween val="midCat"/>
      </c:valAx>
      <c:valAx>
        <c:axId val="3958246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Scaffold L50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82140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Assemblystats!$I$2:$I$9</c:f>
              <c:numCache>
                <c:formatCode>#,##0.00</c:formatCode>
                <c:ptCount val="8"/>
                <c:pt idx="0">
                  <c:v>0.50986100000000001</c:v>
                </c:pt>
                <c:pt idx="1">
                  <c:v>0.734039</c:v>
                </c:pt>
                <c:pt idx="2">
                  <c:v>0.92893800000000004</c:v>
                </c:pt>
                <c:pt idx="3">
                  <c:v>1.1913659999999999</c:v>
                </c:pt>
                <c:pt idx="4">
                  <c:v>3.8173599999999999</c:v>
                </c:pt>
                <c:pt idx="5">
                  <c:v>26.439989000000001</c:v>
                </c:pt>
                <c:pt idx="6">
                  <c:v>37.007722000000001</c:v>
                </c:pt>
              </c:numCache>
            </c:numRef>
          </c:xVal>
          <c:yVal>
            <c:numRef>
              <c:f>Assemblystats!$J$2:$J$9</c:f>
              <c:numCache>
                <c:formatCode>General</c:formatCode>
                <c:ptCount val="8"/>
                <c:pt idx="0">
                  <c:v>289</c:v>
                </c:pt>
                <c:pt idx="1">
                  <c:v>102</c:v>
                </c:pt>
                <c:pt idx="2">
                  <c:v>113</c:v>
                </c:pt>
                <c:pt idx="3">
                  <c:v>119</c:v>
                </c:pt>
                <c:pt idx="4">
                  <c:v>40</c:v>
                </c:pt>
                <c:pt idx="5">
                  <c:v>10</c:v>
                </c:pt>
                <c:pt idx="6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F4-4E3E-84AA-26B8971AB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362752"/>
        <c:axId val="509355864"/>
      </c:scatterChart>
      <c:valAx>
        <c:axId val="50936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Scaffold N50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55864"/>
        <c:crosses val="autoZero"/>
        <c:crossBetween val="midCat"/>
      </c:valAx>
      <c:valAx>
        <c:axId val="5093558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Scaffold L50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36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noFill/>
              <a:ln w="25400">
                <a:solidFill>
                  <a:srgbClr val="002060"/>
                </a:solidFill>
              </a:ln>
              <a:effectLst/>
            </c:spPr>
          </c:marker>
          <c:xVal>
            <c:numRef>
              <c:f>Assemblystats!$H$2:$H$9</c:f>
              <c:numCache>
                <c:formatCode>#,##0</c:formatCode>
                <c:ptCount val="8"/>
                <c:pt idx="0">
                  <c:v>31181</c:v>
                </c:pt>
                <c:pt idx="1">
                  <c:v>25773</c:v>
                </c:pt>
                <c:pt idx="2">
                  <c:v>7091</c:v>
                </c:pt>
                <c:pt idx="3">
                  <c:v>3808</c:v>
                </c:pt>
                <c:pt idx="4">
                  <c:v>7202</c:v>
                </c:pt>
                <c:pt idx="5" formatCode="General">
                  <c:v>25</c:v>
                </c:pt>
                <c:pt idx="6">
                  <c:v>2567</c:v>
                </c:pt>
                <c:pt idx="7">
                  <c:v>16957</c:v>
                </c:pt>
              </c:numCache>
            </c:numRef>
          </c:xVal>
          <c:yVal>
            <c:numRef>
              <c:f>Assemblystats!$K$2:$K$9</c:f>
              <c:numCache>
                <c:formatCode>#,##0</c:formatCode>
                <c:ptCount val="8"/>
                <c:pt idx="0">
                  <c:v>62912</c:v>
                </c:pt>
                <c:pt idx="1">
                  <c:v>41566</c:v>
                </c:pt>
                <c:pt idx="2">
                  <c:v>30861</c:v>
                </c:pt>
                <c:pt idx="3">
                  <c:v>3918</c:v>
                </c:pt>
                <c:pt idx="4">
                  <c:v>38614</c:v>
                </c:pt>
                <c:pt idx="5">
                  <c:v>37781</c:v>
                </c:pt>
                <c:pt idx="6">
                  <c:v>2990</c:v>
                </c:pt>
                <c:pt idx="7">
                  <c:v>16957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BD-4EBB-8301-8A7100BE9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5301120"/>
        <c:axId val="505296528"/>
      </c:scatterChart>
      <c:valAx>
        <c:axId val="50530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Scaffolds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296528"/>
        <c:crosses val="autoZero"/>
        <c:crossBetween val="midCat"/>
      </c:valAx>
      <c:valAx>
        <c:axId val="505296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400"/>
                  <a:t>Number of contigs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301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494BB9-3E46-46F8-ADB6-9B7E8A882387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03932F-4F54-4C2B-A8B0-26B25A5191F7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532321-0305-44F9-8786-D2F8E790F758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3BFECFA-DA74-4E2E-8A71-246387752BE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F433DE-CE90-4F16-B6A2-FE3ED79D0873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83C6A5-3FC6-4710-9FD0-4EE6C0D82ED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3DF17D-E3DE-4117-9DC3-55CA67371C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70C8D-3268-4BA9-9F30-7C296DE33E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483AF2-C8BE-4932-ACDD-75EBEA71525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EB5F7E-ED4B-44BD-974B-4656E614AC6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cbi.nlm.nih.gov/Taxonomy/Browser/wwwtax.cgi?mode=Info&amp;id=8090&amp;lvl=3&amp;lin=f&amp;keep=1&amp;srchmode=1&amp;unlock" TargetMode="External"/><Relationship Id="rId13" Type="http://schemas.openxmlformats.org/officeDocument/2006/relationships/hyperlink" Target="https://www.ncbi.nlm.nih.gov/Taxonomy/Browser/wwwtax.cgi?mode=Info&amp;id=8083&amp;lvl=3&amp;lin=f&amp;keep=1&amp;srchmode=1&amp;unlock" TargetMode="External"/><Relationship Id="rId3" Type="http://schemas.openxmlformats.org/officeDocument/2006/relationships/hyperlink" Target="https://www.ncbi.nlm.nih.gov/Taxonomy/Browser/wwwtax.cgi?mode=Info&amp;id=245875&amp;lvl=3&amp;lin=f&amp;keep=1&amp;srchmode=1&amp;unlock" TargetMode="External"/><Relationship Id="rId7" Type="http://schemas.openxmlformats.org/officeDocument/2006/relationships/hyperlink" Target="https://www.ncbi.nlm.nih.gov/Taxonomy/Browser/wwwtax.cgi?mode=Info&amp;id=8030&amp;lvl=3&amp;lin=f&amp;keep=1&amp;srchmode=1&amp;unlock" TargetMode="External"/><Relationship Id="rId12" Type="http://schemas.openxmlformats.org/officeDocument/2006/relationships/hyperlink" Target="https://www.ncbi.nlm.nih.gov/Taxonomy/Browser/wwwtax.cgi?mode=Info&amp;id=105023&amp;lvl=3&amp;lin=f&amp;keep=1&amp;srchmode=1&amp;unlock" TargetMode="External"/><Relationship Id="rId17" Type="http://schemas.openxmlformats.org/officeDocument/2006/relationships/hyperlink" Target="https://www.ncbi.nlm.nih.gov/Taxonomy/Browser/wwwtax.cgi?mode=Info&amp;id=74940&amp;lvl=3&amp;lin=f&amp;keep=1&amp;srchmode=1&amp;unlock" TargetMode="External"/><Relationship Id="rId2" Type="http://schemas.openxmlformats.org/officeDocument/2006/relationships/hyperlink" Target="https://www.ncbi.nlm.nih.gov/Taxonomy/Browser/wwwtax.cgi?mode=Info&amp;id=307959&amp;lvl=3&amp;lin=f&amp;keep=1&amp;srchmode=1&amp;unlock" TargetMode="External"/><Relationship Id="rId16" Type="http://schemas.openxmlformats.org/officeDocument/2006/relationships/hyperlink" Target="https://www.ncbi.nlm.nih.gov/Taxonomy/Browser/wwwtax.cgi?mode=Info&amp;id=8019&amp;lvl=3&amp;lin=f&amp;keep=1&amp;srchmode=1&amp;unlock" TargetMode="External"/><Relationship Id="rId1" Type="http://schemas.openxmlformats.org/officeDocument/2006/relationships/hyperlink" Target="https://www.ncbi.nlm.nih.gov/Taxonomy/Browser/wwwtax.cgi?mode=Info&amp;id=7962&amp;lvl=3&amp;lin=f&amp;keep=1&amp;srchmode=1&amp;unlock" TargetMode="External"/><Relationship Id="rId6" Type="http://schemas.openxmlformats.org/officeDocument/2006/relationships/hyperlink" Target="https://www.ncbi.nlm.nih.gov/Taxonomy/Browser/wwwtax.cgi?mode=Info&amp;id=8022&amp;lvl=3&amp;lin=f&amp;keep=1&amp;srchmode=1&amp;unlock" TargetMode="External"/><Relationship Id="rId11" Type="http://schemas.openxmlformats.org/officeDocument/2006/relationships/hyperlink" Target="https://www.ncbi.nlm.nih.gov/Taxonomy/Browser/wwwtax.cgi?mode=Info&amp;id=35575&amp;lvl=3&amp;lin=f&amp;keep=1&amp;srchmode=1&amp;unlock" TargetMode="External"/><Relationship Id="rId5" Type="http://schemas.openxmlformats.org/officeDocument/2006/relationships/hyperlink" Target="https://www.ncbi.nlm.nih.gov/Taxonomy/Browser/wwwtax.cgi?mode=Info&amp;id=7998&amp;lvl=3&amp;lin=f&amp;keep=1&amp;srchmode=1&amp;unlock" TargetMode="External"/><Relationship Id="rId15" Type="http://schemas.openxmlformats.org/officeDocument/2006/relationships/hyperlink" Target="https://www.ncbi.nlm.nih.gov/Taxonomy/Browser/wwwtax.cgi?mode=Info&amp;id=7994&amp;lvl=3&amp;lin=f&amp;keep=1&amp;srchmode=1&amp;unlock" TargetMode="External"/><Relationship Id="rId10" Type="http://schemas.openxmlformats.org/officeDocument/2006/relationships/hyperlink" Target="https://www.ncbi.nlm.nih.gov/Taxonomy/Browser/wwwtax.cgi?mode=Info&amp;id=7955&amp;lvl=3&amp;lin=f&amp;keep=1&amp;srchmode=1&amp;unlock" TargetMode="External"/><Relationship Id="rId4" Type="http://schemas.openxmlformats.org/officeDocument/2006/relationships/hyperlink" Target="https://www.ncbi.nlm.nih.gov/Taxonomy/Browser/wwwtax.cgi?mode=Info&amp;id=1608454&amp;lvl=3&amp;lin=f&amp;keep=1&amp;srchmode=1&amp;unlock" TargetMode="External"/><Relationship Id="rId9" Type="http://schemas.openxmlformats.org/officeDocument/2006/relationships/hyperlink" Target="https://www.ncbi.nlm.nih.gov/Taxonomy/Browser/wwwtax.cgi?mode=Info&amp;id=8078&amp;lvl=3&amp;lin=f&amp;keep=1&amp;srchmode=1&amp;unlock" TargetMode="External"/><Relationship Id="rId14" Type="http://schemas.openxmlformats.org/officeDocument/2006/relationships/hyperlink" Target="https://www.ncbi.nlm.nih.gov/Taxonomy/Browser/wwwtax.cgi?mode=Info&amp;id=7962&amp;lvl=3&amp;lin=f&amp;keep=1&amp;srchmode=1&amp;unloc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C7EF8-D30B-4DA3-8DCE-59981383B811}">
  <dimension ref="A1:P9"/>
  <sheetViews>
    <sheetView tabSelected="1" workbookViewId="0">
      <selection activeCell="I3" sqref="I3:I9"/>
    </sheetView>
  </sheetViews>
  <sheetFormatPr defaultRowHeight="15" x14ac:dyDescent="0.25"/>
  <cols>
    <col min="1" max="1" width="8.7109375" customWidth="1"/>
    <col min="2" max="2" width="12.5703125" customWidth="1"/>
    <col min="3" max="3" width="6.5703125" customWidth="1"/>
    <col min="4" max="4" width="16.85546875" customWidth="1"/>
    <col min="5" max="5" width="26.5703125" customWidth="1"/>
    <col min="6" max="6" width="9.85546875" customWidth="1"/>
    <col min="7" max="7" width="16.42578125" customWidth="1"/>
    <col min="8" max="8" width="11" customWidth="1"/>
    <col min="9" max="9" width="10.28515625" customWidth="1"/>
    <col min="10" max="10" width="9.5703125" customWidth="1"/>
    <col min="11" max="11" width="10.140625" customWidth="1"/>
    <col min="12" max="12" width="11.28515625" customWidth="1"/>
    <col min="13" max="13" width="10.85546875" customWidth="1"/>
    <col min="14" max="14" width="9.28515625" customWidth="1"/>
    <col min="15" max="16" width="10" customWidth="1"/>
  </cols>
  <sheetData>
    <row r="1" spans="1:16" s="1" customFormat="1" ht="15.75" thickBot="1" x14ac:dyDescent="0.3">
      <c r="A1" s="15" t="s">
        <v>8</v>
      </c>
      <c r="B1" s="15" t="s">
        <v>19</v>
      </c>
      <c r="C1" s="15" t="s">
        <v>9</v>
      </c>
      <c r="D1" s="15" t="s">
        <v>10</v>
      </c>
      <c r="E1" s="15" t="s">
        <v>11</v>
      </c>
      <c r="F1" s="15" t="s">
        <v>23</v>
      </c>
      <c r="G1" s="15" t="s">
        <v>12</v>
      </c>
      <c r="H1" s="15" t="s">
        <v>13</v>
      </c>
      <c r="I1" s="15" t="s">
        <v>14</v>
      </c>
      <c r="J1" s="15" t="s">
        <v>15</v>
      </c>
      <c r="K1" s="15" t="s">
        <v>16</v>
      </c>
      <c r="L1" s="15" t="s">
        <v>17</v>
      </c>
      <c r="M1" s="15" t="s">
        <v>18</v>
      </c>
      <c r="N1" s="15" t="s">
        <v>22</v>
      </c>
      <c r="O1" s="4"/>
      <c r="P1" s="4"/>
    </row>
    <row r="2" spans="1:16" x14ac:dyDescent="0.25">
      <c r="A2" s="16" t="s">
        <v>6</v>
      </c>
      <c r="B2" s="16" t="s">
        <v>20</v>
      </c>
      <c r="C2" s="16">
        <v>22</v>
      </c>
      <c r="D2" s="5">
        <v>470.19949400000002</v>
      </c>
      <c r="E2" s="6">
        <v>24.157720000000001</v>
      </c>
      <c r="F2" s="6">
        <f>E2/D2*100</f>
        <v>5.1377596761088817</v>
      </c>
      <c r="G2" s="7">
        <v>1538</v>
      </c>
      <c r="H2" s="7">
        <v>31181</v>
      </c>
      <c r="I2" s="6">
        <v>0.50986100000000001</v>
      </c>
      <c r="J2" s="8">
        <v>289</v>
      </c>
      <c r="K2" s="7">
        <v>62912</v>
      </c>
      <c r="L2" s="9">
        <v>2.7008000000000001E-2</v>
      </c>
      <c r="M2" s="7">
        <v>4682</v>
      </c>
      <c r="N2" s="13">
        <v>2.962E-2</v>
      </c>
      <c r="O2" s="2"/>
      <c r="P2" s="2"/>
    </row>
    <row r="3" spans="1:16" x14ac:dyDescent="0.25">
      <c r="A3" s="16" t="s">
        <v>2</v>
      </c>
      <c r="B3" s="16" t="s">
        <v>21</v>
      </c>
      <c r="C3" s="16"/>
      <c r="D3" s="5">
        <v>342.40332599999999</v>
      </c>
      <c r="E3" s="6">
        <v>30.004608999999999</v>
      </c>
      <c r="F3" s="6">
        <f>E3/D3*100</f>
        <v>8.7629432080925529</v>
      </c>
      <c r="G3" s="8">
        <v>0</v>
      </c>
      <c r="H3" s="7">
        <v>25773</v>
      </c>
      <c r="I3" s="6">
        <v>0.734039</v>
      </c>
      <c r="J3" s="8">
        <v>102</v>
      </c>
      <c r="K3" s="7">
        <v>41566</v>
      </c>
      <c r="L3" s="9">
        <v>2.9054E-2</v>
      </c>
      <c r="M3" s="7">
        <v>2685</v>
      </c>
      <c r="N3" s="17"/>
      <c r="O3" s="2"/>
      <c r="P3" s="2"/>
    </row>
    <row r="4" spans="1:16" x14ac:dyDescent="0.25">
      <c r="A4" s="16" t="s">
        <v>0</v>
      </c>
      <c r="B4" s="16" t="s">
        <v>20</v>
      </c>
      <c r="C4" s="16">
        <v>22</v>
      </c>
      <c r="D4" s="5">
        <v>391.48472500000003</v>
      </c>
      <c r="E4" s="6">
        <v>40.506883999999999</v>
      </c>
      <c r="F4" s="6">
        <f>E4/D4*100</f>
        <v>10.346989655854388</v>
      </c>
      <c r="G4" s="8">
        <v>256</v>
      </c>
      <c r="H4" s="7">
        <v>7091</v>
      </c>
      <c r="I4" s="6">
        <v>0.92893800000000004</v>
      </c>
      <c r="J4" s="8">
        <v>113</v>
      </c>
      <c r="K4" s="7">
        <v>30861</v>
      </c>
      <c r="L4" s="9">
        <v>5.2882999999999999E-2</v>
      </c>
      <c r="M4" s="7">
        <v>1722</v>
      </c>
      <c r="N4" s="17">
        <v>6.9119999999999997E-3</v>
      </c>
      <c r="O4" s="2"/>
      <c r="P4" s="2"/>
    </row>
    <row r="5" spans="1:16" x14ac:dyDescent="0.25">
      <c r="A5" s="16" t="s">
        <v>4</v>
      </c>
      <c r="B5" s="16" t="s">
        <v>21</v>
      </c>
      <c r="C5" s="16"/>
      <c r="D5" s="5">
        <v>668.48136599999998</v>
      </c>
      <c r="E5" s="6">
        <v>1.1462E-2</v>
      </c>
      <c r="F5" s="6">
        <f>E5/D5*100</f>
        <v>1.7146326858122178E-3</v>
      </c>
      <c r="G5" s="8">
        <v>0</v>
      </c>
      <c r="H5" s="7">
        <v>3808</v>
      </c>
      <c r="I5" s="6">
        <v>1.1913659999999999</v>
      </c>
      <c r="J5" s="8">
        <v>119</v>
      </c>
      <c r="K5" s="7">
        <v>3918</v>
      </c>
      <c r="L5" s="9">
        <v>1.066117</v>
      </c>
      <c r="M5" s="8">
        <v>139</v>
      </c>
      <c r="N5" s="17"/>
      <c r="O5" s="2"/>
      <c r="P5" s="2"/>
    </row>
    <row r="6" spans="1:16" x14ac:dyDescent="0.25">
      <c r="A6" s="16" t="s">
        <v>7</v>
      </c>
      <c r="B6" s="16" t="s">
        <v>20</v>
      </c>
      <c r="C6" s="16">
        <v>24</v>
      </c>
      <c r="D6" s="5">
        <v>545.77525200000002</v>
      </c>
      <c r="E6" s="6">
        <v>11.528181999999999</v>
      </c>
      <c r="F6" s="6">
        <f>E6/D6*100</f>
        <v>2.1122581058329115</v>
      </c>
      <c r="G6" s="8">
        <v>281</v>
      </c>
      <c r="H6" s="7">
        <v>7202</v>
      </c>
      <c r="I6" s="6">
        <v>3.8173599999999999</v>
      </c>
      <c r="J6" s="8">
        <v>40</v>
      </c>
      <c r="K6" s="7">
        <v>38614</v>
      </c>
      <c r="L6" s="9">
        <v>3.0544000000000002E-2</v>
      </c>
      <c r="M6" s="7">
        <v>5224</v>
      </c>
      <c r="N6" s="13">
        <v>6.9449999999999998E-3</v>
      </c>
      <c r="O6" s="2"/>
      <c r="P6" s="2"/>
    </row>
    <row r="7" spans="1:16" x14ac:dyDescent="0.25">
      <c r="A7" s="16" t="s">
        <v>5</v>
      </c>
      <c r="B7" s="16" t="s">
        <v>21</v>
      </c>
      <c r="C7" s="16"/>
      <c r="D7" s="5">
        <v>675.917103</v>
      </c>
      <c r="E7" s="6">
        <v>7.6558260000000002</v>
      </c>
      <c r="F7" s="6">
        <f>E7/D7*100</f>
        <v>1.1326575353723518</v>
      </c>
      <c r="G7" s="8">
        <v>0</v>
      </c>
      <c r="H7" s="8">
        <v>25</v>
      </c>
      <c r="I7" s="6">
        <v>26.439989000000001</v>
      </c>
      <c r="J7" s="8">
        <v>10</v>
      </c>
      <c r="K7" s="7">
        <v>37781</v>
      </c>
      <c r="L7" s="9">
        <v>5.4134000000000002E-2</v>
      </c>
      <c r="M7" s="7">
        <v>3423</v>
      </c>
      <c r="N7" s="17"/>
      <c r="O7" s="2"/>
      <c r="P7" s="2"/>
    </row>
    <row r="8" spans="1:16" x14ac:dyDescent="0.25">
      <c r="A8" s="16" t="s">
        <v>1</v>
      </c>
      <c r="B8" s="16" t="s">
        <v>20</v>
      </c>
      <c r="C8" s="16">
        <v>23</v>
      </c>
      <c r="D8" s="5">
        <v>1009.8565160000001</v>
      </c>
      <c r="E8" s="6">
        <v>4.2300000000000004</v>
      </c>
      <c r="F8" s="6">
        <f>E8/D8*100</f>
        <v>0.41887138746748459</v>
      </c>
      <c r="G8" s="16">
        <v>0</v>
      </c>
      <c r="H8" s="7">
        <v>2567</v>
      </c>
      <c r="I8" s="6">
        <v>37.007722000000001</v>
      </c>
      <c r="J8" s="8">
        <v>12</v>
      </c>
      <c r="K8" s="7">
        <v>2990</v>
      </c>
      <c r="L8" s="9">
        <v>3.0902150000000002</v>
      </c>
      <c r="M8" s="8">
        <v>93</v>
      </c>
      <c r="N8" s="17">
        <v>2.5430000000000001E-3</v>
      </c>
      <c r="O8" s="3"/>
      <c r="P8" s="3"/>
    </row>
    <row r="9" spans="1:16" ht="15.75" thickBot="1" x14ac:dyDescent="0.3">
      <c r="A9" s="19" t="s">
        <v>3</v>
      </c>
      <c r="B9" s="19" t="s">
        <v>21</v>
      </c>
      <c r="C9" s="19"/>
      <c r="D9" s="26">
        <v>446.61078800000001</v>
      </c>
      <c r="E9" s="27"/>
      <c r="F9" s="14">
        <f>E9/D9*100</f>
        <v>0</v>
      </c>
      <c r="G9" s="19"/>
      <c r="H9" s="28">
        <v>16957</v>
      </c>
      <c r="I9" s="27"/>
      <c r="J9" s="19"/>
      <c r="K9" s="28">
        <v>16957</v>
      </c>
      <c r="L9" s="29">
        <v>8.3204E-2</v>
      </c>
      <c r="M9" s="28">
        <v>1459</v>
      </c>
      <c r="N9" s="30"/>
      <c r="O9" s="3"/>
      <c r="P9" s="3"/>
    </row>
  </sheetData>
  <sortState ref="A2:N9">
    <sortCondition ref="I2:I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A860F-FC8A-4F31-BC00-F402C91AA3DF}">
  <dimension ref="A1:P9"/>
  <sheetViews>
    <sheetView workbookViewId="0">
      <selection activeCell="D12" sqref="D12"/>
    </sheetView>
  </sheetViews>
  <sheetFormatPr defaultRowHeight="15" x14ac:dyDescent="0.25"/>
  <cols>
    <col min="1" max="1" width="8.7109375" customWidth="1"/>
    <col min="2" max="2" width="12.5703125" customWidth="1"/>
    <col min="3" max="3" width="6.5703125" customWidth="1"/>
    <col min="4" max="4" width="16.85546875" customWidth="1"/>
    <col min="5" max="5" width="26.5703125" customWidth="1"/>
    <col min="6" max="6" width="9.85546875" customWidth="1"/>
    <col min="7" max="7" width="16.42578125" customWidth="1"/>
    <col min="8" max="8" width="11" customWidth="1"/>
    <col min="9" max="9" width="10.28515625" customWidth="1"/>
    <col min="10" max="10" width="9.5703125" customWidth="1"/>
    <col min="11" max="11" width="10.140625" customWidth="1"/>
    <col min="12" max="12" width="11.28515625" customWidth="1"/>
    <col min="13" max="13" width="10.85546875" customWidth="1"/>
    <col min="14" max="14" width="9.28515625" customWidth="1"/>
    <col min="15" max="16" width="10" customWidth="1"/>
  </cols>
  <sheetData>
    <row r="1" spans="1:16" s="1" customFormat="1" x14ac:dyDescent="0.25">
      <c r="A1" s="20" t="s">
        <v>8</v>
      </c>
      <c r="B1" s="20" t="s">
        <v>19</v>
      </c>
      <c r="C1" s="20" t="s">
        <v>9</v>
      </c>
      <c r="D1" s="20" t="s">
        <v>10</v>
      </c>
      <c r="E1" s="20" t="s">
        <v>11</v>
      </c>
      <c r="F1" s="20" t="s">
        <v>23</v>
      </c>
      <c r="G1" s="20" t="s">
        <v>12</v>
      </c>
      <c r="H1" s="20" t="s">
        <v>13</v>
      </c>
      <c r="I1" s="20" t="s">
        <v>14</v>
      </c>
      <c r="J1" s="20" t="s">
        <v>15</v>
      </c>
      <c r="K1" s="20" t="s">
        <v>16</v>
      </c>
      <c r="L1" s="20" t="s">
        <v>17</v>
      </c>
      <c r="M1" s="20" t="s">
        <v>18</v>
      </c>
      <c r="N1" s="20" t="s">
        <v>22</v>
      </c>
      <c r="O1" s="4"/>
      <c r="P1" s="4"/>
    </row>
    <row r="2" spans="1:16" x14ac:dyDescent="0.25">
      <c r="A2" s="16" t="s">
        <v>1</v>
      </c>
      <c r="B2" s="16" t="s">
        <v>20</v>
      </c>
      <c r="C2" s="16">
        <v>23</v>
      </c>
      <c r="D2" s="5">
        <v>1009.8565160000001</v>
      </c>
      <c r="E2" s="6">
        <v>4.2300000000000004</v>
      </c>
      <c r="F2" s="6">
        <f>E2/D2*100</f>
        <v>0.41887138746748459</v>
      </c>
      <c r="G2" s="16">
        <v>0</v>
      </c>
      <c r="H2" s="7">
        <v>2567</v>
      </c>
      <c r="I2" s="6">
        <v>37.007722000000001</v>
      </c>
      <c r="J2" s="8">
        <v>12</v>
      </c>
      <c r="K2" s="7">
        <v>2990</v>
      </c>
      <c r="L2" s="9">
        <v>3.0902150000000002</v>
      </c>
      <c r="M2" s="8">
        <v>93</v>
      </c>
      <c r="N2" s="17">
        <v>2.5430000000000001E-3</v>
      </c>
      <c r="O2" s="2"/>
      <c r="P2" s="2"/>
    </row>
    <row r="3" spans="1:16" x14ac:dyDescent="0.25">
      <c r="A3" s="16" t="s">
        <v>0</v>
      </c>
      <c r="B3" s="16" t="s">
        <v>20</v>
      </c>
      <c r="C3" s="16">
        <v>22</v>
      </c>
      <c r="D3" s="5">
        <v>391.48472500000003</v>
      </c>
      <c r="E3" s="6">
        <v>40.506883999999999</v>
      </c>
      <c r="F3" s="6">
        <f t="shared" ref="F3:F9" si="0">E3/D3*100</f>
        <v>10.346989655854388</v>
      </c>
      <c r="G3" s="8">
        <v>256</v>
      </c>
      <c r="H3" s="7">
        <v>7091</v>
      </c>
      <c r="I3" s="6">
        <v>0.92893800000000004</v>
      </c>
      <c r="J3" s="8">
        <v>113</v>
      </c>
      <c r="K3" s="7">
        <v>30861</v>
      </c>
      <c r="L3" s="9">
        <v>5.2882999999999999E-2</v>
      </c>
      <c r="M3" s="7">
        <v>1722</v>
      </c>
      <c r="N3" s="17">
        <v>6.9119999999999997E-3</v>
      </c>
      <c r="O3" s="2"/>
      <c r="P3" s="2"/>
    </row>
    <row r="4" spans="1:16" x14ac:dyDescent="0.25">
      <c r="A4" s="16" t="s">
        <v>2</v>
      </c>
      <c r="B4" s="16" t="s">
        <v>21</v>
      </c>
      <c r="C4" s="16"/>
      <c r="D4" s="5">
        <v>342.40332599999999</v>
      </c>
      <c r="E4" s="6">
        <v>30.004608999999999</v>
      </c>
      <c r="F4" s="6">
        <f t="shared" si="0"/>
        <v>8.7629432080925529</v>
      </c>
      <c r="G4" s="8">
        <v>0</v>
      </c>
      <c r="H4" s="7">
        <v>25773</v>
      </c>
      <c r="I4" s="6">
        <v>0.734039</v>
      </c>
      <c r="J4" s="8">
        <v>102</v>
      </c>
      <c r="K4" s="7">
        <v>41566</v>
      </c>
      <c r="L4" s="9">
        <v>2.9054E-2</v>
      </c>
      <c r="M4" s="7">
        <v>2685</v>
      </c>
      <c r="N4" s="17"/>
      <c r="O4" s="2"/>
      <c r="P4" s="2"/>
    </row>
    <row r="5" spans="1:16" x14ac:dyDescent="0.25">
      <c r="A5" s="16" t="s">
        <v>3</v>
      </c>
      <c r="B5" s="16" t="s">
        <v>21</v>
      </c>
      <c r="C5" s="16"/>
      <c r="D5" s="10">
        <v>446.61078800000001</v>
      </c>
      <c r="E5" s="18"/>
      <c r="F5" s="6">
        <f t="shared" si="0"/>
        <v>0</v>
      </c>
      <c r="G5" s="16"/>
      <c r="H5" s="11">
        <v>16957</v>
      </c>
      <c r="I5" s="18"/>
      <c r="J5" s="16"/>
      <c r="K5" s="11">
        <v>16957</v>
      </c>
      <c r="L5" s="12">
        <v>8.3204E-2</v>
      </c>
      <c r="M5" s="11">
        <v>1459</v>
      </c>
      <c r="N5" s="17"/>
      <c r="O5" s="2"/>
      <c r="P5" s="2"/>
    </row>
    <row r="6" spans="1:16" x14ac:dyDescent="0.25">
      <c r="A6" s="16" t="s">
        <v>4</v>
      </c>
      <c r="B6" s="16" t="s">
        <v>21</v>
      </c>
      <c r="C6" s="16"/>
      <c r="D6" s="5">
        <v>668.48136599999998</v>
      </c>
      <c r="E6" s="6">
        <v>1.1462E-2</v>
      </c>
      <c r="F6" s="6">
        <f t="shared" si="0"/>
        <v>1.7146326858122178E-3</v>
      </c>
      <c r="G6" s="8">
        <v>0</v>
      </c>
      <c r="H6" s="7">
        <v>3808</v>
      </c>
      <c r="I6" s="6">
        <v>1.1913659999999999</v>
      </c>
      <c r="J6" s="8">
        <v>119</v>
      </c>
      <c r="K6" s="7">
        <v>3918</v>
      </c>
      <c r="L6" s="9">
        <v>1.066117</v>
      </c>
      <c r="M6" s="8">
        <v>139</v>
      </c>
      <c r="N6" s="17"/>
      <c r="O6" s="2"/>
      <c r="P6" s="2"/>
    </row>
    <row r="7" spans="1:16" x14ac:dyDescent="0.25">
      <c r="A7" s="16" t="s">
        <v>5</v>
      </c>
      <c r="B7" s="16" t="s">
        <v>21</v>
      </c>
      <c r="C7" s="16"/>
      <c r="D7" s="5">
        <v>675.917103</v>
      </c>
      <c r="E7" s="6">
        <v>7.6558260000000002</v>
      </c>
      <c r="F7" s="6">
        <f t="shared" si="0"/>
        <v>1.1326575353723518</v>
      </c>
      <c r="G7" s="8">
        <v>0</v>
      </c>
      <c r="H7" s="8">
        <v>25</v>
      </c>
      <c r="I7" s="6">
        <v>26.439989000000001</v>
      </c>
      <c r="J7" s="8">
        <v>10</v>
      </c>
      <c r="K7" s="7">
        <v>37781</v>
      </c>
      <c r="L7" s="9">
        <v>5.4134000000000002E-2</v>
      </c>
      <c r="M7" s="7">
        <v>3423</v>
      </c>
      <c r="N7" s="17"/>
      <c r="O7" s="2"/>
      <c r="P7" s="2"/>
    </row>
    <row r="8" spans="1:16" x14ac:dyDescent="0.25">
      <c r="A8" s="16" t="s">
        <v>6</v>
      </c>
      <c r="B8" s="16" t="s">
        <v>20</v>
      </c>
      <c r="C8" s="16">
        <v>22</v>
      </c>
      <c r="D8" s="5">
        <v>470.19949400000002</v>
      </c>
      <c r="E8" s="6">
        <v>24.157720000000001</v>
      </c>
      <c r="F8" s="6">
        <f t="shared" si="0"/>
        <v>5.1377596761088817</v>
      </c>
      <c r="G8" s="7">
        <v>1538</v>
      </c>
      <c r="H8" s="7">
        <v>31181</v>
      </c>
      <c r="I8" s="6">
        <v>0.50986100000000001</v>
      </c>
      <c r="J8" s="8">
        <v>289</v>
      </c>
      <c r="K8" s="7">
        <v>62912</v>
      </c>
      <c r="L8" s="9">
        <v>2.7008000000000001E-2</v>
      </c>
      <c r="M8" s="7">
        <v>4682</v>
      </c>
      <c r="N8" s="13">
        <v>2.962E-2</v>
      </c>
      <c r="O8" s="3"/>
      <c r="P8" s="3"/>
    </row>
    <row r="9" spans="1:16" x14ac:dyDescent="0.25">
      <c r="A9" s="16" t="s">
        <v>7</v>
      </c>
      <c r="B9" s="16" t="s">
        <v>20</v>
      </c>
      <c r="C9" s="16">
        <v>24</v>
      </c>
      <c r="D9" s="5">
        <v>545.77525200000002</v>
      </c>
      <c r="E9" s="6">
        <v>11.528181999999999</v>
      </c>
      <c r="F9" s="6">
        <f t="shared" si="0"/>
        <v>2.1122581058329115</v>
      </c>
      <c r="G9" s="8">
        <v>281</v>
      </c>
      <c r="H9" s="7">
        <v>7202</v>
      </c>
      <c r="I9" s="6">
        <v>3.8173599999999999</v>
      </c>
      <c r="J9" s="8">
        <v>40</v>
      </c>
      <c r="K9" s="7">
        <v>38614</v>
      </c>
      <c r="L9" s="9">
        <v>3.0544000000000002E-2</v>
      </c>
      <c r="M9" s="7">
        <v>5224</v>
      </c>
      <c r="N9" s="13">
        <v>6.9449999999999998E-3</v>
      </c>
      <c r="O9" s="3"/>
      <c r="P9" s="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DCD25-3A9E-4F81-A245-1FCFFACBCF5A}">
  <dimension ref="A1:V12"/>
  <sheetViews>
    <sheetView topLeftCell="I1" zoomScale="70" zoomScaleNormal="70" workbookViewId="0">
      <selection activeCell="T1" sqref="T1:T1048576"/>
    </sheetView>
  </sheetViews>
  <sheetFormatPr defaultRowHeight="15" x14ac:dyDescent="0.25"/>
  <cols>
    <col min="1" max="1" width="15.140625" customWidth="1"/>
    <col min="2" max="2" width="14.7109375" customWidth="1"/>
  </cols>
  <sheetData>
    <row r="1" spans="1:22" x14ac:dyDescent="0.25">
      <c r="A1" t="s">
        <v>25</v>
      </c>
      <c r="B1" s="21" t="s">
        <v>26</v>
      </c>
      <c r="C1" s="21" t="s">
        <v>38</v>
      </c>
      <c r="D1" s="21" t="s">
        <v>39</v>
      </c>
      <c r="E1" s="21" t="s">
        <v>41</v>
      </c>
      <c r="F1" s="21" t="s">
        <v>42</v>
      </c>
      <c r="G1" s="21" t="s">
        <v>43</v>
      </c>
      <c r="H1" s="21" t="s">
        <v>44</v>
      </c>
      <c r="I1" s="21" t="s">
        <v>45</v>
      </c>
      <c r="J1" s="21" t="s">
        <v>46</v>
      </c>
      <c r="K1" t="s">
        <v>47</v>
      </c>
      <c r="L1" s="21" t="s">
        <v>48</v>
      </c>
      <c r="M1" s="21" t="s">
        <v>49</v>
      </c>
      <c r="N1" s="21" t="s">
        <v>50</v>
      </c>
      <c r="O1" s="21" t="s">
        <v>51</v>
      </c>
      <c r="P1" s="21" t="s">
        <v>52</v>
      </c>
      <c r="Q1" s="21" t="s">
        <v>53</v>
      </c>
      <c r="R1" s="21" t="s">
        <v>54</v>
      </c>
      <c r="S1" s="21" t="s">
        <v>55</v>
      </c>
      <c r="T1" s="21"/>
    </row>
    <row r="2" spans="1:22" ht="15.75" thickBot="1" x14ac:dyDescent="0.3">
      <c r="A2" t="s">
        <v>24</v>
      </c>
      <c r="B2" t="s">
        <v>27</v>
      </c>
      <c r="C2" t="s">
        <v>21</v>
      </c>
      <c r="D2" t="s">
        <v>40</v>
      </c>
      <c r="E2" t="s">
        <v>21</v>
      </c>
      <c r="F2" t="s">
        <v>27</v>
      </c>
      <c r="G2" t="s">
        <v>27</v>
      </c>
      <c r="H2" t="s">
        <v>27</v>
      </c>
      <c r="I2" t="s">
        <v>27</v>
      </c>
      <c r="J2" t="s">
        <v>27</v>
      </c>
      <c r="K2" t="s">
        <v>21</v>
      </c>
      <c r="L2" t="s">
        <v>21</v>
      </c>
      <c r="M2" t="s">
        <v>21</v>
      </c>
      <c r="N2" t="s">
        <v>27</v>
      </c>
      <c r="O2" t="s">
        <v>27</v>
      </c>
      <c r="P2" t="s">
        <v>27</v>
      </c>
      <c r="Q2" t="s">
        <v>27</v>
      </c>
      <c r="R2" t="s">
        <v>27</v>
      </c>
      <c r="S2" t="s">
        <v>27</v>
      </c>
    </row>
    <row r="3" spans="1:22" ht="39" thickBot="1" x14ac:dyDescent="0.3">
      <c r="A3" s="22" t="s">
        <v>28</v>
      </c>
      <c r="B3" s="23">
        <v>1713658011</v>
      </c>
      <c r="C3" s="23">
        <v>1655786410</v>
      </c>
      <c r="D3" s="23">
        <v>547831023</v>
      </c>
      <c r="E3" s="23">
        <v>1632718266</v>
      </c>
      <c r="F3" s="23">
        <v>1679203469</v>
      </c>
      <c r="G3" s="23">
        <v>783274721</v>
      </c>
      <c r="H3" s="23">
        <v>2178999613</v>
      </c>
      <c r="I3" s="23">
        <v>2966890203</v>
      </c>
      <c r="J3" s="23">
        <v>869818208</v>
      </c>
      <c r="K3" s="23">
        <v>974498586</v>
      </c>
      <c r="L3" s="23">
        <v>1021898560</v>
      </c>
      <c r="M3" s="23">
        <v>73425564</v>
      </c>
      <c r="N3" s="23">
        <v>1242518059</v>
      </c>
      <c r="O3" s="23">
        <v>704321165</v>
      </c>
      <c r="P3" s="23">
        <v>1713658011</v>
      </c>
      <c r="Q3" s="23">
        <v>1335239194</v>
      </c>
      <c r="R3" s="23">
        <v>2369932239</v>
      </c>
      <c r="S3" s="23">
        <v>2362280314</v>
      </c>
      <c r="T3" s="23"/>
      <c r="U3" s="22" t="s">
        <v>28</v>
      </c>
      <c r="V3" s="23">
        <v>904497253</v>
      </c>
    </row>
    <row r="4" spans="1:22" ht="51.75" thickBot="1" x14ac:dyDescent="0.3">
      <c r="A4" s="22" t="s">
        <v>29</v>
      </c>
      <c r="B4" s="23">
        <v>43259661</v>
      </c>
      <c r="C4" s="23">
        <v>134307852</v>
      </c>
      <c r="D4" s="22"/>
      <c r="E4" s="23">
        <v>119821887</v>
      </c>
      <c r="F4" s="23">
        <v>4691662</v>
      </c>
      <c r="G4" s="23">
        <v>11381915</v>
      </c>
      <c r="H4" s="23">
        <v>251515894</v>
      </c>
      <c r="I4" s="23">
        <v>347999900</v>
      </c>
      <c r="J4" s="23">
        <v>169431611</v>
      </c>
      <c r="K4" s="23">
        <v>37545128</v>
      </c>
      <c r="L4" s="23">
        <v>89411150</v>
      </c>
      <c r="M4" s="23">
        <v>2057889</v>
      </c>
      <c r="N4" s="23">
        <v>385687973</v>
      </c>
      <c r="O4" s="23">
        <v>3327905</v>
      </c>
      <c r="P4" s="23">
        <v>43259661</v>
      </c>
      <c r="Q4" s="23">
        <v>43642763</v>
      </c>
      <c r="R4" s="23">
        <v>109511248</v>
      </c>
      <c r="S4" s="23">
        <v>181934675</v>
      </c>
      <c r="T4" s="23"/>
      <c r="U4" s="22" t="s">
        <v>29</v>
      </c>
      <c r="V4" s="23">
        <v>12103098</v>
      </c>
    </row>
    <row r="5" spans="1:22" ht="39" thickBot="1" x14ac:dyDescent="0.3">
      <c r="A5" s="22" t="s">
        <v>30</v>
      </c>
      <c r="B5" s="24">
        <v>0</v>
      </c>
      <c r="C5" s="24">
        <v>0</v>
      </c>
      <c r="D5" s="22"/>
      <c r="E5" s="24">
        <v>0</v>
      </c>
      <c r="F5" s="24">
        <v>925</v>
      </c>
      <c r="G5" s="24">
        <v>634</v>
      </c>
      <c r="H5" s="23">
        <v>7839</v>
      </c>
      <c r="I5" s="23">
        <v>9418</v>
      </c>
      <c r="J5" s="24">
        <v>118</v>
      </c>
      <c r="K5" s="24">
        <v>0</v>
      </c>
      <c r="L5" s="24">
        <v>0</v>
      </c>
      <c r="M5" s="24">
        <v>0</v>
      </c>
      <c r="N5" s="24">
        <v>116</v>
      </c>
      <c r="O5" s="24">
        <v>0</v>
      </c>
      <c r="P5" s="24">
        <v>0</v>
      </c>
      <c r="Q5" s="24">
        <v>0</v>
      </c>
      <c r="R5" s="23">
        <v>1566</v>
      </c>
      <c r="S5" s="23">
        <v>12690</v>
      </c>
      <c r="T5" s="23"/>
      <c r="U5" s="22" t="s">
        <v>30</v>
      </c>
      <c r="V5" s="24">
        <v>192</v>
      </c>
    </row>
    <row r="6" spans="1:22" ht="39" thickBot="1" x14ac:dyDescent="0.3">
      <c r="A6" s="22" t="s">
        <v>31</v>
      </c>
      <c r="B6" s="23">
        <v>9378</v>
      </c>
      <c r="C6" s="23">
        <v>164173</v>
      </c>
      <c r="D6" s="22"/>
      <c r="E6" s="23">
        <v>85682</v>
      </c>
      <c r="F6" s="23">
        <v>2848</v>
      </c>
      <c r="G6" s="23">
        <v>9975</v>
      </c>
      <c r="H6" s="23">
        <v>139800</v>
      </c>
      <c r="I6" s="23">
        <v>241573</v>
      </c>
      <c r="J6" s="23">
        <v>7307</v>
      </c>
      <c r="K6" s="23">
        <v>21204</v>
      </c>
      <c r="L6" s="23">
        <v>10180</v>
      </c>
      <c r="M6" s="23">
        <v>61923</v>
      </c>
      <c r="N6" s="23">
        <v>6013</v>
      </c>
      <c r="O6" s="24">
        <v>102</v>
      </c>
      <c r="P6" s="23">
        <v>9378</v>
      </c>
      <c r="Q6" s="23">
        <v>2415</v>
      </c>
      <c r="R6" s="23">
        <v>22813</v>
      </c>
      <c r="S6" s="23">
        <v>115115</v>
      </c>
      <c r="T6" s="23"/>
      <c r="U6" s="22" t="s">
        <v>31</v>
      </c>
      <c r="V6" s="23">
        <v>1211</v>
      </c>
    </row>
    <row r="7" spans="1:22" ht="26.25" thickBot="1" x14ac:dyDescent="0.3">
      <c r="A7" s="22" t="s">
        <v>32</v>
      </c>
      <c r="B7" s="23">
        <v>7828959</v>
      </c>
      <c r="C7" s="23">
        <v>945738</v>
      </c>
      <c r="D7" s="22"/>
      <c r="E7" s="23">
        <v>1284143</v>
      </c>
      <c r="F7" s="23">
        <v>4737936</v>
      </c>
      <c r="G7" s="23">
        <v>7726806</v>
      </c>
      <c r="H7" s="23">
        <v>1670138</v>
      </c>
      <c r="I7" s="23">
        <v>1366254</v>
      </c>
      <c r="J7" s="23">
        <v>6078048</v>
      </c>
      <c r="K7" s="23">
        <v>4521921</v>
      </c>
      <c r="L7" s="23">
        <v>1252252</v>
      </c>
      <c r="M7" s="23">
        <v>1329</v>
      </c>
      <c r="N7" s="23">
        <v>15858201</v>
      </c>
      <c r="O7" s="23">
        <v>31535491</v>
      </c>
      <c r="P7" s="23">
        <v>7828959</v>
      </c>
      <c r="Q7" s="23">
        <v>35377769</v>
      </c>
      <c r="R7" s="23">
        <v>1266128</v>
      </c>
      <c r="S7" s="23">
        <v>153278</v>
      </c>
      <c r="T7" s="23"/>
      <c r="U7" s="22" t="s">
        <v>32</v>
      </c>
      <c r="V7" s="23">
        <v>7945253</v>
      </c>
    </row>
    <row r="8" spans="1:22" ht="26.25" thickBot="1" x14ac:dyDescent="0.3">
      <c r="A8" s="22" t="s">
        <v>33</v>
      </c>
      <c r="B8" s="24">
        <v>48</v>
      </c>
      <c r="C8" s="24">
        <v>486</v>
      </c>
      <c r="D8" s="22"/>
      <c r="E8" s="24">
        <v>364</v>
      </c>
      <c r="F8" s="24">
        <v>71</v>
      </c>
      <c r="G8" s="24">
        <v>31</v>
      </c>
      <c r="H8" s="24">
        <v>259</v>
      </c>
      <c r="I8" s="24">
        <v>350</v>
      </c>
      <c r="J8" s="24">
        <v>42</v>
      </c>
      <c r="K8" s="24">
        <v>60</v>
      </c>
      <c r="L8" s="24">
        <v>221</v>
      </c>
      <c r="M8" s="23">
        <v>18520</v>
      </c>
      <c r="N8" s="24">
        <v>25</v>
      </c>
      <c r="O8" s="24">
        <v>11</v>
      </c>
      <c r="P8" s="24">
        <v>48</v>
      </c>
      <c r="Q8" s="24">
        <v>16</v>
      </c>
      <c r="R8" s="24">
        <v>433</v>
      </c>
      <c r="S8" s="23">
        <v>3679</v>
      </c>
      <c r="T8" s="23"/>
      <c r="U8" s="22" t="s">
        <v>33</v>
      </c>
      <c r="V8" s="24">
        <v>29</v>
      </c>
    </row>
    <row r="9" spans="1:22" ht="26.25" thickBot="1" x14ac:dyDescent="0.3">
      <c r="A9" s="22" t="s">
        <v>34</v>
      </c>
      <c r="B9" s="23">
        <v>53088</v>
      </c>
      <c r="C9" s="23">
        <v>314963</v>
      </c>
      <c r="D9" s="23">
        <v>525502</v>
      </c>
      <c r="E9" s="23">
        <v>254423</v>
      </c>
      <c r="F9" s="23">
        <v>20680</v>
      </c>
      <c r="G9" s="23">
        <v>34544</v>
      </c>
      <c r="H9" s="23">
        <v>559855</v>
      </c>
      <c r="I9" s="23">
        <v>368060</v>
      </c>
      <c r="J9" s="23">
        <v>134430</v>
      </c>
      <c r="K9" s="23">
        <v>67421</v>
      </c>
      <c r="L9" s="23">
        <v>120723</v>
      </c>
      <c r="M9" s="23">
        <v>85821</v>
      </c>
      <c r="N9" s="23">
        <v>74941</v>
      </c>
      <c r="O9" s="24">
        <v>258</v>
      </c>
      <c r="P9" s="23">
        <v>53088</v>
      </c>
      <c r="Q9" s="23">
        <v>3030</v>
      </c>
      <c r="R9" s="23">
        <v>97074</v>
      </c>
      <c r="S9" s="23">
        <v>234121</v>
      </c>
      <c r="T9" s="23"/>
      <c r="U9" s="22" t="s">
        <v>34</v>
      </c>
      <c r="V9" s="23">
        <v>18750</v>
      </c>
    </row>
    <row r="10" spans="1:22" ht="26.25" thickBot="1" x14ac:dyDescent="0.3">
      <c r="A10" s="22" t="s">
        <v>35</v>
      </c>
      <c r="B10" s="23">
        <v>75080</v>
      </c>
      <c r="C10" s="23">
        <v>18758</v>
      </c>
      <c r="D10" s="23">
        <v>1994</v>
      </c>
      <c r="E10" s="23">
        <v>17271</v>
      </c>
      <c r="F10" s="23">
        <v>854399</v>
      </c>
      <c r="G10" s="23">
        <v>77201</v>
      </c>
      <c r="H10" s="23">
        <v>13827</v>
      </c>
      <c r="I10" s="23">
        <v>57618</v>
      </c>
      <c r="J10" s="23">
        <v>9628</v>
      </c>
      <c r="K10" s="23">
        <v>46577</v>
      </c>
      <c r="L10" s="23">
        <v>16688</v>
      </c>
      <c r="M10" s="23">
        <v>1066</v>
      </c>
      <c r="N10" s="23">
        <v>19950</v>
      </c>
      <c r="O10" s="23">
        <v>9181372</v>
      </c>
      <c r="P10" s="23">
        <v>75080</v>
      </c>
      <c r="Q10" s="23">
        <v>1767240</v>
      </c>
      <c r="R10" s="23">
        <v>58118</v>
      </c>
      <c r="S10" s="23">
        <v>19113</v>
      </c>
      <c r="T10" s="23"/>
      <c r="U10" s="22" t="s">
        <v>35</v>
      </c>
      <c r="V10" s="23">
        <v>125635</v>
      </c>
    </row>
    <row r="11" spans="1:22" ht="26.25" thickBot="1" x14ac:dyDescent="0.3">
      <c r="A11" s="22" t="s">
        <v>36</v>
      </c>
      <c r="B11" s="23">
        <v>6621</v>
      </c>
      <c r="C11" s="23">
        <v>23365</v>
      </c>
      <c r="D11" s="23">
        <v>69628</v>
      </c>
      <c r="E11" s="23">
        <v>25856</v>
      </c>
      <c r="F11" s="24">
        <v>358</v>
      </c>
      <c r="G11" s="23">
        <v>2838</v>
      </c>
      <c r="H11" s="23">
        <v>32576</v>
      </c>
      <c r="I11" s="23">
        <v>9869</v>
      </c>
      <c r="J11" s="23">
        <v>21698</v>
      </c>
      <c r="K11" s="23">
        <v>5394</v>
      </c>
      <c r="L11" s="23">
        <v>14866</v>
      </c>
      <c r="M11" s="23">
        <v>22269</v>
      </c>
      <c r="N11" s="23">
        <v>12601</v>
      </c>
      <c r="O11" s="24">
        <v>25</v>
      </c>
      <c r="P11" s="23">
        <v>6621</v>
      </c>
      <c r="Q11" s="24">
        <v>198</v>
      </c>
      <c r="R11" s="23">
        <v>8653</v>
      </c>
      <c r="S11" s="23">
        <v>28254</v>
      </c>
      <c r="T11" s="23"/>
      <c r="U11" s="22" t="s">
        <v>36</v>
      </c>
      <c r="V11" s="23">
        <v>1991</v>
      </c>
    </row>
    <row r="12" spans="1:22" ht="64.5" thickBot="1" x14ac:dyDescent="0.3">
      <c r="A12" s="22" t="s">
        <v>37</v>
      </c>
      <c r="B12" s="24">
        <v>51</v>
      </c>
      <c r="C12" s="25">
        <v>1</v>
      </c>
      <c r="D12" s="24">
        <v>0</v>
      </c>
      <c r="F12" s="24">
        <v>26</v>
      </c>
      <c r="G12" s="24">
        <v>30</v>
      </c>
      <c r="H12" s="24">
        <v>30</v>
      </c>
      <c r="I12" s="24">
        <v>30</v>
      </c>
      <c r="J12" s="24">
        <v>25</v>
      </c>
      <c r="K12" s="24">
        <v>1</v>
      </c>
      <c r="L12" s="25">
        <v>1</v>
      </c>
      <c r="N12" s="24">
        <v>20</v>
      </c>
      <c r="O12" s="24">
        <v>25</v>
      </c>
      <c r="P12" s="24">
        <v>51</v>
      </c>
      <c r="Q12" s="24">
        <v>25</v>
      </c>
      <c r="R12" s="24">
        <v>31</v>
      </c>
      <c r="S12" s="24">
        <v>34</v>
      </c>
      <c r="T12" s="24"/>
      <c r="U12" s="22" t="s">
        <v>37</v>
      </c>
      <c r="V12" s="24">
        <v>26</v>
      </c>
    </row>
  </sheetData>
  <hyperlinks>
    <hyperlink ref="B1" r:id="rId1" display="https://www.ncbi.nlm.nih.gov/Taxonomy/Browser/wwwtax.cgi?mode=Info&amp;id=7962&amp;lvl=3&amp;lin=f&amp;keep=1&amp;srchmode=1&amp;unlock" xr:uid="{B29A8036-BAF1-4E9C-B0DF-76FCDBA1AB0E}"/>
    <hyperlink ref="C1" r:id="rId2" display="https://www.ncbi.nlm.nih.gov/Taxonomy/Browser/wwwtax.cgi?mode=Info&amp;id=307959&amp;lvl=3&amp;lin=f&amp;keep=1&amp;srchmode=1&amp;unlock" xr:uid="{A05D84EE-6F07-4B1C-8860-EA4B06A009E5}"/>
    <hyperlink ref="D1" r:id="rId3" display="https://www.ncbi.nlm.nih.gov/Taxonomy/Browser/wwwtax.cgi?mode=Info&amp;id=245875&amp;lvl=3&amp;lin=f&amp;keep=1&amp;srchmode=1&amp;unlock" xr:uid="{EC99ED09-BC4F-446B-A138-828F2B00E32C}"/>
    <hyperlink ref="E1" r:id="rId4" display="https://www.ncbi.nlm.nih.gov/Taxonomy/Browser/wwwtax.cgi?mode=Info&amp;id=1608454&amp;lvl=3&amp;lin=f&amp;keep=1&amp;srchmode=1&amp;unlock" xr:uid="{7AA81B5B-6B00-4145-BCC6-3BFBE307478D}"/>
    <hyperlink ref="G1" r:id="rId5" display="https://www.ncbi.nlm.nih.gov/Taxonomy/Browser/wwwtax.cgi?mode=Info&amp;id=7998&amp;lvl=3&amp;lin=f&amp;keep=1&amp;srchmode=1&amp;unlock" xr:uid="{646C2234-8769-4B2F-81CD-36E5F7ACCC39}"/>
    <hyperlink ref="H1" r:id="rId6" display="https://www.ncbi.nlm.nih.gov/Taxonomy/Browser/wwwtax.cgi?mode=Info&amp;id=8022&amp;lvl=3&amp;lin=f&amp;keep=1&amp;srchmode=1&amp;unlock" xr:uid="{DB47F40F-4353-4936-ABF5-008D7186F940}"/>
    <hyperlink ref="I1" r:id="rId7" display="https://www.ncbi.nlm.nih.gov/Taxonomy/Browser/wwwtax.cgi?mode=Info&amp;id=8030&amp;lvl=3&amp;lin=f&amp;keep=1&amp;srchmode=1&amp;unlock" xr:uid="{11365FBD-4D86-4267-9863-C7BF45C1467E}"/>
    <hyperlink ref="J1" r:id="rId8" display="https://www.ncbi.nlm.nih.gov/Taxonomy/Browser/wwwtax.cgi?mode=Info&amp;id=8090&amp;lvl=3&amp;lin=f&amp;keep=1&amp;srchmode=1&amp;unlock" xr:uid="{14EEB6DA-9A7B-47C5-A460-7D646307CE20}"/>
    <hyperlink ref="L1" r:id="rId9" display="https://www.ncbi.nlm.nih.gov/Taxonomy/Browser/wwwtax.cgi?mode=Info&amp;id=8078&amp;lvl=3&amp;lin=f&amp;keep=1&amp;srchmode=1&amp;unlock" xr:uid="{47BD400A-4E89-4864-ADAB-B47764E69B2C}"/>
    <hyperlink ref="F1" r:id="rId10" display="https://www.ncbi.nlm.nih.gov/Taxonomy/Browser/wwwtax.cgi?mode=Info&amp;id=7955&amp;lvl=3&amp;lin=f&amp;keep=1&amp;srchmode=1&amp;unlock" xr:uid="{138E38EF-9266-4037-AEC1-5439F06BD02F}"/>
    <hyperlink ref="M1" r:id="rId11" display="https://www.ncbi.nlm.nih.gov/Taxonomy/Browser/wwwtax.cgi?mode=Info&amp;id=35575&amp;lvl=3&amp;lin=f&amp;keep=1&amp;srchmode=1&amp;unlock" xr:uid="{BF665703-10AF-486C-B8CD-AAF80E6F525F}"/>
    <hyperlink ref="N1" r:id="rId12" display="https://www.ncbi.nlm.nih.gov/Taxonomy/Browser/wwwtax.cgi?mode=Info&amp;id=105023&amp;lvl=3&amp;lin=f&amp;keep=1&amp;srchmode=1&amp;unlock" xr:uid="{C07F4132-C3FD-417F-94A5-75CC21AA6478}"/>
    <hyperlink ref="O1" r:id="rId13" display="https://www.ncbi.nlm.nih.gov/Taxonomy/Browser/wwwtax.cgi?mode=Info&amp;id=8083&amp;lvl=3&amp;lin=f&amp;keep=1&amp;srchmode=1&amp;unlock" xr:uid="{D61F1F46-10A5-4A71-B577-BE6A528D51E5}"/>
    <hyperlink ref="P1" r:id="rId14" display="https://www.ncbi.nlm.nih.gov/Taxonomy/Browser/wwwtax.cgi?mode=Info&amp;id=7962&amp;lvl=3&amp;lin=f&amp;keep=1&amp;srchmode=1&amp;unlock" xr:uid="{A242FB62-16E6-4DBA-AB8B-F4864E456B63}"/>
    <hyperlink ref="Q1" r:id="rId15" display="https://www.ncbi.nlm.nih.gov/Taxonomy/Browser/wwwtax.cgi?mode=Info&amp;id=7994&amp;lvl=3&amp;lin=f&amp;keep=1&amp;srchmode=1&amp;unlock" xr:uid="{A7E5B7F4-3A99-4300-BE15-EBB90D371F9B}"/>
    <hyperlink ref="R1" r:id="rId16" display="https://www.ncbi.nlm.nih.gov/Taxonomy/Browser/wwwtax.cgi?mode=Info&amp;id=8019&amp;lvl=3&amp;lin=f&amp;keep=1&amp;srchmode=1&amp;unlock" xr:uid="{B6F0339A-66B4-4205-AC96-D7C8911D1B87}"/>
    <hyperlink ref="S1" r:id="rId17" display="https://www.ncbi.nlm.nih.gov/Taxonomy/Browser/wwwtax.cgi?mode=Info&amp;id=74940&amp;lvl=3&amp;lin=f&amp;keep=1&amp;srchmode=1&amp;unlock" xr:uid="{62CF4C9F-2B6C-4360-BB2A-647AA4E821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5</vt:i4>
      </vt:variant>
    </vt:vector>
  </HeadingPairs>
  <TitlesOfParts>
    <vt:vector size="8" baseType="lpstr">
      <vt:lpstr>Assemblystats</vt:lpstr>
      <vt:lpstr>Assemblystats (2)</vt:lpstr>
      <vt:lpstr>Sheet2</vt:lpstr>
      <vt:lpstr>total vs gap length</vt:lpstr>
      <vt:lpstr>N Scaffolds vs N50</vt:lpstr>
      <vt:lpstr>N Scaffolds vs L50</vt:lpstr>
      <vt:lpstr>Scaffold N50 vs L50</vt:lpstr>
      <vt:lpstr>N Contigs vs N Scaffolds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shannonigans</dc:creator>
  <cp:lastModifiedBy>shannonigans</cp:lastModifiedBy>
  <dcterms:created xsi:type="dcterms:W3CDTF">2017-12-30T15:36:36Z</dcterms:created>
  <dcterms:modified xsi:type="dcterms:W3CDTF">2018-01-03T14:42:16Z</dcterms:modified>
</cp:coreProperties>
</file>