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FlaskApp\static\"/>
    </mc:Choice>
  </mc:AlternateContent>
  <xr:revisionPtr revIDLastSave="0" documentId="13_ncr:1_{7F980C81-A7FD-42DA-A451-FA949F1C1B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D42" i="1"/>
  <c r="D35" i="1"/>
  <c r="D28" i="1"/>
  <c r="D21" i="1"/>
  <c r="D14" i="1"/>
  <c r="D7" i="1"/>
  <c r="W54" i="1"/>
  <c r="K51" i="1"/>
  <c r="V49" i="1"/>
  <c r="W47" i="1"/>
  <c r="K44" i="1"/>
  <c r="W42" i="1"/>
  <c r="W40" i="1"/>
  <c r="V40" i="1"/>
  <c r="K37" i="1"/>
  <c r="W33" i="1"/>
  <c r="W49" i="1" s="1"/>
  <c r="V33" i="1"/>
  <c r="V42" i="1" s="1"/>
  <c r="U33" i="1"/>
  <c r="U49" i="1" s="1"/>
  <c r="K30" i="1"/>
  <c r="W28" i="1"/>
  <c r="W26" i="1"/>
  <c r="V26" i="1"/>
  <c r="K23" i="1"/>
  <c r="W21" i="1"/>
  <c r="V21" i="1"/>
  <c r="W19" i="1"/>
  <c r="K16" i="1"/>
  <c r="W14" i="1"/>
  <c r="W12" i="1"/>
  <c r="W35" i="1" s="1"/>
  <c r="V12" i="1"/>
  <c r="V35" i="1" s="1"/>
  <c r="K9" i="1"/>
  <c r="K10" i="1" s="1"/>
  <c r="K11" i="1" s="1"/>
  <c r="U42" i="1" l="1"/>
  <c r="L9" i="1"/>
  <c r="V28" i="1"/>
  <c r="V14" i="1"/>
  <c r="M9" i="1" l="1"/>
  <c r="L10" i="1"/>
  <c r="L11" i="1" s="1"/>
  <c r="M10" i="1" l="1"/>
  <c r="M11" i="1" s="1"/>
  <c r="K12" i="1" s="1"/>
  <c r="N9" i="1"/>
  <c r="N10" i="1" l="1"/>
  <c r="N11" i="1" s="1"/>
  <c r="L12" i="1" s="1"/>
  <c r="O9" i="1"/>
  <c r="K14" i="1"/>
  <c r="K28" i="1"/>
  <c r="K21" i="1"/>
  <c r="O10" i="1" l="1"/>
  <c r="O11" i="1" s="1"/>
  <c r="M12" i="1" s="1"/>
  <c r="P9" i="1" s="1"/>
  <c r="K24" i="1"/>
  <c r="K25" i="1" s="1"/>
  <c r="L23" i="1"/>
  <c r="K31" i="1"/>
  <c r="K32" i="1" s="1"/>
  <c r="L30" i="1" s="1"/>
  <c r="K17" i="1"/>
  <c r="K18" i="1" s="1"/>
  <c r="L16" i="1"/>
  <c r="L14" i="1"/>
  <c r="L17" i="1" s="1"/>
  <c r="L18" i="1" s="1"/>
  <c r="K19" i="1" s="1"/>
  <c r="L28" i="1"/>
  <c r="L21" i="1"/>
  <c r="L24" i="1" s="1"/>
  <c r="L25" i="1" s="1"/>
  <c r="P10" i="1" l="1"/>
  <c r="P11" i="1" s="1"/>
  <c r="N12" i="1" s="1"/>
  <c r="Q9" i="1"/>
  <c r="L31" i="1"/>
  <c r="L32" i="1" s="1"/>
  <c r="M30" i="1" s="1"/>
  <c r="M16" i="1"/>
  <c r="M23" i="1"/>
  <c r="M14" i="1"/>
  <c r="M17" i="1" s="1"/>
  <c r="M18" i="1" s="1"/>
  <c r="L19" i="1" s="1"/>
  <c r="M28" i="1"/>
  <c r="M21" i="1"/>
  <c r="M24" i="1" s="1"/>
  <c r="M25" i="1" s="1"/>
  <c r="K26" i="1" s="1"/>
  <c r="M31" i="1" l="1"/>
  <c r="M32" i="1" s="1"/>
  <c r="N30" i="1" s="1"/>
  <c r="N23" i="1"/>
  <c r="N16" i="1"/>
  <c r="Q10" i="1"/>
  <c r="Q11" i="1" s="1"/>
  <c r="O12" i="1" s="1"/>
  <c r="N14" i="1"/>
  <c r="N17" i="1" s="1"/>
  <c r="N18" i="1" s="1"/>
  <c r="M19" i="1" s="1"/>
  <c r="N28" i="1"/>
  <c r="N21" i="1"/>
  <c r="N24" i="1" s="1"/>
  <c r="N25" i="1" s="1"/>
  <c r="L26" i="1" s="1"/>
  <c r="O28" i="1" l="1"/>
  <c r="O21" i="1"/>
  <c r="O14" i="1"/>
  <c r="O23" i="1"/>
  <c r="N31" i="1"/>
  <c r="N32" i="1" s="1"/>
  <c r="K33" i="1" s="1"/>
  <c r="R9" i="1"/>
  <c r="O16" i="1"/>
  <c r="R10" i="1" l="1"/>
  <c r="R11" i="1" s="1"/>
  <c r="P12" i="1" s="1"/>
  <c r="O17" i="1"/>
  <c r="O18" i="1" s="1"/>
  <c r="N19" i="1" s="1"/>
  <c r="P16" i="1" s="1"/>
  <c r="O24" i="1"/>
  <c r="O25" i="1" s="1"/>
  <c r="M26" i="1" s="1"/>
  <c r="P23" i="1" s="1"/>
  <c r="K49" i="1"/>
  <c r="K42" i="1"/>
  <c r="K35" i="1"/>
  <c r="O30" i="1"/>
  <c r="K45" i="1" l="1"/>
  <c r="K46" i="1" s="1"/>
  <c r="L44" i="1" s="1"/>
  <c r="K38" i="1"/>
  <c r="K39" i="1" s="1"/>
  <c r="L37" i="1" s="1"/>
  <c r="K52" i="1"/>
  <c r="K53" i="1" s="1"/>
  <c r="L51" i="1" s="1"/>
  <c r="O31" i="1"/>
  <c r="O32" i="1" s="1"/>
  <c r="L33" i="1" s="1"/>
  <c r="P28" i="1"/>
  <c r="P21" i="1"/>
  <c r="P24" i="1" s="1"/>
  <c r="P25" i="1" s="1"/>
  <c r="N26" i="1" s="1"/>
  <c r="P14" i="1"/>
  <c r="P17" i="1" s="1"/>
  <c r="P18" i="1" s="1"/>
  <c r="O19" i="1" s="1"/>
  <c r="S9" i="1"/>
  <c r="S10" i="1" l="1"/>
  <c r="S11" i="1" s="1"/>
  <c r="Q12" i="1" s="1"/>
  <c r="P30" i="1"/>
  <c r="P31" i="1" s="1"/>
  <c r="P32" i="1" s="1"/>
  <c r="M33" i="1" s="1"/>
  <c r="Q16" i="1"/>
  <c r="L49" i="1"/>
  <c r="L52" i="1" s="1"/>
  <c r="L53" i="1" s="1"/>
  <c r="K54" i="1" s="1"/>
  <c r="L42" i="1"/>
  <c r="L45" i="1" s="1"/>
  <c r="L46" i="1" s="1"/>
  <c r="K47" i="1" s="1"/>
  <c r="L35" i="1"/>
  <c r="L38" i="1" s="1"/>
  <c r="L39" i="1" s="1"/>
  <c r="Q23" i="1"/>
  <c r="M49" i="1" l="1"/>
  <c r="M42" i="1"/>
  <c r="M35" i="1"/>
  <c r="M38" i="1" s="1"/>
  <c r="M39" i="1" s="1"/>
  <c r="K40" i="1" s="1"/>
  <c r="Q21" i="1"/>
  <c r="Q24" i="1" s="1"/>
  <c r="Q25" i="1" s="1"/>
  <c r="O26" i="1" s="1"/>
  <c r="Q14" i="1"/>
  <c r="Q17" i="1" s="1"/>
  <c r="Q18" i="1" s="1"/>
  <c r="P19" i="1" s="1"/>
  <c r="Q28" i="1"/>
  <c r="M51" i="1"/>
  <c r="Q30" i="1"/>
  <c r="T9" i="1"/>
  <c r="M44" i="1"/>
  <c r="M37" i="1"/>
  <c r="T10" i="1" l="1"/>
  <c r="T11" i="1" s="1"/>
  <c r="R12" i="1" s="1"/>
  <c r="U9" i="1"/>
  <c r="M45" i="1"/>
  <c r="M46" i="1" s="1"/>
  <c r="L47" i="1" s="1"/>
  <c r="Q31" i="1"/>
  <c r="Q32" i="1" s="1"/>
  <c r="N33" i="1" s="1"/>
  <c r="R16" i="1"/>
  <c r="R23" i="1"/>
  <c r="N37" i="1"/>
  <c r="N44" i="1"/>
  <c r="M52" i="1"/>
  <c r="M53" i="1" s="1"/>
  <c r="L54" i="1" s="1"/>
  <c r="S23" i="1" l="1"/>
  <c r="R30" i="1"/>
  <c r="U10" i="1"/>
  <c r="U11" i="1" s="1"/>
  <c r="S12" i="1" s="1"/>
  <c r="V9" i="1"/>
  <c r="N42" i="1"/>
  <c r="N45" i="1" s="1"/>
  <c r="N46" i="1" s="1"/>
  <c r="M47" i="1" s="1"/>
  <c r="N49" i="1"/>
  <c r="N52" i="1" s="1"/>
  <c r="N53" i="1" s="1"/>
  <c r="M54" i="1" s="1"/>
  <c r="N35" i="1"/>
  <c r="N38" i="1" s="1"/>
  <c r="N39" i="1" s="1"/>
  <c r="L40" i="1" s="1"/>
  <c r="R21" i="1"/>
  <c r="R24" i="1" s="1"/>
  <c r="R25" i="1" s="1"/>
  <c r="P26" i="1" s="1"/>
  <c r="R14" i="1"/>
  <c r="R17" i="1" s="1"/>
  <c r="R18" i="1" s="1"/>
  <c r="Q19" i="1" s="1"/>
  <c r="R28" i="1"/>
  <c r="N51" i="1"/>
  <c r="O37" i="1" l="1"/>
  <c r="V10" i="1"/>
  <c r="V11" i="1" s="1"/>
  <c r="T12" i="1" s="1"/>
  <c r="S14" i="1"/>
  <c r="S21" i="1"/>
  <c r="S24" i="1" s="1"/>
  <c r="S25" i="1" s="1"/>
  <c r="Q26" i="1" s="1"/>
  <c r="S28" i="1"/>
  <c r="O51" i="1"/>
  <c r="S16" i="1"/>
  <c r="R31" i="1"/>
  <c r="R32" i="1" s="1"/>
  <c r="O33" i="1" s="1"/>
  <c r="O44" i="1"/>
  <c r="O42" i="1" l="1"/>
  <c r="O45" i="1" s="1"/>
  <c r="O46" i="1" s="1"/>
  <c r="N47" i="1" s="1"/>
  <c r="O49" i="1"/>
  <c r="O52" i="1" s="1"/>
  <c r="O53" i="1" s="1"/>
  <c r="N54" i="1" s="1"/>
  <c r="O35" i="1"/>
  <c r="O38" i="1" s="1"/>
  <c r="O39" i="1" s="1"/>
  <c r="M40" i="1" s="1"/>
  <c r="P51" i="1"/>
  <c r="S30" i="1"/>
  <c r="S31" i="1"/>
  <c r="S32" i="1" s="1"/>
  <c r="P33" i="1" s="1"/>
  <c r="T21" i="1"/>
  <c r="T24" i="1" s="1"/>
  <c r="T25" i="1" s="1"/>
  <c r="R26" i="1" s="1"/>
  <c r="T14" i="1"/>
  <c r="T28" i="1"/>
  <c r="S17" i="1"/>
  <c r="S18" i="1" s="1"/>
  <c r="R19" i="1" s="1"/>
  <c r="T16" i="1" s="1"/>
  <c r="W9" i="1"/>
  <c r="W10" i="1" s="1"/>
  <c r="W11" i="1" s="1"/>
  <c r="U12" i="1" s="1"/>
  <c r="P44" i="1"/>
  <c r="T23" i="1"/>
  <c r="T17" i="1" l="1"/>
  <c r="T18" i="1" s="1"/>
  <c r="S19" i="1" s="1"/>
  <c r="U16" i="1" s="1"/>
  <c r="T30" i="1"/>
  <c r="U23" i="1"/>
  <c r="P37" i="1"/>
  <c r="P42" i="1"/>
  <c r="P45" i="1" s="1"/>
  <c r="P46" i="1" s="1"/>
  <c r="O47" i="1" s="1"/>
  <c r="P49" i="1"/>
  <c r="P52" i="1" s="1"/>
  <c r="P53" i="1" s="1"/>
  <c r="O54" i="1" s="1"/>
  <c r="P35" i="1"/>
  <c r="P38" i="1" s="1"/>
  <c r="P39" i="1" s="1"/>
  <c r="N40" i="1" s="1"/>
  <c r="U21" i="1"/>
  <c r="U24" i="1" s="1"/>
  <c r="U25" i="1" s="1"/>
  <c r="S26" i="1" s="1"/>
  <c r="U14" i="1"/>
  <c r="U35" i="1"/>
  <c r="U28" i="1"/>
  <c r="V16" i="1" l="1"/>
  <c r="Q37" i="1"/>
  <c r="Q44" i="1"/>
  <c r="Q51" i="1"/>
  <c r="V23" i="1"/>
  <c r="T31" i="1"/>
  <c r="T32" i="1" s="1"/>
  <c r="Q33" i="1" s="1"/>
  <c r="U17" i="1"/>
  <c r="U18" i="1" s="1"/>
  <c r="T19" i="1" s="1"/>
  <c r="V17" i="1" l="1"/>
  <c r="V18" i="1" s="1"/>
  <c r="U19" i="1" s="1"/>
  <c r="W16" i="1" s="1"/>
  <c r="W17" i="1" s="1"/>
  <c r="W18" i="1" s="1"/>
  <c r="V19" i="1" s="1"/>
  <c r="V24" i="1"/>
  <c r="V25" i="1" s="1"/>
  <c r="T26" i="1" s="1"/>
  <c r="W23" i="1" s="1"/>
  <c r="W24" i="1" s="1"/>
  <c r="W25" i="1" s="1"/>
  <c r="U26" i="1" s="1"/>
  <c r="Q42" i="1"/>
  <c r="Q45" i="1" s="1"/>
  <c r="Q46" i="1" s="1"/>
  <c r="P47" i="1" s="1"/>
  <c r="Q49" i="1"/>
  <c r="Q52" i="1" s="1"/>
  <c r="Q53" i="1" s="1"/>
  <c r="P54" i="1" s="1"/>
  <c r="Q35" i="1"/>
  <c r="Q38" i="1" s="1"/>
  <c r="Q39" i="1" s="1"/>
  <c r="O40" i="1" s="1"/>
  <c r="U30" i="1"/>
  <c r="R44" i="1"/>
  <c r="R37" i="1" l="1"/>
  <c r="R51" i="1"/>
  <c r="U31" i="1"/>
  <c r="U32" i="1" s="1"/>
  <c r="R33" i="1" s="1"/>
  <c r="S37" i="1" l="1"/>
  <c r="R42" i="1"/>
  <c r="R49" i="1"/>
  <c r="R52" i="1" s="1"/>
  <c r="R53" i="1" s="1"/>
  <c r="Q54" i="1" s="1"/>
  <c r="R35" i="1"/>
  <c r="R38" i="1" s="1"/>
  <c r="R39" i="1" s="1"/>
  <c r="P40" i="1" s="1"/>
  <c r="V30" i="1"/>
  <c r="S51" i="1"/>
  <c r="V31" i="1" l="1"/>
  <c r="V32" i="1" s="1"/>
  <c r="S33" i="1" s="1"/>
  <c r="R45" i="1"/>
  <c r="R46" i="1" s="1"/>
  <c r="Q47" i="1" s="1"/>
  <c r="S44" i="1" l="1"/>
  <c r="S49" i="1"/>
  <c r="S42" i="1"/>
  <c r="S35" i="1"/>
  <c r="W30" i="1"/>
  <c r="W31" i="1" s="1"/>
  <c r="W32" i="1" s="1"/>
  <c r="T33" i="1" s="1"/>
  <c r="S52" i="1" l="1"/>
  <c r="S53" i="1" s="1"/>
  <c r="R54" i="1" s="1"/>
  <c r="S38" i="1"/>
  <c r="S39" i="1" s="1"/>
  <c r="Q40" i="1" s="1"/>
  <c r="T49" i="1"/>
  <c r="T42" i="1"/>
  <c r="T35" i="1"/>
  <c r="S45" i="1"/>
  <c r="S46" i="1" s="1"/>
  <c r="R47" i="1" s="1"/>
  <c r="T38" i="1" l="1"/>
  <c r="T39" i="1" s="1"/>
  <c r="R40" i="1" s="1"/>
  <c r="T45" i="1"/>
  <c r="T46" i="1" s="1"/>
  <c r="S47" i="1" s="1"/>
  <c r="T52" i="1"/>
  <c r="T53" i="1" s="1"/>
  <c r="S54" i="1" s="1"/>
  <c r="T37" i="1"/>
  <c r="T44" i="1"/>
  <c r="T51" i="1"/>
  <c r="U51" i="1" l="1"/>
  <c r="U44" i="1"/>
  <c r="U37" i="1"/>
  <c r="U45" i="1" l="1"/>
  <c r="U46" i="1" s="1"/>
  <c r="T47" i="1" s="1"/>
  <c r="U52" i="1"/>
  <c r="U53" i="1" s="1"/>
  <c r="T54" i="1" s="1"/>
  <c r="U38" i="1"/>
  <c r="U39" i="1" s="1"/>
  <c r="S40" i="1" s="1"/>
  <c r="V37" i="1" l="1"/>
  <c r="V51" i="1"/>
  <c r="V44" i="1"/>
  <c r="V45" i="1" l="1"/>
  <c r="V46" i="1" s="1"/>
  <c r="U47" i="1" s="1"/>
  <c r="W51" i="1"/>
  <c r="W52" i="1" s="1"/>
  <c r="W53" i="1" s="1"/>
  <c r="V54" i="1" s="1"/>
  <c r="V52" i="1"/>
  <c r="V53" i="1" s="1"/>
  <c r="U54" i="1" s="1"/>
  <c r="V38" i="1"/>
  <c r="V39" i="1" s="1"/>
  <c r="T40" i="1" s="1"/>
  <c r="W44" i="1" l="1"/>
  <c r="W45" i="1" s="1"/>
  <c r="W46" i="1" s="1"/>
  <c r="V47" i="1" s="1"/>
  <c r="W37" i="1"/>
  <c r="W38" i="1" s="1"/>
  <c r="W39" i="1" s="1"/>
  <c r="U40" i="1" s="1"/>
</calcChain>
</file>

<file path=xl/sharedStrings.xml><?xml version="1.0" encoding="utf-8"?>
<sst xmlns="http://schemas.openxmlformats.org/spreadsheetml/2006/main" count="65" uniqueCount="27">
  <si>
    <t>Net Material Requirements Planning Sheet for SkateBoard for Solved Problem</t>
  </si>
  <si>
    <t>Lot Size</t>
  </si>
  <si>
    <t>Lead Time (# of Periods)</t>
  </si>
  <si>
    <t>On Hand</t>
  </si>
  <si>
    <t>Safety Stock</t>
  </si>
  <si>
    <t>Allocated</t>
  </si>
  <si>
    <t>Low Level Code</t>
  </si>
  <si>
    <t>Item ID</t>
  </si>
  <si>
    <t>Period (Week, day)</t>
  </si>
  <si>
    <t>Lot for Lot</t>
  </si>
  <si>
    <t>Skateboard (A)</t>
  </si>
  <si>
    <t>Gross Requirements</t>
  </si>
  <si>
    <t>Scheduled Receipts</t>
  </si>
  <si>
    <t>Projected On Hand</t>
  </si>
  <si>
    <t>Net Requirements</t>
  </si>
  <si>
    <t>Planed Order Receipts</t>
  </si>
  <si>
    <t>Planned Order Releases</t>
  </si>
  <si>
    <t>Board (B)</t>
  </si>
  <si>
    <t>Multiples of 100</t>
  </si>
  <si>
    <t>Trucks (C)</t>
  </si>
  <si>
    <t>Multiples of 40</t>
  </si>
  <si>
    <t>Wheels (D)</t>
  </si>
  <si>
    <t>Screws (E)</t>
  </si>
  <si>
    <t>Multiples of 50</t>
  </si>
  <si>
    <t>Tire (F)</t>
  </si>
  <si>
    <t>Mutiples of 20</t>
  </si>
  <si>
    <t>Rim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</si>
</sst>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3" fillId="2" borderId="19" xfId="0" applyFont="1" applyFill="1" applyBorder="1" applyAlignment="1">
      <alignment horizontal="left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3" fillId="3" borderId="19" xfId="0" applyFont="1" applyFill="1" applyBorder="1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4" borderId="15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2" borderId="25" xfId="0" applyFill="1" applyBorder="1"/>
    <xf numFmtId="0" fontId="0" fillId="2" borderId="14" xfId="0" applyFill="1" applyBorder="1"/>
    <xf numFmtId="0" fontId="0" fillId="2" borderId="23" xfId="0" applyFill="1" applyBorder="1"/>
    <xf numFmtId="0" fontId="0" fillId="3" borderId="14" xfId="0" applyFill="1" applyBorder="1"/>
    <xf numFmtId="0" fontId="0" fillId="3" borderId="9" xfId="0" applyFill="1" applyBorder="1"/>
    <xf numFmtId="0" fontId="0" fillId="3" borderId="23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2" borderId="34" xfId="0" applyFill="1" applyBorder="1"/>
    <xf numFmtId="0" fontId="3" fillId="2" borderId="4" xfId="0" applyFont="1" applyFill="1" applyBorder="1" applyAlignment="1">
      <alignment horizontal="center" wrapText="1"/>
    </xf>
    <xf numFmtId="0" fontId="0" fillId="0" borderId="11" xfId="0" applyBorder="1"/>
    <xf numFmtId="0" fontId="0" fillId="0" borderId="20" xfId="0" applyBorder="1"/>
    <xf numFmtId="0" fontId="0" fillId="2" borderId="5" xfId="0" applyFill="1" applyBorder="1" applyAlignment="1">
      <alignment horizontal="center" wrapText="1"/>
    </xf>
    <xf numFmtId="0" fontId="0" fillId="0" borderId="12" xfId="0" applyBorder="1"/>
    <xf numFmtId="0" fontId="0" fillId="0" borderId="21" xfId="0" applyBorder="1"/>
    <xf numFmtId="0" fontId="0" fillId="3" borderId="5" xfId="0" applyFill="1" applyBorder="1" applyAlignment="1">
      <alignment horizontal="center" wrapText="1"/>
    </xf>
    <xf numFmtId="0" fontId="3" fillId="2" borderId="23" xfId="0" applyFont="1" applyFill="1" applyBorder="1" applyAlignment="1">
      <alignment horizontal="left"/>
    </xf>
    <xf numFmtId="0" fontId="0" fillId="0" borderId="24" xfId="0" applyBorder="1"/>
    <xf numFmtId="0" fontId="3" fillId="0" borderId="4" xfId="0" applyFont="1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3" fillId="2" borderId="14" xfId="0" applyFont="1" applyFill="1" applyBorder="1" applyAlignment="1">
      <alignment horizontal="left"/>
    </xf>
    <xf numFmtId="0" fontId="0" fillId="0" borderId="15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2" borderId="35" xfId="0" applyFont="1" applyFill="1" applyBorder="1" applyAlignment="1">
      <alignment horizontal="center" wrapText="1"/>
    </xf>
    <xf numFmtId="0" fontId="0" fillId="0" borderId="13" xfId="0" applyBorder="1"/>
    <xf numFmtId="0" fontId="0" fillId="0" borderId="22" xfId="0" applyBorder="1"/>
    <xf numFmtId="0" fontId="3" fillId="3" borderId="14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0" fillId="0" borderId="10" xfId="0" applyBorder="1"/>
    <xf numFmtId="0" fontId="3" fillId="3" borderId="35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37" xfId="0" applyBorder="1"/>
    <xf numFmtId="0" fontId="0" fillId="2" borderId="4" xfId="0" applyFill="1" applyBorder="1" applyAlignment="1">
      <alignment horizontal="center" wrapText="1"/>
    </xf>
    <xf numFmtId="0" fontId="3" fillId="2" borderId="9" xfId="0" applyFont="1" applyFill="1" applyBorder="1" applyAlignment="1">
      <alignment horizontal="left"/>
    </xf>
    <xf numFmtId="0" fontId="0" fillId="3" borderId="4" xfId="0" applyFill="1" applyBorder="1" applyAlignment="1">
      <alignment horizontal="center" wrapText="1"/>
    </xf>
    <xf numFmtId="0" fontId="3" fillId="3" borderId="23" xfId="0" applyFont="1" applyFill="1" applyBorder="1" applyAlignment="1">
      <alignment horizontal="left"/>
    </xf>
    <xf numFmtId="0" fontId="2" fillId="0" borderId="3" xfId="0" applyFont="1" applyBorder="1" applyAlignment="1">
      <alignment horizontal="center" wrapText="1"/>
    </xf>
    <xf numFmtId="0" fontId="0" fillId="0" borderId="38" xfId="0" applyBorder="1"/>
    <xf numFmtId="0" fontId="2" fillId="0" borderId="1" xfId="0" applyFont="1" applyBorder="1" applyAlignment="1">
      <alignment horizontal="center" wrapText="1"/>
    </xf>
    <xf numFmtId="0" fontId="0" fillId="0" borderId="36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topLeftCell="D1" zoomScale="78" zoomScaleNormal="81" workbookViewId="0">
      <selection activeCell="Y18" sqref="Y18"/>
    </sheetView>
  </sheetViews>
  <sheetFormatPr baseColWidth="10" defaultRowHeight="14.4" x14ac:dyDescent="0.3"/>
  <sheetData>
    <row r="1" spans="1:23" x14ac:dyDescent="0.3">
      <c r="I1" s="1"/>
    </row>
    <row r="2" spans="1:23" ht="15.45" customHeight="1" x14ac:dyDescent="0.3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23" ht="15" customHeight="1" thickBot="1" x14ac:dyDescent="0.35">
      <c r="I3" s="1"/>
    </row>
    <row r="4" spans="1:23" ht="15" customHeight="1" thickBot="1" x14ac:dyDescent="0.35">
      <c r="B4" s="76" t="s">
        <v>1</v>
      </c>
      <c r="C4" s="68" t="s">
        <v>2</v>
      </c>
      <c r="D4" s="68" t="s">
        <v>3</v>
      </c>
      <c r="E4" s="68" t="s">
        <v>4</v>
      </c>
      <c r="F4" s="68" t="s">
        <v>5</v>
      </c>
      <c r="G4" s="68" t="s">
        <v>6</v>
      </c>
      <c r="H4" s="74" t="s">
        <v>7</v>
      </c>
      <c r="I4" s="78"/>
      <c r="J4" s="2"/>
      <c r="K4" s="54" t="s">
        <v>8</v>
      </c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</row>
    <row r="5" spans="1:23" ht="15" customHeight="1" thickBot="1" x14ac:dyDescent="0.35">
      <c r="A5" s="3"/>
      <c r="B5" s="77"/>
      <c r="C5" s="69"/>
      <c r="D5" s="69"/>
      <c r="E5" s="69"/>
      <c r="F5" s="69"/>
      <c r="G5" s="69"/>
      <c r="H5" s="75"/>
      <c r="I5" s="60"/>
      <c r="J5" s="2"/>
      <c r="K5" s="4">
        <v>1</v>
      </c>
      <c r="L5" s="5">
        <v>2</v>
      </c>
      <c r="M5" s="5">
        <v>3</v>
      </c>
      <c r="N5" s="4">
        <v>4</v>
      </c>
      <c r="O5" s="5">
        <v>5</v>
      </c>
      <c r="P5" s="5">
        <v>6</v>
      </c>
      <c r="Q5" s="4">
        <v>7</v>
      </c>
      <c r="R5" s="5">
        <v>8</v>
      </c>
      <c r="S5" s="5">
        <v>9</v>
      </c>
      <c r="T5" s="4">
        <v>10</v>
      </c>
      <c r="U5" s="5">
        <v>11</v>
      </c>
      <c r="V5" s="5">
        <v>12</v>
      </c>
      <c r="W5" s="4">
        <v>13</v>
      </c>
    </row>
    <row r="6" spans="1:23" ht="15" customHeight="1" thickBot="1" x14ac:dyDescent="0.35">
      <c r="A6" s="3"/>
      <c r="B6" s="6"/>
      <c r="C6" s="6"/>
      <c r="D6" s="6"/>
      <c r="E6" s="6"/>
      <c r="F6" s="6"/>
      <c r="G6" s="6"/>
      <c r="H6" s="6"/>
      <c r="I6" s="1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4.55" customHeight="1" x14ac:dyDescent="0.3">
      <c r="B7" s="70" t="s">
        <v>9</v>
      </c>
      <c r="C7" s="48">
        <v>2</v>
      </c>
      <c r="D7" s="48">
        <f>J9</f>
        <v>0</v>
      </c>
      <c r="E7" s="48"/>
      <c r="F7" s="48"/>
      <c r="G7" s="48">
        <v>0</v>
      </c>
      <c r="H7" s="61" t="s">
        <v>10</v>
      </c>
      <c r="I7" s="71" t="s">
        <v>11</v>
      </c>
      <c r="J7" s="66"/>
      <c r="K7" s="28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</row>
    <row r="8" spans="1:23" x14ac:dyDescent="0.3">
      <c r="B8" s="46"/>
      <c r="C8" s="49"/>
      <c r="D8" s="49"/>
      <c r="E8" s="49"/>
      <c r="F8" s="49"/>
      <c r="G8" s="49"/>
      <c r="H8" s="62"/>
      <c r="I8" s="57" t="s">
        <v>12</v>
      </c>
      <c r="J8" s="58"/>
      <c r="K8" s="1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</row>
    <row r="9" spans="1:23" x14ac:dyDescent="0.3">
      <c r="B9" s="46"/>
      <c r="C9" s="49"/>
      <c r="D9" s="49"/>
      <c r="E9" s="49"/>
      <c r="F9" s="49"/>
      <c r="G9" s="49"/>
      <c r="H9" s="62"/>
      <c r="I9" s="13" t="s">
        <v>13</v>
      </c>
      <c r="J9" s="27">
        <v>0</v>
      </c>
      <c r="K9" s="10">
        <f>J9</f>
        <v>0</v>
      </c>
      <c r="L9" s="11">
        <f>K9-K7</f>
        <v>0</v>
      </c>
      <c r="M9" s="11">
        <f>L9-L7</f>
        <v>0</v>
      </c>
      <c r="N9" s="11">
        <f t="shared" ref="N9:W9" si="0">M9-M7+K12</f>
        <v>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2">
        <f t="shared" si="0"/>
        <v>0</v>
      </c>
    </row>
    <row r="10" spans="1:23" x14ac:dyDescent="0.3">
      <c r="B10" s="46"/>
      <c r="C10" s="49"/>
      <c r="D10" s="49"/>
      <c r="E10" s="49"/>
      <c r="F10" s="49"/>
      <c r="G10" s="49"/>
      <c r="H10" s="62"/>
      <c r="I10" s="57" t="s">
        <v>14</v>
      </c>
      <c r="J10" s="58"/>
      <c r="K10" s="31">
        <f t="shared" ref="K10:W10" si="1">IF(K7&lt;K9, 0, K7-K9)</f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2">
        <f t="shared" si="1"/>
        <v>0</v>
      </c>
    </row>
    <row r="11" spans="1:23" x14ac:dyDescent="0.3">
      <c r="B11" s="46"/>
      <c r="C11" s="49"/>
      <c r="D11" s="49"/>
      <c r="E11" s="49"/>
      <c r="F11" s="49"/>
      <c r="G11" s="49"/>
      <c r="H11" s="62"/>
      <c r="I11" s="57" t="s">
        <v>15</v>
      </c>
      <c r="J11" s="58"/>
      <c r="K11" s="31">
        <f t="shared" ref="K11:W11" si="2">K10</f>
        <v>0</v>
      </c>
      <c r="L11" s="11">
        <f t="shared" si="2"/>
        <v>0</v>
      </c>
      <c r="M11" s="11">
        <f t="shared" si="2"/>
        <v>0</v>
      </c>
      <c r="N11" s="11">
        <f t="shared" si="2"/>
        <v>0</v>
      </c>
      <c r="O11" s="11">
        <f t="shared" si="2"/>
        <v>0</v>
      </c>
      <c r="P11" s="11">
        <f t="shared" si="2"/>
        <v>0</v>
      </c>
      <c r="Q11" s="11">
        <f t="shared" si="2"/>
        <v>0</v>
      </c>
      <c r="R11" s="11">
        <f t="shared" si="2"/>
        <v>0</v>
      </c>
      <c r="S11" s="11">
        <f t="shared" si="2"/>
        <v>0</v>
      </c>
      <c r="T11" s="11">
        <f t="shared" si="2"/>
        <v>0</v>
      </c>
      <c r="U11" s="11">
        <f t="shared" si="2"/>
        <v>0</v>
      </c>
      <c r="V11" s="11">
        <f t="shared" si="2"/>
        <v>0</v>
      </c>
      <c r="W11" s="12">
        <f t="shared" si="2"/>
        <v>0</v>
      </c>
    </row>
    <row r="12" spans="1:23" ht="15" customHeight="1" thickBot="1" x14ac:dyDescent="0.35">
      <c r="B12" s="47"/>
      <c r="C12" s="50"/>
      <c r="D12" s="50"/>
      <c r="E12" s="50"/>
      <c r="F12" s="50"/>
      <c r="G12" s="50"/>
      <c r="H12" s="63"/>
      <c r="I12" s="52" t="s">
        <v>16</v>
      </c>
      <c r="J12" s="53"/>
      <c r="K12" s="32">
        <f t="shared" ref="K12:W12" si="3">M11</f>
        <v>0</v>
      </c>
      <c r="L12" s="15">
        <f t="shared" si="3"/>
        <v>0</v>
      </c>
      <c r="M12" s="15">
        <f t="shared" si="3"/>
        <v>0</v>
      </c>
      <c r="N12" s="15">
        <f t="shared" si="3"/>
        <v>0</v>
      </c>
      <c r="O12" s="15">
        <f t="shared" si="3"/>
        <v>0</v>
      </c>
      <c r="P12" s="15">
        <f t="shared" si="3"/>
        <v>0</v>
      </c>
      <c r="Q12" s="15">
        <f t="shared" si="3"/>
        <v>0</v>
      </c>
      <c r="R12" s="15">
        <f t="shared" si="3"/>
        <v>0</v>
      </c>
      <c r="S12" s="15">
        <f t="shared" si="3"/>
        <v>0</v>
      </c>
      <c r="T12" s="15">
        <f t="shared" si="3"/>
        <v>0</v>
      </c>
      <c r="U12" s="15">
        <f t="shared" si="3"/>
        <v>0</v>
      </c>
      <c r="V12" s="15">
        <f t="shared" si="3"/>
        <v>0</v>
      </c>
      <c r="W12" s="16">
        <f t="shared" si="3"/>
        <v>0</v>
      </c>
    </row>
    <row r="13" spans="1:23" ht="15" customHeight="1" thickBot="1" x14ac:dyDescent="0.35">
      <c r="I13" s="1"/>
    </row>
    <row r="14" spans="1:23" x14ac:dyDescent="0.3">
      <c r="B14" s="72" t="s">
        <v>9</v>
      </c>
      <c r="C14" s="51">
        <v>1</v>
      </c>
      <c r="D14" s="51">
        <f>J16</f>
        <v>0</v>
      </c>
      <c r="E14" s="51"/>
      <c r="F14" s="51"/>
      <c r="G14" s="51">
        <v>1</v>
      </c>
      <c r="H14" s="67" t="s">
        <v>17</v>
      </c>
      <c r="I14" s="65" t="s">
        <v>11</v>
      </c>
      <c r="J14" s="66"/>
      <c r="K14" s="34">
        <f t="shared" ref="K14:W14" si="4">K12</f>
        <v>0</v>
      </c>
      <c r="L14" s="18">
        <f t="shared" si="4"/>
        <v>0</v>
      </c>
      <c r="M14" s="18">
        <f t="shared" si="4"/>
        <v>0</v>
      </c>
      <c r="N14" s="18">
        <f t="shared" si="4"/>
        <v>0</v>
      </c>
      <c r="O14" s="18">
        <f t="shared" si="4"/>
        <v>0</v>
      </c>
      <c r="P14" s="18">
        <f t="shared" si="4"/>
        <v>0</v>
      </c>
      <c r="Q14" s="18">
        <f t="shared" si="4"/>
        <v>0</v>
      </c>
      <c r="R14" s="18">
        <f t="shared" si="4"/>
        <v>0</v>
      </c>
      <c r="S14" s="18">
        <f t="shared" si="4"/>
        <v>0</v>
      </c>
      <c r="T14" s="18">
        <f t="shared" si="4"/>
        <v>0</v>
      </c>
      <c r="U14" s="18">
        <f t="shared" si="4"/>
        <v>0</v>
      </c>
      <c r="V14" s="18">
        <f t="shared" si="4"/>
        <v>0</v>
      </c>
      <c r="W14" s="19">
        <f t="shared" si="4"/>
        <v>0</v>
      </c>
    </row>
    <row r="15" spans="1:23" x14ac:dyDescent="0.3">
      <c r="B15" s="46"/>
      <c r="C15" s="49"/>
      <c r="D15" s="49"/>
      <c r="E15" s="49"/>
      <c r="F15" s="49"/>
      <c r="G15" s="49"/>
      <c r="H15" s="62"/>
      <c r="I15" s="64" t="s">
        <v>12</v>
      </c>
      <c r="J15" s="58"/>
      <c r="K15" s="20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2"/>
    </row>
    <row r="16" spans="1:23" x14ac:dyDescent="0.3">
      <c r="B16" s="46"/>
      <c r="C16" s="49"/>
      <c r="D16" s="49"/>
      <c r="E16" s="49"/>
      <c r="F16" s="49"/>
      <c r="G16" s="49"/>
      <c r="H16" s="62"/>
      <c r="I16" s="23" t="s">
        <v>13</v>
      </c>
      <c r="J16" s="27">
        <v>0</v>
      </c>
      <c r="K16" s="20">
        <f>J16</f>
        <v>0</v>
      </c>
      <c r="L16" s="21">
        <f>K16-K14</f>
        <v>0</v>
      </c>
      <c r="M16" s="21">
        <f t="shared" ref="M16:W16" si="5">L16-L14+K19</f>
        <v>0</v>
      </c>
      <c r="N16" s="21">
        <f t="shared" si="5"/>
        <v>0</v>
      </c>
      <c r="O16" s="21">
        <f t="shared" si="5"/>
        <v>0</v>
      </c>
      <c r="P16" s="21">
        <f t="shared" si="5"/>
        <v>0</v>
      </c>
      <c r="Q16" s="21">
        <f t="shared" si="5"/>
        <v>0</v>
      </c>
      <c r="R16" s="21">
        <f t="shared" si="5"/>
        <v>0</v>
      </c>
      <c r="S16" s="21">
        <f t="shared" si="5"/>
        <v>0</v>
      </c>
      <c r="T16" s="21">
        <f t="shared" si="5"/>
        <v>0</v>
      </c>
      <c r="U16" s="21">
        <f t="shared" si="5"/>
        <v>0</v>
      </c>
      <c r="V16" s="21">
        <f t="shared" si="5"/>
        <v>0</v>
      </c>
      <c r="W16" s="22">
        <f t="shared" si="5"/>
        <v>0</v>
      </c>
    </row>
    <row r="17" spans="2:23" x14ac:dyDescent="0.3">
      <c r="B17" s="46"/>
      <c r="C17" s="49"/>
      <c r="D17" s="49"/>
      <c r="E17" s="49"/>
      <c r="F17" s="49"/>
      <c r="G17" s="49"/>
      <c r="H17" s="62"/>
      <c r="I17" s="64" t="s">
        <v>14</v>
      </c>
      <c r="J17" s="58"/>
      <c r="K17" s="33">
        <f t="shared" ref="K17:W17" si="6">IF(K14&lt;K16, 0, K14-K16)</f>
        <v>0</v>
      </c>
      <c r="L17" s="21">
        <f t="shared" si="6"/>
        <v>0</v>
      </c>
      <c r="M17" s="21">
        <f t="shared" si="6"/>
        <v>0</v>
      </c>
      <c r="N17" s="21">
        <f t="shared" si="6"/>
        <v>0</v>
      </c>
      <c r="O17" s="21">
        <f t="shared" si="6"/>
        <v>0</v>
      </c>
      <c r="P17" s="21">
        <f t="shared" si="6"/>
        <v>0</v>
      </c>
      <c r="Q17" s="21">
        <f t="shared" si="6"/>
        <v>0</v>
      </c>
      <c r="R17" s="21">
        <f t="shared" si="6"/>
        <v>0</v>
      </c>
      <c r="S17" s="21">
        <f t="shared" si="6"/>
        <v>0</v>
      </c>
      <c r="T17" s="21">
        <f t="shared" si="6"/>
        <v>0</v>
      </c>
      <c r="U17" s="21">
        <f t="shared" si="6"/>
        <v>0</v>
      </c>
      <c r="V17" s="21">
        <f t="shared" si="6"/>
        <v>0</v>
      </c>
      <c r="W17" s="22">
        <f t="shared" si="6"/>
        <v>0</v>
      </c>
    </row>
    <row r="18" spans="2:23" x14ac:dyDescent="0.3">
      <c r="B18" s="46"/>
      <c r="C18" s="49"/>
      <c r="D18" s="49"/>
      <c r="E18" s="49"/>
      <c r="F18" s="49"/>
      <c r="G18" s="49"/>
      <c r="H18" s="62"/>
      <c r="I18" s="64" t="s">
        <v>15</v>
      </c>
      <c r="J18" s="58"/>
      <c r="K18" s="33">
        <f t="shared" ref="K18:W18" si="7">K17</f>
        <v>0</v>
      </c>
      <c r="L18" s="21">
        <f t="shared" si="7"/>
        <v>0</v>
      </c>
      <c r="M18" s="21">
        <f t="shared" si="7"/>
        <v>0</v>
      </c>
      <c r="N18" s="21">
        <f t="shared" si="7"/>
        <v>0</v>
      </c>
      <c r="O18" s="21">
        <f t="shared" si="7"/>
        <v>0</v>
      </c>
      <c r="P18" s="21">
        <f t="shared" si="7"/>
        <v>0</v>
      </c>
      <c r="Q18" s="21">
        <f t="shared" si="7"/>
        <v>0</v>
      </c>
      <c r="R18" s="21">
        <f t="shared" si="7"/>
        <v>0</v>
      </c>
      <c r="S18" s="21">
        <f t="shared" si="7"/>
        <v>0</v>
      </c>
      <c r="T18" s="21">
        <f t="shared" si="7"/>
        <v>0</v>
      </c>
      <c r="U18" s="21">
        <f t="shared" si="7"/>
        <v>0</v>
      </c>
      <c r="V18" s="21">
        <f t="shared" si="7"/>
        <v>0</v>
      </c>
      <c r="W18" s="22">
        <f t="shared" si="7"/>
        <v>0</v>
      </c>
    </row>
    <row r="19" spans="2:23" ht="15" customHeight="1" thickBot="1" x14ac:dyDescent="0.35">
      <c r="B19" s="47"/>
      <c r="C19" s="50"/>
      <c r="D19" s="50"/>
      <c r="E19" s="50"/>
      <c r="F19" s="50"/>
      <c r="G19" s="50"/>
      <c r="H19" s="63"/>
      <c r="I19" s="73" t="s">
        <v>16</v>
      </c>
      <c r="J19" s="53"/>
      <c r="K19" s="35">
        <f t="shared" ref="K19:W19" si="8">L18</f>
        <v>0</v>
      </c>
      <c r="L19" s="25">
        <f t="shared" si="8"/>
        <v>0</v>
      </c>
      <c r="M19" s="25">
        <f t="shared" si="8"/>
        <v>0</v>
      </c>
      <c r="N19" s="25">
        <f t="shared" si="8"/>
        <v>0</v>
      </c>
      <c r="O19" s="25">
        <f t="shared" si="8"/>
        <v>0</v>
      </c>
      <c r="P19" s="25">
        <f t="shared" si="8"/>
        <v>0</v>
      </c>
      <c r="Q19" s="25">
        <f t="shared" si="8"/>
        <v>0</v>
      </c>
      <c r="R19" s="25">
        <f t="shared" si="8"/>
        <v>0</v>
      </c>
      <c r="S19" s="25">
        <f t="shared" si="8"/>
        <v>0</v>
      </c>
      <c r="T19" s="25">
        <f t="shared" si="8"/>
        <v>0</v>
      </c>
      <c r="U19" s="25">
        <f t="shared" si="8"/>
        <v>0</v>
      </c>
      <c r="V19" s="25">
        <f t="shared" si="8"/>
        <v>0</v>
      </c>
      <c r="W19" s="26">
        <f t="shared" si="8"/>
        <v>0</v>
      </c>
    </row>
    <row r="20" spans="2:23" ht="15" customHeight="1" thickBot="1" x14ac:dyDescent="0.35">
      <c r="I20" s="1"/>
    </row>
    <row r="21" spans="2:23" ht="14.55" customHeight="1" x14ac:dyDescent="0.3">
      <c r="B21" s="70" t="s">
        <v>18</v>
      </c>
      <c r="C21" s="48">
        <v>2</v>
      </c>
      <c r="D21" s="48">
        <f>J23</f>
        <v>0</v>
      </c>
      <c r="E21" s="48"/>
      <c r="F21" s="48"/>
      <c r="G21" s="48">
        <v>1</v>
      </c>
      <c r="H21" s="61" t="s">
        <v>19</v>
      </c>
      <c r="I21" s="71" t="s">
        <v>11</v>
      </c>
      <c r="J21" s="66"/>
      <c r="K21" s="36">
        <f t="shared" ref="K21:W21" si="9">2*K12</f>
        <v>0</v>
      </c>
      <c r="L21" s="37">
        <f t="shared" si="9"/>
        <v>0</v>
      </c>
      <c r="M21" s="37">
        <f t="shared" si="9"/>
        <v>0</v>
      </c>
      <c r="N21" s="37">
        <f t="shared" si="9"/>
        <v>0</v>
      </c>
      <c r="O21" s="37">
        <f t="shared" si="9"/>
        <v>0</v>
      </c>
      <c r="P21" s="37">
        <f t="shared" si="9"/>
        <v>0</v>
      </c>
      <c r="Q21" s="37">
        <f t="shared" si="9"/>
        <v>0</v>
      </c>
      <c r="R21" s="37">
        <f t="shared" si="9"/>
        <v>0</v>
      </c>
      <c r="S21" s="37">
        <f t="shared" si="9"/>
        <v>0</v>
      </c>
      <c r="T21" s="37">
        <f t="shared" si="9"/>
        <v>0</v>
      </c>
      <c r="U21" s="37">
        <f t="shared" si="9"/>
        <v>0</v>
      </c>
      <c r="V21" s="37">
        <f t="shared" si="9"/>
        <v>0</v>
      </c>
      <c r="W21" s="38">
        <f t="shared" si="9"/>
        <v>0</v>
      </c>
    </row>
    <row r="22" spans="2:23" x14ac:dyDescent="0.3">
      <c r="B22" s="46"/>
      <c r="C22" s="49"/>
      <c r="D22" s="49"/>
      <c r="E22" s="49"/>
      <c r="F22" s="49"/>
      <c r="G22" s="49"/>
      <c r="H22" s="62"/>
      <c r="I22" s="57" t="s">
        <v>12</v>
      </c>
      <c r="J22" s="58"/>
      <c r="K22" s="3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40"/>
    </row>
    <row r="23" spans="2:23" x14ac:dyDescent="0.3">
      <c r="B23" s="46"/>
      <c r="C23" s="49"/>
      <c r="D23" s="49"/>
      <c r="E23" s="49"/>
      <c r="F23" s="49"/>
      <c r="G23" s="49"/>
      <c r="H23" s="62"/>
      <c r="I23" s="13" t="s">
        <v>13</v>
      </c>
      <c r="J23" s="27">
        <v>0</v>
      </c>
      <c r="K23" s="39">
        <f>J23</f>
        <v>0</v>
      </c>
      <c r="L23" s="11">
        <f>K23-K21</f>
        <v>0</v>
      </c>
      <c r="M23" s="11">
        <f t="shared" ref="M23:W23" si="10">L23-L21+J26</f>
        <v>0</v>
      </c>
      <c r="N23" s="11">
        <f t="shared" si="10"/>
        <v>0</v>
      </c>
      <c r="O23" s="11">
        <f t="shared" si="10"/>
        <v>0</v>
      </c>
      <c r="P23" s="11">
        <f t="shared" si="10"/>
        <v>0</v>
      </c>
      <c r="Q23" s="11">
        <f t="shared" si="10"/>
        <v>0</v>
      </c>
      <c r="R23" s="11">
        <f t="shared" si="10"/>
        <v>0</v>
      </c>
      <c r="S23" s="11">
        <f t="shared" si="10"/>
        <v>0</v>
      </c>
      <c r="T23" s="11">
        <f t="shared" si="10"/>
        <v>0</v>
      </c>
      <c r="U23" s="11">
        <f t="shared" si="10"/>
        <v>0</v>
      </c>
      <c r="V23" s="11">
        <f t="shared" si="10"/>
        <v>0</v>
      </c>
      <c r="W23" s="40">
        <f t="shared" si="10"/>
        <v>0</v>
      </c>
    </row>
    <row r="24" spans="2:23" x14ac:dyDescent="0.3">
      <c r="B24" s="46"/>
      <c r="C24" s="49"/>
      <c r="D24" s="49"/>
      <c r="E24" s="49"/>
      <c r="F24" s="49"/>
      <c r="G24" s="49"/>
      <c r="H24" s="62"/>
      <c r="I24" s="57" t="s">
        <v>14</v>
      </c>
      <c r="J24" s="58"/>
      <c r="K24" s="41">
        <f t="shared" ref="K24:W24" si="11">IF(K21&lt;K23, 0, K21-K23)</f>
        <v>0</v>
      </c>
      <c r="L24" s="30">
        <f t="shared" si="11"/>
        <v>0</v>
      </c>
      <c r="M24" s="11">
        <f t="shared" si="11"/>
        <v>0</v>
      </c>
      <c r="N24" s="11">
        <f t="shared" si="11"/>
        <v>0</v>
      </c>
      <c r="O24" s="11">
        <f t="shared" si="11"/>
        <v>0</v>
      </c>
      <c r="P24" s="11">
        <f t="shared" si="11"/>
        <v>0</v>
      </c>
      <c r="Q24" s="11">
        <f t="shared" si="11"/>
        <v>0</v>
      </c>
      <c r="R24" s="11">
        <f t="shared" si="11"/>
        <v>0</v>
      </c>
      <c r="S24" s="11">
        <f t="shared" si="11"/>
        <v>0</v>
      </c>
      <c r="T24" s="11">
        <f t="shared" si="11"/>
        <v>0</v>
      </c>
      <c r="U24" s="11">
        <f t="shared" si="11"/>
        <v>0</v>
      </c>
      <c r="V24" s="11">
        <f t="shared" si="11"/>
        <v>0</v>
      </c>
      <c r="W24" s="40">
        <f t="shared" si="11"/>
        <v>0</v>
      </c>
    </row>
    <row r="25" spans="2:23" x14ac:dyDescent="0.3">
      <c r="B25" s="46"/>
      <c r="C25" s="49"/>
      <c r="D25" s="49"/>
      <c r="E25" s="49"/>
      <c r="F25" s="49"/>
      <c r="G25" s="49"/>
      <c r="H25" s="62"/>
      <c r="I25" s="57" t="s">
        <v>15</v>
      </c>
      <c r="J25" s="58"/>
      <c r="K25" s="11">
        <f t="shared" ref="K25:W25" si="12">IF(MOD(K24,100)=0,K24,K24-(MOD(K24,100))+100)</f>
        <v>0</v>
      </c>
      <c r="L25" s="11">
        <f t="shared" si="12"/>
        <v>0</v>
      </c>
      <c r="M25" s="11">
        <f t="shared" si="12"/>
        <v>0</v>
      </c>
      <c r="N25" s="11">
        <f t="shared" si="12"/>
        <v>0</v>
      </c>
      <c r="O25" s="11">
        <f t="shared" si="12"/>
        <v>0</v>
      </c>
      <c r="P25" s="11">
        <f t="shared" si="12"/>
        <v>0</v>
      </c>
      <c r="Q25" s="11">
        <f t="shared" si="12"/>
        <v>0</v>
      </c>
      <c r="R25" s="11">
        <f t="shared" si="12"/>
        <v>0</v>
      </c>
      <c r="S25" s="11">
        <f t="shared" si="12"/>
        <v>0</v>
      </c>
      <c r="T25" s="11">
        <f t="shared" si="12"/>
        <v>0</v>
      </c>
      <c r="U25" s="11">
        <f t="shared" si="12"/>
        <v>0</v>
      </c>
      <c r="V25" s="11">
        <f t="shared" si="12"/>
        <v>0</v>
      </c>
      <c r="W25" s="11">
        <f t="shared" si="12"/>
        <v>0</v>
      </c>
    </row>
    <row r="26" spans="2:23" ht="15" customHeight="1" thickBot="1" x14ac:dyDescent="0.35">
      <c r="B26" s="47"/>
      <c r="C26" s="50"/>
      <c r="D26" s="50"/>
      <c r="E26" s="50"/>
      <c r="F26" s="50"/>
      <c r="G26" s="50"/>
      <c r="H26" s="63"/>
      <c r="I26" s="52" t="s">
        <v>16</v>
      </c>
      <c r="J26" s="53"/>
      <c r="K26" s="42">
        <f t="shared" ref="K26:W26" si="13">M25</f>
        <v>0</v>
      </c>
      <c r="L26" s="43">
        <f t="shared" si="13"/>
        <v>0</v>
      </c>
      <c r="M26" s="43">
        <f t="shared" si="13"/>
        <v>0</v>
      </c>
      <c r="N26" s="43">
        <f t="shared" si="13"/>
        <v>0</v>
      </c>
      <c r="O26" s="43">
        <f t="shared" si="13"/>
        <v>0</v>
      </c>
      <c r="P26" s="43">
        <f t="shared" si="13"/>
        <v>0</v>
      </c>
      <c r="Q26" s="43">
        <f t="shared" si="13"/>
        <v>0</v>
      </c>
      <c r="R26" s="43">
        <f t="shared" si="13"/>
        <v>0</v>
      </c>
      <c r="S26" s="43">
        <f t="shared" si="13"/>
        <v>0</v>
      </c>
      <c r="T26" s="43">
        <f t="shared" si="13"/>
        <v>0</v>
      </c>
      <c r="U26" s="43">
        <f t="shared" si="13"/>
        <v>0</v>
      </c>
      <c r="V26" s="43">
        <f t="shared" si="13"/>
        <v>0</v>
      </c>
      <c r="W26" s="44">
        <f t="shared" si="13"/>
        <v>0</v>
      </c>
    </row>
    <row r="27" spans="2:23" ht="15" customHeight="1" thickBot="1" x14ac:dyDescent="0.35">
      <c r="I27" s="1"/>
    </row>
    <row r="28" spans="2:23" ht="14.55" customHeight="1" x14ac:dyDescent="0.3">
      <c r="B28" s="72" t="s">
        <v>20</v>
      </c>
      <c r="C28" s="51">
        <v>3</v>
      </c>
      <c r="D28" s="51">
        <f>J30</f>
        <v>0</v>
      </c>
      <c r="E28" s="51"/>
      <c r="F28" s="51"/>
      <c r="G28" s="51">
        <v>1</v>
      </c>
      <c r="H28" s="67" t="s">
        <v>21</v>
      </c>
      <c r="I28" s="65" t="s">
        <v>11</v>
      </c>
      <c r="J28" s="66"/>
      <c r="K28" s="17">
        <f t="shared" ref="K28:W28" si="14">4*K12</f>
        <v>0</v>
      </c>
      <c r="L28" s="18">
        <f t="shared" si="14"/>
        <v>0</v>
      </c>
      <c r="M28" s="18">
        <f t="shared" si="14"/>
        <v>0</v>
      </c>
      <c r="N28" s="18">
        <f t="shared" si="14"/>
        <v>0</v>
      </c>
      <c r="O28" s="18">
        <f t="shared" si="14"/>
        <v>0</v>
      </c>
      <c r="P28" s="18">
        <f t="shared" si="14"/>
        <v>0</v>
      </c>
      <c r="Q28" s="18">
        <f t="shared" si="14"/>
        <v>0</v>
      </c>
      <c r="R28" s="18">
        <f t="shared" si="14"/>
        <v>0</v>
      </c>
      <c r="S28" s="18">
        <f t="shared" si="14"/>
        <v>0</v>
      </c>
      <c r="T28" s="18">
        <f t="shared" si="14"/>
        <v>0</v>
      </c>
      <c r="U28" s="18">
        <f t="shared" si="14"/>
        <v>0</v>
      </c>
      <c r="V28" s="18">
        <f t="shared" si="14"/>
        <v>0</v>
      </c>
      <c r="W28" s="19">
        <f t="shared" si="14"/>
        <v>0</v>
      </c>
    </row>
    <row r="29" spans="2:23" x14ac:dyDescent="0.3">
      <c r="B29" s="46"/>
      <c r="C29" s="49"/>
      <c r="D29" s="49"/>
      <c r="E29" s="49"/>
      <c r="F29" s="49"/>
      <c r="G29" s="49"/>
      <c r="H29" s="62"/>
      <c r="I29" s="64" t="s">
        <v>12</v>
      </c>
      <c r="J29" s="58"/>
      <c r="K29" s="20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2"/>
    </row>
    <row r="30" spans="2:23" x14ac:dyDescent="0.3">
      <c r="B30" s="46"/>
      <c r="C30" s="49"/>
      <c r="D30" s="49"/>
      <c r="E30" s="49"/>
      <c r="F30" s="49"/>
      <c r="G30" s="49"/>
      <c r="H30" s="62"/>
      <c r="I30" s="23" t="s">
        <v>13</v>
      </c>
      <c r="J30" s="27">
        <v>0</v>
      </c>
      <c r="K30" s="21">
        <f t="shared" ref="K30:W30" si="15">J30-J28+J32</f>
        <v>0</v>
      </c>
      <c r="L30" s="21">
        <f t="shared" si="15"/>
        <v>0</v>
      </c>
      <c r="M30" s="21">
        <f t="shared" si="15"/>
        <v>0</v>
      </c>
      <c r="N30" s="21">
        <f t="shared" si="15"/>
        <v>0</v>
      </c>
      <c r="O30" s="21">
        <f t="shared" si="15"/>
        <v>0</v>
      </c>
      <c r="P30" s="21">
        <f t="shared" si="15"/>
        <v>0</v>
      </c>
      <c r="Q30" s="21">
        <f t="shared" si="15"/>
        <v>0</v>
      </c>
      <c r="R30" s="21">
        <f t="shared" si="15"/>
        <v>0</v>
      </c>
      <c r="S30" s="21">
        <f t="shared" si="15"/>
        <v>0</v>
      </c>
      <c r="T30" s="21">
        <f t="shared" si="15"/>
        <v>0</v>
      </c>
      <c r="U30" s="21">
        <f t="shared" si="15"/>
        <v>0</v>
      </c>
      <c r="V30" s="21">
        <f t="shared" si="15"/>
        <v>0</v>
      </c>
      <c r="W30" s="22">
        <f t="shared" si="15"/>
        <v>0</v>
      </c>
    </row>
    <row r="31" spans="2:23" x14ac:dyDescent="0.3">
      <c r="B31" s="46"/>
      <c r="C31" s="49"/>
      <c r="D31" s="49"/>
      <c r="E31" s="49"/>
      <c r="F31" s="49"/>
      <c r="G31" s="49"/>
      <c r="H31" s="62"/>
      <c r="I31" s="64" t="s">
        <v>14</v>
      </c>
      <c r="J31" s="58"/>
      <c r="K31" s="20">
        <f t="shared" ref="K31:W31" si="16">IF(K28&lt;K30, 0, K28-K30)</f>
        <v>0</v>
      </c>
      <c r="L31" s="21">
        <f t="shared" si="16"/>
        <v>0</v>
      </c>
      <c r="M31" s="21">
        <f t="shared" si="16"/>
        <v>0</v>
      </c>
      <c r="N31" s="21">
        <f t="shared" si="16"/>
        <v>0</v>
      </c>
      <c r="O31" s="21">
        <f t="shared" si="16"/>
        <v>0</v>
      </c>
      <c r="P31" s="21">
        <f t="shared" si="16"/>
        <v>0</v>
      </c>
      <c r="Q31" s="21">
        <f t="shared" si="16"/>
        <v>0</v>
      </c>
      <c r="R31" s="21">
        <f t="shared" si="16"/>
        <v>0</v>
      </c>
      <c r="S31" s="21">
        <f t="shared" si="16"/>
        <v>0</v>
      </c>
      <c r="T31" s="21">
        <f t="shared" si="16"/>
        <v>0</v>
      </c>
      <c r="U31" s="21">
        <f t="shared" si="16"/>
        <v>0</v>
      </c>
      <c r="V31" s="21">
        <f t="shared" si="16"/>
        <v>0</v>
      </c>
      <c r="W31" s="22">
        <f t="shared" si="16"/>
        <v>0</v>
      </c>
    </row>
    <row r="32" spans="2:23" x14ac:dyDescent="0.3">
      <c r="B32" s="46"/>
      <c r="C32" s="49"/>
      <c r="D32" s="49"/>
      <c r="E32" s="49"/>
      <c r="F32" s="49"/>
      <c r="G32" s="49"/>
      <c r="H32" s="62"/>
      <c r="I32" s="64" t="s">
        <v>15</v>
      </c>
      <c r="J32" s="58"/>
      <c r="K32" s="21">
        <f t="shared" ref="K32:W32" si="17">IF(MOD(K31,40)=0,K31,K31-(MOD(K31,40))+40)</f>
        <v>0</v>
      </c>
      <c r="L32" s="21">
        <f t="shared" si="17"/>
        <v>0</v>
      </c>
      <c r="M32" s="21">
        <f t="shared" si="17"/>
        <v>0</v>
      </c>
      <c r="N32" s="21">
        <f t="shared" si="17"/>
        <v>0</v>
      </c>
      <c r="O32" s="21">
        <f t="shared" si="17"/>
        <v>0</v>
      </c>
      <c r="P32" s="21">
        <f t="shared" si="17"/>
        <v>0</v>
      </c>
      <c r="Q32" s="21">
        <f t="shared" si="17"/>
        <v>0</v>
      </c>
      <c r="R32" s="21">
        <f t="shared" si="17"/>
        <v>0</v>
      </c>
      <c r="S32" s="21">
        <f t="shared" si="17"/>
        <v>0</v>
      </c>
      <c r="T32" s="21">
        <f t="shared" si="17"/>
        <v>0</v>
      </c>
      <c r="U32" s="21">
        <f t="shared" si="17"/>
        <v>0</v>
      </c>
      <c r="V32" s="21">
        <f t="shared" si="17"/>
        <v>0</v>
      </c>
      <c r="W32" s="21">
        <f t="shared" si="17"/>
        <v>0</v>
      </c>
    </row>
    <row r="33" spans="2:23" ht="15" customHeight="1" thickBot="1" x14ac:dyDescent="0.35">
      <c r="B33" s="47"/>
      <c r="C33" s="50"/>
      <c r="D33" s="50"/>
      <c r="E33" s="50"/>
      <c r="F33" s="50"/>
      <c r="G33" s="50"/>
      <c r="H33" s="63"/>
      <c r="I33" s="73" t="s">
        <v>16</v>
      </c>
      <c r="J33" s="53"/>
      <c r="K33" s="24">
        <f t="shared" ref="K33:W33" si="18">N32</f>
        <v>0</v>
      </c>
      <c r="L33" s="25">
        <f t="shared" si="18"/>
        <v>0</v>
      </c>
      <c r="M33" s="25">
        <f t="shared" si="18"/>
        <v>0</v>
      </c>
      <c r="N33" s="25">
        <f t="shared" si="18"/>
        <v>0</v>
      </c>
      <c r="O33" s="25">
        <f t="shared" si="18"/>
        <v>0</v>
      </c>
      <c r="P33" s="25">
        <f t="shared" si="18"/>
        <v>0</v>
      </c>
      <c r="Q33" s="25">
        <f t="shared" si="18"/>
        <v>0</v>
      </c>
      <c r="R33" s="25">
        <f t="shared" si="18"/>
        <v>0</v>
      </c>
      <c r="S33" s="25">
        <f t="shared" si="18"/>
        <v>0</v>
      </c>
      <c r="T33" s="25">
        <f t="shared" si="18"/>
        <v>0</v>
      </c>
      <c r="U33" s="25">
        <f t="shared" si="18"/>
        <v>0</v>
      </c>
      <c r="V33" s="25">
        <f t="shared" si="18"/>
        <v>0</v>
      </c>
      <c r="W33" s="26">
        <f t="shared" si="18"/>
        <v>0</v>
      </c>
    </row>
    <row r="34" spans="2:23" ht="15" customHeight="1" thickBot="1" x14ac:dyDescent="0.35">
      <c r="I34" s="1"/>
    </row>
    <row r="35" spans="2:23" ht="14.55" customHeight="1" x14ac:dyDescent="0.3">
      <c r="B35" s="45" t="s">
        <v>18</v>
      </c>
      <c r="C35" s="48">
        <v>2</v>
      </c>
      <c r="D35" s="48">
        <f>J37</f>
        <v>0</v>
      </c>
      <c r="E35" s="48"/>
      <c r="F35" s="48"/>
      <c r="G35" s="48">
        <v>2</v>
      </c>
      <c r="H35" s="61" t="s">
        <v>22</v>
      </c>
      <c r="I35" s="71" t="s">
        <v>11</v>
      </c>
      <c r="J35" s="66"/>
      <c r="K35" s="7">
        <f t="shared" ref="K35:W35" si="19">8*K12+4*K33</f>
        <v>0</v>
      </c>
      <c r="L35" s="8">
        <f t="shared" si="19"/>
        <v>0</v>
      </c>
      <c r="M35" s="8">
        <f t="shared" si="19"/>
        <v>0</v>
      </c>
      <c r="N35" s="8">
        <f t="shared" si="19"/>
        <v>0</v>
      </c>
      <c r="O35" s="8">
        <f t="shared" si="19"/>
        <v>0</v>
      </c>
      <c r="P35" s="8">
        <f t="shared" si="19"/>
        <v>0</v>
      </c>
      <c r="Q35" s="8">
        <f t="shared" si="19"/>
        <v>0</v>
      </c>
      <c r="R35" s="8">
        <f t="shared" si="19"/>
        <v>0</v>
      </c>
      <c r="S35" s="8">
        <f t="shared" si="19"/>
        <v>0</v>
      </c>
      <c r="T35" s="8">
        <f t="shared" si="19"/>
        <v>0</v>
      </c>
      <c r="U35" s="8">
        <f t="shared" si="19"/>
        <v>0</v>
      </c>
      <c r="V35" s="8">
        <f t="shared" si="19"/>
        <v>0</v>
      </c>
      <c r="W35" s="9">
        <f t="shared" si="19"/>
        <v>0</v>
      </c>
    </row>
    <row r="36" spans="2:23" x14ac:dyDescent="0.3">
      <c r="B36" s="46"/>
      <c r="C36" s="49"/>
      <c r="D36" s="49"/>
      <c r="E36" s="49"/>
      <c r="F36" s="49"/>
      <c r="G36" s="49"/>
      <c r="H36" s="62"/>
      <c r="I36" s="57" t="s">
        <v>12</v>
      </c>
      <c r="J36" s="58"/>
      <c r="K36" s="1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</row>
    <row r="37" spans="2:23" x14ac:dyDescent="0.3">
      <c r="B37" s="46"/>
      <c r="C37" s="49"/>
      <c r="D37" s="49"/>
      <c r="E37" s="49"/>
      <c r="F37" s="49"/>
      <c r="G37" s="49"/>
      <c r="H37" s="62"/>
      <c r="I37" s="13" t="s">
        <v>13</v>
      </c>
      <c r="J37" s="27">
        <v>0</v>
      </c>
      <c r="K37" s="10">
        <f t="shared" ref="K37:W37" si="20">J37-J35+J39</f>
        <v>0</v>
      </c>
      <c r="L37" s="11">
        <f t="shared" si="20"/>
        <v>0</v>
      </c>
      <c r="M37" s="11">
        <f t="shared" si="20"/>
        <v>0</v>
      </c>
      <c r="N37" s="11">
        <f t="shared" si="20"/>
        <v>0</v>
      </c>
      <c r="O37" s="11">
        <f t="shared" si="20"/>
        <v>0</v>
      </c>
      <c r="P37" s="11">
        <f t="shared" si="20"/>
        <v>0</v>
      </c>
      <c r="Q37" s="11">
        <f t="shared" si="20"/>
        <v>0</v>
      </c>
      <c r="R37" s="11">
        <f t="shared" si="20"/>
        <v>0</v>
      </c>
      <c r="S37" s="11">
        <f t="shared" si="20"/>
        <v>0</v>
      </c>
      <c r="T37" s="11">
        <f t="shared" si="20"/>
        <v>0</v>
      </c>
      <c r="U37" s="11">
        <f t="shared" si="20"/>
        <v>0</v>
      </c>
      <c r="V37" s="11">
        <f t="shared" si="20"/>
        <v>0</v>
      </c>
      <c r="W37" s="12">
        <f t="shared" si="20"/>
        <v>0</v>
      </c>
    </row>
    <row r="38" spans="2:23" x14ac:dyDescent="0.3">
      <c r="B38" s="46"/>
      <c r="C38" s="49"/>
      <c r="D38" s="49"/>
      <c r="E38" s="49"/>
      <c r="F38" s="49"/>
      <c r="G38" s="49"/>
      <c r="H38" s="62"/>
      <c r="I38" s="57" t="s">
        <v>14</v>
      </c>
      <c r="J38" s="58"/>
      <c r="K38" s="10">
        <f t="shared" ref="K38:W38" si="21">IF(K35&lt;K37, 0, K35-K37)</f>
        <v>0</v>
      </c>
      <c r="L38" s="11">
        <f t="shared" si="21"/>
        <v>0</v>
      </c>
      <c r="M38" s="11">
        <f t="shared" si="21"/>
        <v>0</v>
      </c>
      <c r="N38" s="11">
        <f t="shared" si="21"/>
        <v>0</v>
      </c>
      <c r="O38" s="11">
        <f t="shared" si="21"/>
        <v>0</v>
      </c>
      <c r="P38" s="11">
        <f t="shared" si="21"/>
        <v>0</v>
      </c>
      <c r="Q38" s="11">
        <f t="shared" si="21"/>
        <v>0</v>
      </c>
      <c r="R38" s="11">
        <f t="shared" si="21"/>
        <v>0</v>
      </c>
      <c r="S38" s="11">
        <f t="shared" si="21"/>
        <v>0</v>
      </c>
      <c r="T38" s="11">
        <f t="shared" si="21"/>
        <v>0</v>
      </c>
      <c r="U38" s="11">
        <f t="shared" si="21"/>
        <v>0</v>
      </c>
      <c r="V38" s="11">
        <f t="shared" si="21"/>
        <v>0</v>
      </c>
      <c r="W38" s="12">
        <f t="shared" si="21"/>
        <v>0</v>
      </c>
    </row>
    <row r="39" spans="2:23" x14ac:dyDescent="0.3">
      <c r="B39" s="46"/>
      <c r="C39" s="49"/>
      <c r="D39" s="49"/>
      <c r="E39" s="49"/>
      <c r="F39" s="49"/>
      <c r="G39" s="49"/>
      <c r="H39" s="62"/>
      <c r="I39" s="57" t="s">
        <v>15</v>
      </c>
      <c r="J39" s="58"/>
      <c r="K39" s="10">
        <f t="shared" ref="K39:W39" si="22">IF(MOD(K38,100)=0,K38,K38-(MOD(K38,100))+100)</f>
        <v>0</v>
      </c>
      <c r="L39" s="11">
        <f t="shared" si="22"/>
        <v>0</v>
      </c>
      <c r="M39" s="11">
        <f t="shared" si="22"/>
        <v>0</v>
      </c>
      <c r="N39" s="11">
        <f t="shared" si="22"/>
        <v>0</v>
      </c>
      <c r="O39" s="11">
        <f t="shared" si="22"/>
        <v>0</v>
      </c>
      <c r="P39" s="11">
        <f t="shared" si="22"/>
        <v>0</v>
      </c>
      <c r="Q39" s="11">
        <f t="shared" si="22"/>
        <v>0</v>
      </c>
      <c r="R39" s="11">
        <f t="shared" si="22"/>
        <v>0</v>
      </c>
      <c r="S39" s="11">
        <f t="shared" si="22"/>
        <v>0</v>
      </c>
      <c r="T39" s="11">
        <f t="shared" si="22"/>
        <v>0</v>
      </c>
      <c r="U39" s="11">
        <f t="shared" si="22"/>
        <v>0</v>
      </c>
      <c r="V39" s="11">
        <f t="shared" si="22"/>
        <v>0</v>
      </c>
      <c r="W39" s="12">
        <f t="shared" si="22"/>
        <v>0</v>
      </c>
    </row>
    <row r="40" spans="2:23" ht="15" customHeight="1" thickBot="1" x14ac:dyDescent="0.35">
      <c r="B40" s="47"/>
      <c r="C40" s="50"/>
      <c r="D40" s="50"/>
      <c r="E40" s="50"/>
      <c r="F40" s="50"/>
      <c r="G40" s="50"/>
      <c r="H40" s="63"/>
      <c r="I40" s="52" t="s">
        <v>16</v>
      </c>
      <c r="J40" s="53"/>
      <c r="K40" s="14">
        <f t="shared" ref="K40:W40" si="23">M39</f>
        <v>0</v>
      </c>
      <c r="L40" s="15">
        <f t="shared" si="23"/>
        <v>0</v>
      </c>
      <c r="M40" s="15">
        <f t="shared" si="23"/>
        <v>0</v>
      </c>
      <c r="N40" s="15">
        <f t="shared" si="23"/>
        <v>0</v>
      </c>
      <c r="O40" s="15">
        <f t="shared" si="23"/>
        <v>0</v>
      </c>
      <c r="P40" s="15">
        <f t="shared" si="23"/>
        <v>0</v>
      </c>
      <c r="Q40" s="15">
        <f t="shared" si="23"/>
        <v>0</v>
      </c>
      <c r="R40" s="15">
        <f t="shared" si="23"/>
        <v>0</v>
      </c>
      <c r="S40" s="15">
        <f t="shared" si="23"/>
        <v>0</v>
      </c>
      <c r="T40" s="15">
        <f t="shared" si="23"/>
        <v>0</v>
      </c>
      <c r="U40" s="15">
        <f t="shared" si="23"/>
        <v>0</v>
      </c>
      <c r="V40" s="15">
        <f t="shared" si="23"/>
        <v>0</v>
      </c>
      <c r="W40" s="16">
        <f t="shared" si="23"/>
        <v>0</v>
      </c>
    </row>
    <row r="41" spans="2:23" ht="15" customHeight="1" thickBot="1" x14ac:dyDescent="0.35">
      <c r="I41" s="1"/>
    </row>
    <row r="42" spans="2:23" ht="14.55" customHeight="1" x14ac:dyDescent="0.3">
      <c r="B42" s="72" t="s">
        <v>23</v>
      </c>
      <c r="C42" s="51">
        <v>1</v>
      </c>
      <c r="D42" s="51">
        <f>J44</f>
        <v>0</v>
      </c>
      <c r="E42" s="51"/>
      <c r="F42" s="51"/>
      <c r="G42" s="51">
        <v>2</v>
      </c>
      <c r="H42" s="67" t="s">
        <v>24</v>
      </c>
      <c r="I42" s="65" t="s">
        <v>11</v>
      </c>
      <c r="J42" s="66"/>
      <c r="K42" s="17">
        <f t="shared" ref="K42:W42" si="24">K33</f>
        <v>0</v>
      </c>
      <c r="L42" s="18">
        <f t="shared" si="24"/>
        <v>0</v>
      </c>
      <c r="M42" s="18">
        <f t="shared" si="24"/>
        <v>0</v>
      </c>
      <c r="N42" s="18">
        <f t="shared" si="24"/>
        <v>0</v>
      </c>
      <c r="O42" s="18">
        <f t="shared" si="24"/>
        <v>0</v>
      </c>
      <c r="P42" s="18">
        <f t="shared" si="24"/>
        <v>0</v>
      </c>
      <c r="Q42" s="18">
        <f t="shared" si="24"/>
        <v>0</v>
      </c>
      <c r="R42" s="18">
        <f t="shared" si="24"/>
        <v>0</v>
      </c>
      <c r="S42" s="18">
        <f t="shared" si="24"/>
        <v>0</v>
      </c>
      <c r="T42" s="18">
        <f t="shared" si="24"/>
        <v>0</v>
      </c>
      <c r="U42" s="18">
        <f t="shared" si="24"/>
        <v>0</v>
      </c>
      <c r="V42" s="18">
        <f t="shared" si="24"/>
        <v>0</v>
      </c>
      <c r="W42" s="19">
        <f t="shared" si="24"/>
        <v>0</v>
      </c>
    </row>
    <row r="43" spans="2:23" x14ac:dyDescent="0.3">
      <c r="B43" s="46"/>
      <c r="C43" s="49"/>
      <c r="D43" s="49"/>
      <c r="E43" s="49"/>
      <c r="F43" s="49"/>
      <c r="G43" s="49"/>
      <c r="H43" s="62"/>
      <c r="I43" s="64" t="s">
        <v>12</v>
      </c>
      <c r="J43" s="58"/>
      <c r="K43" s="20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2"/>
    </row>
    <row r="44" spans="2:23" x14ac:dyDescent="0.3">
      <c r="B44" s="46"/>
      <c r="C44" s="49"/>
      <c r="D44" s="49"/>
      <c r="E44" s="49"/>
      <c r="F44" s="49"/>
      <c r="G44" s="49"/>
      <c r="H44" s="62"/>
      <c r="I44" s="23" t="s">
        <v>13</v>
      </c>
      <c r="J44" s="27">
        <v>0</v>
      </c>
      <c r="K44" s="20">
        <f t="shared" ref="K44:W44" si="25">J44-J42+J46</f>
        <v>0</v>
      </c>
      <c r="L44" s="21">
        <f t="shared" si="25"/>
        <v>0</v>
      </c>
      <c r="M44" s="21">
        <f t="shared" si="25"/>
        <v>0</v>
      </c>
      <c r="N44" s="21">
        <f t="shared" si="25"/>
        <v>0</v>
      </c>
      <c r="O44" s="21">
        <f t="shared" si="25"/>
        <v>0</v>
      </c>
      <c r="P44" s="21">
        <f t="shared" si="25"/>
        <v>0</v>
      </c>
      <c r="Q44" s="21">
        <f t="shared" si="25"/>
        <v>0</v>
      </c>
      <c r="R44" s="21">
        <f t="shared" si="25"/>
        <v>0</v>
      </c>
      <c r="S44" s="21">
        <f t="shared" si="25"/>
        <v>0</v>
      </c>
      <c r="T44" s="21">
        <f t="shared" si="25"/>
        <v>0</v>
      </c>
      <c r="U44" s="21">
        <f t="shared" si="25"/>
        <v>0</v>
      </c>
      <c r="V44" s="21">
        <f t="shared" si="25"/>
        <v>0</v>
      </c>
      <c r="W44" s="22">
        <f t="shared" si="25"/>
        <v>0</v>
      </c>
    </row>
    <row r="45" spans="2:23" x14ac:dyDescent="0.3">
      <c r="B45" s="46"/>
      <c r="C45" s="49"/>
      <c r="D45" s="49"/>
      <c r="E45" s="49"/>
      <c r="F45" s="49"/>
      <c r="G45" s="49"/>
      <c r="H45" s="62"/>
      <c r="I45" s="64" t="s">
        <v>14</v>
      </c>
      <c r="J45" s="58"/>
      <c r="K45" s="20">
        <f t="shared" ref="K45:W45" si="26">IF(K42&lt;K44, 0, K42-K44)</f>
        <v>0</v>
      </c>
      <c r="L45" s="21">
        <f t="shared" si="26"/>
        <v>0</v>
      </c>
      <c r="M45" s="21">
        <f t="shared" si="26"/>
        <v>0</v>
      </c>
      <c r="N45" s="21">
        <f t="shared" si="26"/>
        <v>0</v>
      </c>
      <c r="O45" s="21">
        <f t="shared" si="26"/>
        <v>0</v>
      </c>
      <c r="P45" s="21">
        <f t="shared" si="26"/>
        <v>0</v>
      </c>
      <c r="Q45" s="21">
        <f t="shared" si="26"/>
        <v>0</v>
      </c>
      <c r="R45" s="21">
        <f t="shared" si="26"/>
        <v>0</v>
      </c>
      <c r="S45" s="21">
        <f t="shared" si="26"/>
        <v>0</v>
      </c>
      <c r="T45" s="21">
        <f t="shared" si="26"/>
        <v>0</v>
      </c>
      <c r="U45" s="21">
        <f t="shared" si="26"/>
        <v>0</v>
      </c>
      <c r="V45" s="21">
        <f t="shared" si="26"/>
        <v>0</v>
      </c>
      <c r="W45" s="22">
        <f t="shared" si="26"/>
        <v>0</v>
      </c>
    </row>
    <row r="46" spans="2:23" x14ac:dyDescent="0.3">
      <c r="B46" s="46"/>
      <c r="C46" s="49"/>
      <c r="D46" s="49"/>
      <c r="E46" s="49"/>
      <c r="F46" s="49"/>
      <c r="G46" s="49"/>
      <c r="H46" s="62"/>
      <c r="I46" s="64" t="s">
        <v>15</v>
      </c>
      <c r="J46" s="58"/>
      <c r="K46" s="20">
        <f t="shared" ref="K46:W46" si="27">IF(MOD(K45,50)=0,K45,K45-(MOD(K45,50))+50)</f>
        <v>0</v>
      </c>
      <c r="L46" s="21">
        <f t="shared" si="27"/>
        <v>0</v>
      </c>
      <c r="M46" s="21">
        <f t="shared" si="27"/>
        <v>0</v>
      </c>
      <c r="N46" s="21">
        <f t="shared" si="27"/>
        <v>0</v>
      </c>
      <c r="O46" s="21">
        <f t="shared" si="27"/>
        <v>0</v>
      </c>
      <c r="P46" s="21">
        <f t="shared" si="27"/>
        <v>0</v>
      </c>
      <c r="Q46" s="21">
        <f t="shared" si="27"/>
        <v>0</v>
      </c>
      <c r="R46" s="21">
        <f t="shared" si="27"/>
        <v>0</v>
      </c>
      <c r="S46" s="21">
        <f t="shared" si="27"/>
        <v>0</v>
      </c>
      <c r="T46" s="21">
        <f t="shared" si="27"/>
        <v>0</v>
      </c>
      <c r="U46" s="21">
        <f t="shared" si="27"/>
        <v>0</v>
      </c>
      <c r="V46" s="21">
        <f t="shared" si="27"/>
        <v>0</v>
      </c>
      <c r="W46" s="22">
        <f t="shared" si="27"/>
        <v>0</v>
      </c>
    </row>
    <row r="47" spans="2:23" ht="15" customHeight="1" thickBot="1" x14ac:dyDescent="0.35">
      <c r="B47" s="47"/>
      <c r="C47" s="50"/>
      <c r="D47" s="50"/>
      <c r="E47" s="50"/>
      <c r="F47" s="50"/>
      <c r="G47" s="50"/>
      <c r="H47" s="63"/>
      <c r="I47" s="73" t="s">
        <v>16</v>
      </c>
      <c r="J47" s="53"/>
      <c r="K47" s="24">
        <f t="shared" ref="K47:W47" si="28">L46</f>
        <v>0</v>
      </c>
      <c r="L47" s="25">
        <f t="shared" si="28"/>
        <v>0</v>
      </c>
      <c r="M47" s="25">
        <f t="shared" si="28"/>
        <v>0</v>
      </c>
      <c r="N47" s="25">
        <f t="shared" si="28"/>
        <v>0</v>
      </c>
      <c r="O47" s="25">
        <f t="shared" si="28"/>
        <v>0</v>
      </c>
      <c r="P47" s="25">
        <f t="shared" si="28"/>
        <v>0</v>
      </c>
      <c r="Q47" s="25">
        <f t="shared" si="28"/>
        <v>0</v>
      </c>
      <c r="R47" s="25">
        <f t="shared" si="28"/>
        <v>0</v>
      </c>
      <c r="S47" s="25">
        <f t="shared" si="28"/>
        <v>0</v>
      </c>
      <c r="T47" s="25">
        <f t="shared" si="28"/>
        <v>0</v>
      </c>
      <c r="U47" s="25">
        <f t="shared" si="28"/>
        <v>0</v>
      </c>
      <c r="V47" s="25">
        <f t="shared" si="28"/>
        <v>0</v>
      </c>
      <c r="W47" s="26">
        <f t="shared" si="28"/>
        <v>0</v>
      </c>
    </row>
    <row r="48" spans="2:23" ht="15" customHeight="1" thickBot="1" x14ac:dyDescent="0.35">
      <c r="I48" s="1"/>
    </row>
    <row r="49" spans="2:23" ht="14.55" customHeight="1" x14ac:dyDescent="0.3">
      <c r="B49" s="45" t="s">
        <v>25</v>
      </c>
      <c r="C49" s="48">
        <v>1</v>
      </c>
      <c r="D49" s="48">
        <f>J51</f>
        <v>0</v>
      </c>
      <c r="E49" s="48"/>
      <c r="F49" s="48"/>
      <c r="G49" s="48">
        <v>2</v>
      </c>
      <c r="H49" s="61" t="s">
        <v>26</v>
      </c>
      <c r="I49" s="71" t="s">
        <v>11</v>
      </c>
      <c r="J49" s="66"/>
      <c r="K49" s="7">
        <f t="shared" ref="K49:W49" si="29">K33</f>
        <v>0</v>
      </c>
      <c r="L49" s="8">
        <f t="shared" si="29"/>
        <v>0</v>
      </c>
      <c r="M49" s="8">
        <f t="shared" si="29"/>
        <v>0</v>
      </c>
      <c r="N49" s="8">
        <f t="shared" si="29"/>
        <v>0</v>
      </c>
      <c r="O49" s="8">
        <f t="shared" si="29"/>
        <v>0</v>
      </c>
      <c r="P49" s="8">
        <f t="shared" si="29"/>
        <v>0</v>
      </c>
      <c r="Q49" s="8">
        <f t="shared" si="29"/>
        <v>0</v>
      </c>
      <c r="R49" s="8">
        <f t="shared" si="29"/>
        <v>0</v>
      </c>
      <c r="S49" s="8">
        <f t="shared" si="29"/>
        <v>0</v>
      </c>
      <c r="T49" s="8">
        <f t="shared" si="29"/>
        <v>0</v>
      </c>
      <c r="U49" s="8">
        <f t="shared" si="29"/>
        <v>0</v>
      </c>
      <c r="V49" s="8">
        <f t="shared" si="29"/>
        <v>0</v>
      </c>
      <c r="W49" s="9">
        <f t="shared" si="29"/>
        <v>0</v>
      </c>
    </row>
    <row r="50" spans="2:23" x14ac:dyDescent="0.3">
      <c r="B50" s="46"/>
      <c r="C50" s="49"/>
      <c r="D50" s="49"/>
      <c r="E50" s="49"/>
      <c r="F50" s="49"/>
      <c r="G50" s="49"/>
      <c r="H50" s="62"/>
      <c r="I50" s="57" t="s">
        <v>12</v>
      </c>
      <c r="J50" s="58"/>
      <c r="K50" s="20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2"/>
    </row>
    <row r="51" spans="2:23" x14ac:dyDescent="0.3">
      <c r="B51" s="46"/>
      <c r="C51" s="49"/>
      <c r="D51" s="49"/>
      <c r="E51" s="49"/>
      <c r="F51" s="49"/>
      <c r="G51" s="49"/>
      <c r="H51" s="62"/>
      <c r="I51" s="13" t="s">
        <v>13</v>
      </c>
      <c r="J51" s="27">
        <v>0</v>
      </c>
      <c r="K51" s="20">
        <f t="shared" ref="K51:W51" si="30">J51-J49+J53</f>
        <v>0</v>
      </c>
      <c r="L51" s="21">
        <f t="shared" si="30"/>
        <v>0</v>
      </c>
      <c r="M51" s="21">
        <f t="shared" si="30"/>
        <v>0</v>
      </c>
      <c r="N51" s="21">
        <f t="shared" si="30"/>
        <v>0</v>
      </c>
      <c r="O51" s="21">
        <f t="shared" si="30"/>
        <v>0</v>
      </c>
      <c r="P51" s="21">
        <f t="shared" si="30"/>
        <v>0</v>
      </c>
      <c r="Q51" s="21">
        <f t="shared" si="30"/>
        <v>0</v>
      </c>
      <c r="R51" s="21">
        <f t="shared" si="30"/>
        <v>0</v>
      </c>
      <c r="S51" s="21">
        <f t="shared" si="30"/>
        <v>0</v>
      </c>
      <c r="T51" s="21">
        <f t="shared" si="30"/>
        <v>0</v>
      </c>
      <c r="U51" s="21">
        <f t="shared" si="30"/>
        <v>0</v>
      </c>
      <c r="V51" s="21">
        <f t="shared" si="30"/>
        <v>0</v>
      </c>
      <c r="W51" s="22">
        <f t="shared" si="30"/>
        <v>0</v>
      </c>
    </row>
    <row r="52" spans="2:23" x14ac:dyDescent="0.3">
      <c r="B52" s="46"/>
      <c r="C52" s="49"/>
      <c r="D52" s="49"/>
      <c r="E52" s="49"/>
      <c r="F52" s="49"/>
      <c r="G52" s="49"/>
      <c r="H52" s="62"/>
      <c r="I52" s="57" t="s">
        <v>14</v>
      </c>
      <c r="J52" s="58"/>
      <c r="K52" s="20">
        <f t="shared" ref="K52:W52" si="31">IF(K49&lt;K51, 0, K49-K51)</f>
        <v>0</v>
      </c>
      <c r="L52" s="21">
        <f t="shared" si="31"/>
        <v>0</v>
      </c>
      <c r="M52" s="21">
        <f t="shared" si="31"/>
        <v>0</v>
      </c>
      <c r="N52" s="21">
        <f t="shared" si="31"/>
        <v>0</v>
      </c>
      <c r="O52" s="21">
        <f t="shared" si="31"/>
        <v>0</v>
      </c>
      <c r="P52" s="21">
        <f t="shared" si="31"/>
        <v>0</v>
      </c>
      <c r="Q52" s="21">
        <f t="shared" si="31"/>
        <v>0</v>
      </c>
      <c r="R52" s="21">
        <f t="shared" si="31"/>
        <v>0</v>
      </c>
      <c r="S52" s="21">
        <f t="shared" si="31"/>
        <v>0</v>
      </c>
      <c r="T52" s="21">
        <f t="shared" si="31"/>
        <v>0</v>
      </c>
      <c r="U52" s="21">
        <f t="shared" si="31"/>
        <v>0</v>
      </c>
      <c r="V52" s="21">
        <f t="shared" si="31"/>
        <v>0</v>
      </c>
      <c r="W52" s="22">
        <f t="shared" si="31"/>
        <v>0</v>
      </c>
    </row>
    <row r="53" spans="2:23" x14ac:dyDescent="0.3">
      <c r="B53" s="46"/>
      <c r="C53" s="49"/>
      <c r="D53" s="49"/>
      <c r="E53" s="49"/>
      <c r="F53" s="49"/>
      <c r="G53" s="49"/>
      <c r="H53" s="62"/>
      <c r="I53" s="57" t="s">
        <v>15</v>
      </c>
      <c r="J53" s="58"/>
      <c r="K53" s="20">
        <f t="shared" ref="K53:W53" si="32">IF(MOD(K52,20)=0,K52,K52-(MOD(K52,20))+20)</f>
        <v>0</v>
      </c>
      <c r="L53" s="21">
        <f t="shared" si="32"/>
        <v>0</v>
      </c>
      <c r="M53" s="21">
        <f t="shared" si="32"/>
        <v>0</v>
      </c>
      <c r="N53" s="21">
        <f t="shared" si="32"/>
        <v>0</v>
      </c>
      <c r="O53" s="21">
        <f t="shared" si="32"/>
        <v>0</v>
      </c>
      <c r="P53" s="21">
        <f t="shared" si="32"/>
        <v>0</v>
      </c>
      <c r="Q53" s="21">
        <f t="shared" si="32"/>
        <v>0</v>
      </c>
      <c r="R53" s="21">
        <f t="shared" si="32"/>
        <v>0</v>
      </c>
      <c r="S53" s="21">
        <f t="shared" si="32"/>
        <v>0</v>
      </c>
      <c r="T53" s="21">
        <f t="shared" si="32"/>
        <v>0</v>
      </c>
      <c r="U53" s="21">
        <f t="shared" si="32"/>
        <v>0</v>
      </c>
      <c r="V53" s="21">
        <f t="shared" si="32"/>
        <v>0</v>
      </c>
      <c r="W53" s="22">
        <f t="shared" si="32"/>
        <v>0</v>
      </c>
    </row>
    <row r="54" spans="2:23" ht="15" customHeight="1" thickBot="1" x14ac:dyDescent="0.35">
      <c r="B54" s="47"/>
      <c r="C54" s="50"/>
      <c r="D54" s="50"/>
      <c r="E54" s="50"/>
      <c r="F54" s="50"/>
      <c r="G54" s="50"/>
      <c r="H54" s="63"/>
      <c r="I54" s="52" t="s">
        <v>16</v>
      </c>
      <c r="J54" s="53"/>
      <c r="K54" s="24">
        <f t="shared" ref="K54:W54" si="33">L53</f>
        <v>0</v>
      </c>
      <c r="L54" s="25">
        <f t="shared" si="33"/>
        <v>0</v>
      </c>
      <c r="M54" s="25">
        <f t="shared" si="33"/>
        <v>0</v>
      </c>
      <c r="N54" s="25">
        <f t="shared" si="33"/>
        <v>0</v>
      </c>
      <c r="O54" s="25">
        <f t="shared" si="33"/>
        <v>0</v>
      </c>
      <c r="P54" s="25">
        <f t="shared" si="33"/>
        <v>0</v>
      </c>
      <c r="Q54" s="25">
        <f t="shared" si="33"/>
        <v>0</v>
      </c>
      <c r="R54" s="25">
        <f t="shared" si="33"/>
        <v>0</v>
      </c>
      <c r="S54" s="25">
        <f t="shared" si="33"/>
        <v>0</v>
      </c>
      <c r="T54" s="25">
        <f t="shared" si="33"/>
        <v>0</v>
      </c>
      <c r="U54" s="25">
        <f t="shared" si="33"/>
        <v>0</v>
      </c>
      <c r="V54" s="25">
        <f t="shared" si="33"/>
        <v>0</v>
      </c>
      <c r="W54" s="26">
        <f t="shared" si="33"/>
        <v>0</v>
      </c>
    </row>
  </sheetData>
  <mergeCells count="94">
    <mergeCell ref="E49:E54"/>
    <mergeCell ref="I39:J39"/>
    <mergeCell ref="G49:G54"/>
    <mergeCell ref="I14:J14"/>
    <mergeCell ref="I29:J29"/>
    <mergeCell ref="I38:J38"/>
    <mergeCell ref="I31:J31"/>
    <mergeCell ref="I40:J40"/>
    <mergeCell ref="D42:D47"/>
    <mergeCell ref="B4:B5"/>
    <mergeCell ref="B49:B54"/>
    <mergeCell ref="I50:J50"/>
    <mergeCell ref="H35:H40"/>
    <mergeCell ref="I49:J49"/>
    <mergeCell ref="I36:J36"/>
    <mergeCell ref="B21:B26"/>
    <mergeCell ref="D21:D26"/>
    <mergeCell ref="D4:D5"/>
    <mergeCell ref="I53:J53"/>
    <mergeCell ref="I28:J28"/>
    <mergeCell ref="I22:J22"/>
    <mergeCell ref="B14:B19"/>
    <mergeCell ref="I12:J12"/>
    <mergeCell ref="G4:G5"/>
    <mergeCell ref="F49:F54"/>
    <mergeCell ref="D14:D19"/>
    <mergeCell ref="F14:F19"/>
    <mergeCell ref="H42:H47"/>
    <mergeCell ref="I11:J11"/>
    <mergeCell ref="I45:J45"/>
    <mergeCell ref="E42:E47"/>
    <mergeCell ref="G42:G47"/>
    <mergeCell ref="I47:J47"/>
    <mergeCell ref="E35:E40"/>
    <mergeCell ref="F21:F26"/>
    <mergeCell ref="H21:H26"/>
    <mergeCell ref="E28:E33"/>
    <mergeCell ref="G28:G33"/>
    <mergeCell ref="I21:J21"/>
    <mergeCell ref="H7:H12"/>
    <mergeCell ref="I8:J8"/>
    <mergeCell ref="D28:D33"/>
    <mergeCell ref="I17:J17"/>
    <mergeCell ref="I35:J35"/>
    <mergeCell ref="F4:F5"/>
    <mergeCell ref="I10:J10"/>
    <mergeCell ref="H4:H5"/>
    <mergeCell ref="I19:J19"/>
    <mergeCell ref="E7:E12"/>
    <mergeCell ref="G14:G19"/>
    <mergeCell ref="D7:D12"/>
    <mergeCell ref="I4:I5"/>
    <mergeCell ref="I46:J46"/>
    <mergeCell ref="I15:J15"/>
    <mergeCell ref="E4:E5"/>
    <mergeCell ref="B7:B12"/>
    <mergeCell ref="C49:C54"/>
    <mergeCell ref="C42:C47"/>
    <mergeCell ref="I54:J54"/>
    <mergeCell ref="I32:J32"/>
    <mergeCell ref="I7:J7"/>
    <mergeCell ref="F35:F40"/>
    <mergeCell ref="B42:B47"/>
    <mergeCell ref="I43:J43"/>
    <mergeCell ref="I24:J24"/>
    <mergeCell ref="C21:C26"/>
    <mergeCell ref="I33:J33"/>
    <mergeCell ref="B28:B33"/>
    <mergeCell ref="I26:J26"/>
    <mergeCell ref="D49:D54"/>
    <mergeCell ref="K4:W4"/>
    <mergeCell ref="I25:J25"/>
    <mergeCell ref="B2:O2"/>
    <mergeCell ref="G7:G12"/>
    <mergeCell ref="H49:H54"/>
    <mergeCell ref="F42:F47"/>
    <mergeCell ref="I18:J18"/>
    <mergeCell ref="I42:J42"/>
    <mergeCell ref="I52:J52"/>
    <mergeCell ref="F28:F33"/>
    <mergeCell ref="H28:H33"/>
    <mergeCell ref="G35:G40"/>
    <mergeCell ref="H14:H19"/>
    <mergeCell ref="C4:C5"/>
    <mergeCell ref="B35:B40"/>
    <mergeCell ref="D35:D40"/>
    <mergeCell ref="E21:E26"/>
    <mergeCell ref="G21:G26"/>
    <mergeCell ref="F7:F12"/>
    <mergeCell ref="C14:C19"/>
    <mergeCell ref="E14:E19"/>
    <mergeCell ref="C7:C12"/>
    <mergeCell ref="C35:C40"/>
    <mergeCell ref="C28:C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FLEURIOT Clémence</dc:creator>
  <cp:lastModifiedBy>JOURNU Marine</cp:lastModifiedBy>
  <dcterms:created xsi:type="dcterms:W3CDTF">2024-11-22T09:23:16Z</dcterms:created>
  <dcterms:modified xsi:type="dcterms:W3CDTF">2024-12-06T09:24:27Z</dcterms:modified>
</cp:coreProperties>
</file>