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tepper-rasmussen\Documents\saved\"/>
    </mc:Choice>
  </mc:AlternateContent>
  <xr:revisionPtr revIDLastSave="0" documentId="13_ncr:1_{6096A43A-D6A9-440A-BDEC-B881AB98DDA5}" xr6:coauthVersionLast="47" xr6:coauthVersionMax="47" xr10:uidLastSave="{00000000-0000-0000-0000-000000000000}"/>
  <bookViews>
    <workbookView xWindow="-108" yWindow="-108" windowWidth="23256" windowHeight="12576" xr2:uid="{F5816F7A-C515-4A84-A0AC-BABF1EBF59A4}"/>
  </bookViews>
  <sheets>
    <sheet name="Sheet1" sheetId="1" r:id="rId1"/>
    <sheet name="Suggestion2" sheetId="3" r:id="rId2"/>
    <sheet name="Suggestion4" sheetId="5" r:id="rId3"/>
  </sheets>
  <calcPr calcId="191029"/>
  <pivotCaches>
    <pivotCache cacheId="2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<sst xmlns="http://schemas.openxmlformats.org/spreadsheetml/2006/main" count="208" uniqueCount="81">
  <si>
    <t>Title of your position</t>
  </si>
  <si>
    <t>Employment type</t>
  </si>
  <si>
    <t>Years at current company or institution</t>
  </si>
  <si>
    <t>Total years of experience in industry. ( IT, electronics, acoustic, optics)</t>
  </si>
  <si>
    <t>Gender</t>
  </si>
  <si>
    <t>Highest level of education completed</t>
  </si>
  <si>
    <t>Annual number of days at sea.</t>
  </si>
  <si>
    <t>Stated Annual salary/ hourly rate/ day rate (Your base rate or what your contract says you make.)</t>
  </si>
  <si>
    <t>Number of hours paid in a sea day?</t>
  </si>
  <si>
    <t>OT paid?</t>
  </si>
  <si>
    <t>Average Annual Salary. (What you make before taxes in a year at your job including all overtime.)</t>
  </si>
  <si>
    <t>Weekly pay at sea. (If you worked all 7 days of the week at sea how much would you make before taxes?)</t>
  </si>
  <si>
    <t>Weekly pay while working off vessel if applicable. (What you make in a 40 hour week.)</t>
  </si>
  <si>
    <t>Benefits Package</t>
  </si>
  <si>
    <t>Is there a structured raise format that is followed at your institution?</t>
  </si>
  <si>
    <t>I feel that the raise structure at my work is well understood and fair.</t>
  </si>
  <si>
    <t>How are raises given in your position?</t>
  </si>
  <si>
    <t>Remote work allowed?</t>
  </si>
  <si>
    <t>Are you allowed to live in a different location then your home institution?</t>
  </si>
  <si>
    <t>Are any retirement benefits withheld until a certain time period is met?</t>
  </si>
  <si>
    <t>If so, what is the time period?</t>
  </si>
  <si>
    <t>Overall satisfaction with company or institution</t>
  </si>
  <si>
    <t>Marine tech 2</t>
  </si>
  <si>
    <t>Full time</t>
  </si>
  <si>
    <t>male</t>
  </si>
  <si>
    <t>Bachelor's Degree</t>
  </si>
  <si>
    <t>191-220</t>
  </si>
  <si>
    <t>yes</t>
  </si>
  <si>
    <t>Employer paid health insurance plan, Employer paid retirement plan, Paid Time off</t>
  </si>
  <si>
    <t>3 percent annually</t>
  </si>
  <si>
    <t>Yes</t>
  </si>
  <si>
    <t>Marine tech 3</t>
  </si>
  <si>
    <t>Contract Employee</t>
  </si>
  <si>
    <t>11+</t>
  </si>
  <si>
    <t>prefer not to answer</t>
  </si>
  <si>
    <t>GED or equivalent</t>
  </si>
  <si>
    <t>121-160</t>
  </si>
  <si>
    <t>no</t>
  </si>
  <si>
    <t>not given</t>
  </si>
  <si>
    <t>no benifits</t>
  </si>
  <si>
    <t>Marine Tech 2</t>
  </si>
  <si>
    <t>Associate's Degree</t>
  </si>
  <si>
    <t>161-190</t>
  </si>
  <si>
    <t>1700/week</t>
  </si>
  <si>
    <t>dayrate</t>
  </si>
  <si>
    <t>It's complicated</t>
  </si>
  <si>
    <t>Marine Tech 3</t>
  </si>
  <si>
    <t>female</t>
  </si>
  <si>
    <t>none.</t>
  </si>
  <si>
    <t>No</t>
  </si>
  <si>
    <t>3 years</t>
  </si>
  <si>
    <t>Master's Degree</t>
  </si>
  <si>
    <t>221-250</t>
  </si>
  <si>
    <t>5 years</t>
  </si>
  <si>
    <t>You have to change your position and job title.</t>
  </si>
  <si>
    <t>1600/week</t>
  </si>
  <si>
    <t>Employer paid health insurance plan</t>
  </si>
  <si>
    <t>for the first 4 years of contact work then only cost of living after that</t>
  </si>
  <si>
    <t>Highschool</t>
  </si>
  <si>
    <t>Employer paid health insurance plan, Employer paid retirement plan, Paid Time off, Significant Financial support for continued education</t>
  </si>
  <si>
    <t>infrequently claiming no money</t>
  </si>
  <si>
    <t>Employer paid health insurance plan, Employer paid retirement plan</t>
  </si>
  <si>
    <t>Job card update through supervisor or union negotiated</t>
  </si>
  <si>
    <t>Employer paid retirement plan, Paid Time off</t>
  </si>
  <si>
    <t>none other than what is passed by Congress for federal employees</t>
  </si>
  <si>
    <t>manager</t>
  </si>
  <si>
    <t>&lt;30</t>
  </si>
  <si>
    <t>N/A</t>
  </si>
  <si>
    <t>There is an annual merit raise</t>
  </si>
  <si>
    <t>Annually in-cycle raises that are usually only a few%.</t>
  </si>
  <si>
    <t>Occasional hybrid remote work optional depending on operational needs</t>
  </si>
  <si>
    <t>Average of Average Annual Salary. (What you make before taxes in a year at your job including all overtime.)</t>
  </si>
  <si>
    <t>Grand Total</t>
  </si>
  <si>
    <t>Average 'Average Annual Salary. (What you make before taxes in a year at your job including all overtime.)' by 'Gender'</t>
  </si>
  <si>
    <t>(blank)</t>
  </si>
  <si>
    <t>Average 'Average Annual Salary. (What you make before taxes in a year at your job including all overtime.)' by 'Title of your position'</t>
  </si>
  <si>
    <t>position</t>
  </si>
  <si>
    <t>ID</t>
  </si>
  <si>
    <t>1-2</t>
  </si>
  <si>
    <t>3-5</t>
  </si>
  <si>
    <t>6-10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</si>
</sst>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i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wrapText="1"/>
    </xf>
    <xf numFmtId="6" fontId="1" fillId="0" borderId="1" xfId="0" applyNumberFormat="1" applyFont="1" applyBorder="1" applyAlignment="1">
      <alignment horizontal="right" wrapText="1"/>
    </xf>
    <xf numFmtId="3" fontId="1" fillId="0" borderId="1" xfId="0" applyNumberFormat="1" applyFont="1" applyBorder="1" applyAlignment="1">
      <alignment horizontal="right" wrapText="1"/>
    </xf>
    <xf numFmtId="8" fontId="1" fillId="0" borderId="1" xfId="0" applyNumberFormat="1" applyFont="1" applyBorder="1" applyAlignment="1">
      <alignment horizontal="right" wrapText="1"/>
    </xf>
    <xf numFmtId="0" fontId="0" fillId="0" borderId="0" xfId="0" applyNumberFormat="1"/>
    <xf numFmtId="0" fontId="0" fillId="0" borderId="0" xfId="0" pivotButton="1"/>
    <xf numFmtId="0" fontId="2" fillId="0" borderId="0" xfId="0" applyFont="1" applyAlignment="1">
      <alignment horizontal="left" vertical="center"/>
    </xf>
    <xf numFmtId="49" fontId="1" fillId="0" borderId="1" xfId="0" applyNumberFormat="1" applyFont="1" applyBorder="1" applyAlignment="1">
      <alignment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 equity data.xlsx]Suggestion2!PivotTable2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'Average Annual Salary. (What you make before taxes in a year at your job including all overtime.)' by 'Gender'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Suggestion2!$D$4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Suggestion2!$C$5:$C$8</c:f>
              <c:strCache>
                <c:ptCount val="3"/>
                <c:pt idx="0">
                  <c:v>prefer not to answer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Suggestion2!$D$5:$D$8</c:f>
              <c:numCache>
                <c:formatCode>General</c:formatCode>
                <c:ptCount val="3"/>
                <c:pt idx="0">
                  <c:v>125000</c:v>
                </c:pt>
                <c:pt idx="1">
                  <c:v>100059.125</c:v>
                </c:pt>
                <c:pt idx="2">
                  <c:v>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63-4ABD-91FB-B3510FCA8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557266256"/>
        <c:axId val="665314928"/>
      </c:barChart>
      <c:catAx>
        <c:axId val="55726625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314928"/>
        <c:crosses val="autoZero"/>
        <c:auto val="1"/>
        <c:lblAlgn val="ctr"/>
        <c:lblOffset val="100"/>
        <c:noMultiLvlLbl val="0"/>
      </c:catAx>
      <c:valAx>
        <c:axId val="66531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Annual Salary. (What you make before taxes in a year at your job including all overtime.)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266256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 equity data.xlsx]Suggestion4!PivotTable1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'Average Annual Salary. (What you make before taxes in a year at your job including all overtime.)' by 'Title of your position'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Suggestion4!$D$4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Suggestion4!$C$5:$C$9</c:f>
              <c:strCache>
                <c:ptCount val="4"/>
                <c:pt idx="0">
                  <c:v>manager</c:v>
                </c:pt>
                <c:pt idx="1">
                  <c:v>Marine tech 3</c:v>
                </c:pt>
                <c:pt idx="2">
                  <c:v>(blank)</c:v>
                </c:pt>
                <c:pt idx="3">
                  <c:v>Marine tech 2</c:v>
                </c:pt>
              </c:strCache>
            </c:strRef>
          </c:cat>
          <c:val>
            <c:numRef>
              <c:f>Suggestion4!$D$5:$D$9</c:f>
              <c:numCache>
                <c:formatCode>General</c:formatCode>
                <c:ptCount val="4"/>
                <c:pt idx="0">
                  <c:v>112636</c:v>
                </c:pt>
                <c:pt idx="1">
                  <c:v>111700.16666666667</c:v>
                </c:pt>
                <c:pt idx="2">
                  <c:v>85000</c:v>
                </c:pt>
                <c:pt idx="3">
                  <c:v>83333.333333333328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1-4137-B451-8768272E9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555626528"/>
        <c:axId val="1665317424"/>
      </c:barChart>
      <c:catAx>
        <c:axId val="55562652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 of your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317424"/>
        <c:crosses val="autoZero"/>
        <c:auto val="1"/>
        <c:lblAlgn val="ctr"/>
        <c:lblOffset val="100"/>
        <c:noMultiLvlLbl val="0"/>
      </c:catAx>
      <c:valAx>
        <c:axId val="166531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Annual Salary. (What you make before taxes in a year at your job including all overtime.)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626528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18</xdr:row>
      <xdr:rowOff>0</xdr:rowOff>
    </xdr:to>
    <xdr:graphicFrame macro="">
      <xdr:nvGraphicFramePr>
        <xdr:cNvPr id="2" name="Chart 1" descr="Chart type: Clustered Bar. 'Average Annual Salary. (What you make before taxes in a year at your job including all overtime.)' by 'Gender'&#10;&#10;Description automatically generated">
          <a:extLst>
            <a:ext uri="{FF2B5EF4-FFF2-40B4-BE49-F238E27FC236}">
              <a16:creationId xmlns:a16="http://schemas.microsoft.com/office/drawing/2014/main" id="{7AA6F720-3A69-000D-CBD2-DB6F98D01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18</xdr:row>
      <xdr:rowOff>0</xdr:rowOff>
    </xdr:to>
    <xdr:graphicFrame macro="">
      <xdr:nvGraphicFramePr>
        <xdr:cNvPr id="2" name="Chart 1" descr="Chart type: Clustered Bar. 'Average Annual Salary. (What you make before taxes in a year at your job including all overtime.)' by 'Title of your position'&#10;&#10;Description automatically generated">
          <a:extLst>
            <a:ext uri="{FF2B5EF4-FFF2-40B4-BE49-F238E27FC236}">
              <a16:creationId xmlns:a16="http://schemas.microsoft.com/office/drawing/2014/main" id="{A99E3D6D-2DC9-E7C0-8643-21C763BA27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Tepper-Rasmussen" refreshedDate="45237.499053009262" createdVersion="8" refreshedVersion="8" minRefreshableVersion="3" recordCount="12" xr:uid="{624C0DC3-4D3F-45BE-9889-0A916D50EE1D}">
  <cacheSource type="worksheet">
    <worksheetSource ref="B1:W13" sheet="Sheet1"/>
  </cacheSource>
  <cacheFields count="22">
    <cacheField name="Title of your position" numFmtId="0">
      <sharedItems containsBlank="1" count="4">
        <s v="Marine tech 2"/>
        <s v="Marine tech 3"/>
        <m/>
        <s v="manager"/>
      </sharedItems>
    </cacheField>
    <cacheField name="Employment type" numFmtId="0">
      <sharedItems/>
    </cacheField>
    <cacheField name="Years at current company or institution" numFmtId="0">
      <sharedItems containsDate="1" containsBlank="1" containsMixedTypes="1" minDate="2023-01-02T00:00:00" maxDate="2023-06-11T00:00:00"/>
    </cacheField>
    <cacheField name="Total years of experience in industry. ( IT, electronics, acoustic, optics)" numFmtId="0">
      <sharedItems containsDate="1" containsMixedTypes="1" minDate="2023-03-05T00:00:00" maxDate="2023-06-11T00:00:00"/>
    </cacheField>
    <cacheField name="Gender" numFmtId="0">
      <sharedItems count="3">
        <s v="male"/>
        <s v="prefer not to answer"/>
        <s v="female"/>
      </sharedItems>
    </cacheField>
    <cacheField name="Highest level of education completed" numFmtId="0">
      <sharedItems/>
    </cacheField>
    <cacheField name="Annual number of days at sea." numFmtId="0">
      <sharedItems/>
    </cacheField>
    <cacheField name="Stated Annual salary/ hourly rate/ day rate (Your base rate or what your contract says you make.)" numFmtId="0">
      <sharedItems containsMixedTypes="1" containsNumber="1" containsInteger="1" minValue="42640" maxValue="115272"/>
    </cacheField>
    <cacheField name="Number of hours paid in a sea day?" numFmtId="0">
      <sharedItems containsString="0" containsBlank="1" containsNumber="1" containsInteger="1" minValue="10" maxValue="13"/>
    </cacheField>
    <cacheField name="OT paid?" numFmtId="0">
      <sharedItems containsBlank="1"/>
    </cacheField>
    <cacheField name="Average Annual Salary. (What you make before taxes in a year at your job including all overtime.)" numFmtId="0">
      <sharedItems containsSemiMixedTypes="0" containsString="0" containsNumber="1" containsInteger="1" minValue="70000" maxValue="130000"/>
    </cacheField>
    <cacheField name="Weekly pay at sea. (If you worked all 7 days of the week at sea how much would you make before taxes?)" numFmtId="0">
      <sharedItems containsMixedTypes="1" containsNumber="1" minValue="1600" maxValue="5000"/>
    </cacheField>
    <cacheField name="Weekly pay while working off vessel if applicable. (What you make in a 40 hour week.)" numFmtId="0">
      <sharedItems containsMixedTypes="1" containsNumber="1" minValue="800" maxValue="3500"/>
    </cacheField>
    <cacheField name="Benefits Package" numFmtId="0">
      <sharedItems containsBlank="1"/>
    </cacheField>
    <cacheField name="Is there a structured raise format that is followed at your institution?" numFmtId="0">
      <sharedItems containsBlank="1"/>
    </cacheField>
    <cacheField name="I feel that the raise structure at my work is well understood and fair." numFmtId="0">
      <sharedItems containsString="0" containsBlank="1" containsNumber="1" containsInteger="1" minValue="1" maxValue="8"/>
    </cacheField>
    <cacheField name="How are raises given in your position?" numFmtId="0">
      <sharedItems containsBlank="1"/>
    </cacheField>
    <cacheField name="Remote work allowed?" numFmtId="0">
      <sharedItems/>
    </cacheField>
    <cacheField name="Are you allowed to live in a different location then your home institution?" numFmtId="0">
      <sharedItems containsBlank="1"/>
    </cacheField>
    <cacheField name="Are any retirement benefits withheld until a certain time period is met?" numFmtId="0">
      <sharedItems containsBlank="1"/>
    </cacheField>
    <cacheField name="If so, what is the time period?" numFmtId="0">
      <sharedItems containsBlank="1"/>
    </cacheField>
    <cacheField name="Overall satisfaction with company or institution" numFmtId="0">
      <sharedItems containsSemiMixedTypes="0" containsString="0" containsNumber="1" containsInteg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s v="Full time"/>
    <d v="2023-01-02T00:00:00"/>
    <d v="2023-06-10T00:00:00"/>
    <x v="0"/>
    <s v="Bachelor's Degree"/>
    <s v="191-220"/>
    <n v="80000"/>
    <n v="10"/>
    <s v="yes"/>
    <n v="100000"/>
    <n v="3400"/>
    <n v="800"/>
    <s v="Employer paid health insurance plan, Employer paid retirement plan, Paid Time off"/>
    <m/>
    <m/>
    <s v="3 percent annually"/>
    <s v="Yes"/>
    <m/>
    <m/>
    <m/>
    <n v="4"/>
  </r>
  <r>
    <x v="1"/>
    <s v="Contract Employee"/>
    <s v="11+"/>
    <s v="11+"/>
    <x v="1"/>
    <s v="GED or equivalent"/>
    <s v="121-160"/>
    <n v="83000"/>
    <n v="12"/>
    <m/>
    <n v="120000"/>
    <n v="5000"/>
    <n v="3500"/>
    <m/>
    <s v="no"/>
    <n v="1"/>
    <s v="not given"/>
    <s v="Yes"/>
    <s v="Yes"/>
    <s v="yes"/>
    <s v="no benifits"/>
    <n v="1"/>
  </r>
  <r>
    <x v="0"/>
    <s v="Full time"/>
    <d v="2023-03-05T00:00:00"/>
    <d v="2023-03-05T00:00:00"/>
    <x v="0"/>
    <s v="Associate's Degree"/>
    <s v="161-190"/>
    <s v="1700/week"/>
    <n v="13"/>
    <s v="dayrate"/>
    <n v="70000"/>
    <n v="1700"/>
    <n v="900"/>
    <s v="Employer paid health insurance plan, Employer paid retirement plan, Paid Time off"/>
    <s v="yes"/>
    <n v="7"/>
    <s v="Yes"/>
    <s v="Yes"/>
    <s v="It's complicated"/>
    <s v="yes"/>
    <m/>
    <n v="6"/>
  </r>
  <r>
    <x v="1"/>
    <s v="Full time"/>
    <d v="2023-06-10T00:00:00"/>
    <s v="11+"/>
    <x v="2"/>
    <s v="Bachelor's Degree"/>
    <s v="191-220"/>
    <n v="70000"/>
    <n v="12"/>
    <s v="yes"/>
    <n v="100000"/>
    <n v="4000"/>
    <n v="2000"/>
    <s v="Employer paid health insurance plan, Employer paid retirement plan, Paid Time off"/>
    <s v="no"/>
    <n v="1"/>
    <s v="none."/>
    <s v="No"/>
    <s v="Yes"/>
    <s v="yes"/>
    <s v="3 years"/>
    <n v="3"/>
  </r>
  <r>
    <x v="2"/>
    <s v="Full time"/>
    <m/>
    <d v="2023-03-05T00:00:00"/>
    <x v="0"/>
    <s v="Master's Degree"/>
    <s v="221-250"/>
    <n v="67000"/>
    <n v="10"/>
    <s v="yes"/>
    <n v="85000"/>
    <n v="2507.5"/>
    <n v="1180"/>
    <s v="Employer paid health insurance plan, Employer paid retirement plan, Paid Time off"/>
    <s v="yes"/>
    <n v="2"/>
    <m/>
    <s v="No"/>
    <s v="No"/>
    <s v="yes"/>
    <s v="5 years"/>
    <n v="7"/>
  </r>
  <r>
    <x v="0"/>
    <s v="Full time"/>
    <d v="2023-01-02T00:00:00"/>
    <d v="2023-03-05T00:00:00"/>
    <x v="2"/>
    <s v="Associate's Degree"/>
    <s v="121-160"/>
    <n v="42640"/>
    <m/>
    <m/>
    <n v="80000"/>
    <n v="1681"/>
    <n v="820"/>
    <s v="Employer paid health insurance plan, Employer paid retirement plan, Paid Time off"/>
    <s v="no"/>
    <n v="3"/>
    <s v="You have to change your position and job title."/>
    <s v="Yes"/>
    <s v="Yes"/>
    <s v="yes"/>
    <s v="5 years"/>
    <n v="6"/>
  </r>
  <r>
    <x v="1"/>
    <s v="Contract Employee"/>
    <s v="11+"/>
    <s v="11+"/>
    <x v="0"/>
    <s v="Bachelor's Degree"/>
    <s v="121-160"/>
    <s v="1600/week"/>
    <n v="12"/>
    <s v="dayrate"/>
    <n v="105000"/>
    <n v="1600"/>
    <n v="2019"/>
    <s v="Employer paid health insurance plan"/>
    <s v="yes"/>
    <n v="5"/>
    <s v="for the first 4 years of contact work then only cost of living after that"/>
    <s v="Yes"/>
    <s v="Yes"/>
    <s v="no"/>
    <m/>
    <n v="6"/>
  </r>
  <r>
    <x v="1"/>
    <s v="Full time"/>
    <d v="2023-06-10T00:00:00"/>
    <s v="11+"/>
    <x v="0"/>
    <s v="Highschool"/>
    <s v="191-220"/>
    <n v="67950"/>
    <n v="12"/>
    <s v="no"/>
    <n v="124000"/>
    <n v="3301"/>
    <n v="1070"/>
    <s v="Employer paid health insurance plan, Employer paid retirement plan, Paid Time off, Significant Financial support for continued education"/>
    <s v="yes"/>
    <n v="3"/>
    <s v="infrequently claiming no money"/>
    <s v="Yes"/>
    <s v="Yes"/>
    <s v="yes"/>
    <s v="5 years"/>
    <n v="8"/>
  </r>
  <r>
    <x v="1"/>
    <s v="Full time"/>
    <d v="2023-06-10T00:00:00"/>
    <d v="2023-06-10T00:00:00"/>
    <x v="0"/>
    <s v="Bachelor's Degree"/>
    <s v="161-190"/>
    <n v="71196"/>
    <m/>
    <s v="yes"/>
    <n v="91201"/>
    <n v="3272.29"/>
    <n v="1339.71"/>
    <s v="Employer paid health insurance plan, Employer paid retirement plan"/>
    <s v="yes"/>
    <n v="5"/>
    <s v="Job card update through supervisor or union negotiated"/>
    <s v="No"/>
    <s v="No"/>
    <s v="yes"/>
    <s v="5 years"/>
    <n v="3"/>
  </r>
  <r>
    <x v="1"/>
    <s v="Full time"/>
    <d v="2023-03-05T00:00:00"/>
    <d v="2023-03-05T00:00:00"/>
    <x v="1"/>
    <s v="Bachelor's Degree"/>
    <s v="161-190"/>
    <n v="70370"/>
    <n v="12"/>
    <s v="yes"/>
    <n v="130000"/>
    <n v="4100"/>
    <n v="1500"/>
    <s v="Employer paid retirement plan, Paid Time off"/>
    <s v="no"/>
    <n v="2"/>
    <s v="none other than what is passed by Congress for federal employees"/>
    <s v="No"/>
    <s v="It's complicated"/>
    <s v="yes"/>
    <s v="5 years"/>
    <n v="6"/>
  </r>
  <r>
    <x v="3"/>
    <s v="Full time"/>
    <s v="11+"/>
    <s v="11+"/>
    <x v="0"/>
    <s v="Bachelor's Degree"/>
    <s v="&lt;30"/>
    <n v="115272"/>
    <n v="12"/>
    <m/>
    <n v="115272"/>
    <s v="N/A"/>
    <s v="N/A"/>
    <s v="Employer paid health insurance plan, Employer paid retirement plan, Paid Time off"/>
    <s v="yes"/>
    <n v="8"/>
    <s v="There is an annual merit raise"/>
    <s v="Yes"/>
    <s v="It's complicated"/>
    <s v="no"/>
    <m/>
    <n v="10"/>
  </r>
  <r>
    <x v="3"/>
    <s v="Full time"/>
    <d v="2023-06-10T00:00:00"/>
    <s v="11+"/>
    <x v="0"/>
    <s v="Bachelor's Degree"/>
    <s v="&lt;30"/>
    <n v="100000"/>
    <n v="12"/>
    <s v="yes"/>
    <n v="110000"/>
    <n v="3900"/>
    <n v="1920"/>
    <s v="Employer paid health insurance plan"/>
    <s v="yes"/>
    <n v="3"/>
    <s v="Annually in-cycle raises that are usually only a few%."/>
    <s v="Occasional hybrid remote work optional depending on operational needs"/>
    <s v="No"/>
    <s v="yes"/>
    <s v="5 years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FF7C37-0069-48C9-BEE0-F6ED4B7DAB1C}" name="PivotTable2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C4:D8" firstHeaderRow="1" firstDataRow="1" firstDataCol="1"/>
  <pivotFields count="22"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4"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4"/>
  </rowFields>
  <rowItems count="4">
    <i>
      <x v="2"/>
    </i>
    <i>
      <x v="1"/>
    </i>
    <i>
      <x/>
    </i>
    <i t="grand">
      <x/>
    </i>
  </rowItems>
  <colItems count="1">
    <i/>
  </colItems>
  <dataFields count="1">
    <dataField name="Average of Average Annual Salary. (What you make before taxes in a year at your job including all overtime.)" fld="10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8231BD-EF6C-4582-8577-778B72D7B868}" name="PivotTable1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C4:D9" firstHeaderRow="1" firstDataRow="1" firstDataCol="1"/>
  <pivotFields count="22">
    <pivotField axis="axisRow" compact="0" outline="0" showAll="0" sortType="descending">
      <items count="5">
        <item x="3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5">
    <i>
      <x/>
    </i>
    <i>
      <x v="2"/>
    </i>
    <i>
      <x v="3"/>
    </i>
    <i>
      <x v="1"/>
    </i>
    <i t="grand">
      <x/>
    </i>
  </rowItems>
  <colItems count="1">
    <i/>
  </colItems>
  <dataFields count="1">
    <dataField name="Average of Average Annual Salary. (What you make before taxes in a year at your job including all overtime.)" fld="10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78D2-0FFC-4566-A8DA-E03494B02493}">
  <dimension ref="A1:W13"/>
  <sheetViews>
    <sheetView tabSelected="1" workbookViewId="0">
      <selection activeCell="H13" sqref="H13"/>
    </sheetView>
  </sheetViews>
  <sheetFormatPr defaultRowHeight="18.600000000000001" customHeight="1" x14ac:dyDescent="0.3"/>
  <cols>
    <col min="4" max="4" width="15.21875" style="11" customWidth="1"/>
    <col min="5" max="5" width="20.6640625" style="11" customWidth="1"/>
    <col min="7" max="7" width="19" customWidth="1"/>
    <col min="14" max="14" width="16.6640625" customWidth="1"/>
    <col min="15" max="15" width="16.109375" customWidth="1"/>
  </cols>
  <sheetData>
    <row r="1" spans="1:23" ht="18.600000000000001" customHeight="1" thickBot="1" x14ac:dyDescent="0.35">
      <c r="A1" t="s">
        <v>77</v>
      </c>
      <c r="B1" s="1" t="s">
        <v>76</v>
      </c>
      <c r="C1" s="1" t="s">
        <v>1</v>
      </c>
      <c r="D1" s="10" t="s">
        <v>2</v>
      </c>
      <c r="E1" s="10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2" t="s">
        <v>21</v>
      </c>
    </row>
    <row r="2" spans="1:23" ht="18.600000000000001" customHeight="1" thickBot="1" x14ac:dyDescent="0.35">
      <c r="A2">
        <v>1</v>
      </c>
      <c r="B2" s="1" t="s">
        <v>22</v>
      </c>
      <c r="C2" s="1" t="s">
        <v>23</v>
      </c>
      <c r="D2" s="10" t="s">
        <v>78</v>
      </c>
      <c r="E2" s="10" t="s">
        <v>80</v>
      </c>
      <c r="F2" s="1" t="s">
        <v>24</v>
      </c>
      <c r="G2" s="1" t="s">
        <v>25</v>
      </c>
      <c r="H2" s="1" t="s">
        <v>26</v>
      </c>
      <c r="I2" s="3">
        <v>80000</v>
      </c>
      <c r="J2" s="3">
        <v>10</v>
      </c>
      <c r="K2" s="1" t="s">
        <v>27</v>
      </c>
      <c r="L2" s="3">
        <v>100000</v>
      </c>
      <c r="M2" s="3">
        <v>3400</v>
      </c>
      <c r="N2" s="3">
        <v>800</v>
      </c>
      <c r="O2" s="2" t="s">
        <v>28</v>
      </c>
      <c r="P2" s="1"/>
      <c r="Q2" s="1"/>
      <c r="R2" s="1" t="s">
        <v>29</v>
      </c>
      <c r="S2" s="1" t="s">
        <v>30</v>
      </c>
      <c r="T2" s="1"/>
      <c r="U2" s="1"/>
      <c r="V2" s="1"/>
      <c r="W2" s="3">
        <v>4</v>
      </c>
    </row>
    <row r="3" spans="1:23" ht="18.600000000000001" customHeight="1" thickBot="1" x14ac:dyDescent="0.35">
      <c r="A3">
        <v>2</v>
      </c>
      <c r="B3" s="1" t="s">
        <v>31</v>
      </c>
      <c r="C3" s="1" t="s">
        <v>32</v>
      </c>
      <c r="D3" s="10" t="s">
        <v>33</v>
      </c>
      <c r="E3" s="10" t="s">
        <v>33</v>
      </c>
      <c r="F3" s="1" t="s">
        <v>34</v>
      </c>
      <c r="G3" s="1" t="s">
        <v>35</v>
      </c>
      <c r="H3" s="1" t="s">
        <v>36</v>
      </c>
      <c r="I3" s="4">
        <v>83000</v>
      </c>
      <c r="J3" s="3">
        <v>12</v>
      </c>
      <c r="K3" s="1"/>
      <c r="L3" s="3">
        <v>120000</v>
      </c>
      <c r="M3" s="3">
        <v>5000</v>
      </c>
      <c r="N3" s="4">
        <v>3500</v>
      </c>
      <c r="O3" s="1"/>
      <c r="P3" s="1" t="s">
        <v>37</v>
      </c>
      <c r="Q3" s="3">
        <v>1</v>
      </c>
      <c r="R3" s="1" t="s">
        <v>38</v>
      </c>
      <c r="S3" s="1" t="s">
        <v>30</v>
      </c>
      <c r="T3" s="1" t="s">
        <v>30</v>
      </c>
      <c r="U3" s="1" t="s">
        <v>27</v>
      </c>
      <c r="V3" s="1" t="s">
        <v>39</v>
      </c>
      <c r="W3" s="3">
        <v>1</v>
      </c>
    </row>
    <row r="4" spans="1:23" ht="18.600000000000001" customHeight="1" thickBot="1" x14ac:dyDescent="0.35">
      <c r="A4">
        <v>3</v>
      </c>
      <c r="B4" s="1" t="s">
        <v>40</v>
      </c>
      <c r="C4" s="1" t="s">
        <v>23</v>
      </c>
      <c r="D4" s="10" t="s">
        <v>79</v>
      </c>
      <c r="E4" s="10" t="s">
        <v>79</v>
      </c>
      <c r="F4" s="1" t="s">
        <v>24</v>
      </c>
      <c r="G4" s="1" t="s">
        <v>41</v>
      </c>
      <c r="H4" s="1" t="s">
        <v>42</v>
      </c>
      <c r="I4" s="1" t="s">
        <v>43</v>
      </c>
      <c r="J4" s="3">
        <v>13</v>
      </c>
      <c r="K4" s="1" t="s">
        <v>44</v>
      </c>
      <c r="L4" s="3">
        <v>70000</v>
      </c>
      <c r="M4" s="3">
        <v>1700</v>
      </c>
      <c r="N4" s="3">
        <v>900</v>
      </c>
      <c r="O4" s="1" t="s">
        <v>28</v>
      </c>
      <c r="P4" s="1" t="s">
        <v>27</v>
      </c>
      <c r="Q4" s="3">
        <v>7</v>
      </c>
      <c r="R4" s="1" t="s">
        <v>30</v>
      </c>
      <c r="S4" s="1" t="s">
        <v>30</v>
      </c>
      <c r="T4" s="1" t="s">
        <v>45</v>
      </c>
      <c r="U4" s="1" t="s">
        <v>27</v>
      </c>
      <c r="V4" s="1"/>
      <c r="W4" s="3">
        <v>6</v>
      </c>
    </row>
    <row r="5" spans="1:23" ht="18.600000000000001" customHeight="1" thickBot="1" x14ac:dyDescent="0.35">
      <c r="A5">
        <v>4</v>
      </c>
      <c r="B5" s="1" t="s">
        <v>46</v>
      </c>
      <c r="C5" s="1" t="s">
        <v>23</v>
      </c>
      <c r="D5" s="10" t="s">
        <v>80</v>
      </c>
      <c r="E5" s="10" t="s">
        <v>33</v>
      </c>
      <c r="F5" s="1" t="s">
        <v>47</v>
      </c>
      <c r="G5" s="1" t="s">
        <v>25</v>
      </c>
      <c r="H5" s="1" t="s">
        <v>26</v>
      </c>
      <c r="I5" s="5">
        <v>70000</v>
      </c>
      <c r="J5" s="3">
        <v>12</v>
      </c>
      <c r="K5" s="1" t="s">
        <v>27</v>
      </c>
      <c r="L5" s="4">
        <v>100000</v>
      </c>
      <c r="M5" s="4">
        <v>4000</v>
      </c>
      <c r="N5" s="4">
        <v>2000</v>
      </c>
      <c r="O5" s="1" t="s">
        <v>28</v>
      </c>
      <c r="P5" s="1" t="s">
        <v>37</v>
      </c>
      <c r="Q5" s="3">
        <v>1</v>
      </c>
      <c r="R5" s="1" t="s">
        <v>48</v>
      </c>
      <c r="S5" s="1" t="s">
        <v>49</v>
      </c>
      <c r="T5" s="1" t="s">
        <v>30</v>
      </c>
      <c r="U5" s="1" t="s">
        <v>27</v>
      </c>
      <c r="V5" s="1" t="s">
        <v>50</v>
      </c>
      <c r="W5" s="3">
        <v>3</v>
      </c>
    </row>
    <row r="6" spans="1:23" ht="18.600000000000001" customHeight="1" thickBot="1" x14ac:dyDescent="0.35">
      <c r="A6">
        <v>5</v>
      </c>
      <c r="B6" s="1"/>
      <c r="C6" s="1" t="s">
        <v>23</v>
      </c>
      <c r="D6" s="10"/>
      <c r="E6" s="10" t="s">
        <v>79</v>
      </c>
      <c r="F6" s="1" t="s">
        <v>24</v>
      </c>
      <c r="G6" s="1" t="s">
        <v>51</v>
      </c>
      <c r="H6" s="1" t="s">
        <v>52</v>
      </c>
      <c r="I6" s="3">
        <v>67000</v>
      </c>
      <c r="J6" s="3">
        <v>10</v>
      </c>
      <c r="K6" s="1" t="s">
        <v>27</v>
      </c>
      <c r="L6" s="3">
        <v>85000</v>
      </c>
      <c r="M6" s="3">
        <v>2507.5</v>
      </c>
      <c r="N6" s="3">
        <v>1180</v>
      </c>
      <c r="O6" s="1" t="s">
        <v>28</v>
      </c>
      <c r="P6" s="1" t="s">
        <v>27</v>
      </c>
      <c r="Q6" s="3">
        <v>2</v>
      </c>
      <c r="R6" s="1"/>
      <c r="S6" s="1" t="s">
        <v>49</v>
      </c>
      <c r="T6" s="1" t="s">
        <v>49</v>
      </c>
      <c r="U6" s="1" t="s">
        <v>27</v>
      </c>
      <c r="V6" s="1" t="s">
        <v>53</v>
      </c>
      <c r="W6" s="3">
        <v>7</v>
      </c>
    </row>
    <row r="7" spans="1:23" ht="18.600000000000001" customHeight="1" thickBot="1" x14ac:dyDescent="0.35">
      <c r="A7">
        <v>6</v>
      </c>
      <c r="B7" s="1" t="s">
        <v>40</v>
      </c>
      <c r="C7" s="1" t="s">
        <v>23</v>
      </c>
      <c r="D7" s="10" t="s">
        <v>78</v>
      </c>
      <c r="E7" s="10" t="s">
        <v>79</v>
      </c>
      <c r="F7" s="1" t="s">
        <v>47</v>
      </c>
      <c r="G7" s="1" t="s">
        <v>41</v>
      </c>
      <c r="H7" s="1" t="s">
        <v>36</v>
      </c>
      <c r="I7" s="6">
        <v>42640</v>
      </c>
      <c r="J7" s="1"/>
      <c r="K7" s="1"/>
      <c r="L7" s="5">
        <v>80000</v>
      </c>
      <c r="M7" s="3">
        <v>1681</v>
      </c>
      <c r="N7" s="3">
        <v>820</v>
      </c>
      <c r="O7" s="1" t="s">
        <v>28</v>
      </c>
      <c r="P7" s="1" t="s">
        <v>37</v>
      </c>
      <c r="Q7" s="3">
        <v>3</v>
      </c>
      <c r="R7" s="1" t="s">
        <v>54</v>
      </c>
      <c r="S7" s="1" t="s">
        <v>30</v>
      </c>
      <c r="T7" s="1" t="s">
        <v>30</v>
      </c>
      <c r="U7" s="1" t="s">
        <v>27</v>
      </c>
      <c r="V7" s="1" t="s">
        <v>53</v>
      </c>
      <c r="W7" s="3">
        <v>6</v>
      </c>
    </row>
    <row r="8" spans="1:23" ht="18.600000000000001" customHeight="1" thickBot="1" x14ac:dyDescent="0.35">
      <c r="A8">
        <v>7</v>
      </c>
      <c r="B8" s="1" t="s">
        <v>46</v>
      </c>
      <c r="C8" s="1" t="s">
        <v>32</v>
      </c>
      <c r="D8" s="10" t="s">
        <v>33</v>
      </c>
      <c r="E8" s="10" t="s">
        <v>33</v>
      </c>
      <c r="F8" s="1" t="s">
        <v>24</v>
      </c>
      <c r="G8" s="1" t="s">
        <v>25</v>
      </c>
      <c r="H8" s="1" t="s">
        <v>36</v>
      </c>
      <c r="I8" s="1" t="s">
        <v>55</v>
      </c>
      <c r="J8" s="3">
        <v>12</v>
      </c>
      <c r="K8" s="1" t="s">
        <v>44</v>
      </c>
      <c r="L8" s="3">
        <v>105000</v>
      </c>
      <c r="M8" s="3">
        <v>1600</v>
      </c>
      <c r="N8" s="3">
        <v>2019</v>
      </c>
      <c r="O8" s="1" t="s">
        <v>56</v>
      </c>
      <c r="P8" s="1" t="s">
        <v>27</v>
      </c>
      <c r="Q8" s="3">
        <v>5</v>
      </c>
      <c r="R8" s="1" t="s">
        <v>57</v>
      </c>
      <c r="S8" s="1" t="s">
        <v>30</v>
      </c>
      <c r="T8" s="1" t="s">
        <v>30</v>
      </c>
      <c r="U8" s="1" t="s">
        <v>37</v>
      </c>
      <c r="V8" s="1"/>
      <c r="W8" s="3">
        <v>6</v>
      </c>
    </row>
    <row r="9" spans="1:23" ht="18.600000000000001" customHeight="1" thickBot="1" x14ac:dyDescent="0.35">
      <c r="A9">
        <v>8</v>
      </c>
      <c r="B9" s="1" t="s">
        <v>46</v>
      </c>
      <c r="C9" s="1" t="s">
        <v>23</v>
      </c>
      <c r="D9" s="10" t="s">
        <v>80</v>
      </c>
      <c r="E9" s="10" t="s">
        <v>33</v>
      </c>
      <c r="F9" s="1" t="s">
        <v>24</v>
      </c>
      <c r="G9" s="1" t="s">
        <v>58</v>
      </c>
      <c r="H9" s="1" t="s">
        <v>26</v>
      </c>
      <c r="I9" s="3">
        <v>67950</v>
      </c>
      <c r="J9" s="3">
        <v>12</v>
      </c>
      <c r="K9" s="1" t="s">
        <v>37</v>
      </c>
      <c r="L9" s="5">
        <v>124000</v>
      </c>
      <c r="M9" s="3">
        <v>3301</v>
      </c>
      <c r="N9" s="3">
        <v>1070</v>
      </c>
      <c r="O9" s="1" t="s">
        <v>59</v>
      </c>
      <c r="P9" s="1" t="s">
        <v>27</v>
      </c>
      <c r="Q9" s="3">
        <v>3</v>
      </c>
      <c r="R9" s="1" t="s">
        <v>60</v>
      </c>
      <c r="S9" s="1" t="s">
        <v>30</v>
      </c>
      <c r="T9" s="1" t="s">
        <v>30</v>
      </c>
      <c r="U9" s="1" t="s">
        <v>27</v>
      </c>
      <c r="V9" s="1" t="s">
        <v>53</v>
      </c>
      <c r="W9" s="3">
        <v>8</v>
      </c>
    </row>
    <row r="10" spans="1:23" ht="18.600000000000001" customHeight="1" thickBot="1" x14ac:dyDescent="0.35">
      <c r="A10">
        <v>9</v>
      </c>
      <c r="B10" s="1" t="s">
        <v>46</v>
      </c>
      <c r="C10" s="1" t="s">
        <v>23</v>
      </c>
      <c r="D10" s="10" t="s">
        <v>80</v>
      </c>
      <c r="E10" s="10" t="s">
        <v>80</v>
      </c>
      <c r="F10" s="1" t="s">
        <v>24</v>
      </c>
      <c r="G10" s="1" t="s">
        <v>25</v>
      </c>
      <c r="H10" s="1" t="s">
        <v>42</v>
      </c>
      <c r="I10" s="3">
        <v>71196</v>
      </c>
      <c r="J10" s="1"/>
      <c r="K10" s="1" t="s">
        <v>27</v>
      </c>
      <c r="L10" s="3">
        <v>91201</v>
      </c>
      <c r="M10" s="3">
        <v>3272.29</v>
      </c>
      <c r="N10" s="3">
        <v>1339.71</v>
      </c>
      <c r="O10" s="1" t="s">
        <v>61</v>
      </c>
      <c r="P10" s="1" t="s">
        <v>27</v>
      </c>
      <c r="Q10" s="3">
        <v>5</v>
      </c>
      <c r="R10" s="1" t="s">
        <v>62</v>
      </c>
      <c r="S10" s="1" t="s">
        <v>49</v>
      </c>
      <c r="T10" s="1" t="s">
        <v>49</v>
      </c>
      <c r="U10" s="1" t="s">
        <v>27</v>
      </c>
      <c r="V10" s="1" t="s">
        <v>53</v>
      </c>
      <c r="W10" s="3">
        <v>3</v>
      </c>
    </row>
    <row r="11" spans="1:23" ht="18.600000000000001" customHeight="1" thickBot="1" x14ac:dyDescent="0.35">
      <c r="A11">
        <v>10</v>
      </c>
      <c r="B11" s="1" t="s">
        <v>46</v>
      </c>
      <c r="C11" s="1" t="s">
        <v>23</v>
      </c>
      <c r="D11" s="10" t="s">
        <v>79</v>
      </c>
      <c r="E11" s="10" t="s">
        <v>79</v>
      </c>
      <c r="F11" s="1" t="s">
        <v>34</v>
      </c>
      <c r="G11" s="1" t="s">
        <v>25</v>
      </c>
      <c r="H11" s="1" t="s">
        <v>42</v>
      </c>
      <c r="I11" s="3">
        <v>70370</v>
      </c>
      <c r="J11" s="3">
        <v>12</v>
      </c>
      <c r="K11" s="1" t="s">
        <v>27</v>
      </c>
      <c r="L11" s="5">
        <v>130000</v>
      </c>
      <c r="M11" s="6">
        <v>4100</v>
      </c>
      <c r="N11" s="3">
        <v>1500</v>
      </c>
      <c r="O11" s="1" t="s">
        <v>63</v>
      </c>
      <c r="P11" s="1" t="s">
        <v>37</v>
      </c>
      <c r="Q11" s="3">
        <v>2</v>
      </c>
      <c r="R11" s="1" t="s">
        <v>64</v>
      </c>
      <c r="S11" s="1" t="s">
        <v>49</v>
      </c>
      <c r="T11" s="1" t="s">
        <v>45</v>
      </c>
      <c r="U11" s="1" t="s">
        <v>27</v>
      </c>
      <c r="V11" s="1" t="s">
        <v>53</v>
      </c>
      <c r="W11" s="3">
        <v>6</v>
      </c>
    </row>
    <row r="12" spans="1:23" ht="18.600000000000001" customHeight="1" thickBot="1" x14ac:dyDescent="0.35">
      <c r="A12">
        <v>11</v>
      </c>
      <c r="B12" s="1" t="s">
        <v>65</v>
      </c>
      <c r="C12" s="1" t="s">
        <v>23</v>
      </c>
      <c r="D12" s="10" t="s">
        <v>33</v>
      </c>
      <c r="E12" s="10" t="s">
        <v>33</v>
      </c>
      <c r="F12" s="1" t="s">
        <v>24</v>
      </c>
      <c r="G12" s="1" t="s">
        <v>25</v>
      </c>
      <c r="H12" s="1" t="s">
        <v>66</v>
      </c>
      <c r="I12" s="4">
        <v>115272</v>
      </c>
      <c r="J12" s="3">
        <v>12</v>
      </c>
      <c r="K12" s="1"/>
      <c r="L12" s="4">
        <v>115272</v>
      </c>
      <c r="M12" s="1" t="s">
        <v>67</v>
      </c>
      <c r="N12" s="1" t="s">
        <v>67</v>
      </c>
      <c r="O12" s="1" t="s">
        <v>28</v>
      </c>
      <c r="P12" s="1" t="s">
        <v>27</v>
      </c>
      <c r="Q12" s="3">
        <v>8</v>
      </c>
      <c r="R12" s="1" t="s">
        <v>68</v>
      </c>
      <c r="S12" s="1" t="s">
        <v>30</v>
      </c>
      <c r="T12" s="1" t="s">
        <v>45</v>
      </c>
      <c r="U12" s="1" t="s">
        <v>37</v>
      </c>
      <c r="V12" s="1"/>
      <c r="W12" s="3">
        <v>10</v>
      </c>
    </row>
    <row r="13" spans="1:23" ht="18.600000000000001" customHeight="1" thickBot="1" x14ac:dyDescent="0.35">
      <c r="A13">
        <v>12</v>
      </c>
      <c r="B13" s="1" t="s">
        <v>65</v>
      </c>
      <c r="C13" s="1" t="s">
        <v>23</v>
      </c>
      <c r="D13" s="10" t="s">
        <v>80</v>
      </c>
      <c r="E13" s="10" t="s">
        <v>33</v>
      </c>
      <c r="F13" s="1" t="s">
        <v>24</v>
      </c>
      <c r="G13" s="1" t="s">
        <v>25</v>
      </c>
      <c r="H13" s="1" t="s">
        <v>66</v>
      </c>
      <c r="I13" s="3">
        <v>100000</v>
      </c>
      <c r="J13" s="3">
        <v>12</v>
      </c>
      <c r="K13" s="1" t="s">
        <v>27</v>
      </c>
      <c r="L13" s="3">
        <v>110000</v>
      </c>
      <c r="M13" s="3">
        <v>3900</v>
      </c>
      <c r="N13" s="4">
        <v>1920</v>
      </c>
      <c r="O13" s="1" t="s">
        <v>56</v>
      </c>
      <c r="P13" s="1" t="s">
        <v>27</v>
      </c>
      <c r="Q13" s="3">
        <v>3</v>
      </c>
      <c r="R13" s="1" t="s">
        <v>69</v>
      </c>
      <c r="S13" s="1" t="s">
        <v>70</v>
      </c>
      <c r="T13" s="1" t="s">
        <v>49</v>
      </c>
      <c r="U13" s="1" t="s">
        <v>27</v>
      </c>
      <c r="V13" s="1" t="s">
        <v>53</v>
      </c>
      <c r="W13" s="3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1B86C-4C37-4058-8488-F707773D41B4}">
  <dimension ref="B2:D8"/>
  <sheetViews>
    <sheetView showGridLines="0" workbookViewId="0"/>
  </sheetViews>
  <sheetFormatPr defaultRowHeight="14.4" x14ac:dyDescent="0.3"/>
  <cols>
    <col min="2" max="2" width="3.6640625" customWidth="1"/>
    <col min="3" max="3" width="18" bestFit="1" customWidth="1"/>
    <col min="4" max="4" width="94.33203125" bestFit="1" customWidth="1"/>
  </cols>
  <sheetData>
    <row r="2" spans="2:4" x14ac:dyDescent="0.3">
      <c r="B2" s="9" t="s">
        <v>73</v>
      </c>
    </row>
    <row r="4" spans="2:4" x14ac:dyDescent="0.3">
      <c r="C4" s="8" t="s">
        <v>4</v>
      </c>
      <c r="D4" t="s">
        <v>71</v>
      </c>
    </row>
    <row r="5" spans="2:4" x14ac:dyDescent="0.3">
      <c r="C5" t="s">
        <v>34</v>
      </c>
      <c r="D5" s="7">
        <v>125000</v>
      </c>
    </row>
    <row r="6" spans="2:4" x14ac:dyDescent="0.3">
      <c r="C6" t="s">
        <v>24</v>
      </c>
      <c r="D6" s="7">
        <v>100059.125</v>
      </c>
    </row>
    <row r="7" spans="2:4" x14ac:dyDescent="0.3">
      <c r="C7" t="s">
        <v>47</v>
      </c>
      <c r="D7" s="7">
        <v>90000</v>
      </c>
    </row>
    <row r="8" spans="2:4" x14ac:dyDescent="0.3">
      <c r="C8" t="s">
        <v>72</v>
      </c>
      <c r="D8" s="7">
        <v>102539.41666666667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E324C-AD27-4833-84D9-AC24253D8413}">
  <dimension ref="B2:D9"/>
  <sheetViews>
    <sheetView showGridLines="0" workbookViewId="0"/>
  </sheetViews>
  <sheetFormatPr defaultRowHeight="14.4" x14ac:dyDescent="0.3"/>
  <cols>
    <col min="2" max="2" width="3.6640625" customWidth="1"/>
    <col min="3" max="3" width="20.77734375" bestFit="1" customWidth="1"/>
    <col min="4" max="4" width="94.33203125" bestFit="1" customWidth="1"/>
  </cols>
  <sheetData>
    <row r="2" spans="2:4" x14ac:dyDescent="0.3">
      <c r="B2" s="9" t="s">
        <v>75</v>
      </c>
    </row>
    <row r="4" spans="2:4" x14ac:dyDescent="0.3">
      <c r="C4" s="8" t="s">
        <v>0</v>
      </c>
      <c r="D4" t="s">
        <v>71</v>
      </c>
    </row>
    <row r="5" spans="2:4" x14ac:dyDescent="0.3">
      <c r="C5" t="s">
        <v>65</v>
      </c>
      <c r="D5" s="7">
        <v>112636</v>
      </c>
    </row>
    <row r="6" spans="2:4" x14ac:dyDescent="0.3">
      <c r="C6" t="s">
        <v>31</v>
      </c>
      <c r="D6" s="7">
        <v>111700.16666666667</v>
      </c>
    </row>
    <row r="7" spans="2:4" x14ac:dyDescent="0.3">
      <c r="C7" t="s">
        <v>74</v>
      </c>
      <c r="D7" s="7">
        <v>85000</v>
      </c>
    </row>
    <row r="8" spans="2:4" x14ac:dyDescent="0.3">
      <c r="C8" t="s">
        <v>22</v>
      </c>
      <c r="D8" s="7">
        <v>83333.333333333328</v>
      </c>
    </row>
    <row r="9" spans="2:4" x14ac:dyDescent="0.3">
      <c r="C9" t="s">
        <v>72</v>
      </c>
      <c r="D9" s="7">
        <v>102539.41666666667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Suggestion2</vt:lpstr>
      <vt:lpstr>Suggestion4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Tepper-Rasmussen</dc:creator>
  <cp:lastModifiedBy>Michael Tepper-Rasmussen</cp:lastModifiedBy>
  <dcterms:created xsi:type="dcterms:W3CDTF">2023-11-07T19:47:11Z</dcterms:created>
  <dcterms:modified xsi:type="dcterms:W3CDTF">2023-11-09T06:36:56Z</dcterms:modified>
</cp:coreProperties>
</file>