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07715BD3-F802-4453-B973-5CD1BE53ED70}" xr6:coauthVersionLast="43" xr6:coauthVersionMax="43" xr10:uidLastSave="{00000000-0000-0000-0000-000000000000}"/>
  <bookViews>
    <workbookView xWindow="-108" yWindow="-108" windowWidth="23256" windowHeight="125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" i="1" l="1"/>
  <c r="M57" i="1"/>
  <c r="M59" i="1" l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<sst xmlns="http://schemas.openxmlformats.org/spreadsheetml/2006/main" count="192" uniqueCount="162">
  <si>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</si>
  <si>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</si>
  <si>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</si>
  <si>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</si>
  <si>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</si>
  <si>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</si>
  <si>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</si>
  <si>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</si>
  <si>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</si>
  <si>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</si>
  <si>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</si>
  <si>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</si>
  <si>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</si>
  <si>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</si>
  <si>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</si>
  <si>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</si>
  <si>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</si>
  <si>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</si>
  <si>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</si>
  <si>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</si>
  <si>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</si>
  <si>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</si>
  <si>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</si>
  <si>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</si>
  <si>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</si>
  <si>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</si>
  <si>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</si>
  <si>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</si>
  <si>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</si>
  <si>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</si>
  <si>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</si>
  <si>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</si>
  <si>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</si>
  <si>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</si>
  <si>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</si>
  <si>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</si>
  <si>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</si>
  <si>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</si>
  <si>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</si>
  <si>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</si>
  <si>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</si>
  <si>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</si>
  <si>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</si>
  <si>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</si>
  <si>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</si>
  <si>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</si>
  <si>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</si>
  <si>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</si>
  <si>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</si>
  <si>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</si>
  <si>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</si>
  <si>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</si>
  <si>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</si>
  <si>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</si>
  <si>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</si>
  <si>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</si>
  <si>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</si>
  <si>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</si>
  <si>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</si>
  <si>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</si>
  <si>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</si>
  <si>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</si>
  <si>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</si>
  <si>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</si>
  <si>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</si>
  <si>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</si>
  <si>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</si>
  <si>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</si>
  <si>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</si>
  <si>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</si>
  <si>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</si>
  <si>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</si>
  <si>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</si>
  <si>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</si>
  <si>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</si>
  <si>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</si>
  <si>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</si>
  <si>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</si>
  <si>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</si>
  <si>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</si>
  <si>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</si>
  <si>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</si>
  <si>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</si>
  <si>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</si>
  <si>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</si>
  <si>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</si>
  <si>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</si>
  <si>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</si>
  <si>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</si>
  <si>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</si>
  <si>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</si>
  <si>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</si>
  <si>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</si>
  <si>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</si>
  <si>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</si>
  <si>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</si>
  <si>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</si>
  <si>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</si>
  <si>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</si>
  <si>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</si>
  <si>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</si>
  <si>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</si>
  <si>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</si>
  <si>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</si>
  <si>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</si>
  <si>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</si>
  <si>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</si>
  <si>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</si>
  <si>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</si>
  <si>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</si>
  <si>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</si>
  <si>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</si>
  <si>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</si>
  <si>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</si>
  <si>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</si>
  <si>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</si>
  <si>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</si>
  <si>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</si>
  <si>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</si>
  <si>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</si>
  <si>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</si>
  <si>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</si>
  <si>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</si>
  <si>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</si>
  <si>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</si>
  <si>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</si>
  <si>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</si>
  <si>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</si>
  <si>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</si>
  <si>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</si>
  <si>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</si>
  <si>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</si>
  <si>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</si>
  <si>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</si>
  <si>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</si>
  <si>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</si>
  <si>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</si>
  <si>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</si>
  <si>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</si>
  <si>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</si>
  <si>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</si>
  <si>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</si>
  <si>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</si>
  <si>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</si>
  <si>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</si>
  <si>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</si>
  <si>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</si>
  <si>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</si>
  <si>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</si>
  <si>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</si>
  <si>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</si>
  <si>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</si>
  <si>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</si>
  <si>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</si>
  <si>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</si>
  <si>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</si>
  <si>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</si>
  <si>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</si>
  <si>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</si>
  <si>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</si>
  <si>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</si>
  <si>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Bromfenac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</si>
</sst>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topLeftCell="A43" workbookViewId="0">
      <selection activeCell="J61" sqref="J61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4" t="s">
        <v>121</v>
      </c>
      <c r="D4" s="54"/>
      <c r="E4" s="54"/>
      <c r="F4" s="54"/>
      <c r="J4" s="48" t="s">
        <v>55</v>
      </c>
      <c r="K4" s="48"/>
      <c r="L4" s="48"/>
    </row>
    <row r="5" spans="1:14" x14ac:dyDescent="0.3">
      <c r="A5" s="18" t="s">
        <v>151</v>
      </c>
      <c r="B5" s="47" t="s">
        <v>161</v>
      </c>
      <c r="C5" s="53"/>
      <c r="D5" s="53"/>
      <c r="E5" s="53"/>
      <c r="F5" s="53"/>
      <c r="J5" s="69" t="s">
        <v>56</v>
      </c>
      <c r="K5" s="69"/>
      <c r="L5" s="69"/>
    </row>
    <row r="6" spans="1:14" x14ac:dyDescent="0.3">
      <c r="A6" s="18" t="s">
        <v>152</v>
      </c>
      <c r="B6" s="45" t="s">
        <v>0</v>
      </c>
      <c r="C6" s="64"/>
      <c r="D6" s="64"/>
      <c r="E6" s="64"/>
      <c r="F6" s="64"/>
      <c r="J6" s="52" t="s">
        <v>140</v>
      </c>
      <c r="K6" s="52"/>
      <c r="L6" s="52"/>
    </row>
    <row r="7" spans="1:14" x14ac:dyDescent="0.3">
      <c r="A7" s="18" t="s">
        <v>9</v>
      </c>
      <c r="B7" s="45" t="s">
        <v>6</v>
      </c>
      <c r="C7" s="64"/>
      <c r="D7" s="64"/>
      <c r="E7" s="64"/>
      <c r="F7" s="64"/>
      <c r="J7" s="68" t="s">
        <v>133</v>
      </c>
      <c r="K7" s="68"/>
      <c r="L7" s="68"/>
    </row>
    <row r="8" spans="1:14" x14ac:dyDescent="0.3">
      <c r="A8" s="18" t="s">
        <v>64</v>
      </c>
      <c r="B8" s="47"/>
      <c r="C8" s="64"/>
      <c r="D8" s="64"/>
      <c r="E8" s="64"/>
      <c r="F8" s="64"/>
      <c r="J8" s="65" t="s">
        <v>57</v>
      </c>
      <c r="K8" s="66"/>
      <c r="L8" s="67"/>
    </row>
    <row r="9" spans="1:14" x14ac:dyDescent="0.3">
      <c r="A9" s="18" t="s">
        <v>154</v>
      </c>
      <c r="B9" s="45" t="s">
        <v>156</v>
      </c>
      <c r="C9" s="64"/>
      <c r="D9" s="64"/>
      <c r="E9" s="64"/>
      <c r="F9" s="64"/>
      <c r="J9" s="49" t="s">
        <v>134</v>
      </c>
      <c r="K9" s="50"/>
      <c r="L9" s="51"/>
    </row>
    <row r="10" spans="1:14" x14ac:dyDescent="0.3">
      <c r="A10" s="11" t="s">
        <v>96</v>
      </c>
      <c r="B10" s="47"/>
      <c r="C10" s="64"/>
      <c r="D10" s="64"/>
      <c r="E10" s="64"/>
      <c r="F10" s="64"/>
    </row>
    <row r="11" spans="1:14" x14ac:dyDescent="0.3">
      <c r="A11" s="11" t="s">
        <v>97</v>
      </c>
      <c r="B11" s="47"/>
      <c r="C11" s="55"/>
      <c r="D11" s="56"/>
      <c r="E11" s="56"/>
      <c r="F11" s="57"/>
    </row>
    <row r="12" spans="1:14" x14ac:dyDescent="0.3">
      <c r="A12" s="11" t="s">
        <v>95</v>
      </c>
      <c r="B12" s="45">
        <v>1</v>
      </c>
      <c r="C12" s="55"/>
      <c r="D12" s="56"/>
      <c r="E12" s="56"/>
      <c r="F12" s="57"/>
    </row>
    <row r="13" spans="1:14" x14ac:dyDescent="0.3">
      <c r="A13" s="11" t="s">
        <v>68</v>
      </c>
      <c r="B13" s="45">
        <v>2020</v>
      </c>
      <c r="C13" s="55"/>
      <c r="D13" s="56"/>
      <c r="E13" s="56"/>
      <c r="F13" s="57"/>
    </row>
    <row r="14" spans="1:14" x14ac:dyDescent="0.3">
      <c r="A14" s="11" t="s">
        <v>61</v>
      </c>
      <c r="B14" s="47"/>
      <c r="C14" s="55"/>
      <c r="D14" s="56"/>
      <c r="E14" s="56"/>
      <c r="F14" s="57"/>
    </row>
    <row r="15" spans="1:14" x14ac:dyDescent="0.3">
      <c r="A15" s="11" t="s">
        <v>62</v>
      </c>
      <c r="B15" s="47"/>
      <c r="C15" s="55"/>
      <c r="D15" s="56"/>
      <c r="E15" s="56"/>
      <c r="F15" s="57"/>
      <c r="H15" s="6"/>
    </row>
    <row r="16" spans="1:14" x14ac:dyDescent="0.3">
      <c r="A16" s="11" t="s">
        <v>101</v>
      </c>
      <c r="B16" s="47"/>
      <c r="C16" s="55"/>
      <c r="D16" s="56"/>
      <c r="E16" s="56"/>
      <c r="F16" s="57"/>
      <c r="H16" s="6"/>
    </row>
    <row r="17" spans="1:8" x14ac:dyDescent="0.3">
      <c r="A17" s="11" t="s">
        <v>65</v>
      </c>
      <c r="B17" s="47"/>
      <c r="C17" s="55"/>
      <c r="D17" s="56"/>
      <c r="E17" s="56"/>
      <c r="F17" s="57"/>
      <c r="H17" s="6"/>
    </row>
    <row r="18" spans="1:8" x14ac:dyDescent="0.3">
      <c r="A18" s="11" t="s">
        <v>135</v>
      </c>
      <c r="B18" s="46">
        <v>1</v>
      </c>
      <c r="C18" s="58" t="s">
        <v>136</v>
      </c>
      <c r="D18" s="59"/>
      <c r="E18" s="59"/>
      <c r="F18" s="60"/>
      <c r="H18" s="6"/>
    </row>
    <row r="19" spans="1:8" x14ac:dyDescent="0.3">
      <c r="A19" s="11" t="s">
        <v>63</v>
      </c>
      <c r="B19" s="47"/>
      <c r="C19" s="55"/>
      <c r="D19" s="56"/>
      <c r="E19" s="56"/>
      <c r="F19" s="57"/>
      <c r="H19" s="6"/>
    </row>
    <row r="20" spans="1:8" ht="28.8" x14ac:dyDescent="0.3">
      <c r="A20" s="11" t="s">
        <v>160</v>
      </c>
      <c r="B20" s="46" t="s">
        <v>159</v>
      </c>
      <c r="C20" s="58"/>
      <c r="D20" s="59"/>
      <c r="E20" s="59"/>
      <c r="F20" s="60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54" t="s">
        <v>121</v>
      </c>
      <c r="D22" s="54"/>
      <c r="E22" s="54"/>
      <c r="F22" s="54"/>
      <c r="H22" s="6"/>
    </row>
    <row r="23" spans="1:8" x14ac:dyDescent="0.3">
      <c r="A23" s="18" t="s">
        <v>67</v>
      </c>
      <c r="B23" s="26">
        <v>0</v>
      </c>
      <c r="C23" s="53"/>
      <c r="D23" s="53"/>
      <c r="E23" s="53"/>
      <c r="F23" s="53"/>
      <c r="H23" s="6"/>
    </row>
    <row r="24" spans="1:8" x14ac:dyDescent="0.3">
      <c r="A24" s="18" t="s">
        <v>69</v>
      </c>
      <c r="B24" s="26">
        <v>0</v>
      </c>
      <c r="C24" s="53"/>
      <c r="D24" s="53"/>
      <c r="E24" s="53"/>
      <c r="F24" s="53"/>
      <c r="H24" s="6"/>
    </row>
    <row r="25" spans="1:8" x14ac:dyDescent="0.3">
      <c r="A25" s="18" t="s">
        <v>71</v>
      </c>
      <c r="B25" s="26">
        <v>0.25</v>
      </c>
      <c r="C25" s="53" t="s">
        <v>119</v>
      </c>
      <c r="D25" s="53"/>
      <c r="E25" s="53"/>
      <c r="F25" s="53"/>
      <c r="H25" s="6"/>
    </row>
    <row r="26" spans="1:8" x14ac:dyDescent="0.3">
      <c r="A26" s="18" t="s">
        <v>72</v>
      </c>
      <c r="B26" s="26">
        <v>0.1</v>
      </c>
      <c r="C26" s="53" t="s">
        <v>119</v>
      </c>
      <c r="D26" s="53"/>
      <c r="E26" s="53"/>
      <c r="F26" s="53"/>
      <c r="H26" s="6"/>
    </row>
    <row r="27" spans="1:8" x14ac:dyDescent="0.3">
      <c r="A27" s="19" t="s">
        <v>70</v>
      </c>
      <c r="B27" s="40">
        <f>SUM(B25:B26)</f>
        <v>0.35</v>
      </c>
      <c r="C27" s="61"/>
      <c r="D27" s="62"/>
      <c r="E27" s="62"/>
      <c r="F27" s="63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54" t="s">
        <v>121</v>
      </c>
      <c r="D30" s="54"/>
      <c r="E30" s="54"/>
      <c r="F30" s="54"/>
    </row>
    <row r="31" spans="1:8" x14ac:dyDescent="0.3">
      <c r="A31" s="18" t="s">
        <v>48</v>
      </c>
      <c r="B31" s="44">
        <v>0</v>
      </c>
      <c r="C31" s="53"/>
      <c r="D31" s="53"/>
      <c r="E31" s="53"/>
      <c r="F31" s="53"/>
    </row>
    <row r="32" spans="1:8" x14ac:dyDescent="0.3">
      <c r="A32" s="18" t="s">
        <v>50</v>
      </c>
      <c r="B32" s="44">
        <v>0</v>
      </c>
      <c r="C32" s="53"/>
      <c r="D32" s="53"/>
      <c r="E32" s="53"/>
      <c r="F32" s="53"/>
    </row>
    <row r="33" spans="1:6" x14ac:dyDescent="0.3">
      <c r="A33" s="18" t="s">
        <v>51</v>
      </c>
      <c r="B33" s="44">
        <v>0</v>
      </c>
      <c r="C33" s="53"/>
      <c r="D33" s="53"/>
      <c r="E33" s="53"/>
      <c r="F33" s="53"/>
    </row>
    <row r="34" spans="1:6" x14ac:dyDescent="0.3">
      <c r="A34" s="18" t="s">
        <v>52</v>
      </c>
      <c r="B34" s="44">
        <v>0</v>
      </c>
      <c r="C34" s="53"/>
      <c r="D34" s="53"/>
      <c r="E34" s="53"/>
      <c r="F34" s="53"/>
    </row>
    <row r="35" spans="1:6" x14ac:dyDescent="0.3">
      <c r="A35" s="18" t="s">
        <v>53</v>
      </c>
      <c r="B35" s="44">
        <v>0</v>
      </c>
      <c r="C35" s="53"/>
      <c r="D35" s="53"/>
      <c r="E35" s="53"/>
      <c r="F35" s="53"/>
    </row>
    <row r="36" spans="1:6" x14ac:dyDescent="0.3">
      <c r="A36" s="18" t="s">
        <v>54</v>
      </c>
      <c r="B36" s="44">
        <v>0</v>
      </c>
      <c r="C36" s="53"/>
      <c r="D36" s="53"/>
      <c r="E36" s="53"/>
      <c r="F36" s="53"/>
    </row>
    <row r="37" spans="1:6" x14ac:dyDescent="0.3">
      <c r="A37" s="18" t="s">
        <v>73</v>
      </c>
      <c r="B37" s="41">
        <v>0</v>
      </c>
      <c r="C37" s="53"/>
      <c r="D37" s="53"/>
      <c r="E37" s="53"/>
      <c r="F37" s="53"/>
    </row>
    <row r="38" spans="1:6" x14ac:dyDescent="0.3">
      <c r="A38" s="18" t="s">
        <v>74</v>
      </c>
      <c r="B38" s="27">
        <v>6.0000000000000001E-3</v>
      </c>
      <c r="C38" s="53" t="s">
        <v>137</v>
      </c>
      <c r="D38" s="53"/>
      <c r="E38" s="53"/>
      <c r="F38" s="53"/>
    </row>
    <row r="39" spans="1:6" x14ac:dyDescent="0.3">
      <c r="A39" s="18" t="s">
        <v>75</v>
      </c>
      <c r="B39" s="28">
        <f>2/171.3</f>
        <v>1.1675423234092236E-2</v>
      </c>
      <c r="C39" s="53" t="s">
        <v>143</v>
      </c>
      <c r="D39" s="53"/>
      <c r="E39" s="53"/>
      <c r="F39" s="53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4" t="s">
        <v>121</v>
      </c>
      <c r="D42" s="54"/>
      <c r="E42" s="54"/>
      <c r="F42" s="54"/>
    </row>
    <row r="43" spans="1:6" x14ac:dyDescent="0.3">
      <c r="A43" s="18" t="s">
        <v>80</v>
      </c>
      <c r="B43" s="29">
        <v>60</v>
      </c>
      <c r="C43" s="53" t="s">
        <v>138</v>
      </c>
      <c r="D43" s="53"/>
      <c r="E43" s="53"/>
      <c r="F43" s="53"/>
    </row>
    <row r="44" spans="1:6" x14ac:dyDescent="0.3">
      <c r="A44" s="18" t="s">
        <v>78</v>
      </c>
      <c r="B44" s="29">
        <v>60</v>
      </c>
      <c r="C44" s="53" t="s">
        <v>138</v>
      </c>
      <c r="D44" s="53"/>
      <c r="E44" s="53"/>
      <c r="F44" s="53"/>
    </row>
    <row r="45" spans="1:6" x14ac:dyDescent="0.3">
      <c r="A45" s="18" t="s">
        <v>79</v>
      </c>
      <c r="B45" s="29">
        <v>30</v>
      </c>
      <c r="C45" s="53" t="s">
        <v>139</v>
      </c>
      <c r="D45" s="53"/>
      <c r="E45" s="53"/>
      <c r="F45" s="53"/>
    </row>
    <row r="46" spans="1:6" x14ac:dyDescent="0.3"/>
    <row r="47" spans="1:6" x14ac:dyDescent="0.3"/>
    <row r="48" spans="1:6" x14ac:dyDescent="0.3">
      <c r="A48" s="9" t="s">
        <v>84</v>
      </c>
      <c r="B48" s="21"/>
      <c r="C48" s="54" t="s">
        <v>121</v>
      </c>
      <c r="D48" s="54"/>
      <c r="E48" s="54"/>
      <c r="F48" s="54"/>
    </row>
    <row r="49" spans="1:14" x14ac:dyDescent="0.3">
      <c r="A49" s="18" t="s">
        <v>81</v>
      </c>
      <c r="B49" s="30">
        <v>0.15</v>
      </c>
      <c r="C49" s="53" t="s">
        <v>130</v>
      </c>
      <c r="D49" s="53"/>
      <c r="E49" s="53"/>
      <c r="F49" s="53"/>
    </row>
    <row r="50" spans="1:14" x14ac:dyDescent="0.3">
      <c r="A50" s="18" t="s">
        <v>82</v>
      </c>
      <c r="B50" s="30">
        <v>0.21</v>
      </c>
      <c r="C50" s="53" t="s">
        <v>131</v>
      </c>
      <c r="D50" s="53"/>
      <c r="E50" s="53"/>
      <c r="F50" s="53"/>
    </row>
    <row r="51" spans="1:14" x14ac:dyDescent="0.3">
      <c r="A51" s="18" t="s">
        <v>93</v>
      </c>
      <c r="B51" s="42">
        <v>7</v>
      </c>
      <c r="C51" s="53" t="s">
        <v>132</v>
      </c>
      <c r="D51" s="53"/>
      <c r="E51" s="53"/>
      <c r="F51" s="53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>
        <v>0</v>
      </c>
      <c r="C57" s="32">
        <v>2</v>
      </c>
      <c r="D57" s="32">
        <v>3</v>
      </c>
      <c r="E57" s="32">
        <v>3</v>
      </c>
      <c r="F57" s="32">
        <v>4</v>
      </c>
      <c r="G57" s="32">
        <v>4</v>
      </c>
      <c r="H57" s="32">
        <v>4</v>
      </c>
      <c r="I57" s="32">
        <v>4</v>
      </c>
      <c r="J57" s="32">
        <v>4</v>
      </c>
      <c r="K57" s="32">
        <v>4</v>
      </c>
      <c r="L57" s="32">
        <v>4</v>
      </c>
      <c r="M57" s="32">
        <f>L57</f>
        <v>4</v>
      </c>
      <c r="N57" s="37" t="s">
        <v>103</v>
      </c>
    </row>
    <row r="58" spans="1:14" x14ac:dyDescent="0.3">
      <c r="A58" s="18" t="s">
        <v>100</v>
      </c>
      <c r="B58" s="31">
        <v>0</v>
      </c>
      <c r="C58" s="31">
        <v>0.4</v>
      </c>
      <c r="D58" s="31">
        <v>0.2</v>
      </c>
      <c r="E58" s="31">
        <v>0.2</v>
      </c>
      <c r="F58" s="31">
        <v>0.15</v>
      </c>
      <c r="G58" s="31">
        <v>0.15</v>
      </c>
      <c r="H58" s="31">
        <v>0.15</v>
      </c>
      <c r="I58" s="31">
        <v>0.15</v>
      </c>
      <c r="J58" s="31">
        <v>0.15</v>
      </c>
      <c r="K58" s="31">
        <v>0.15</v>
      </c>
      <c r="L58" s="31">
        <v>0.15</v>
      </c>
      <c r="M58" s="31">
        <f>L58</f>
        <v>0.15</v>
      </c>
      <c r="N58" s="37" t="s">
        <v>141</v>
      </c>
    </row>
    <row r="59" spans="1:14" ht="28.8" x14ac:dyDescent="0.3">
      <c r="A59" s="18" t="s">
        <v>98</v>
      </c>
      <c r="B59" s="31"/>
      <c r="C59" s="31">
        <v>0.19999999999999996</v>
      </c>
      <c r="D59" s="31">
        <v>0.36</v>
      </c>
      <c r="E59" s="31">
        <v>0.35999999999999988</v>
      </c>
      <c r="F59" s="31">
        <v>0.48799999999999988</v>
      </c>
      <c r="G59" s="31">
        <v>0.48799999999999988</v>
      </c>
      <c r="H59" s="31">
        <v>0.48799999999999988</v>
      </c>
      <c r="I59" s="31">
        <v>0.48799999999999988</v>
      </c>
      <c r="J59" s="31">
        <v>0.48799999999999988</v>
      </c>
      <c r="K59" s="31">
        <v>0.48799999999999988</v>
      </c>
      <c r="L59" s="31">
        <v>0.48799999999999988</v>
      </c>
      <c r="M59" s="31">
        <f>L59</f>
        <v>0.48799999999999988</v>
      </c>
      <c r="N59" s="37" t="s">
        <v>119</v>
      </c>
    </row>
    <row r="60" spans="1:14" x14ac:dyDescent="0.3">
      <c r="A60" s="18" t="s">
        <v>76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-0.15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-0.15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2019-07-24T20:12:35Z</dcterms:modified>
</cp:coreProperties>
</file>