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rinosstathopoulos/Desktop/Project 7/P7_Stathopoulos_Marinos/"/>
    </mc:Choice>
  </mc:AlternateContent>
  <bookViews>
    <workbookView xWindow="19200" yWindow="440" windowWidth="19200" windowHeight="23460" tabRatio="500"/>
  </bookViews>
  <sheets>
    <sheet name="Control" sheetId="3" r:id="rId1"/>
    <sheet name="Experiment"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1" i="3" l="1"/>
  <c r="B41" i="3"/>
  <c r="B43" i="2"/>
  <c r="C43" i="2"/>
  <c r="G5" i="2"/>
  <c r="F5" i="2"/>
  <c r="I4" i="3"/>
  <c r="I5" i="3"/>
  <c r="I6" i="3"/>
  <c r="I7" i="3"/>
  <c r="I8" i="3"/>
  <c r="I9" i="3"/>
  <c r="I10" i="3"/>
  <c r="I11" i="3"/>
  <c r="I12" i="3"/>
  <c r="I13" i="3"/>
  <c r="I14" i="3"/>
  <c r="I15" i="3"/>
  <c r="I16" i="3"/>
  <c r="I17" i="3"/>
  <c r="I18" i="3"/>
  <c r="I19" i="3"/>
  <c r="I20" i="3"/>
  <c r="I21" i="3"/>
  <c r="I22" i="3"/>
  <c r="I23" i="3"/>
  <c r="I24" i="3"/>
  <c r="I25" i="3"/>
  <c r="I3" i="3"/>
  <c r="I6" i="2"/>
  <c r="I7" i="2"/>
  <c r="I8" i="2"/>
  <c r="I9" i="2"/>
  <c r="I10" i="2"/>
  <c r="I11" i="2"/>
  <c r="I12" i="2"/>
  <c r="I13" i="2"/>
  <c r="I14" i="2"/>
  <c r="I15" i="2"/>
  <c r="I16" i="2"/>
  <c r="I17" i="2"/>
  <c r="I18" i="2"/>
  <c r="I19" i="2"/>
  <c r="I20" i="2"/>
  <c r="I21" i="2"/>
  <c r="I22" i="2"/>
  <c r="I23" i="2"/>
  <c r="I24" i="2"/>
  <c r="I25" i="2"/>
  <c r="I26" i="2"/>
  <c r="I27" i="2"/>
  <c r="I5" i="2"/>
  <c r="E43" i="2"/>
  <c r="D43" i="2"/>
  <c r="E41" i="3"/>
  <c r="D41" i="3"/>
  <c r="G25" i="3"/>
  <c r="H25" i="3"/>
  <c r="F25" i="3"/>
  <c r="G24" i="3"/>
  <c r="H24" i="3"/>
  <c r="F24" i="3"/>
  <c r="G23" i="3"/>
  <c r="H23" i="3"/>
  <c r="F23" i="3"/>
  <c r="G22" i="3"/>
  <c r="H22" i="3"/>
  <c r="F22" i="3"/>
  <c r="G21" i="3"/>
  <c r="H21" i="3"/>
  <c r="F21" i="3"/>
  <c r="G20" i="3"/>
  <c r="H20" i="3"/>
  <c r="F20" i="3"/>
  <c r="G19" i="3"/>
  <c r="H19" i="3"/>
  <c r="F19" i="3"/>
  <c r="G18" i="3"/>
  <c r="H18" i="3"/>
  <c r="F18" i="3"/>
  <c r="G17" i="3"/>
  <c r="H17" i="3"/>
  <c r="F17" i="3"/>
  <c r="G16" i="3"/>
  <c r="H16" i="3"/>
  <c r="F16" i="3"/>
  <c r="G15" i="3"/>
  <c r="H15" i="3"/>
  <c r="F15" i="3"/>
  <c r="G14" i="3"/>
  <c r="H14" i="3"/>
  <c r="F14" i="3"/>
  <c r="G13" i="3"/>
  <c r="H13" i="3"/>
  <c r="F13" i="3"/>
  <c r="G12" i="3"/>
  <c r="H12" i="3"/>
  <c r="F12" i="3"/>
  <c r="G11" i="3"/>
  <c r="H11" i="3"/>
  <c r="F11" i="3"/>
  <c r="G10" i="3"/>
  <c r="H10" i="3"/>
  <c r="F10" i="3"/>
  <c r="G9" i="3"/>
  <c r="H9" i="3"/>
  <c r="F9" i="3"/>
  <c r="G8" i="3"/>
  <c r="H8" i="3"/>
  <c r="F8" i="3"/>
  <c r="G7" i="3"/>
  <c r="H7" i="3"/>
  <c r="F7" i="3"/>
  <c r="G6" i="3"/>
  <c r="H6" i="3"/>
  <c r="F6" i="3"/>
  <c r="G5" i="3"/>
  <c r="H5" i="3"/>
  <c r="F5" i="3"/>
  <c r="G4" i="3"/>
  <c r="H4" i="3"/>
  <c r="F4" i="3"/>
  <c r="G3" i="3"/>
  <c r="H3" i="3"/>
  <c r="F3" i="3"/>
  <c r="H5" i="2"/>
  <c r="H6" i="2"/>
  <c r="H7" i="2"/>
  <c r="H8" i="2"/>
  <c r="H9" i="2"/>
  <c r="H10" i="2"/>
  <c r="H11" i="2"/>
  <c r="H12" i="2"/>
  <c r="H13" i="2"/>
  <c r="H14" i="2"/>
  <c r="H15" i="2"/>
  <c r="H16" i="2"/>
  <c r="H17" i="2"/>
  <c r="H18" i="2"/>
  <c r="H19" i="2"/>
  <c r="H20" i="2"/>
  <c r="H21" i="2"/>
  <c r="H22" i="2"/>
  <c r="H23" i="2"/>
  <c r="H24" i="2"/>
  <c r="H25" i="2"/>
  <c r="H26" i="2"/>
  <c r="H27" i="2"/>
  <c r="G6" i="2"/>
  <c r="G7" i="2"/>
  <c r="G8" i="2"/>
  <c r="G9" i="2"/>
  <c r="G10" i="2"/>
  <c r="G11" i="2"/>
  <c r="G12" i="2"/>
  <c r="G13" i="2"/>
  <c r="G14" i="2"/>
  <c r="G15" i="2"/>
  <c r="G16" i="2"/>
  <c r="G17" i="2"/>
  <c r="G18" i="2"/>
  <c r="G19" i="2"/>
  <c r="G20" i="2"/>
  <c r="G21" i="2"/>
  <c r="G22" i="2"/>
  <c r="G23" i="2"/>
  <c r="G24" i="2"/>
  <c r="G25" i="2"/>
  <c r="G26" i="2"/>
  <c r="G27" i="2"/>
  <c r="F6" i="2"/>
  <c r="F7" i="2"/>
  <c r="F8" i="2"/>
  <c r="F9" i="2"/>
  <c r="F10" i="2"/>
  <c r="F11" i="2"/>
  <c r="F12" i="2"/>
  <c r="F13" i="2"/>
  <c r="F14" i="2"/>
  <c r="F15" i="2"/>
  <c r="F16" i="2"/>
  <c r="F17" i="2"/>
  <c r="F18" i="2"/>
  <c r="F19" i="2"/>
  <c r="F20" i="2"/>
  <c r="F21" i="2"/>
  <c r="F22" i="2"/>
  <c r="F23" i="2"/>
  <c r="F24" i="2"/>
  <c r="F25" i="2"/>
  <c r="F26" i="2"/>
  <c r="F27" i="2"/>
</calcChain>
</file>

<file path=xl/sharedStrings.xml><?xml version="1.0" encoding="utf-8"?>
<sst xmlns="http://schemas.openxmlformats.org/spreadsheetml/2006/main" count="109" uniqueCount="56">
  <si>
    <t>Date</t>
  </si>
  <si>
    <t>Payments</t>
  </si>
  <si>
    <t>Sat, Oct 11</t>
  </si>
  <si>
    <t>Sun, Oct 12</t>
  </si>
  <si>
    <t>Mon, Oct 13</t>
  </si>
  <si>
    <t>Tue, Oct 14</t>
  </si>
  <si>
    <t>Wed, Oct 15</t>
  </si>
  <si>
    <t>Thu, Oct 16</t>
  </si>
  <si>
    <t>Fri, Oct 17</t>
  </si>
  <si>
    <t>Sat, Oct 18</t>
  </si>
  <si>
    <t>Sun, Oct 19</t>
  </si>
  <si>
    <t>Mon, Oct 20</t>
  </si>
  <si>
    <t>Tue, Oct 21</t>
  </si>
  <si>
    <t>Wed, Oct 22</t>
  </si>
  <si>
    <t>Thu, Oct 23</t>
  </si>
  <si>
    <t>Fri, Oct 24</t>
  </si>
  <si>
    <t>Sat, Oct 25</t>
  </si>
  <si>
    <t>Sun, Oct 26</t>
  </si>
  <si>
    <t>Mon, Oct 27</t>
  </si>
  <si>
    <t>Tue, Oct 28</t>
  </si>
  <si>
    <t>Wed, Oct 29</t>
  </si>
  <si>
    <t>Thu, Oct 30</t>
  </si>
  <si>
    <t>Fri, Oct 31</t>
  </si>
  <si>
    <t>Sat, Nov 1</t>
  </si>
  <si>
    <t>Sun, Nov 2</t>
  </si>
  <si>
    <t>Mon, Nov 3</t>
  </si>
  <si>
    <t>Tue, Nov 4</t>
  </si>
  <si>
    <t>Wed, Nov 5</t>
  </si>
  <si>
    <t>Thu, Nov 6</t>
  </si>
  <si>
    <t>Fri, Nov 7</t>
  </si>
  <si>
    <t>Sat, Nov 8</t>
  </si>
  <si>
    <t>Sun, Nov 9</t>
  </si>
  <si>
    <t>Mon, Nov 10</t>
  </si>
  <si>
    <t>Tue, Nov 11</t>
  </si>
  <si>
    <t>Wed, Nov 12</t>
  </si>
  <si>
    <t>Thu, Nov 13</t>
  </si>
  <si>
    <t>Fri, Nov 14</t>
  </si>
  <si>
    <t>Sat, Nov 15</t>
  </si>
  <si>
    <t>Sun, Nov 16</t>
  </si>
  <si>
    <t>Pageviews -Unique cookies to view page per day:</t>
  </si>
  <si>
    <t>Clicks-Unique cookies to click "Start free trial" per day:</t>
  </si>
  <si>
    <t>Enrollments per day:</t>
  </si>
  <si>
    <t>Click-through-probability on "Start free trial":</t>
  </si>
  <si>
    <t>Probability of enrolling, given click:</t>
  </si>
  <si>
    <t>Probability of payment, given enroll:</t>
  </si>
  <si>
    <t>Probability of payment, given click</t>
  </si>
  <si>
    <t>SUMS</t>
  </si>
  <si>
    <t>Number of cookies:</t>
  </si>
  <si>
    <t>dmin</t>
  </si>
  <si>
    <t>Number of user-ids:</t>
  </si>
  <si>
    <t>Number of clicks: </t>
  </si>
  <si>
    <t>Gross conversion:</t>
  </si>
  <si>
    <t>Retention:</t>
  </si>
  <si>
    <t>Net conversion: </t>
  </si>
  <si>
    <t>Click-through-probability: </t>
  </si>
  <si>
    <t xml:space="preserve">The data for you to analyze is here. This data contains the raw information needed to compute the above metrics, broken down day by day. Note that there are two sheets within the spreadsheet - one for the experiment group, and one for the control group.
The meaning of each column is:
Pageviews: Number of unique cookies to view the course overview page that day.
Clicks: Number of unique cookies to click the course overview page that day.
Enrollments: Number of user-ids to enroll in the free trial that day.
Payments: Number of user-ids who who enrolled on that day to remain enrolled for 14 days and thus make a payment. (Note that the date for this column is the start date, that is, the date of enrollment, rather than the date of the payment. The payment happened 14 days later. Because of this, the enrollments and payments are tracked for 14 fewer days than the other columns.).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</si>
</sst>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0"/>
      <color rgb="FF000000"/>
      <name val="Arial"/>
    </font>
    <font>
      <sz val="10"/>
      <name val="Arial"/>
    </font>
    <font>
      <b/>
      <sz val="15"/>
      <color rgb="FF000000"/>
      <name val="Arial"/>
    </font>
    <font>
      <b/>
      <sz val="10"/>
      <name val="Arial"/>
    </font>
    <font>
      <b/>
      <sz val="10"/>
      <color rgb="FF000000"/>
      <name val="Arial"/>
    </font>
    <font>
      <b/>
      <sz val="12"/>
      <name val="Arial"/>
    </font>
    <font>
      <b/>
      <sz val="12"/>
      <color rgb="FF000000"/>
      <name val="Arial"/>
    </font>
    <font>
      <sz val="11"/>
      <color rgb="FF000000"/>
      <name val="Arial"/>
    </font>
  </fonts>
  <fills count="2">
    <fill>
      <patternFill patternType="none"/>
    </fill>
    <fill>
      <patternFill patternType="gray125"/>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164" fontId="0" fillId="0" borderId="0" xfId="0" applyNumberFormat="1" applyFont="1" applyAlignment="1">
      <alignment horizontal="center"/>
    </xf>
    <xf numFmtId="0" fontId="1" fillId="0" borderId="0" xfId="0" applyFont="1" applyAlignment="1">
      <alignment horizontal="center"/>
    </xf>
    <xf numFmtId="0" fontId="0" fillId="0" borderId="0" xfId="0" applyFont="1" applyAlignment="1">
      <alignment horizontal="center"/>
    </xf>
    <xf numFmtId="164" fontId="0" fillId="0" borderId="0" xfId="0" applyNumberFormat="1" applyFont="1" applyBorder="1" applyAlignment="1">
      <alignment horizontal="center"/>
    </xf>
    <xf numFmtId="164" fontId="0" fillId="0" borderId="1" xfId="0" applyNumberFormat="1" applyFont="1" applyBorder="1" applyAlignment="1">
      <alignment horizontal="center"/>
    </xf>
    <xf numFmtId="164" fontId="0" fillId="0" borderId="3" xfId="0" applyNumberFormat="1" applyFont="1" applyBorder="1" applyAlignment="1">
      <alignment horizontal="center"/>
    </xf>
    <xf numFmtId="164" fontId="0" fillId="0" borderId="4" xfId="0" applyNumberFormat="1" applyFont="1" applyBorder="1" applyAlignment="1">
      <alignment horizontal="center"/>
    </xf>
    <xf numFmtId="164" fontId="0" fillId="0" borderId="5" xfId="0" applyNumberFormat="1" applyFont="1" applyBorder="1" applyAlignment="1">
      <alignment horizontal="center"/>
    </xf>
    <xf numFmtId="164" fontId="0" fillId="0" borderId="6" xfId="0" applyNumberFormat="1" applyFont="1" applyBorder="1" applyAlignment="1">
      <alignment horizont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0" fillId="0" borderId="2" xfId="0" applyFont="1" applyBorder="1" applyAlignment="1">
      <alignment horizont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10" xfId="0" applyFont="1" applyBorder="1" applyAlignment="1">
      <alignment horizontal="center" vertical="center" wrapText="1"/>
    </xf>
    <xf numFmtId="0" fontId="3" fillId="0" borderId="7" xfId="0" applyFont="1" applyBorder="1" applyAlignment="1">
      <alignment horizontal="center" vertical="center" wrapText="1"/>
    </xf>
    <xf numFmtId="0" fontId="4" fillId="0" borderId="8"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1" fillId="0" borderId="2" xfId="0" applyFont="1" applyBorder="1" applyAlignment="1">
      <alignment horizontal="center"/>
    </xf>
    <xf numFmtId="0" fontId="7" fillId="0" borderId="0" xfId="0" applyFont="1" applyAlignment="1">
      <alignment horizontal="center" vertical="center" wrapText="1"/>
    </xf>
    <xf numFmtId="0" fontId="1" fillId="0" borderId="7" xfId="0" applyFont="1" applyBorder="1" applyAlignment="1">
      <alignment horizontal="center"/>
    </xf>
    <xf numFmtId="0" fontId="0" fillId="0" borderId="7" xfId="0" applyFont="1" applyBorder="1" applyAlignment="1">
      <alignment horizontal="center"/>
    </xf>
    <xf numFmtId="0" fontId="0" fillId="0" borderId="0"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pane ySplit="2" topLeftCell="A3" activePane="bottomLeft" state="frozen"/>
      <selection pane="bottomLeft" activeCell="E17" sqref="E17"/>
    </sheetView>
  </sheetViews>
  <sheetFormatPr baseColWidth="10" defaultColWidth="14.5" defaultRowHeight="15.75" customHeight="1" x14ac:dyDescent="0.15"/>
  <cols>
    <col min="1" max="16384" width="14.5" style="5"/>
  </cols>
  <sheetData>
    <row r="1" spans="1:9" customFormat="1" ht="183" customHeight="1" x14ac:dyDescent="0.15">
      <c r="A1" s="25" t="s">
        <v>55</v>
      </c>
      <c r="B1" s="25"/>
      <c r="C1" s="25"/>
      <c r="D1" s="25"/>
      <c r="E1" s="25"/>
    </row>
    <row r="2" spans="1:9" s="2" customFormat="1" ht="55" customHeight="1" x14ac:dyDescent="0.15">
      <c r="A2" s="1" t="s">
        <v>0</v>
      </c>
      <c r="B2" s="1" t="s">
        <v>39</v>
      </c>
      <c r="C2" s="1" t="s">
        <v>40</v>
      </c>
      <c r="D2" s="1" t="s">
        <v>41</v>
      </c>
      <c r="E2" s="1" t="s">
        <v>1</v>
      </c>
      <c r="F2" s="12" t="s">
        <v>42</v>
      </c>
      <c r="G2" s="13" t="s">
        <v>43</v>
      </c>
      <c r="H2" s="13" t="s">
        <v>44</v>
      </c>
      <c r="I2" s="14" t="s">
        <v>45</v>
      </c>
    </row>
    <row r="3" spans="1:9" ht="15.75" customHeight="1" x14ac:dyDescent="0.15">
      <c r="A3" s="4" t="s">
        <v>2</v>
      </c>
      <c r="B3" s="4">
        <v>7723</v>
      </c>
      <c r="C3" s="4">
        <v>687</v>
      </c>
      <c r="D3" s="4">
        <v>134</v>
      </c>
      <c r="E3" s="4">
        <v>70</v>
      </c>
      <c r="F3" s="8">
        <f>C3/B3</f>
        <v>8.8955069273598336E-2</v>
      </c>
      <c r="G3" s="6">
        <f>D3/C3</f>
        <v>0.1950509461426492</v>
      </c>
      <c r="H3" s="6">
        <f>E3/D3</f>
        <v>0.52238805970149249</v>
      </c>
      <c r="I3" s="9">
        <f>E3/C3</f>
        <v>0.10189228529839883</v>
      </c>
    </row>
    <row r="4" spans="1:9" ht="15.75" customHeight="1" x14ac:dyDescent="0.15">
      <c r="A4" s="4" t="s">
        <v>3</v>
      </c>
      <c r="B4" s="4">
        <v>9102</v>
      </c>
      <c r="C4" s="4">
        <v>779</v>
      </c>
      <c r="D4" s="4">
        <v>147</v>
      </c>
      <c r="E4" s="4">
        <v>70</v>
      </c>
      <c r="F4" s="8">
        <f t="shared" ref="F4:H25" si="0">C4/B4</f>
        <v>8.5585585585585586E-2</v>
      </c>
      <c r="G4" s="6">
        <f t="shared" si="0"/>
        <v>0.18870346598202825</v>
      </c>
      <c r="H4" s="6">
        <f t="shared" si="0"/>
        <v>0.47619047619047616</v>
      </c>
      <c r="I4" s="9">
        <f t="shared" ref="I4:I25" si="1">E4/C4</f>
        <v>8.9858793324775352E-2</v>
      </c>
    </row>
    <row r="5" spans="1:9" ht="15.75" customHeight="1" x14ac:dyDescent="0.15">
      <c r="A5" s="4" t="s">
        <v>4</v>
      </c>
      <c r="B5" s="4">
        <v>10511</v>
      </c>
      <c r="C5" s="4">
        <v>909</v>
      </c>
      <c r="D5" s="4">
        <v>167</v>
      </c>
      <c r="E5" s="4">
        <v>95</v>
      </c>
      <c r="F5" s="8">
        <f t="shared" si="0"/>
        <v>8.6480829607078299E-2</v>
      </c>
      <c r="G5" s="6">
        <f t="shared" si="0"/>
        <v>0.18371837183718373</v>
      </c>
      <c r="H5" s="6">
        <f t="shared" si="0"/>
        <v>0.56886227544910184</v>
      </c>
      <c r="I5" s="9">
        <f t="shared" si="1"/>
        <v>0.10451045104510451</v>
      </c>
    </row>
    <row r="6" spans="1:9" ht="15.75" customHeight="1" x14ac:dyDescent="0.15">
      <c r="A6" s="4" t="s">
        <v>5</v>
      </c>
      <c r="B6" s="4">
        <v>9871</v>
      </c>
      <c r="C6" s="4">
        <v>836</v>
      </c>
      <c r="D6" s="4">
        <v>156</v>
      </c>
      <c r="E6" s="4">
        <v>105</v>
      </c>
      <c r="F6" s="8">
        <f t="shared" si="0"/>
        <v>8.4692533684530447E-2</v>
      </c>
      <c r="G6" s="6">
        <f t="shared" si="0"/>
        <v>0.18660287081339713</v>
      </c>
      <c r="H6" s="6">
        <f t="shared" si="0"/>
        <v>0.67307692307692313</v>
      </c>
      <c r="I6" s="9">
        <f t="shared" si="1"/>
        <v>0.1255980861244019</v>
      </c>
    </row>
    <row r="7" spans="1:9" ht="15.75" customHeight="1" x14ac:dyDescent="0.15">
      <c r="A7" s="4" t="s">
        <v>6</v>
      </c>
      <c r="B7" s="4">
        <v>10014</v>
      </c>
      <c r="C7" s="4">
        <v>837</v>
      </c>
      <c r="D7" s="4">
        <v>163</v>
      </c>
      <c r="E7" s="4">
        <v>64</v>
      </c>
      <c r="F7" s="8">
        <f t="shared" si="0"/>
        <v>8.3582983822648296E-2</v>
      </c>
      <c r="G7" s="6">
        <f t="shared" si="0"/>
        <v>0.19474313022700118</v>
      </c>
      <c r="H7" s="6">
        <f t="shared" si="0"/>
        <v>0.39263803680981596</v>
      </c>
      <c r="I7" s="9">
        <f t="shared" si="1"/>
        <v>7.6463560334528072E-2</v>
      </c>
    </row>
    <row r="8" spans="1:9" ht="15.75" customHeight="1" x14ac:dyDescent="0.15">
      <c r="A8" s="4" t="s">
        <v>7</v>
      </c>
      <c r="B8" s="4">
        <v>9670</v>
      </c>
      <c r="C8" s="4">
        <v>823</v>
      </c>
      <c r="D8" s="4">
        <v>138</v>
      </c>
      <c r="E8" s="4">
        <v>82</v>
      </c>
      <c r="F8" s="8">
        <f t="shared" si="0"/>
        <v>8.5108583247156158E-2</v>
      </c>
      <c r="G8" s="6">
        <f t="shared" si="0"/>
        <v>0.16767922235722965</v>
      </c>
      <c r="H8" s="6">
        <f t="shared" si="0"/>
        <v>0.59420289855072461</v>
      </c>
      <c r="I8" s="9">
        <f t="shared" si="1"/>
        <v>9.9635479951397321E-2</v>
      </c>
    </row>
    <row r="9" spans="1:9" ht="15.75" customHeight="1" x14ac:dyDescent="0.15">
      <c r="A9" s="4" t="s">
        <v>8</v>
      </c>
      <c r="B9" s="4">
        <v>9008</v>
      </c>
      <c r="C9" s="4">
        <v>748</v>
      </c>
      <c r="D9" s="4">
        <v>146</v>
      </c>
      <c r="E9" s="4">
        <v>76</v>
      </c>
      <c r="F9" s="8">
        <f t="shared" si="0"/>
        <v>8.3037300177619899E-2</v>
      </c>
      <c r="G9" s="6">
        <f t="shared" si="0"/>
        <v>0.19518716577540107</v>
      </c>
      <c r="H9" s="6">
        <f t="shared" si="0"/>
        <v>0.52054794520547942</v>
      </c>
      <c r="I9" s="9">
        <f t="shared" si="1"/>
        <v>0.10160427807486631</v>
      </c>
    </row>
    <row r="10" spans="1:9" ht="15.75" customHeight="1" x14ac:dyDescent="0.15">
      <c r="A10" s="4" t="s">
        <v>9</v>
      </c>
      <c r="B10" s="4">
        <v>7434</v>
      </c>
      <c r="C10" s="4">
        <v>632</v>
      </c>
      <c r="D10" s="4">
        <v>110</v>
      </c>
      <c r="E10" s="4">
        <v>70</v>
      </c>
      <c r="F10" s="8">
        <f t="shared" si="0"/>
        <v>8.5014796879203658E-2</v>
      </c>
      <c r="G10" s="6">
        <f t="shared" si="0"/>
        <v>0.17405063291139242</v>
      </c>
      <c r="H10" s="6">
        <f t="shared" si="0"/>
        <v>0.63636363636363635</v>
      </c>
      <c r="I10" s="9">
        <f t="shared" si="1"/>
        <v>0.11075949367088607</v>
      </c>
    </row>
    <row r="11" spans="1:9" ht="15.75" customHeight="1" x14ac:dyDescent="0.15">
      <c r="A11" s="4" t="s">
        <v>10</v>
      </c>
      <c r="B11" s="4">
        <v>8459</v>
      </c>
      <c r="C11" s="4">
        <v>691</v>
      </c>
      <c r="D11" s="4">
        <v>131</v>
      </c>
      <c r="E11" s="4">
        <v>60</v>
      </c>
      <c r="F11" s="8">
        <f t="shared" si="0"/>
        <v>8.1688142806478306E-2</v>
      </c>
      <c r="G11" s="6">
        <f t="shared" si="0"/>
        <v>0.18958031837916064</v>
      </c>
      <c r="H11" s="6">
        <f t="shared" si="0"/>
        <v>0.4580152671755725</v>
      </c>
      <c r="I11" s="9">
        <f t="shared" si="1"/>
        <v>8.6830680173661356E-2</v>
      </c>
    </row>
    <row r="12" spans="1:9" ht="15.75" customHeight="1" x14ac:dyDescent="0.15">
      <c r="A12" s="4" t="s">
        <v>11</v>
      </c>
      <c r="B12" s="4">
        <v>10667</v>
      </c>
      <c r="C12" s="4">
        <v>861</v>
      </c>
      <c r="D12" s="4">
        <v>165</v>
      </c>
      <c r="E12" s="4">
        <v>97</v>
      </c>
      <c r="F12" s="8">
        <f t="shared" si="0"/>
        <v>8.0716227617886938E-2</v>
      </c>
      <c r="G12" s="6">
        <f t="shared" si="0"/>
        <v>0.19163763066202091</v>
      </c>
      <c r="H12" s="6">
        <f t="shared" si="0"/>
        <v>0.58787878787878789</v>
      </c>
      <c r="I12" s="9">
        <f t="shared" si="1"/>
        <v>0.11265969802555169</v>
      </c>
    </row>
    <row r="13" spans="1:9" ht="15.75" customHeight="1" x14ac:dyDescent="0.15">
      <c r="A13" s="4" t="s">
        <v>12</v>
      </c>
      <c r="B13" s="4">
        <v>10660</v>
      </c>
      <c r="C13" s="4">
        <v>867</v>
      </c>
      <c r="D13" s="4">
        <v>196</v>
      </c>
      <c r="E13" s="4">
        <v>105</v>
      </c>
      <c r="F13" s="8">
        <f t="shared" si="0"/>
        <v>8.1332082551594742E-2</v>
      </c>
      <c r="G13" s="6">
        <f t="shared" si="0"/>
        <v>0.22606689734717417</v>
      </c>
      <c r="H13" s="6">
        <f t="shared" si="0"/>
        <v>0.5357142857142857</v>
      </c>
      <c r="I13" s="9">
        <f t="shared" si="1"/>
        <v>0.12110726643598616</v>
      </c>
    </row>
    <row r="14" spans="1:9" ht="15.75" customHeight="1" x14ac:dyDescent="0.15">
      <c r="A14" s="4" t="s">
        <v>13</v>
      </c>
      <c r="B14" s="4">
        <v>9947</v>
      </c>
      <c r="C14" s="4">
        <v>838</v>
      </c>
      <c r="D14" s="4">
        <v>162</v>
      </c>
      <c r="E14" s="4">
        <v>92</v>
      </c>
      <c r="F14" s="8">
        <f t="shared" si="0"/>
        <v>8.4246506484367142E-2</v>
      </c>
      <c r="G14" s="6">
        <f t="shared" si="0"/>
        <v>0.19331742243436753</v>
      </c>
      <c r="H14" s="6">
        <f t="shared" si="0"/>
        <v>0.5679012345679012</v>
      </c>
      <c r="I14" s="9">
        <f t="shared" si="1"/>
        <v>0.10978520286396182</v>
      </c>
    </row>
    <row r="15" spans="1:9" ht="15.75" customHeight="1" x14ac:dyDescent="0.15">
      <c r="A15" s="4" t="s">
        <v>14</v>
      </c>
      <c r="B15" s="4">
        <v>8324</v>
      </c>
      <c r="C15" s="4">
        <v>665</v>
      </c>
      <c r="D15" s="4">
        <v>127</v>
      </c>
      <c r="E15" s="4">
        <v>56</v>
      </c>
      <c r="F15" s="8">
        <f t="shared" si="0"/>
        <v>7.9889476213358956E-2</v>
      </c>
      <c r="G15" s="6">
        <f t="shared" si="0"/>
        <v>0.19097744360902255</v>
      </c>
      <c r="H15" s="6">
        <f t="shared" si="0"/>
        <v>0.44094488188976377</v>
      </c>
      <c r="I15" s="9">
        <f t="shared" si="1"/>
        <v>8.4210526315789472E-2</v>
      </c>
    </row>
    <row r="16" spans="1:9" ht="15.75" customHeight="1" x14ac:dyDescent="0.15">
      <c r="A16" s="4" t="s">
        <v>15</v>
      </c>
      <c r="B16" s="4">
        <v>9434</v>
      </c>
      <c r="C16" s="4">
        <v>673</v>
      </c>
      <c r="D16" s="4">
        <v>220</v>
      </c>
      <c r="E16" s="4">
        <v>122</v>
      </c>
      <c r="F16" s="8">
        <f t="shared" si="0"/>
        <v>7.1337714649141404E-2</v>
      </c>
      <c r="G16" s="6">
        <f t="shared" si="0"/>
        <v>0.32689450222882616</v>
      </c>
      <c r="H16" s="6">
        <f t="shared" si="0"/>
        <v>0.55454545454545456</v>
      </c>
      <c r="I16" s="9">
        <f t="shared" si="1"/>
        <v>0.1812778603268945</v>
      </c>
    </row>
    <row r="17" spans="1:9" ht="15.75" customHeight="1" x14ac:dyDescent="0.15">
      <c r="A17" s="4" t="s">
        <v>16</v>
      </c>
      <c r="B17" s="4">
        <v>8687</v>
      </c>
      <c r="C17" s="4">
        <v>691</v>
      </c>
      <c r="D17" s="4">
        <v>176</v>
      </c>
      <c r="E17" s="4">
        <v>128</v>
      </c>
      <c r="F17" s="8">
        <f t="shared" si="0"/>
        <v>7.954414642569356E-2</v>
      </c>
      <c r="G17" s="6">
        <f t="shared" si="0"/>
        <v>0.25470332850940663</v>
      </c>
      <c r="H17" s="6">
        <f t="shared" si="0"/>
        <v>0.72727272727272729</v>
      </c>
      <c r="I17" s="9">
        <f t="shared" si="1"/>
        <v>0.18523878437047755</v>
      </c>
    </row>
    <row r="18" spans="1:9" ht="15.75" customHeight="1" x14ac:dyDescent="0.15">
      <c r="A18" s="4" t="s">
        <v>17</v>
      </c>
      <c r="B18" s="4">
        <v>8896</v>
      </c>
      <c r="C18" s="4">
        <v>708</v>
      </c>
      <c r="D18" s="4">
        <v>161</v>
      </c>
      <c r="E18" s="4">
        <v>104</v>
      </c>
      <c r="F18" s="8">
        <f t="shared" si="0"/>
        <v>7.9586330935251803E-2</v>
      </c>
      <c r="G18" s="6">
        <f t="shared" si="0"/>
        <v>0.22740112994350281</v>
      </c>
      <c r="H18" s="6">
        <f t="shared" si="0"/>
        <v>0.64596273291925466</v>
      </c>
      <c r="I18" s="9">
        <f t="shared" si="1"/>
        <v>0.14689265536723164</v>
      </c>
    </row>
    <row r="19" spans="1:9" ht="15.75" customHeight="1" x14ac:dyDescent="0.15">
      <c r="A19" s="4" t="s">
        <v>18</v>
      </c>
      <c r="B19" s="4">
        <v>9535</v>
      </c>
      <c r="C19" s="4">
        <v>759</v>
      </c>
      <c r="D19" s="4">
        <v>233</v>
      </c>
      <c r="E19" s="4">
        <v>124</v>
      </c>
      <c r="F19" s="8">
        <f t="shared" si="0"/>
        <v>7.960146827477714E-2</v>
      </c>
      <c r="G19" s="6">
        <f t="shared" si="0"/>
        <v>0.30698287220026349</v>
      </c>
      <c r="H19" s="6">
        <f t="shared" si="0"/>
        <v>0.53218884120171672</v>
      </c>
      <c r="I19" s="9">
        <f t="shared" si="1"/>
        <v>0.16337285902503293</v>
      </c>
    </row>
    <row r="20" spans="1:9" ht="15.75" customHeight="1" x14ac:dyDescent="0.15">
      <c r="A20" s="4" t="s">
        <v>19</v>
      </c>
      <c r="B20" s="4">
        <v>9363</v>
      </c>
      <c r="C20" s="4">
        <v>736</v>
      </c>
      <c r="D20" s="4">
        <v>154</v>
      </c>
      <c r="E20" s="4">
        <v>91</v>
      </c>
      <c r="F20" s="8">
        <f t="shared" si="0"/>
        <v>7.8607283990174096E-2</v>
      </c>
      <c r="G20" s="6">
        <f t="shared" si="0"/>
        <v>0.20923913043478262</v>
      </c>
      <c r="H20" s="6">
        <f t="shared" si="0"/>
        <v>0.59090909090909094</v>
      </c>
      <c r="I20" s="9">
        <f t="shared" si="1"/>
        <v>0.12364130434782608</v>
      </c>
    </row>
    <row r="21" spans="1:9" ht="15.75" customHeight="1" x14ac:dyDescent="0.15">
      <c r="A21" s="4" t="s">
        <v>20</v>
      </c>
      <c r="B21" s="4">
        <v>9327</v>
      </c>
      <c r="C21" s="4">
        <v>739</v>
      </c>
      <c r="D21" s="4">
        <v>196</v>
      </c>
      <c r="E21" s="4">
        <v>86</v>
      </c>
      <c r="F21" s="8">
        <f t="shared" si="0"/>
        <v>7.9232336228154815E-2</v>
      </c>
      <c r="G21" s="6">
        <f t="shared" si="0"/>
        <v>0.26522327469553453</v>
      </c>
      <c r="H21" s="6">
        <f t="shared" si="0"/>
        <v>0.43877551020408162</v>
      </c>
      <c r="I21" s="9">
        <f t="shared" si="1"/>
        <v>0.11637347767253045</v>
      </c>
    </row>
    <row r="22" spans="1:9" ht="15.75" customHeight="1" x14ac:dyDescent="0.15">
      <c r="A22" s="4" t="s">
        <v>21</v>
      </c>
      <c r="B22" s="4">
        <v>9345</v>
      </c>
      <c r="C22" s="4">
        <v>734</v>
      </c>
      <c r="D22" s="4">
        <v>167</v>
      </c>
      <c r="E22" s="4">
        <v>75</v>
      </c>
      <c r="F22" s="8">
        <f t="shared" si="0"/>
        <v>7.854467629748528E-2</v>
      </c>
      <c r="G22" s="6">
        <f t="shared" si="0"/>
        <v>0.22752043596730245</v>
      </c>
      <c r="H22" s="6">
        <f t="shared" si="0"/>
        <v>0.44910179640718562</v>
      </c>
      <c r="I22" s="9">
        <f t="shared" si="1"/>
        <v>0.10217983651226158</v>
      </c>
    </row>
    <row r="23" spans="1:9" ht="15.75" customHeight="1" x14ac:dyDescent="0.15">
      <c r="A23" s="4" t="s">
        <v>22</v>
      </c>
      <c r="B23" s="4">
        <v>8890</v>
      </c>
      <c r="C23" s="4">
        <v>706</v>
      </c>
      <c r="D23" s="4">
        <v>174</v>
      </c>
      <c r="E23" s="4">
        <v>101</v>
      </c>
      <c r="F23" s="8">
        <f t="shared" si="0"/>
        <v>7.9415073115860518E-2</v>
      </c>
      <c r="G23" s="6">
        <f t="shared" si="0"/>
        <v>0.24645892351274787</v>
      </c>
      <c r="H23" s="6">
        <f t="shared" si="0"/>
        <v>0.58045977011494254</v>
      </c>
      <c r="I23" s="9">
        <f t="shared" si="1"/>
        <v>0.14305949008498584</v>
      </c>
    </row>
    <row r="24" spans="1:9" ht="15.75" customHeight="1" x14ac:dyDescent="0.15">
      <c r="A24" s="4" t="s">
        <v>23</v>
      </c>
      <c r="B24" s="4">
        <v>8460</v>
      </c>
      <c r="C24" s="4">
        <v>681</v>
      </c>
      <c r="D24" s="4">
        <v>156</v>
      </c>
      <c r="E24" s="4">
        <v>93</v>
      </c>
      <c r="F24" s="8">
        <f t="shared" si="0"/>
        <v>8.0496453900709225E-2</v>
      </c>
      <c r="G24" s="6">
        <f t="shared" si="0"/>
        <v>0.22907488986784141</v>
      </c>
      <c r="H24" s="6">
        <f t="shared" si="0"/>
        <v>0.59615384615384615</v>
      </c>
      <c r="I24" s="9">
        <f t="shared" si="1"/>
        <v>0.13656387665198239</v>
      </c>
    </row>
    <row r="25" spans="1:9" ht="15.75" customHeight="1" x14ac:dyDescent="0.15">
      <c r="A25" s="4" t="s">
        <v>24</v>
      </c>
      <c r="B25" s="4">
        <v>8836</v>
      </c>
      <c r="C25" s="4">
        <v>693</v>
      </c>
      <c r="D25" s="4">
        <v>206</v>
      </c>
      <c r="E25" s="4">
        <v>67</v>
      </c>
      <c r="F25" s="10">
        <f t="shared" si="0"/>
        <v>7.8429153463105472E-2</v>
      </c>
      <c r="G25" s="7">
        <f t="shared" si="0"/>
        <v>0.29725829725829728</v>
      </c>
      <c r="H25" s="7">
        <f t="shared" si="0"/>
        <v>0.32524271844660196</v>
      </c>
      <c r="I25" s="9">
        <f t="shared" si="1"/>
        <v>9.6681096681096687E-2</v>
      </c>
    </row>
    <row r="26" spans="1:9" ht="15.75" customHeight="1" x14ac:dyDescent="0.15">
      <c r="A26" s="4" t="s">
        <v>25</v>
      </c>
      <c r="B26" s="4">
        <v>9437</v>
      </c>
      <c r="C26" s="4">
        <v>788</v>
      </c>
      <c r="D26" s="4"/>
      <c r="E26" s="4"/>
      <c r="F26" s="3"/>
      <c r="G26" s="3"/>
    </row>
    <row r="27" spans="1:9" ht="15.75" customHeight="1" x14ac:dyDescent="0.15">
      <c r="A27" s="4" t="s">
        <v>26</v>
      </c>
      <c r="B27" s="4">
        <v>9420</v>
      </c>
      <c r="C27" s="4">
        <v>781</v>
      </c>
      <c r="D27" s="4"/>
      <c r="E27" s="4"/>
      <c r="F27" s="3"/>
      <c r="G27" s="3"/>
    </row>
    <row r="28" spans="1:9" ht="15.75" customHeight="1" x14ac:dyDescent="0.15">
      <c r="A28" s="4" t="s">
        <v>27</v>
      </c>
      <c r="B28" s="4">
        <v>9570</v>
      </c>
      <c r="C28" s="4">
        <v>805</v>
      </c>
      <c r="D28" s="4"/>
      <c r="E28" s="4"/>
      <c r="F28" s="3"/>
      <c r="G28" s="3"/>
    </row>
    <row r="29" spans="1:9" ht="15.75" customHeight="1" x14ac:dyDescent="0.15">
      <c r="A29" s="4" t="s">
        <v>28</v>
      </c>
      <c r="B29" s="4">
        <v>9921</v>
      </c>
      <c r="C29" s="4">
        <v>830</v>
      </c>
      <c r="D29" s="4"/>
      <c r="E29" s="4"/>
      <c r="F29" s="3"/>
      <c r="G29" s="3"/>
    </row>
    <row r="30" spans="1:9" ht="15.75" customHeight="1" x14ac:dyDescent="0.15">
      <c r="A30" s="4" t="s">
        <v>29</v>
      </c>
      <c r="B30" s="4">
        <v>9424</v>
      </c>
      <c r="C30" s="4">
        <v>781</v>
      </c>
      <c r="D30" s="4"/>
      <c r="E30" s="4"/>
      <c r="F30" s="3"/>
      <c r="G30" s="3"/>
    </row>
    <row r="31" spans="1:9" ht="15.75" customHeight="1" x14ac:dyDescent="0.15">
      <c r="A31" s="4" t="s">
        <v>30</v>
      </c>
      <c r="B31" s="4">
        <v>9010</v>
      </c>
      <c r="C31" s="4">
        <v>756</v>
      </c>
      <c r="D31" s="4"/>
      <c r="E31" s="4"/>
      <c r="F31" s="3"/>
      <c r="G31" s="3"/>
    </row>
    <row r="32" spans="1:9" ht="15.75" customHeight="1" x14ac:dyDescent="0.15">
      <c r="A32" s="4" t="s">
        <v>31</v>
      </c>
      <c r="B32" s="4">
        <v>9656</v>
      </c>
      <c r="C32" s="4">
        <v>825</v>
      </c>
      <c r="D32" s="4"/>
      <c r="E32" s="4"/>
      <c r="F32" s="3"/>
      <c r="G32" s="3"/>
    </row>
    <row r="33" spans="1:9" ht="15.75" customHeight="1" x14ac:dyDescent="0.15">
      <c r="A33" s="4" t="s">
        <v>32</v>
      </c>
      <c r="B33" s="4">
        <v>10419</v>
      </c>
      <c r="C33" s="4">
        <v>874</v>
      </c>
      <c r="D33" s="4"/>
      <c r="E33" s="4"/>
      <c r="F33" s="3"/>
      <c r="G33" s="3"/>
    </row>
    <row r="34" spans="1:9" ht="15.75" customHeight="1" x14ac:dyDescent="0.15">
      <c r="A34" s="4" t="s">
        <v>33</v>
      </c>
      <c r="B34" s="4">
        <v>9880</v>
      </c>
      <c r="C34" s="4">
        <v>830</v>
      </c>
      <c r="D34" s="4"/>
      <c r="E34" s="4"/>
      <c r="F34" s="3"/>
      <c r="G34" s="3"/>
    </row>
    <row r="35" spans="1:9" ht="15.75" customHeight="1" x14ac:dyDescent="0.15">
      <c r="A35" s="4" t="s">
        <v>34</v>
      </c>
      <c r="B35" s="4">
        <v>10134</v>
      </c>
      <c r="C35" s="4">
        <v>801</v>
      </c>
      <c r="D35" s="4"/>
      <c r="E35" s="4"/>
      <c r="F35" s="3"/>
      <c r="G35" s="3"/>
    </row>
    <row r="36" spans="1:9" ht="15.75" customHeight="1" x14ac:dyDescent="0.15">
      <c r="A36" s="4" t="s">
        <v>35</v>
      </c>
      <c r="B36" s="4">
        <v>9717</v>
      </c>
      <c r="C36" s="4">
        <v>814</v>
      </c>
      <c r="D36" s="4"/>
      <c r="E36" s="4"/>
      <c r="F36" s="3"/>
      <c r="G36" s="3"/>
    </row>
    <row r="37" spans="1:9" ht="15.75" customHeight="1" x14ac:dyDescent="0.15">
      <c r="A37" s="4" t="s">
        <v>36</v>
      </c>
      <c r="B37" s="4">
        <v>9192</v>
      </c>
      <c r="C37" s="4">
        <v>735</v>
      </c>
      <c r="D37" s="4"/>
      <c r="E37" s="4"/>
      <c r="F37" s="3"/>
      <c r="G37" s="3"/>
    </row>
    <row r="38" spans="1:9" ht="15.75" customHeight="1" x14ac:dyDescent="0.15">
      <c r="A38" s="4" t="s">
        <v>37</v>
      </c>
      <c r="B38" s="4">
        <v>8630</v>
      </c>
      <c r="C38" s="4">
        <v>743</v>
      </c>
      <c r="D38" s="4"/>
      <c r="E38" s="4"/>
      <c r="F38" s="3"/>
      <c r="G38" s="3"/>
    </row>
    <row r="39" spans="1:9" ht="15.75" customHeight="1" x14ac:dyDescent="0.15">
      <c r="A39" s="4" t="s">
        <v>38</v>
      </c>
      <c r="B39" s="4">
        <v>8970</v>
      </c>
      <c r="C39" s="4">
        <v>722</v>
      </c>
      <c r="D39" s="4"/>
      <c r="E39" s="4"/>
      <c r="F39" s="6"/>
      <c r="G39" s="6"/>
      <c r="H39" s="28"/>
      <c r="I39" s="28"/>
    </row>
    <row r="40" spans="1:9" ht="15.75" customHeight="1" x14ac:dyDescent="0.15">
      <c r="A40" s="4"/>
      <c r="B40" s="24" t="s">
        <v>46</v>
      </c>
      <c r="C40" s="24"/>
      <c r="D40" s="24"/>
      <c r="E40" s="26"/>
      <c r="F40" s="6"/>
      <c r="G40" s="6"/>
      <c r="H40" s="28"/>
      <c r="I40" s="28"/>
    </row>
    <row r="41" spans="1:9" ht="15.75" customHeight="1" x14ac:dyDescent="0.15">
      <c r="B41" s="15">
        <f>SUM(B3:B25)</f>
        <v>212163</v>
      </c>
      <c r="C41" s="15">
        <f>SUM(C3:C25)</f>
        <v>17293</v>
      </c>
      <c r="D41" s="15">
        <f t="shared" ref="D41:E41" si="2">SUM(D3:D39)</f>
        <v>3785</v>
      </c>
      <c r="E41" s="27">
        <f t="shared" si="2"/>
        <v>2033</v>
      </c>
      <c r="F41" s="6"/>
      <c r="G41" s="28"/>
      <c r="H41" s="28"/>
      <c r="I41" s="28"/>
    </row>
  </sheetData>
  <mergeCells count="2">
    <mergeCell ref="B40:E40"/>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pane ySplit="1" topLeftCell="A2" activePane="bottomLeft" state="frozen"/>
      <selection pane="bottomLeft" activeCell="B43" sqref="B43"/>
    </sheetView>
  </sheetViews>
  <sheetFormatPr baseColWidth="10" defaultColWidth="14.5" defaultRowHeight="15.75" customHeight="1" x14ac:dyDescent="0.15"/>
  <cols>
    <col min="1" max="16384" width="14.5" style="5"/>
  </cols>
  <sheetData>
    <row r="1" spans="1:9" s="2" customFormat="1" ht="55" customHeight="1" x14ac:dyDescent="0.15">
      <c r="A1" s="1" t="s">
        <v>0</v>
      </c>
      <c r="B1" s="1" t="s">
        <v>39</v>
      </c>
      <c r="C1" s="1" t="s">
        <v>40</v>
      </c>
      <c r="D1" s="1" t="s">
        <v>41</v>
      </c>
      <c r="E1" s="1" t="s">
        <v>1</v>
      </c>
      <c r="F1" s="12" t="s">
        <v>42</v>
      </c>
      <c r="G1" s="13" t="s">
        <v>43</v>
      </c>
      <c r="H1" s="13" t="s">
        <v>44</v>
      </c>
      <c r="I1" s="14" t="s">
        <v>45</v>
      </c>
    </row>
    <row r="2" spans="1:9" s="18" customFormat="1" ht="35" customHeight="1" x14ac:dyDescent="0.15">
      <c r="A2" s="17"/>
      <c r="B2" s="18" t="s">
        <v>47</v>
      </c>
      <c r="C2" s="18" t="s">
        <v>50</v>
      </c>
      <c r="D2" s="18" t="s">
        <v>49</v>
      </c>
      <c r="E2" s="17"/>
      <c r="F2" s="18" t="s">
        <v>54</v>
      </c>
      <c r="G2" s="18" t="s">
        <v>51</v>
      </c>
      <c r="H2" s="19" t="s">
        <v>52</v>
      </c>
      <c r="I2" s="18" t="s">
        <v>53</v>
      </c>
    </row>
    <row r="3" spans="1:9" s="2" customFormat="1" ht="26" customHeight="1" x14ac:dyDescent="0.15">
      <c r="A3" s="1"/>
      <c r="B3" s="16" t="s">
        <v>48</v>
      </c>
      <c r="C3" s="16" t="s">
        <v>48</v>
      </c>
      <c r="D3" s="16" t="s">
        <v>48</v>
      </c>
      <c r="E3" s="16"/>
      <c r="F3" s="16" t="s">
        <v>48</v>
      </c>
      <c r="G3" s="16" t="s">
        <v>48</v>
      </c>
      <c r="H3" s="16" t="s">
        <v>48</v>
      </c>
      <c r="I3" s="16" t="s">
        <v>48</v>
      </c>
    </row>
    <row r="4" spans="1:9" s="21" customFormat="1" ht="25" customHeight="1" x14ac:dyDescent="0.15">
      <c r="A4" s="20"/>
      <c r="B4" s="21">
        <v>3000</v>
      </c>
      <c r="C4" s="22">
        <v>240</v>
      </c>
      <c r="D4" s="22">
        <v>50</v>
      </c>
      <c r="E4" s="22"/>
      <c r="F4" s="20">
        <v>0.01</v>
      </c>
      <c r="G4" s="22">
        <v>0.01</v>
      </c>
      <c r="H4" s="22">
        <v>0.01</v>
      </c>
      <c r="I4" s="23">
        <v>7.4999999999999997E-3</v>
      </c>
    </row>
    <row r="5" spans="1:9" ht="15.75" customHeight="1" x14ac:dyDescent="0.15">
      <c r="A5" s="4" t="s">
        <v>2</v>
      </c>
      <c r="B5" s="4">
        <v>7716</v>
      </c>
      <c r="C5" s="4">
        <v>686</v>
      </c>
      <c r="D5" s="4">
        <v>105</v>
      </c>
      <c r="E5" s="4">
        <v>34</v>
      </c>
      <c r="F5" s="8">
        <f>C5/B5</f>
        <v>8.8906168999481602E-2</v>
      </c>
      <c r="G5" s="6">
        <f>D5/C5</f>
        <v>0.15306122448979592</v>
      </c>
      <c r="H5" s="6">
        <f>E5/D5</f>
        <v>0.32380952380952382</v>
      </c>
      <c r="I5" s="9">
        <f>E5/C5</f>
        <v>4.9562682215743441E-2</v>
      </c>
    </row>
    <row r="6" spans="1:9" ht="15.75" customHeight="1" x14ac:dyDescent="0.15">
      <c r="A6" s="4" t="s">
        <v>3</v>
      </c>
      <c r="B6" s="4">
        <v>9288</v>
      </c>
      <c r="C6" s="4">
        <v>785</v>
      </c>
      <c r="D6" s="4">
        <v>116</v>
      </c>
      <c r="E6" s="4">
        <v>91</v>
      </c>
      <c r="F6" s="8">
        <f t="shared" ref="F6:F27" si="0">C6/B6</f>
        <v>8.4517657192075796E-2</v>
      </c>
      <c r="G6" s="6">
        <f t="shared" ref="G6:G27" si="1">D6/C6</f>
        <v>0.14777070063694267</v>
      </c>
      <c r="H6" s="6">
        <f t="shared" ref="H6:H27" si="2">E6/D6</f>
        <v>0.78448275862068961</v>
      </c>
      <c r="I6" s="9">
        <f t="shared" ref="I6:I27" si="3">E6/C6</f>
        <v>0.11592356687898089</v>
      </c>
    </row>
    <row r="7" spans="1:9" ht="15.75" customHeight="1" x14ac:dyDescent="0.15">
      <c r="A7" s="4" t="s">
        <v>4</v>
      </c>
      <c r="B7" s="4">
        <v>10480</v>
      </c>
      <c r="C7" s="4">
        <v>884</v>
      </c>
      <c r="D7" s="4">
        <v>145</v>
      </c>
      <c r="E7" s="4">
        <v>79</v>
      </c>
      <c r="F7" s="8">
        <f t="shared" si="0"/>
        <v>8.4351145038167943E-2</v>
      </c>
      <c r="G7" s="6">
        <f t="shared" si="1"/>
        <v>0.16402714932126697</v>
      </c>
      <c r="H7" s="6">
        <f t="shared" si="2"/>
        <v>0.54482758620689653</v>
      </c>
      <c r="I7" s="9">
        <f t="shared" si="3"/>
        <v>8.9366515837104074E-2</v>
      </c>
    </row>
    <row r="8" spans="1:9" ht="15.75" customHeight="1" x14ac:dyDescent="0.15">
      <c r="A8" s="4" t="s">
        <v>5</v>
      </c>
      <c r="B8" s="4">
        <v>9867</v>
      </c>
      <c r="C8" s="4">
        <v>827</v>
      </c>
      <c r="D8" s="4">
        <v>138</v>
      </c>
      <c r="E8" s="4">
        <v>92</v>
      </c>
      <c r="F8" s="8">
        <f t="shared" si="0"/>
        <v>8.3814735988649039E-2</v>
      </c>
      <c r="G8" s="6">
        <f t="shared" si="1"/>
        <v>0.16686819830713423</v>
      </c>
      <c r="H8" s="6">
        <f t="shared" si="2"/>
        <v>0.66666666666666663</v>
      </c>
      <c r="I8" s="9">
        <f t="shared" si="3"/>
        <v>0.11124546553808948</v>
      </c>
    </row>
    <row r="9" spans="1:9" ht="15.75" customHeight="1" x14ac:dyDescent="0.15">
      <c r="A9" s="4" t="s">
        <v>6</v>
      </c>
      <c r="B9" s="4">
        <v>9793</v>
      </c>
      <c r="C9" s="4">
        <v>832</v>
      </c>
      <c r="D9" s="4">
        <v>140</v>
      </c>
      <c r="E9" s="4">
        <v>94</v>
      </c>
      <c r="F9" s="8">
        <f t="shared" si="0"/>
        <v>8.4958643929337288E-2</v>
      </c>
      <c r="G9" s="6">
        <f t="shared" si="1"/>
        <v>0.16826923076923078</v>
      </c>
      <c r="H9" s="6">
        <f t="shared" si="2"/>
        <v>0.67142857142857137</v>
      </c>
      <c r="I9" s="9">
        <f t="shared" si="3"/>
        <v>0.11298076923076923</v>
      </c>
    </row>
    <row r="10" spans="1:9" ht="15.75" customHeight="1" x14ac:dyDescent="0.15">
      <c r="A10" s="4" t="s">
        <v>7</v>
      </c>
      <c r="B10" s="4">
        <v>9500</v>
      </c>
      <c r="C10" s="4">
        <v>788</v>
      </c>
      <c r="D10" s="4">
        <v>129</v>
      </c>
      <c r="E10" s="4">
        <v>61</v>
      </c>
      <c r="F10" s="8">
        <f t="shared" si="0"/>
        <v>8.2947368421052631E-2</v>
      </c>
      <c r="G10" s="6">
        <f t="shared" si="1"/>
        <v>0.16370558375634517</v>
      </c>
      <c r="H10" s="6">
        <f t="shared" si="2"/>
        <v>0.47286821705426357</v>
      </c>
      <c r="I10" s="9">
        <f t="shared" si="3"/>
        <v>7.7411167512690351E-2</v>
      </c>
    </row>
    <row r="11" spans="1:9" ht="15.75" customHeight="1" x14ac:dyDescent="0.15">
      <c r="A11" s="4" t="s">
        <v>8</v>
      </c>
      <c r="B11" s="4">
        <v>9088</v>
      </c>
      <c r="C11" s="4">
        <v>780</v>
      </c>
      <c r="D11" s="4">
        <v>127</v>
      </c>
      <c r="E11" s="4">
        <v>44</v>
      </c>
      <c r="F11" s="8">
        <f t="shared" si="0"/>
        <v>8.5827464788732391E-2</v>
      </c>
      <c r="G11" s="6">
        <f t="shared" si="1"/>
        <v>0.16282051282051282</v>
      </c>
      <c r="H11" s="6">
        <f t="shared" si="2"/>
        <v>0.34645669291338582</v>
      </c>
      <c r="I11" s="9">
        <f t="shared" si="3"/>
        <v>5.6410256410256411E-2</v>
      </c>
    </row>
    <row r="12" spans="1:9" ht="15.75" customHeight="1" x14ac:dyDescent="0.15">
      <c r="A12" s="4" t="s">
        <v>9</v>
      </c>
      <c r="B12" s="4">
        <v>7664</v>
      </c>
      <c r="C12" s="4">
        <v>652</v>
      </c>
      <c r="D12" s="4">
        <v>94</v>
      </c>
      <c r="E12" s="4">
        <v>62</v>
      </c>
      <c r="F12" s="8">
        <f t="shared" si="0"/>
        <v>8.5073068893528184E-2</v>
      </c>
      <c r="G12" s="6">
        <f t="shared" si="1"/>
        <v>0.14417177914110429</v>
      </c>
      <c r="H12" s="6">
        <f t="shared" si="2"/>
        <v>0.65957446808510634</v>
      </c>
      <c r="I12" s="9">
        <f t="shared" si="3"/>
        <v>9.5092024539877307E-2</v>
      </c>
    </row>
    <row r="13" spans="1:9" ht="15.75" customHeight="1" x14ac:dyDescent="0.15">
      <c r="A13" s="4" t="s">
        <v>10</v>
      </c>
      <c r="B13" s="4">
        <v>8434</v>
      </c>
      <c r="C13" s="4">
        <v>697</v>
      </c>
      <c r="D13" s="4">
        <v>120</v>
      </c>
      <c r="E13" s="4">
        <v>77</v>
      </c>
      <c r="F13" s="8">
        <f t="shared" si="0"/>
        <v>8.2641688404078734E-2</v>
      </c>
      <c r="G13" s="6">
        <f t="shared" si="1"/>
        <v>0.17216642754662842</v>
      </c>
      <c r="H13" s="6">
        <f t="shared" si="2"/>
        <v>0.64166666666666672</v>
      </c>
      <c r="I13" s="9">
        <f t="shared" si="3"/>
        <v>0.11047345767575323</v>
      </c>
    </row>
    <row r="14" spans="1:9" ht="15.75" customHeight="1" x14ac:dyDescent="0.15">
      <c r="A14" s="4" t="s">
        <v>11</v>
      </c>
      <c r="B14" s="4">
        <v>10496</v>
      </c>
      <c r="C14" s="4">
        <v>860</v>
      </c>
      <c r="D14" s="4">
        <v>153</v>
      </c>
      <c r="E14" s="4">
        <v>98</v>
      </c>
      <c r="F14" s="8">
        <f t="shared" si="0"/>
        <v>8.1935975609756101E-2</v>
      </c>
      <c r="G14" s="6">
        <f t="shared" si="1"/>
        <v>0.17790697674418604</v>
      </c>
      <c r="H14" s="6">
        <f t="shared" si="2"/>
        <v>0.64052287581699341</v>
      </c>
      <c r="I14" s="9">
        <f t="shared" si="3"/>
        <v>0.11395348837209303</v>
      </c>
    </row>
    <row r="15" spans="1:9" ht="15.75" customHeight="1" x14ac:dyDescent="0.15">
      <c r="A15" s="4" t="s">
        <v>12</v>
      </c>
      <c r="B15" s="4">
        <v>10551</v>
      </c>
      <c r="C15" s="4">
        <v>864</v>
      </c>
      <c r="D15" s="4">
        <v>143</v>
      </c>
      <c r="E15" s="4">
        <v>71</v>
      </c>
      <c r="F15" s="8">
        <f t="shared" si="0"/>
        <v>8.1887972704009104E-2</v>
      </c>
      <c r="G15" s="6">
        <f t="shared" si="1"/>
        <v>0.16550925925925927</v>
      </c>
      <c r="H15" s="6">
        <f t="shared" si="2"/>
        <v>0.49650349650349651</v>
      </c>
      <c r="I15" s="9">
        <f t="shared" si="3"/>
        <v>8.217592592592593E-2</v>
      </c>
    </row>
    <row r="16" spans="1:9" ht="15.75" customHeight="1" x14ac:dyDescent="0.15">
      <c r="A16" s="4" t="s">
        <v>13</v>
      </c>
      <c r="B16" s="4">
        <v>9737</v>
      </c>
      <c r="C16" s="4">
        <v>801</v>
      </c>
      <c r="D16" s="4">
        <v>128</v>
      </c>
      <c r="E16" s="4">
        <v>70</v>
      </c>
      <c r="F16" s="8">
        <f t="shared" si="0"/>
        <v>8.2263530861661702E-2</v>
      </c>
      <c r="G16" s="6">
        <f t="shared" si="1"/>
        <v>0.15980024968789014</v>
      </c>
      <c r="H16" s="6">
        <f t="shared" si="2"/>
        <v>0.546875</v>
      </c>
      <c r="I16" s="9">
        <f t="shared" si="3"/>
        <v>8.7390761548064924E-2</v>
      </c>
    </row>
    <row r="17" spans="1:9" ht="15.75" customHeight="1" x14ac:dyDescent="0.15">
      <c r="A17" s="4" t="s">
        <v>14</v>
      </c>
      <c r="B17" s="4">
        <v>8176</v>
      </c>
      <c r="C17" s="4">
        <v>642</v>
      </c>
      <c r="D17" s="4">
        <v>122</v>
      </c>
      <c r="E17" s="4">
        <v>68</v>
      </c>
      <c r="F17" s="8">
        <f t="shared" si="0"/>
        <v>7.8522504892367909E-2</v>
      </c>
      <c r="G17" s="6">
        <f t="shared" si="1"/>
        <v>0.19003115264797507</v>
      </c>
      <c r="H17" s="6">
        <f t="shared" si="2"/>
        <v>0.55737704918032782</v>
      </c>
      <c r="I17" s="9">
        <f t="shared" si="3"/>
        <v>0.1059190031152648</v>
      </c>
    </row>
    <row r="18" spans="1:9" ht="15.75" customHeight="1" x14ac:dyDescent="0.15">
      <c r="A18" s="4" t="s">
        <v>15</v>
      </c>
      <c r="B18" s="4">
        <v>9402</v>
      </c>
      <c r="C18" s="4">
        <v>697</v>
      </c>
      <c r="D18" s="4">
        <v>194</v>
      </c>
      <c r="E18" s="4">
        <v>94</v>
      </c>
      <c r="F18" s="8">
        <f t="shared" si="0"/>
        <v>7.413316315677515E-2</v>
      </c>
      <c r="G18" s="6">
        <f t="shared" si="1"/>
        <v>0.27833572453371591</v>
      </c>
      <c r="H18" s="6">
        <f t="shared" si="2"/>
        <v>0.4845360824742268</v>
      </c>
      <c r="I18" s="9">
        <f t="shared" si="3"/>
        <v>0.13486370157819225</v>
      </c>
    </row>
    <row r="19" spans="1:9" ht="15.75" customHeight="1" x14ac:dyDescent="0.15">
      <c r="A19" s="4" t="s">
        <v>16</v>
      </c>
      <c r="B19" s="4">
        <v>8669</v>
      </c>
      <c r="C19" s="4">
        <v>669</v>
      </c>
      <c r="D19" s="4">
        <v>127</v>
      </c>
      <c r="E19" s="4">
        <v>81</v>
      </c>
      <c r="F19" s="8">
        <f t="shared" si="0"/>
        <v>7.7171530741723379E-2</v>
      </c>
      <c r="G19" s="6">
        <f t="shared" si="1"/>
        <v>0.18983557548579971</v>
      </c>
      <c r="H19" s="6">
        <f t="shared" si="2"/>
        <v>0.63779527559055116</v>
      </c>
      <c r="I19" s="9">
        <f t="shared" si="3"/>
        <v>0.1210762331838565</v>
      </c>
    </row>
    <row r="20" spans="1:9" ht="15.75" customHeight="1" x14ac:dyDescent="0.15">
      <c r="A20" s="4" t="s">
        <v>17</v>
      </c>
      <c r="B20" s="4">
        <v>8881</v>
      </c>
      <c r="C20" s="4">
        <v>693</v>
      </c>
      <c r="D20" s="4">
        <v>153</v>
      </c>
      <c r="E20" s="4">
        <v>101</v>
      </c>
      <c r="F20" s="8">
        <f t="shared" si="0"/>
        <v>7.8031753180948085E-2</v>
      </c>
      <c r="G20" s="6">
        <f t="shared" si="1"/>
        <v>0.22077922077922077</v>
      </c>
      <c r="H20" s="6">
        <f t="shared" si="2"/>
        <v>0.66013071895424835</v>
      </c>
      <c r="I20" s="9">
        <f t="shared" si="3"/>
        <v>0.14574314574314573</v>
      </c>
    </row>
    <row r="21" spans="1:9" ht="15.75" customHeight="1" x14ac:dyDescent="0.15">
      <c r="A21" s="4" t="s">
        <v>18</v>
      </c>
      <c r="B21" s="4">
        <v>9655</v>
      </c>
      <c r="C21" s="4">
        <v>771</v>
      </c>
      <c r="D21" s="4">
        <v>213</v>
      </c>
      <c r="E21" s="4">
        <v>119</v>
      </c>
      <c r="F21" s="8">
        <f t="shared" si="0"/>
        <v>7.9854997410668052E-2</v>
      </c>
      <c r="G21" s="6">
        <f t="shared" si="1"/>
        <v>0.27626459143968873</v>
      </c>
      <c r="H21" s="6">
        <f t="shared" si="2"/>
        <v>0.55868544600938963</v>
      </c>
      <c r="I21" s="9">
        <f t="shared" si="3"/>
        <v>0.15434500648508431</v>
      </c>
    </row>
    <row r="22" spans="1:9" ht="15.75" customHeight="1" x14ac:dyDescent="0.15">
      <c r="A22" s="4" t="s">
        <v>19</v>
      </c>
      <c r="B22" s="4">
        <v>9396</v>
      </c>
      <c r="C22" s="4">
        <v>736</v>
      </c>
      <c r="D22" s="4">
        <v>162</v>
      </c>
      <c r="E22" s="4">
        <v>120</v>
      </c>
      <c r="F22" s="8">
        <f t="shared" si="0"/>
        <v>7.833120476798637E-2</v>
      </c>
      <c r="G22" s="6">
        <f t="shared" si="1"/>
        <v>0.22010869565217392</v>
      </c>
      <c r="H22" s="6">
        <f t="shared" si="2"/>
        <v>0.7407407407407407</v>
      </c>
      <c r="I22" s="9">
        <f t="shared" si="3"/>
        <v>0.16304347826086957</v>
      </c>
    </row>
    <row r="23" spans="1:9" ht="15.75" customHeight="1" x14ac:dyDescent="0.15">
      <c r="A23" s="4" t="s">
        <v>20</v>
      </c>
      <c r="B23" s="4">
        <v>9262</v>
      </c>
      <c r="C23" s="4">
        <v>727</v>
      </c>
      <c r="D23" s="4">
        <v>201</v>
      </c>
      <c r="E23" s="4">
        <v>96</v>
      </c>
      <c r="F23" s="8">
        <f t="shared" si="0"/>
        <v>7.8492766141222192E-2</v>
      </c>
      <c r="G23" s="6">
        <f t="shared" si="1"/>
        <v>0.27647867950481431</v>
      </c>
      <c r="H23" s="6">
        <f t="shared" si="2"/>
        <v>0.47761194029850745</v>
      </c>
      <c r="I23" s="9">
        <f t="shared" si="3"/>
        <v>0.13204951856946354</v>
      </c>
    </row>
    <row r="24" spans="1:9" ht="15.75" customHeight="1" x14ac:dyDescent="0.15">
      <c r="A24" s="4" t="s">
        <v>21</v>
      </c>
      <c r="B24" s="4">
        <v>9308</v>
      </c>
      <c r="C24" s="4">
        <v>728</v>
      </c>
      <c r="D24" s="4">
        <v>207</v>
      </c>
      <c r="E24" s="4">
        <v>67</v>
      </c>
      <c r="F24" s="8">
        <f t="shared" si="0"/>
        <v>7.8212290502793297E-2</v>
      </c>
      <c r="G24" s="6">
        <f t="shared" si="1"/>
        <v>0.28434065934065933</v>
      </c>
      <c r="H24" s="6">
        <f t="shared" si="2"/>
        <v>0.32367149758454106</v>
      </c>
      <c r="I24" s="9">
        <f t="shared" si="3"/>
        <v>9.2032967032967039E-2</v>
      </c>
    </row>
    <row r="25" spans="1:9" ht="15.75" customHeight="1" x14ac:dyDescent="0.15">
      <c r="A25" s="4" t="s">
        <v>22</v>
      </c>
      <c r="B25" s="4">
        <v>8715</v>
      </c>
      <c r="C25" s="4">
        <v>722</v>
      </c>
      <c r="D25" s="4">
        <v>182</v>
      </c>
      <c r="E25" s="4">
        <v>123</v>
      </c>
      <c r="F25" s="8">
        <f t="shared" si="0"/>
        <v>8.2845668387837065E-2</v>
      </c>
      <c r="G25" s="6">
        <f t="shared" si="1"/>
        <v>0.25207756232686979</v>
      </c>
      <c r="H25" s="6">
        <f t="shared" si="2"/>
        <v>0.67582417582417587</v>
      </c>
      <c r="I25" s="9">
        <f t="shared" si="3"/>
        <v>0.17036011080332411</v>
      </c>
    </row>
    <row r="26" spans="1:9" ht="15.75" customHeight="1" x14ac:dyDescent="0.15">
      <c r="A26" s="4" t="s">
        <v>23</v>
      </c>
      <c r="B26" s="4">
        <v>8448</v>
      </c>
      <c r="C26" s="4">
        <v>695</v>
      </c>
      <c r="D26" s="4">
        <v>142</v>
      </c>
      <c r="E26" s="4">
        <v>100</v>
      </c>
      <c r="F26" s="8">
        <f t="shared" si="0"/>
        <v>8.2267992424242431E-2</v>
      </c>
      <c r="G26" s="6">
        <f t="shared" si="1"/>
        <v>0.20431654676258992</v>
      </c>
      <c r="H26" s="6">
        <f t="shared" si="2"/>
        <v>0.70422535211267601</v>
      </c>
      <c r="I26" s="9">
        <f t="shared" si="3"/>
        <v>0.14388489208633093</v>
      </c>
    </row>
    <row r="27" spans="1:9" ht="15.75" customHeight="1" x14ac:dyDescent="0.15">
      <c r="A27" s="4" t="s">
        <v>24</v>
      </c>
      <c r="B27" s="4">
        <v>8836</v>
      </c>
      <c r="C27" s="4">
        <v>724</v>
      </c>
      <c r="D27" s="4">
        <v>182</v>
      </c>
      <c r="E27" s="4">
        <v>103</v>
      </c>
      <c r="F27" s="10">
        <f t="shared" si="0"/>
        <v>8.1937528293345399E-2</v>
      </c>
      <c r="G27" s="7">
        <f t="shared" si="1"/>
        <v>0.25138121546961328</v>
      </c>
      <c r="H27" s="7">
        <f t="shared" si="2"/>
        <v>0.56593406593406592</v>
      </c>
      <c r="I27" s="11">
        <f t="shared" si="3"/>
        <v>0.14226519337016574</v>
      </c>
    </row>
    <row r="28" spans="1:9" ht="15.75" customHeight="1" x14ac:dyDescent="0.15">
      <c r="A28" s="4" t="s">
        <v>25</v>
      </c>
      <c r="B28" s="4">
        <v>9359</v>
      </c>
      <c r="C28" s="4">
        <v>789</v>
      </c>
      <c r="D28" s="4"/>
      <c r="E28" s="4"/>
      <c r="F28" s="3"/>
      <c r="G28" s="3"/>
    </row>
    <row r="29" spans="1:9" ht="15.75" customHeight="1" x14ac:dyDescent="0.15">
      <c r="A29" s="4" t="s">
        <v>26</v>
      </c>
      <c r="B29" s="4">
        <v>9427</v>
      </c>
      <c r="C29" s="4">
        <v>743</v>
      </c>
      <c r="D29" s="4"/>
      <c r="E29" s="4"/>
      <c r="F29" s="3"/>
      <c r="G29" s="3"/>
    </row>
    <row r="30" spans="1:9" ht="15.75" customHeight="1" x14ac:dyDescent="0.15">
      <c r="A30" s="4" t="s">
        <v>27</v>
      </c>
      <c r="B30" s="4">
        <v>9633</v>
      </c>
      <c r="C30" s="4">
        <v>808</v>
      </c>
      <c r="D30" s="4"/>
      <c r="E30" s="4"/>
      <c r="F30" s="3"/>
      <c r="G30" s="3"/>
    </row>
    <row r="31" spans="1:9" ht="15.75" customHeight="1" x14ac:dyDescent="0.15">
      <c r="A31" s="4" t="s">
        <v>28</v>
      </c>
      <c r="B31" s="4">
        <v>9842</v>
      </c>
      <c r="C31" s="4">
        <v>831</v>
      </c>
      <c r="D31" s="4"/>
      <c r="E31" s="4"/>
      <c r="F31" s="3"/>
      <c r="G31" s="3"/>
    </row>
    <row r="32" spans="1:9" ht="15.75" customHeight="1" x14ac:dyDescent="0.15">
      <c r="A32" s="4" t="s">
        <v>29</v>
      </c>
      <c r="B32" s="4">
        <v>9272</v>
      </c>
      <c r="C32" s="4">
        <v>767</v>
      </c>
      <c r="D32" s="4"/>
      <c r="E32" s="4"/>
      <c r="F32" s="3"/>
      <c r="G32" s="3"/>
    </row>
    <row r="33" spans="1:7" ht="15.75" customHeight="1" x14ac:dyDescent="0.15">
      <c r="A33" s="4" t="s">
        <v>30</v>
      </c>
      <c r="B33" s="4">
        <v>8969</v>
      </c>
      <c r="C33" s="4">
        <v>760</v>
      </c>
      <c r="D33" s="4"/>
      <c r="E33" s="4"/>
      <c r="F33" s="3"/>
      <c r="G33" s="3"/>
    </row>
    <row r="34" spans="1:7" ht="15.75" customHeight="1" x14ac:dyDescent="0.15">
      <c r="A34" s="4" t="s">
        <v>31</v>
      </c>
      <c r="B34" s="4">
        <v>9697</v>
      </c>
      <c r="C34" s="4">
        <v>850</v>
      </c>
      <c r="D34" s="4"/>
      <c r="E34" s="4"/>
      <c r="F34" s="3"/>
      <c r="G34" s="3"/>
    </row>
    <row r="35" spans="1:7" ht="15.75" customHeight="1" x14ac:dyDescent="0.15">
      <c r="A35" s="4" t="s">
        <v>32</v>
      </c>
      <c r="B35" s="4">
        <v>10445</v>
      </c>
      <c r="C35" s="4">
        <v>851</v>
      </c>
      <c r="D35" s="4"/>
      <c r="E35" s="4"/>
      <c r="F35" s="3"/>
      <c r="G35" s="3"/>
    </row>
    <row r="36" spans="1:7" ht="15.75" customHeight="1" x14ac:dyDescent="0.15">
      <c r="A36" s="4" t="s">
        <v>33</v>
      </c>
      <c r="B36" s="4">
        <v>9931</v>
      </c>
      <c r="C36" s="4">
        <v>831</v>
      </c>
      <c r="D36" s="4"/>
      <c r="E36" s="4"/>
      <c r="F36" s="3"/>
      <c r="G36" s="3"/>
    </row>
    <row r="37" spans="1:7" ht="15.75" customHeight="1" x14ac:dyDescent="0.15">
      <c r="A37" s="4" t="s">
        <v>34</v>
      </c>
      <c r="B37" s="4">
        <v>10042</v>
      </c>
      <c r="C37" s="4">
        <v>802</v>
      </c>
      <c r="D37" s="4"/>
      <c r="E37" s="4"/>
      <c r="F37" s="3"/>
      <c r="G37" s="3"/>
    </row>
    <row r="38" spans="1:7" ht="15.75" customHeight="1" x14ac:dyDescent="0.15">
      <c r="A38" s="4" t="s">
        <v>35</v>
      </c>
      <c r="B38" s="4">
        <v>9721</v>
      </c>
      <c r="C38" s="4">
        <v>829</v>
      </c>
      <c r="D38" s="4"/>
      <c r="E38" s="4"/>
      <c r="F38" s="3"/>
      <c r="G38" s="3"/>
    </row>
    <row r="39" spans="1:7" ht="15.75" customHeight="1" x14ac:dyDescent="0.15">
      <c r="A39" s="4" t="s">
        <v>36</v>
      </c>
      <c r="B39" s="4">
        <v>9304</v>
      </c>
      <c r="C39" s="4">
        <v>770</v>
      </c>
      <c r="D39" s="4"/>
      <c r="E39" s="4"/>
      <c r="F39" s="3"/>
      <c r="G39" s="3"/>
    </row>
    <row r="40" spans="1:7" ht="15.75" customHeight="1" x14ac:dyDescent="0.15">
      <c r="A40" s="4" t="s">
        <v>37</v>
      </c>
      <c r="B40" s="4">
        <v>8668</v>
      </c>
      <c r="C40" s="4">
        <v>724</v>
      </c>
      <c r="D40" s="4"/>
      <c r="E40" s="4"/>
      <c r="F40" s="3"/>
      <c r="G40" s="3"/>
    </row>
    <row r="41" spans="1:7" ht="15.75" customHeight="1" x14ac:dyDescent="0.15">
      <c r="A41" s="4" t="s">
        <v>38</v>
      </c>
      <c r="B41" s="4">
        <v>8988</v>
      </c>
      <c r="C41" s="4">
        <v>710</v>
      </c>
      <c r="D41" s="4"/>
      <c r="E41" s="4"/>
      <c r="F41" s="3"/>
      <c r="G41" s="3"/>
    </row>
    <row r="42" spans="1:7" ht="15.75" customHeight="1" x14ac:dyDescent="0.15">
      <c r="B42" s="24" t="s">
        <v>46</v>
      </c>
      <c r="C42" s="24"/>
      <c r="D42" s="24"/>
      <c r="E42" s="24"/>
    </row>
    <row r="43" spans="1:7" ht="15.75" customHeight="1" x14ac:dyDescent="0.15">
      <c r="B43" s="15">
        <f>SUM(B5:B27)</f>
        <v>211362</v>
      </c>
      <c r="C43" s="15">
        <f>SUM(C5:C27)</f>
        <v>17260</v>
      </c>
      <c r="D43" s="15">
        <f t="shared" ref="D43:E43" si="4">SUM(D5:D41)</f>
        <v>3423</v>
      </c>
      <c r="E43" s="15">
        <f t="shared" si="4"/>
        <v>1945</v>
      </c>
    </row>
  </sheetData>
  <mergeCells count="1">
    <mergeCell ref="B42: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Control</vt:lpstr>
      <vt:lpstr>Experiment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2016-10-27T11:19:25Z</dcterms:created>
  <dcterms:modified xsi:type="dcterms:W3CDTF">2016-11-02T11:00:24Z</dcterms:modified>
</cp:coreProperties>
</file>