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9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 2" sheetId="10" r:id="rId10"/>
    <sheet name="Damping" sheetId="9" r:id="rId11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<sst xmlns="http://schemas.openxmlformats.org/spreadsheetml/2006/main" count="595" uniqueCount="46">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</sst>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536"/>
        <c:axId val="98346112"/>
      </c:scatterChart>
      <c:valAx>
        <c:axId val="98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6112"/>
        <c:crosses val="autoZero"/>
        <c:crossBetween val="midCat"/>
      </c:valAx>
      <c:valAx>
        <c:axId val="98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2832"/>
        <c:axId val="57432256"/>
      </c:scatterChart>
      <c:valAx>
        <c:axId val="57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432256"/>
        <c:crosses val="autoZero"/>
        <c:crossBetween val="midCat"/>
      </c:valAx>
      <c:valAx>
        <c:axId val="57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48992"/>
      </c:scatterChart>
      <c:valAx>
        <c:axId val="9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8992"/>
        <c:crosses val="autoZero"/>
        <c:crossBetween val="midCat"/>
      </c:valAx>
      <c:valAx>
        <c:axId val="98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720"/>
        <c:axId val="98351296"/>
      </c:scatterChart>
      <c:valAx>
        <c:axId val="9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1296"/>
        <c:crosses val="autoZero"/>
        <c:crossBetween val="midCat"/>
      </c:valAx>
      <c:valAx>
        <c:axId val="98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344"/>
        <c:axId val="121913920"/>
      </c:scatterChart>
      <c:valAx>
        <c:axId val="121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3920"/>
        <c:crosses val="autoZero"/>
        <c:crossBetween val="midCat"/>
      </c:valAx>
      <c:valAx>
        <c:axId val="121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1916224"/>
      </c:scatterChart>
      <c:valAx>
        <c:axId val="121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6224"/>
        <c:crosses val="autoZero"/>
        <c:crossBetween val="midCat"/>
      </c:valAx>
      <c:valAx>
        <c:axId val="121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52"/>
        <c:axId val="121918528"/>
      </c:scatterChart>
      <c:valAx>
        <c:axId val="121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8528"/>
        <c:crosses val="autoZero"/>
        <c:crossBetween val="midCat"/>
      </c:valAx>
      <c:valAx>
        <c:axId val="121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0096"/>
        <c:axId val="58620672"/>
      </c:scatterChart>
      <c:valAx>
        <c:axId val="58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20672"/>
        <c:crosses val="autoZero"/>
        <c:crossBetween val="midCat"/>
      </c:valAx>
      <c:valAx>
        <c:axId val="58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096"/>
        <c:axId val="58836672"/>
      </c:scatterChart>
      <c:valAx>
        <c:axId val="5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6672"/>
        <c:crosses val="autoZero"/>
        <c:crossBetween val="midCat"/>
      </c:valAx>
      <c:valAx>
        <c:axId val="58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76"/>
        <c:axId val="58839552"/>
      </c:scatterChart>
      <c:valAx>
        <c:axId val="588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9552"/>
        <c:crosses val="autoZero"/>
        <c:crossBetween val="midCat"/>
      </c:valAx>
      <c:valAx>
        <c:axId val="588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90487</xdr:colOff>
      <xdr:row>12</xdr:row>
      <xdr:rowOff>66675</xdr:rowOff>
    </xdr:from>
    <xdr:to>
      <xdr:col>26</xdr:col>
      <xdr:colOff>395287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E24"/>
  <sheetViews>
    <sheetView tabSelected="1" topLeftCell="A16" workbookViewId="0">
      <selection activeCell="D19" sqref="D19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0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7" spans="2:5" ht="15.75" thickBot="1" x14ac:dyDescent="0.3"/>
    <row r="18" spans="2:5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5" x14ac:dyDescent="0.25">
      <c r="B19" s="22">
        <v>800</v>
      </c>
      <c r="C19" s="35">
        <v>73.78892894358394</v>
      </c>
      <c r="D19" s="23"/>
      <c r="E19" s="31"/>
    </row>
    <row r="20" spans="2:5" x14ac:dyDescent="0.25">
      <c r="B20" s="22">
        <v>700</v>
      </c>
      <c r="C20" s="35">
        <v>83.534470730350066</v>
      </c>
      <c r="D20" s="23">
        <v>600</v>
      </c>
      <c r="E20" s="31">
        <v>3</v>
      </c>
    </row>
    <row r="21" spans="2:5" x14ac:dyDescent="0.25">
      <c r="B21" s="22">
        <v>600</v>
      </c>
      <c r="C21" s="35">
        <v>96.396062114383</v>
      </c>
      <c r="D21" s="23">
        <v>575</v>
      </c>
      <c r="E21" s="31">
        <v>3</v>
      </c>
    </row>
    <row r="22" spans="2:5" x14ac:dyDescent="0.25">
      <c r="B22" s="22">
        <v>500</v>
      </c>
      <c r="C22" s="35">
        <v>114.1875278011925</v>
      </c>
      <c r="D22" s="23">
        <v>560</v>
      </c>
      <c r="E22" s="31">
        <v>3</v>
      </c>
    </row>
    <row r="23" spans="2:5" x14ac:dyDescent="0.25">
      <c r="B23" s="22">
        <v>400</v>
      </c>
      <c r="C23" s="35">
        <v>140.49086049197209</v>
      </c>
      <c r="D23" s="23">
        <v>530</v>
      </c>
      <c r="E23" s="31">
        <v>3</v>
      </c>
    </row>
    <row r="24" spans="2:5" ht="15.75" thickBot="1" x14ac:dyDescent="0.3">
      <c r="B24" s="8">
        <v>300</v>
      </c>
      <c r="C24" s="36">
        <v>183.53384319809689</v>
      </c>
      <c r="D24" s="9">
        <v>500</v>
      </c>
      <c r="E24" s="2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C12" sqref="B12:C13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45" workbookViewId="0">
      <selection activeCell="C171" sqref="C171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A228" workbookViewId="0">
      <selection activeCell="D259" sqref="D259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19: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:R32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8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6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>B220</f>
        <v>10</v>
      </c>
    </row>
    <row r="221" spans="2:4" x14ac:dyDescent="0.25">
      <c r="B221">
        <f>C27</f>
        <v>15</v>
      </c>
      <c r="C221">
        <f>I34</f>
        <v>3772.5304711111112</v>
      </c>
      <c r="D221">
        <f>B221</f>
        <v>15</v>
      </c>
    </row>
    <row r="222" spans="2:4" x14ac:dyDescent="0.25">
      <c r="B222">
        <f>C37</f>
        <v>45</v>
      </c>
      <c r="C222">
        <f>I44</f>
        <v>1266.8945611940298</v>
      </c>
      <c r="D222">
        <f>B222</f>
        <v>45</v>
      </c>
    </row>
    <row r="223" spans="2:4" x14ac:dyDescent="0.25">
      <c r="B223">
        <f>C143</f>
        <v>100</v>
      </c>
      <c r="C223">
        <f>I150</f>
        <v>568.37380568888898</v>
      </c>
      <c r="D223">
        <f>B223</f>
        <v>100</v>
      </c>
    </row>
    <row r="224" spans="2:4" x14ac:dyDescent="0.25">
      <c r="B224">
        <f>C153</f>
        <v>120</v>
      </c>
      <c r="C224">
        <f>I160</f>
        <v>462.57185613079025</v>
      </c>
      <c r="D224">
        <f>B224</f>
        <v>120</v>
      </c>
    </row>
    <row r="225" spans="2:4" x14ac:dyDescent="0.25">
      <c r="B225">
        <f>C162</f>
        <v>150</v>
      </c>
      <c r="C225">
        <f>I169</f>
        <v>360.69876130256415</v>
      </c>
      <c r="D225">
        <f>B225</f>
        <v>150</v>
      </c>
    </row>
    <row r="226" spans="2:4" x14ac:dyDescent="0.25">
      <c r="B226">
        <f>C172</f>
        <v>175</v>
      </c>
      <c r="C226">
        <f>I179</f>
        <v>337.33637877333342</v>
      </c>
      <c r="D226">
        <f>B226</f>
        <v>175</v>
      </c>
    </row>
    <row r="227" spans="2:4" x14ac:dyDescent="0.25">
      <c r="B227">
        <f>C181</f>
        <v>200</v>
      </c>
      <c r="C227">
        <f>I188</f>
        <v>267.84151708336822</v>
      </c>
      <c r="D227">
        <f>B227</f>
        <v>200</v>
      </c>
    </row>
    <row r="228" spans="2:4" x14ac:dyDescent="0.25">
      <c r="B228">
        <f>C124</f>
        <v>30</v>
      </c>
      <c r="C228">
        <f>I131</f>
        <v>1257.5101570370371</v>
      </c>
      <c r="D228">
        <f>B228</f>
        <v>30</v>
      </c>
    </row>
    <row r="229" spans="2:4" x14ac:dyDescent="0.25">
      <c r="B229">
        <f>C133</f>
        <v>80</v>
      </c>
      <c r="C229">
        <f>I140</f>
        <v>741.32694847161576</v>
      </c>
      <c r="D229">
        <f>B229</f>
        <v>80</v>
      </c>
    </row>
    <row r="241" spans="1:4" x14ac:dyDescent="0.25">
      <c r="B241">
        <v>600</v>
      </c>
    </row>
    <row r="242" spans="1:4" x14ac:dyDescent="0.25">
      <c r="B242">
        <f>67885*B241^-1.035</f>
        <v>90.44556543967478</v>
      </c>
    </row>
    <row r="244" spans="1:4" x14ac:dyDescent="0.25">
      <c r="A244" t="s">
        <v>24</v>
      </c>
    </row>
    <row r="245" spans="1:4" x14ac:dyDescent="0.25">
      <c r="A245" t="s">
        <v>17</v>
      </c>
    </row>
    <row r="249" spans="1:4" x14ac:dyDescent="0.25">
      <c r="B249" t="s">
        <v>17</v>
      </c>
      <c r="C249" t="s">
        <v>24</v>
      </c>
    </row>
    <row r="250" spans="1:4" x14ac:dyDescent="0.25">
      <c r="B250">
        <v>5</v>
      </c>
      <c r="C250">
        <v>9378.1677938666689</v>
      </c>
      <c r="D250">
        <f t="shared" ref="D250:D259" si="127">36725*C250^-0.929</f>
        <v>7.4965973234107448</v>
      </c>
    </row>
    <row r="251" spans="1:4" x14ac:dyDescent="0.25">
      <c r="B251">
        <v>10</v>
      </c>
      <c r="C251">
        <v>5305.1209749999998</v>
      </c>
      <c r="D251">
        <f t="shared" si="127"/>
        <v>12.726819315714497</v>
      </c>
    </row>
    <row r="252" spans="1:4" x14ac:dyDescent="0.25">
      <c r="B252">
        <v>15</v>
      </c>
      <c r="C252">
        <v>3772.5304711111112</v>
      </c>
      <c r="D252">
        <f t="shared" si="127"/>
        <v>17.469077593191614</v>
      </c>
    </row>
    <row r="253" spans="1:4" x14ac:dyDescent="0.25">
      <c r="B253">
        <v>30</v>
      </c>
      <c r="C253">
        <v>1257.5101570370371</v>
      </c>
      <c r="D253">
        <f t="shared" si="127"/>
        <v>48.474754635785708</v>
      </c>
    </row>
    <row r="254" spans="1:4" x14ac:dyDescent="0.25">
      <c r="B254">
        <v>45</v>
      </c>
      <c r="C254">
        <v>1266.8945611940298</v>
      </c>
      <c r="D254">
        <f t="shared" si="127"/>
        <v>48.141088557886796</v>
      </c>
    </row>
    <row r="255" spans="1:4" x14ac:dyDescent="0.25">
      <c r="B255">
        <v>80</v>
      </c>
      <c r="C255">
        <v>741.32694847161576</v>
      </c>
      <c r="D255">
        <f t="shared" si="127"/>
        <v>79.199549572113852</v>
      </c>
    </row>
    <row r="256" spans="1:4" x14ac:dyDescent="0.25">
      <c r="B256">
        <v>100</v>
      </c>
      <c r="C256">
        <v>568.37380568888898</v>
      </c>
      <c r="D256">
        <f t="shared" si="127"/>
        <v>101.36937473653082</v>
      </c>
    </row>
    <row r="257" spans="2:4" x14ac:dyDescent="0.25">
      <c r="B257">
        <v>120</v>
      </c>
      <c r="C257">
        <v>462.57185613079025</v>
      </c>
      <c r="D257">
        <f t="shared" si="127"/>
        <v>122.7468405108505</v>
      </c>
    </row>
    <row r="258" spans="2:4" x14ac:dyDescent="0.25">
      <c r="B258">
        <v>150</v>
      </c>
      <c r="C258">
        <v>360.69876130256415</v>
      </c>
      <c r="D258">
        <f t="shared" si="127"/>
        <v>154.65872437312066</v>
      </c>
    </row>
    <row r="259" spans="2:4" x14ac:dyDescent="0.25">
      <c r="B259">
        <v>175</v>
      </c>
      <c r="C259">
        <v>337.33637877333342</v>
      </c>
      <c r="D259">
        <f t="shared" si="127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 2</vt:lpstr>
      <vt:lpstr>Damping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2014-01-26T20:03:35Z</dcterms:modified>
</cp:coreProperties>
</file>