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120" yWindow="150" windowWidth="28695" windowHeight="13050"/>
  </bookViews>
  <sheets>
    <sheet name="Folha1" sheetId="1" r:id="rId1"/>
    <sheet name="Folha2" sheetId="2" r:id="rId2"/>
    <sheet name="Folha3" sheetId="3" r:id="rId3"/>
  </sheets>
  <calcPr calcId="124519"/>
</workbook>
</file>

<file path=xl/calcChain.xml><?xml version="1.0" encoding="utf-8"?>
<calcChain xmlns="http://schemas.openxmlformats.org/spreadsheetml/2006/main">
  <c r="A11" i="1"/>
  <c r="A6"/>
  <c r="A7" s="1"/>
  <c r="A8" s="1"/>
  <c r="A9" s="1"/>
  <c r="A10" s="1"/>
  <c r="A5"/>
  <c r="A4"/>
  <c r="A12" l="1"/>
  <c r="A13" s="1"/>
  <c r="A14" s="1"/>
  <c r="A15" s="1"/>
  <c r="A16" s="1"/>
  <c r="A17" s="1"/>
  <c r="A18" s="1"/>
  <c r="A19" s="1"/>
  <c r="A20" s="1"/>
  <c r="A21" s="1"/>
</calcChain>
</file>

<file path=xl/sharedStrings.xml><?xml version="1.0" encoding="utf-8"?>
<sst xmlns="http://schemas.openxmlformats.org/spreadsheetml/2006/main" count="144" uniqueCount="95">
  <si>
    <t>id</t>
  </si>
  <si>
    <t>pName</t>
  </si>
  <si>
    <t>pDescription</t>
  </si>
  <si>
    <t>pBriefingProblem</t>
  </si>
  <si>
    <t>pBriefingSolution</t>
  </si>
  <si>
    <t>pBurden</t>
  </si>
  <si>
    <t>pProcess</t>
  </si>
  <si>
    <t>pOutLink</t>
  </si>
  <si>
    <t>pClientLink</t>
  </si>
  <si>
    <t>pClientDescription</t>
  </si>
  <si>
    <t>pTools</t>
  </si>
  <si>
    <t>pFilters</t>
  </si>
  <si>
    <t>pYear</t>
  </si>
  <si>
    <t>pImages</t>
  </si>
  <si>
    <t>kimmidoll - haruyo</t>
  </si>
  <si>
    <t>Illustrator</t>
  </si>
  <si>
    <t>musashi tiger</t>
  </si>
  <si>
    <t>jaco pastorius</t>
  </si>
  <si>
    <t>Photoshop</t>
  </si>
  <si>
    <t>Illustrator; Photoshop</t>
  </si>
  <si>
    <t>Flash</t>
  </si>
  <si>
    <t>pothos</t>
  </si>
  <si>
    <t>reativ</t>
  </si>
  <si>
    <t>red bull air race setúbal</t>
  </si>
  <si>
    <t>vinhos e adegas</t>
  </si>
  <si>
    <t>pacman ?</t>
  </si>
  <si>
    <t>cookidoo</t>
  </si>
  <si>
    <t>An alternative packaging design for an existing market product, created according to the size and proportion guidelines provided by the instructor.</t>
  </si>
  <si>
    <t>Magazine Creation and Layout from Scratch
Using information and images provided on the Casa Mãe da Rota dos Vinhos website.</t>
  </si>
  <si>
    <t>Creation/Improvement of a Mobile App to Assist in Cooking/Restaurant
Focus: a new feature based on user needs identified during the research phase.</t>
  </si>
  <si>
    <t>projecto 360: tap</t>
  </si>
  <si>
    <t>Photomontage using three images and the necessary adjustments.</t>
  </si>
  <si>
    <t>Fill Me Up</t>
  </si>
  <si>
    <t>web site?</t>
  </si>
  <si>
    <t>php site?</t>
  </si>
  <si>
    <t>afghan girl</t>
  </si>
  <si>
    <t>academic</t>
  </si>
  <si>
    <t>academic; internship</t>
  </si>
  <si>
    <t>Side Project</t>
  </si>
  <si>
    <t>photography ?</t>
  </si>
  <si>
    <t>Photoshop; InDesign</t>
  </si>
  <si>
    <t>Figma</t>
  </si>
  <si>
    <t>Premier</t>
  </si>
  <si>
    <t>HTML; CSS; JavaScript; PHP</t>
  </si>
  <si>
    <t>amazon in flames</t>
  </si>
  <si>
    <t>https://www.behance.net/ricardomfvenancio</t>
  </si>
  <si>
    <t>https://reativ.com/pt</t>
  </si>
  <si>
    <t>https://www.youtube.com/watch?v=_KBjhY2Rz50</t>
  </si>
  <si>
    <t>Practical Exercise from Digital Painting Workshop
Part of the Graphic Design course at Flag.
Original artwork created by instructor Ricardo Venâncio.</t>
  </si>
  <si>
    <t xml:space="preserve">Logo Rebranding and Style Guide
Project developed for a real company.
</t>
  </si>
  <si>
    <t xml:space="preserve">Brand Identity and Style Guide.
Project developed for a fictional company.
</t>
  </si>
  <si>
    <t>This project focuses primarily on topics related to video conception and editing, image editing and manipulation, and also web pages creation. The deliverables include a personal film of up to eight minutes in length and a promotional poster, both presented on a webpage built from scratch.</t>
  </si>
  <si>
    <t>For this project, I decided to create a stop-motion animation based on an idea I had a few years ago, which I never fully developed beyond some sketches of characters and story context.  Although the stop-motion technique is somewhat outside the typical Multimedia course theme, it requires careful and delicate pre- and post-production work—processes that incorporate many of the skills I acquired during the course.</t>
  </si>
  <si>
    <t>Practical Exercise from the Packaging Workshop included in Flag's Graphic Design course.</t>
  </si>
  <si>
    <t>pAnalysisAndNotes</t>
  </si>
  <si>
    <t>Pantry feature into the Cookidoo, the Thermomix (Bimby) app. Out objective went to shift the app's focus toward utilizing ingredients already available at home, with the aim of encoraging users to reduce food waste.</t>
  </si>
  <si>
    <t>In a Simulated Practice context, given the impossibility of completing the Work-Based Training component in the EFA-NS Multimedia Technician course 006 at IEFP Setúbal—due to complications related to the current pandemic situation—our class was required to complete an individual Final Project aimed at demonstrating the skills acquired throughout the course.
All of this was carried out under the guidance of instructor Ana Filipa Mendes over approximately six weeks, fulfilling the required 210 hours for this purpose.
Making of: https://www.youtube.com/watch?v=dCyLvDY2pSs</t>
  </si>
  <si>
    <t>https://www.behance.net/gallery/172458549/UXUI-Case-Study-Cookidoo-APPs-New-Pantry-Feature</t>
  </si>
  <si>
    <t>IEFP Setubal</t>
  </si>
  <si>
    <t>Edit</t>
  </si>
  <si>
    <t>Flag</t>
  </si>
  <si>
    <t>Cookidoo app improvement and Pantry Funcionality creation</t>
  </si>
  <si>
    <t>https://weareedit.io/</t>
  </si>
  <si>
    <t>https://flag.pt/</t>
  </si>
  <si>
    <t>https://www.iefp.pt/</t>
  </si>
  <si>
    <t>Once one of the available characters was selected, its related information was extracted from the official website and laid out in a graphic composition within the designated area.</t>
  </si>
  <si>
    <t>Since I couldn’t find any mockups available in these specific dimensions, I chose to print the piece in A3 size and take the photos myself for portfolio purposes.</t>
  </si>
  <si>
    <t>Portraid Vectorization using Adobe Illustrator
Color finishing done with Adobe Photoshop.
Jaco Pastorius, photo by Ichiro Shimizu.</t>
  </si>
  <si>
    <t>In the vectorization module, we were asked to create a vector illustration based on a photograph.</t>
  </si>
  <si>
    <t>I chose the one and only inspiring Jaco Pastorius to accomplish this.</t>
  </si>
  <si>
    <t>It took a few days to accomplish, due to the level of detail, but a stylus tablet greatly sped up the process.</t>
  </si>
  <si>
    <t>In the 2D animation module, we were assigned a facial vectorization project to be developed throughout the course and delivered before its end.</t>
  </si>
  <si>
    <t>I chose the iconic photograph by Steve McCurry to take on this challenge.</t>
  </si>
  <si>
    <t>Given that we had nearly a year to work on this project, it was expected that we would achieve something visually compelling. Eventually, just weeks after the assignment was submitted, we entered lockdown due to COVID-19, and the course was put on hold for several weeks. This was one of the projects I dedicated myself to throughout that entire period of isolation.</t>
  </si>
  <si>
    <t>Create a logo from scratch for a fictional company, demonstrating the skills and knowledge acquired throughout the modules related to graphic design and vector illustration.</t>
  </si>
  <si>
    <t>A fictional company related to the retro-gaming industry was proposed, featuring an experimental graphic approach.</t>
  </si>
  <si>
    <t>After researching the concept, I realized this is an area that has been widely explored in recent years. What started as a simple platform for buying and selling retro video games evolved into a complex business with multiple approaches to the theme. Studies on shape and color were conducted with clear reasoning, and the concepts were applied in a brand guidelines manual.</t>
  </si>
  <si>
    <t>Today, I would take a slightly different approach, applying a glitch effect to the isotype while keeping the lettering intact. Not bad for someone who was studying and working, sleeping only 3 hours a day, and handling several academic projects simultaneously.</t>
  </si>
  <si>
    <t>In the Graphic Design course, after completing the vectorization modules, we had to develop a project to apply our knowledge and demonstrate our skills. The instructor gave us the opportunity to work with a real client to create a rebranding for a software development company. Each student in the class developed their own solution, and the client would select one of them.</t>
  </si>
  <si>
    <t>A solution was proposed following guidelines established in a brand style guide.</t>
  </si>
  <si>
    <t>The client was introduced to us in an online interview where they shared their vision regarding the company’s image and approach to their customers. Afterwards, research was conducted on brands within this field to absorb relevant concepts. Then, the logo was developed under the constant supervision of both the instructor and the client, with options being selected and each student guided towards the final solution. Following this, a brand style guide was created outlining the rules to be applied to the design, along with some practical applications of the new identity.</t>
  </si>
  <si>
    <t>After completing the pagination modules, we were assigned the challenge of creating a magazine on a topic of our choice.</t>
  </si>
  <si>
    <t>Improvement of the flight search component located on the website’s homepage.</t>
  </si>
  <si>
    <t>As part of a group of four students, my tasks included research, analysis, and composition of elements for the UI kit.</t>
  </si>
  <si>
    <t>The process began with research on the issue of food waste and exploring how we could present a solution by integrating it into an existing application. After conducting interviews and surveys, we realized we could add a “pantry” feature to the existing Thermomix (Bimby) cooking robot app. We then performed a competitor benchmark to understand how to best integrate our feature naturally, and restructured the app’s architecture. From there, we developed wireframes at various levels until reaching a prototype worthy of presentation.</t>
  </si>
  <si>
    <t>A market leader in training for individuals and companies, FLAG specializes in technologies related to the development of visual and interactive arts/media across print, web, and motion fields in Portugal. With facilities in Lisbon and Porto, and over 30 years of experience, it offers one of the most up-to-date and comprehensive training programs available today.</t>
  </si>
  <si>
    <t>A market leader in training for individuals and companies, FLAG specializes in technologies related to the development of visual and interactive arts/media across print, web, and motion fields in Portugal. With facilities in Lisbon and Porto, and over 30 years of experience, it offers one of the most up-to-date and comprehensive training programs available today.; Reativ is a company that develops software solutions.</t>
  </si>
  <si>
    <t>The IEFP is the national public employment service. Its mission is to promote job creation and quality employment while combating unemployment, through the implementation of active employment policies, including professional training programs.</t>
  </si>
  <si>
    <t xml:space="preserve">The IEFP is the national public employment service. Its mission is to promote job creation and quality employment while combating unemployment, through the implementation of active employment policies, including professional training programs.
</t>
  </si>
  <si>
    <t>The IEFP is the national public employment service. Its mission is to promote job creation and quality employment while combating unemployment, through the implementation of active employment policies, including professional training programs.; Pothos would be a physical and online store dedicated to sell classic video games. It also includes a repair workshop for retro consoles and organizes events and tournaments related to vintage gaming.</t>
  </si>
  <si>
    <t>A school specialized in Digital offering courses in UX, Digital Design, Digital Marketing, Data Science, and Programming in Lisbon, Porto, Madrid, and São Paulo.</t>
  </si>
  <si>
    <t>Portraid Vectorization using Adobe Flash.
Sharbat Gula, photo by Steve McCurry.</t>
  </si>
  <si>
    <t>Poster and Facebook Cover Design
Creation of a poster and a Facebook cover for a real event, using fictional date and location at our discretion.</t>
  </si>
  <si>
    <t>Flag; reativ software solutions</t>
  </si>
  <si>
    <t>pClientName</t>
  </si>
</sst>
</file>

<file path=xl/styles.xml><?xml version="1.0" encoding="utf-8"?>
<styleSheet xmlns="http://schemas.openxmlformats.org/spreadsheetml/2006/main">
  <fonts count="3">
    <font>
      <sz val="11"/>
      <color theme="1"/>
      <name val="Calibri"/>
      <family val="2"/>
      <scheme val="minor"/>
    </font>
    <font>
      <u/>
      <sz val="11"/>
      <color theme="10"/>
      <name val="Calibri"/>
      <family val="2"/>
    </font>
    <font>
      <sz val="11"/>
      <name val="Calibri"/>
      <family val="2"/>
      <scheme val="minor"/>
    </font>
  </fonts>
  <fills count="2">
    <fill>
      <patternFill patternType="none"/>
    </fill>
    <fill>
      <patternFill patternType="gray125"/>
    </fill>
  </fills>
  <borders count="2">
    <border>
      <left/>
      <right/>
      <top/>
      <bottom/>
      <diagonal/>
    </border>
    <border>
      <left style="medium">
        <color rgb="FF000000"/>
      </left>
      <right style="medium">
        <color rgb="FF000000"/>
      </right>
      <top style="medium">
        <color rgb="FF000000"/>
      </top>
      <bottom style="medium">
        <color rgb="FF000000"/>
      </bottom>
      <diagonal/>
    </border>
  </borders>
  <cellStyleXfs count="2">
    <xf numFmtId="0" fontId="0" fillId="0" borderId="0"/>
    <xf numFmtId="0" fontId="1" fillId="0" borderId="0" applyNumberFormat="0" applyFill="0" applyBorder="0" applyAlignment="0" applyProtection="0">
      <alignment vertical="top"/>
      <protection locked="0"/>
    </xf>
  </cellStyleXfs>
  <cellXfs count="18">
    <xf numFmtId="0" fontId="0" fillId="0" borderId="0" xfId="0"/>
    <xf numFmtId="0" fontId="0" fillId="0" borderId="0" xfId="0" applyAlignment="1">
      <alignment horizontal="left" vertical="center"/>
    </xf>
    <xf numFmtId="0" fontId="0" fillId="0" borderId="0" xfId="0" applyFont="1" applyAlignment="1">
      <alignment horizontal="center"/>
    </xf>
    <xf numFmtId="0" fontId="0" fillId="0" borderId="1" xfId="0" applyBorder="1" applyAlignment="1">
      <alignment horizontal="center" vertical="top" wrapText="1"/>
    </xf>
    <xf numFmtId="0" fontId="0" fillId="0" borderId="0" xfId="0" applyFont="1" applyAlignment="1">
      <alignment horizontal="left" vertical="center"/>
    </xf>
    <xf numFmtId="0" fontId="0" fillId="0" borderId="0" xfId="0" applyAlignment="1">
      <alignment horizontal="left" vertical="top" wrapText="1"/>
    </xf>
    <xf numFmtId="0" fontId="0" fillId="0" borderId="0" xfId="0" applyAlignment="1">
      <alignment horizontal="center" vertical="top" wrapText="1"/>
    </xf>
    <xf numFmtId="0" fontId="1" fillId="0" borderId="0" xfId="1" applyAlignment="1" applyProtection="1">
      <alignment horizontal="left" vertical="top" wrapText="1"/>
    </xf>
    <xf numFmtId="0" fontId="0" fillId="0" borderId="0" xfId="0" applyNumberFormat="1" applyAlignment="1">
      <alignment horizontal="left" vertical="top" wrapText="1"/>
    </xf>
    <xf numFmtId="0" fontId="0" fillId="0" borderId="0" xfId="0" applyFont="1" applyAlignment="1">
      <alignment horizontal="left" vertical="top" wrapText="1"/>
    </xf>
    <xf numFmtId="0" fontId="0" fillId="0" borderId="0" xfId="0" applyAlignment="1">
      <alignment vertical="top" wrapText="1"/>
    </xf>
    <xf numFmtId="0" fontId="0" fillId="0" borderId="0" xfId="0" applyAlignment="1">
      <alignment horizontal="center" vertical="top"/>
    </xf>
    <xf numFmtId="0" fontId="0" fillId="0" borderId="0" xfId="0" applyFont="1" applyAlignment="1">
      <alignment horizontal="left" vertical="top"/>
    </xf>
    <xf numFmtId="0" fontId="2" fillId="0" borderId="0" xfId="0" applyFont="1" applyAlignment="1">
      <alignment horizontal="left" vertical="top" wrapText="1"/>
    </xf>
    <xf numFmtId="0" fontId="2" fillId="0" borderId="0" xfId="0" applyFont="1" applyAlignment="1">
      <alignment horizontal="center" vertical="top" wrapText="1"/>
    </xf>
    <xf numFmtId="0" fontId="2" fillId="0" borderId="0" xfId="0" applyFont="1" applyAlignment="1">
      <alignment vertical="top" wrapText="1"/>
    </xf>
    <xf numFmtId="0" fontId="2" fillId="0" borderId="0" xfId="0" applyNumberFormat="1" applyFont="1" applyAlignment="1">
      <alignment horizontal="left" vertical="top" wrapText="1"/>
    </xf>
    <xf numFmtId="0" fontId="0" fillId="0" borderId="0" xfId="0" applyFont="1" applyAlignment="1">
      <alignment horizontal="center" vertical="top"/>
    </xf>
  </cellXfs>
  <cellStyles count="2">
    <cellStyle name="Hiperligação"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flag.pt/" TargetMode="External"/><Relationship Id="rId13" Type="http://schemas.openxmlformats.org/officeDocument/2006/relationships/hyperlink" Target="https://www.iefp.pt/" TargetMode="External"/><Relationship Id="rId18" Type="http://schemas.openxmlformats.org/officeDocument/2006/relationships/printerSettings" Target="../printerSettings/printerSettings1.bin"/><Relationship Id="rId3" Type="http://schemas.openxmlformats.org/officeDocument/2006/relationships/hyperlink" Target="https://www.youtube.com/watch?v=_KBjhY2Rz50" TargetMode="External"/><Relationship Id="rId7" Type="http://schemas.openxmlformats.org/officeDocument/2006/relationships/hyperlink" Target="https://flag.pt/" TargetMode="External"/><Relationship Id="rId12" Type="http://schemas.openxmlformats.org/officeDocument/2006/relationships/hyperlink" Target="https://www.iefp.pt/" TargetMode="External"/><Relationship Id="rId17" Type="http://schemas.openxmlformats.org/officeDocument/2006/relationships/hyperlink" Target="https://www.iefp.pt/" TargetMode="External"/><Relationship Id="rId2" Type="http://schemas.openxmlformats.org/officeDocument/2006/relationships/hyperlink" Target="https://reativ.com/pt" TargetMode="External"/><Relationship Id="rId16" Type="http://schemas.openxmlformats.org/officeDocument/2006/relationships/hyperlink" Target="https://www.iefp.pt/" TargetMode="External"/><Relationship Id="rId1" Type="http://schemas.openxmlformats.org/officeDocument/2006/relationships/hyperlink" Target="https://www.behance.net/ricardomfvenancio" TargetMode="External"/><Relationship Id="rId6" Type="http://schemas.openxmlformats.org/officeDocument/2006/relationships/hyperlink" Target="https://weareedit.io/" TargetMode="External"/><Relationship Id="rId11" Type="http://schemas.openxmlformats.org/officeDocument/2006/relationships/hyperlink" Target="https://www.iefp.pt/" TargetMode="External"/><Relationship Id="rId5" Type="http://schemas.openxmlformats.org/officeDocument/2006/relationships/hyperlink" Target="https://weareedit.io/" TargetMode="External"/><Relationship Id="rId15" Type="http://schemas.openxmlformats.org/officeDocument/2006/relationships/hyperlink" Target="https://www.iefp.pt/" TargetMode="External"/><Relationship Id="rId10" Type="http://schemas.openxmlformats.org/officeDocument/2006/relationships/hyperlink" Target="https://www.iefp.pt/" TargetMode="External"/><Relationship Id="rId4" Type="http://schemas.openxmlformats.org/officeDocument/2006/relationships/hyperlink" Target="https://www.behance.net/gallery/172458549/UXUI-Case-Study-Cookidoo-APPs-New-Pantry-Feature" TargetMode="External"/><Relationship Id="rId9" Type="http://schemas.openxmlformats.org/officeDocument/2006/relationships/hyperlink" Target="https://flag.pt/" TargetMode="External"/><Relationship Id="rId14" Type="http://schemas.openxmlformats.org/officeDocument/2006/relationships/hyperlink" Target="https://www.iefp.pt/" TargetMode="External"/></Relationships>
</file>

<file path=xl/worksheets/sheet1.xml><?xml version="1.0" encoding="utf-8"?>
<worksheet xmlns="http://schemas.openxmlformats.org/spreadsheetml/2006/main" xmlns:r="http://schemas.openxmlformats.org/officeDocument/2006/relationships">
  <dimension ref="A1:P21"/>
  <sheetViews>
    <sheetView tabSelected="1" zoomScale="85" zoomScaleNormal="85" workbookViewId="0">
      <pane ySplit="1" topLeftCell="A2" activePane="bottomLeft" state="frozen"/>
      <selection pane="bottomLeft" activeCell="A2" sqref="A2"/>
    </sheetView>
  </sheetViews>
  <sheetFormatPr defaultRowHeight="15"/>
  <cols>
    <col min="1" max="1" width="9.140625" style="11" customWidth="1"/>
    <col min="2" max="2" width="22.140625" style="5" bestFit="1" customWidth="1"/>
    <col min="3" max="3" width="56.7109375" style="5" bestFit="1" customWidth="1"/>
    <col min="4" max="4" width="22.28515625" style="10" bestFit="1" customWidth="1"/>
    <col min="5" max="5" width="22.140625" style="10" bestFit="1" customWidth="1"/>
    <col min="6" max="6" width="13.85546875" style="10" bestFit="1" customWidth="1"/>
    <col min="7" max="8" width="37.140625" style="10" customWidth="1"/>
    <col min="9" max="9" width="14.28515625" style="10" bestFit="1" customWidth="1"/>
    <col min="10" max="10" width="13.140625" style="10" bestFit="1" customWidth="1"/>
    <col min="11" max="11" width="16.28515625" style="10" bestFit="1" customWidth="1"/>
    <col min="12" max="12" width="23.140625" style="15" bestFit="1" customWidth="1"/>
    <col min="13" max="13" width="12" style="5" bestFit="1" customWidth="1"/>
    <col min="14" max="14" width="12.85546875" style="5" bestFit="1" customWidth="1"/>
    <col min="15" max="15" width="11.140625" style="10" bestFit="1" customWidth="1"/>
    <col min="16" max="16" width="13.7109375" style="10" bestFit="1" customWidth="1"/>
  </cols>
  <sheetData>
    <row r="1" spans="1:16" s="2" customFormat="1" ht="15.75" thickBot="1">
      <c r="A1" s="17" t="s">
        <v>0</v>
      </c>
      <c r="B1" s="3" t="s">
        <v>1</v>
      </c>
      <c r="C1" s="5" t="s">
        <v>2</v>
      </c>
      <c r="D1" s="6" t="s">
        <v>3</v>
      </c>
      <c r="E1" s="6" t="s">
        <v>4</v>
      </c>
      <c r="F1" s="6" t="s">
        <v>5</v>
      </c>
      <c r="G1" s="6" t="s">
        <v>6</v>
      </c>
      <c r="H1" s="6" t="s">
        <v>54</v>
      </c>
      <c r="I1" s="6" t="s">
        <v>7</v>
      </c>
      <c r="J1" t="s">
        <v>94</v>
      </c>
      <c r="K1" s="6" t="s">
        <v>8</v>
      </c>
      <c r="L1" s="14" t="s">
        <v>9</v>
      </c>
      <c r="M1" s="5" t="s">
        <v>10</v>
      </c>
      <c r="N1" s="5" t="s">
        <v>11</v>
      </c>
      <c r="O1" s="6" t="s">
        <v>12</v>
      </c>
      <c r="P1" s="6" t="s">
        <v>13</v>
      </c>
    </row>
    <row r="2" spans="1:16" s="1" customFormat="1" ht="270">
      <c r="A2" s="11">
        <v>0</v>
      </c>
      <c r="B2" s="5" t="s">
        <v>14</v>
      </c>
      <c r="C2" s="5" t="s">
        <v>53</v>
      </c>
      <c r="D2" s="5" t="s">
        <v>27</v>
      </c>
      <c r="E2" s="5"/>
      <c r="F2" s="5"/>
      <c r="G2" s="5" t="s">
        <v>65</v>
      </c>
      <c r="H2" s="5" t="s">
        <v>66</v>
      </c>
      <c r="I2" s="5"/>
      <c r="J2" s="5" t="s">
        <v>60</v>
      </c>
      <c r="K2" s="7" t="s">
        <v>63</v>
      </c>
      <c r="L2" s="15" t="s">
        <v>85</v>
      </c>
      <c r="M2" s="5" t="s">
        <v>15</v>
      </c>
      <c r="N2" s="5" t="s">
        <v>36</v>
      </c>
      <c r="O2" s="5">
        <v>2022</v>
      </c>
      <c r="P2" s="5"/>
    </row>
    <row r="3" spans="1:16" s="1" customFormat="1" ht="180">
      <c r="A3" s="11">
        <v>1</v>
      </c>
      <c r="B3" s="5" t="s">
        <v>44</v>
      </c>
      <c r="C3" s="5" t="s">
        <v>31</v>
      </c>
      <c r="D3" s="5"/>
      <c r="E3" s="5"/>
      <c r="F3" s="5"/>
      <c r="G3" s="5"/>
      <c r="H3" s="5"/>
      <c r="I3" s="5"/>
      <c r="J3" s="5" t="s">
        <v>58</v>
      </c>
      <c r="K3" s="7" t="s">
        <v>64</v>
      </c>
      <c r="L3" s="13" t="s">
        <v>87</v>
      </c>
      <c r="M3" s="5" t="s">
        <v>18</v>
      </c>
      <c r="N3" s="5" t="s">
        <v>36</v>
      </c>
      <c r="O3" s="5">
        <v>2020</v>
      </c>
      <c r="P3" s="5"/>
    </row>
    <row r="4" spans="1:16" s="1" customFormat="1" ht="270">
      <c r="A4" s="11">
        <f>SUM(A3+1)</f>
        <v>2</v>
      </c>
      <c r="B4" s="5" t="s">
        <v>16</v>
      </c>
      <c r="C4" s="5" t="s">
        <v>48</v>
      </c>
      <c r="D4" s="5"/>
      <c r="E4" s="5"/>
      <c r="F4" s="5"/>
      <c r="G4" s="5"/>
      <c r="H4" s="5"/>
      <c r="I4" s="5"/>
      <c r="J4" s="5" t="s">
        <v>60</v>
      </c>
      <c r="K4" s="7" t="s">
        <v>45</v>
      </c>
      <c r="L4" s="16" t="s">
        <v>85</v>
      </c>
      <c r="M4" s="5" t="s">
        <v>18</v>
      </c>
      <c r="N4" s="5" t="s">
        <v>36</v>
      </c>
      <c r="O4" s="5">
        <v>2022</v>
      </c>
      <c r="P4" s="5"/>
    </row>
    <row r="5" spans="1:16" s="1" customFormat="1" ht="180">
      <c r="A5" s="11">
        <f t="shared" ref="A5:A20" si="0">SUM(A4+1)</f>
        <v>3</v>
      </c>
      <c r="B5" s="5" t="s">
        <v>17</v>
      </c>
      <c r="C5" s="5" t="s">
        <v>67</v>
      </c>
      <c r="D5" s="5" t="s">
        <v>68</v>
      </c>
      <c r="E5" s="5" t="s">
        <v>69</v>
      </c>
      <c r="F5" s="5"/>
      <c r="G5" s="5" t="s">
        <v>70</v>
      </c>
      <c r="H5" s="5"/>
      <c r="I5" s="5"/>
      <c r="J5" s="5" t="s">
        <v>58</v>
      </c>
      <c r="K5" s="7" t="s">
        <v>64</v>
      </c>
      <c r="L5" s="13" t="s">
        <v>87</v>
      </c>
      <c r="M5" s="5" t="s">
        <v>19</v>
      </c>
      <c r="N5" s="5" t="s">
        <v>36</v>
      </c>
      <c r="O5" s="5">
        <v>2021</v>
      </c>
      <c r="P5" s="5"/>
    </row>
    <row r="6" spans="1:16" s="1" customFormat="1" ht="195">
      <c r="A6" s="11">
        <f t="shared" si="0"/>
        <v>4</v>
      </c>
      <c r="B6" s="5" t="s">
        <v>35</v>
      </c>
      <c r="C6" s="5" t="s">
        <v>91</v>
      </c>
      <c r="D6" s="5" t="s">
        <v>71</v>
      </c>
      <c r="E6" s="5" t="s">
        <v>72</v>
      </c>
      <c r="F6" s="5"/>
      <c r="G6" s="5" t="s">
        <v>73</v>
      </c>
      <c r="H6" s="5"/>
      <c r="I6" s="5"/>
      <c r="J6" s="5" t="s">
        <v>58</v>
      </c>
      <c r="K6" s="7" t="s">
        <v>64</v>
      </c>
      <c r="L6" s="13" t="s">
        <v>88</v>
      </c>
      <c r="M6" s="5" t="s">
        <v>20</v>
      </c>
      <c r="N6" s="5" t="s">
        <v>36</v>
      </c>
      <c r="O6" s="5">
        <v>2019</v>
      </c>
      <c r="P6" s="5"/>
    </row>
    <row r="7" spans="1:16" s="1" customFormat="1" ht="315">
      <c r="A7" s="11">
        <f t="shared" si="0"/>
        <v>5</v>
      </c>
      <c r="B7" s="5" t="s">
        <v>21</v>
      </c>
      <c r="C7" s="5" t="s">
        <v>50</v>
      </c>
      <c r="D7" s="5" t="s">
        <v>74</v>
      </c>
      <c r="E7" s="5" t="s">
        <v>75</v>
      </c>
      <c r="F7" s="5"/>
      <c r="G7" s="5" t="s">
        <v>76</v>
      </c>
      <c r="H7" s="5" t="s">
        <v>77</v>
      </c>
      <c r="I7" s="5"/>
      <c r="J7" s="5" t="s">
        <v>58</v>
      </c>
      <c r="K7" s="7" t="s">
        <v>64</v>
      </c>
      <c r="L7" s="13" t="s">
        <v>89</v>
      </c>
      <c r="M7" s="5" t="s">
        <v>15</v>
      </c>
      <c r="N7" s="5" t="s">
        <v>36</v>
      </c>
      <c r="O7" s="5">
        <v>2021</v>
      </c>
      <c r="P7" s="5"/>
    </row>
    <row r="8" spans="1:16" s="1" customFormat="1" ht="300">
      <c r="A8" s="11">
        <f t="shared" si="0"/>
        <v>6</v>
      </c>
      <c r="B8" s="5" t="s">
        <v>22</v>
      </c>
      <c r="C8" s="5" t="s">
        <v>49</v>
      </c>
      <c r="D8" s="8" t="s">
        <v>78</v>
      </c>
      <c r="E8" s="5" t="s">
        <v>79</v>
      </c>
      <c r="F8" s="5"/>
      <c r="G8" s="5" t="s">
        <v>80</v>
      </c>
      <c r="H8" s="5"/>
      <c r="I8" s="5"/>
      <c r="J8" s="5" t="s">
        <v>93</v>
      </c>
      <c r="K8" s="7" t="s">
        <v>46</v>
      </c>
      <c r="L8" s="13" t="s">
        <v>86</v>
      </c>
      <c r="M8" s="5" t="s">
        <v>15</v>
      </c>
      <c r="N8" s="5" t="s">
        <v>36</v>
      </c>
      <c r="O8" s="5">
        <v>2022</v>
      </c>
      <c r="P8" s="5"/>
    </row>
    <row r="9" spans="1:16" s="4" customFormat="1" ht="270">
      <c r="A9" s="17">
        <f t="shared" si="0"/>
        <v>7</v>
      </c>
      <c r="B9" s="9" t="s">
        <v>23</v>
      </c>
      <c r="C9" s="5" t="s">
        <v>92</v>
      </c>
      <c r="D9" s="9"/>
      <c r="E9" s="9"/>
      <c r="F9" s="9"/>
      <c r="G9" s="5"/>
      <c r="H9" s="5"/>
      <c r="I9" s="9"/>
      <c r="J9" s="5" t="s">
        <v>60</v>
      </c>
      <c r="K9" s="7" t="s">
        <v>63</v>
      </c>
      <c r="L9" s="16" t="s">
        <v>85</v>
      </c>
      <c r="M9" s="5" t="s">
        <v>18</v>
      </c>
      <c r="N9" s="5" t="s">
        <v>36</v>
      </c>
      <c r="O9" s="9">
        <v>2022</v>
      </c>
      <c r="P9" s="9"/>
    </row>
    <row r="10" spans="1:16" s="4" customFormat="1" ht="270">
      <c r="A10" s="17">
        <f t="shared" si="0"/>
        <v>8</v>
      </c>
      <c r="B10" s="9" t="s">
        <v>24</v>
      </c>
      <c r="C10" s="5" t="s">
        <v>28</v>
      </c>
      <c r="D10" s="5" t="s">
        <v>81</v>
      </c>
      <c r="E10" s="9"/>
      <c r="F10" s="9"/>
      <c r="G10" s="9"/>
      <c r="H10" s="9"/>
      <c r="I10" s="9"/>
      <c r="J10" s="5" t="s">
        <v>60</v>
      </c>
      <c r="K10" s="7" t="s">
        <v>63</v>
      </c>
      <c r="L10" s="16" t="s">
        <v>85</v>
      </c>
      <c r="M10" s="5" t="s">
        <v>40</v>
      </c>
      <c r="N10" s="5" t="s">
        <v>36</v>
      </c>
      <c r="O10" s="9">
        <v>2022</v>
      </c>
      <c r="P10" s="9"/>
    </row>
    <row r="11" spans="1:16" s="4" customFormat="1" ht="240">
      <c r="A11" s="17">
        <f t="shared" si="0"/>
        <v>9</v>
      </c>
      <c r="B11" s="5" t="s">
        <v>26</v>
      </c>
      <c r="C11" s="5" t="s">
        <v>61</v>
      </c>
      <c r="D11" s="5" t="s">
        <v>29</v>
      </c>
      <c r="E11" s="5" t="s">
        <v>55</v>
      </c>
      <c r="F11" s="5" t="s">
        <v>83</v>
      </c>
      <c r="G11" s="5" t="s">
        <v>84</v>
      </c>
      <c r="H11" s="9"/>
      <c r="I11" s="7" t="s">
        <v>57</v>
      </c>
      <c r="J11" s="5" t="s">
        <v>59</v>
      </c>
      <c r="K11" s="7" t="s">
        <v>62</v>
      </c>
      <c r="L11" s="13" t="s">
        <v>90</v>
      </c>
      <c r="M11" s="5" t="s">
        <v>41</v>
      </c>
      <c r="N11" s="5" t="s">
        <v>36</v>
      </c>
      <c r="O11" s="9">
        <v>2023</v>
      </c>
      <c r="P11" s="9"/>
    </row>
    <row r="12" spans="1:16" s="4" customFormat="1" ht="120">
      <c r="A12" s="17">
        <f>SUM(A11+1)</f>
        <v>10</v>
      </c>
      <c r="B12" s="5" t="s">
        <v>30</v>
      </c>
      <c r="C12" s="5"/>
      <c r="D12" s="5" t="s">
        <v>82</v>
      </c>
      <c r="E12" s="12"/>
      <c r="F12" s="9"/>
      <c r="G12" s="9"/>
      <c r="H12" s="9"/>
      <c r="I12" s="9"/>
      <c r="J12" s="5" t="s">
        <v>59</v>
      </c>
      <c r="K12" s="7" t="s">
        <v>62</v>
      </c>
      <c r="L12" s="13" t="s">
        <v>90</v>
      </c>
      <c r="M12" s="5" t="s">
        <v>41</v>
      </c>
      <c r="N12" s="5" t="s">
        <v>36</v>
      </c>
      <c r="O12" s="9">
        <v>2023</v>
      </c>
      <c r="P12" s="9"/>
    </row>
    <row r="13" spans="1:16" s="4" customFormat="1" ht="315">
      <c r="A13" s="17">
        <f t="shared" si="0"/>
        <v>11</v>
      </c>
      <c r="B13" s="5" t="s">
        <v>32</v>
      </c>
      <c r="C13" s="7"/>
      <c r="D13" s="8" t="s">
        <v>51</v>
      </c>
      <c r="E13" s="5" t="s">
        <v>52</v>
      </c>
      <c r="F13" s="9"/>
      <c r="G13" s="5" t="s">
        <v>56</v>
      </c>
      <c r="H13" s="5"/>
      <c r="I13" s="7" t="s">
        <v>47</v>
      </c>
      <c r="J13" s="5" t="s">
        <v>58</v>
      </c>
      <c r="K13" s="7" t="s">
        <v>64</v>
      </c>
      <c r="L13" s="13" t="s">
        <v>87</v>
      </c>
      <c r="M13" s="5" t="s">
        <v>42</v>
      </c>
      <c r="N13" s="5" t="s">
        <v>37</v>
      </c>
      <c r="O13" s="9">
        <v>2021</v>
      </c>
      <c r="P13" s="7"/>
    </row>
    <row r="14" spans="1:16" s="4" customFormat="1">
      <c r="A14" s="17">
        <f t="shared" si="0"/>
        <v>12</v>
      </c>
      <c r="B14" s="9"/>
      <c r="C14" s="9"/>
      <c r="D14" s="9"/>
      <c r="E14" s="9"/>
      <c r="F14" s="9"/>
      <c r="G14" s="9"/>
      <c r="H14" s="9"/>
      <c r="I14" s="9"/>
      <c r="J14" s="9"/>
      <c r="K14" s="9"/>
      <c r="L14" s="13"/>
      <c r="M14" s="9"/>
      <c r="N14" s="9"/>
      <c r="O14" s="9"/>
      <c r="P14" s="9"/>
    </row>
    <row r="15" spans="1:16" s="4" customFormat="1">
      <c r="A15" s="17">
        <f t="shared" si="0"/>
        <v>13</v>
      </c>
      <c r="B15" s="9"/>
      <c r="C15" s="9"/>
      <c r="D15" s="9"/>
      <c r="E15" s="9"/>
      <c r="F15" s="9"/>
      <c r="G15" s="9"/>
      <c r="H15" s="9"/>
      <c r="I15" s="9"/>
      <c r="J15" s="9"/>
      <c r="K15" s="9"/>
      <c r="L15" s="13"/>
      <c r="M15" s="9"/>
      <c r="N15" s="9"/>
      <c r="O15" s="9"/>
      <c r="P15" s="9"/>
    </row>
    <row r="16" spans="1:16" s="4" customFormat="1">
      <c r="A16" s="17">
        <f t="shared" si="0"/>
        <v>14</v>
      </c>
      <c r="B16" s="9"/>
      <c r="C16" s="9"/>
      <c r="D16" s="9"/>
      <c r="E16" s="9"/>
      <c r="F16" s="9"/>
      <c r="G16" s="9"/>
      <c r="H16" s="9"/>
      <c r="I16" s="9"/>
      <c r="J16" s="9"/>
      <c r="K16" s="9"/>
      <c r="L16" s="13"/>
      <c r="M16" s="9"/>
      <c r="N16" s="9"/>
      <c r="O16" s="9"/>
      <c r="P16" s="9"/>
    </row>
    <row r="17" spans="1:16" s="4" customFormat="1">
      <c r="A17" s="17">
        <f t="shared" si="0"/>
        <v>15</v>
      </c>
      <c r="B17" s="9"/>
      <c r="C17" s="9"/>
      <c r="D17" s="9"/>
      <c r="E17" s="9"/>
      <c r="F17" s="9"/>
      <c r="G17" s="9"/>
      <c r="H17" s="9"/>
      <c r="I17" s="9"/>
      <c r="J17" s="9"/>
      <c r="K17" s="9"/>
      <c r="L17" s="13"/>
      <c r="M17" s="9"/>
      <c r="N17" s="9"/>
      <c r="O17" s="9"/>
      <c r="P17" s="9"/>
    </row>
    <row r="18" spans="1:16" s="4" customFormat="1">
      <c r="A18" s="17">
        <f t="shared" si="0"/>
        <v>16</v>
      </c>
      <c r="B18" s="5" t="s">
        <v>39</v>
      </c>
      <c r="C18" s="9"/>
      <c r="D18" s="9"/>
      <c r="E18" s="9"/>
      <c r="F18" s="9"/>
      <c r="G18" s="9"/>
      <c r="H18" s="9"/>
      <c r="I18" s="9"/>
      <c r="J18" s="9"/>
      <c r="K18" s="9"/>
      <c r="L18" s="13"/>
      <c r="M18" s="9"/>
      <c r="N18" s="5" t="s">
        <v>38</v>
      </c>
      <c r="O18" s="9">
        <v>2010</v>
      </c>
      <c r="P18" s="9"/>
    </row>
    <row r="19" spans="1:16" s="4" customFormat="1" ht="195">
      <c r="A19" s="17">
        <f t="shared" si="0"/>
        <v>17</v>
      </c>
      <c r="B19" s="5" t="s">
        <v>34</v>
      </c>
      <c r="C19" s="9"/>
      <c r="D19" s="9"/>
      <c r="E19" s="9"/>
      <c r="F19" s="9"/>
      <c r="G19" s="9"/>
      <c r="H19" s="9"/>
      <c r="I19" s="9"/>
      <c r="J19" s="5" t="s">
        <v>58</v>
      </c>
      <c r="K19" s="7" t="s">
        <v>64</v>
      </c>
      <c r="L19" s="13" t="s">
        <v>88</v>
      </c>
      <c r="M19" s="9"/>
      <c r="N19" s="5" t="s">
        <v>36</v>
      </c>
      <c r="O19" s="9">
        <v>2021</v>
      </c>
      <c r="P19" s="9"/>
    </row>
    <row r="20" spans="1:16" s="4" customFormat="1" ht="195">
      <c r="A20" s="17">
        <f t="shared" si="0"/>
        <v>18</v>
      </c>
      <c r="B20" s="5" t="s">
        <v>33</v>
      </c>
      <c r="C20" s="9"/>
      <c r="D20" s="9"/>
      <c r="E20" s="9"/>
      <c r="F20" s="9"/>
      <c r="G20" s="9"/>
      <c r="H20" s="9"/>
      <c r="I20" s="9"/>
      <c r="J20" s="5" t="s">
        <v>58</v>
      </c>
      <c r="K20" s="7" t="s">
        <v>64</v>
      </c>
      <c r="L20" s="13" t="s">
        <v>88</v>
      </c>
      <c r="M20" s="5" t="s">
        <v>43</v>
      </c>
      <c r="N20" s="5" t="s">
        <v>36</v>
      </c>
      <c r="O20" s="9">
        <v>2021</v>
      </c>
      <c r="P20" s="9"/>
    </row>
    <row r="21" spans="1:16" s="4" customFormat="1" ht="180">
      <c r="A21" s="17">
        <f>SUM(A20+1)</f>
        <v>19</v>
      </c>
      <c r="B21" s="5" t="s">
        <v>25</v>
      </c>
      <c r="C21" s="9"/>
      <c r="D21" s="9"/>
      <c r="E21" s="9"/>
      <c r="F21" s="9"/>
      <c r="G21" s="9"/>
      <c r="H21" s="9"/>
      <c r="I21" s="9"/>
      <c r="J21" s="5" t="s">
        <v>58</v>
      </c>
      <c r="K21" s="7" t="s">
        <v>64</v>
      </c>
      <c r="L21" s="13" t="s">
        <v>87</v>
      </c>
      <c r="M21" s="5" t="s">
        <v>20</v>
      </c>
      <c r="N21" s="5" t="s">
        <v>36</v>
      </c>
      <c r="O21" s="9">
        <v>2019</v>
      </c>
      <c r="P21" s="9"/>
    </row>
  </sheetData>
  <hyperlinks>
    <hyperlink ref="K4" r:id="rId1"/>
    <hyperlink ref="K8" r:id="rId2"/>
    <hyperlink ref="I13" r:id="rId3"/>
    <hyperlink ref="I11" r:id="rId4"/>
    <hyperlink ref="K11" r:id="rId5"/>
    <hyperlink ref="K12" r:id="rId6"/>
    <hyperlink ref="K10" r:id="rId7"/>
    <hyperlink ref="K2" r:id="rId8"/>
    <hyperlink ref="K9" r:id="rId9"/>
    <hyperlink ref="K3" r:id="rId10"/>
    <hyperlink ref="K5" r:id="rId11"/>
    <hyperlink ref="K6" r:id="rId12"/>
    <hyperlink ref="K7" r:id="rId13"/>
    <hyperlink ref="K13" r:id="rId14"/>
    <hyperlink ref="K19" r:id="rId15"/>
    <hyperlink ref="K20" r:id="rId16"/>
    <hyperlink ref="K21" r:id="rId17"/>
  </hyperlinks>
  <pageMargins left="0.7" right="0.7" top="0.75" bottom="0.75" header="0.3" footer="0.3"/>
  <pageSetup paperSize="9" orientation="portrait" horizontalDpi="0" verticalDpi="0" r:id="rId18"/>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Folhas de cálculo</vt:lpstr>
      </vt:variant>
      <vt:variant>
        <vt:i4>3</vt:i4>
      </vt:variant>
    </vt:vector>
  </HeadingPairs>
  <TitlesOfParts>
    <vt:vector size="3" baseType="lpstr">
      <vt:lpstr>Folha1</vt:lpstr>
      <vt:lpstr>Folha2</vt:lpstr>
      <vt:lpstr>Folha3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mario silva</dc:creator>
  <cp:lastModifiedBy>mario silva</cp:lastModifiedBy>
  <dcterms:created xsi:type="dcterms:W3CDTF">2025-06-08T12:34:54Z</dcterms:created>
  <dcterms:modified xsi:type="dcterms:W3CDTF">2025-06-11T10:36:05Z</dcterms:modified>
</cp:coreProperties>
</file>