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Backup\SCIP\Misc\dwaitanidhi_data\"/>
    </mc:Choice>
  </mc:AlternateContent>
  <xr:revisionPtr revIDLastSave="0" documentId="13_ncr:1_{ECAA3295-4CE9-47C5-B5C2-DFC0AF22CF2C}" xr6:coauthVersionLast="47" xr6:coauthVersionMax="47" xr10:uidLastSave="{00000000-0000-0000-0000-000000000000}"/>
  <bookViews>
    <workbookView xWindow="-110" yWindow="-110" windowWidth="19420" windowHeight="10300" xr2:uid="{B7BF4E7F-C9D8-47B2-A1A0-984EF747A63F}"/>
  </bookViews>
  <sheets>
    <sheet name="Sheet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C1" i="1"/>
  <c r="C2" i="1"/>
  <c r="C3" i="1"/>
  <c r="C4" i="1"/>
  <c r="C5" i="1"/>
  <c r="C6" i="1"/>
  <c r="C7" i="1"/>
  <c r="D7" i="1" s="1"/>
  <c r="E7" i="1" s="1"/>
  <c r="C8" i="1"/>
  <c r="D8" i="1" s="1"/>
  <c r="E8" i="1" s="1"/>
  <c r="C9" i="1"/>
  <c r="D9" i="1" s="1"/>
  <c r="E9" i="1" s="1"/>
  <c r="C10" i="1"/>
  <c r="C11" i="1"/>
  <c r="C12" i="1"/>
  <c r="C13" i="1"/>
  <c r="C14" i="1"/>
  <c r="C15" i="1"/>
  <c r="D15" i="1" s="1"/>
  <c r="E15" i="1" s="1"/>
  <c r="C16" i="1"/>
  <c r="D16" i="1" s="1"/>
  <c r="E16" i="1" s="1"/>
  <c r="C17" i="1"/>
  <c r="C18" i="1"/>
  <c r="C19" i="1"/>
  <c r="C20" i="1"/>
  <c r="D20" i="1" s="1"/>
  <c r="E20" i="1" s="1"/>
  <c r="C21" i="1"/>
  <c r="C22" i="1"/>
  <c r="D22" i="1" s="1"/>
  <c r="E22" i="1" s="1"/>
  <c r="C23" i="1"/>
  <c r="D23" i="1" s="1"/>
  <c r="E23" i="1" s="1"/>
  <c r="C24" i="1"/>
  <c r="D24" i="1" s="1"/>
  <c r="E24" i="1" s="1"/>
  <c r="C25" i="1"/>
  <c r="C26" i="1"/>
  <c r="C27" i="1"/>
  <c r="C28" i="1"/>
  <c r="C29" i="1"/>
  <c r="C30" i="1"/>
  <c r="D30" i="1" s="1"/>
  <c r="C31" i="1"/>
  <c r="D31" i="1" s="1"/>
  <c r="C32" i="1"/>
  <c r="D32" i="1" s="1"/>
  <c r="C33" i="1"/>
  <c r="C34" i="1"/>
  <c r="C35" i="1"/>
  <c r="C36" i="1"/>
  <c r="C37" i="1"/>
  <c r="D37" i="1" s="1"/>
  <c r="C38" i="1"/>
  <c r="D38" i="1" s="1"/>
  <c r="C39" i="1"/>
  <c r="D39" i="1" s="1"/>
  <c r="C40" i="1"/>
  <c r="D40" i="1" s="1"/>
  <c r="C41" i="1"/>
  <c r="D41" i="1" s="1"/>
  <c r="C42" i="1"/>
  <c r="C43" i="1"/>
  <c r="C44" i="1"/>
  <c r="D44" i="1" s="1"/>
  <c r="C45" i="1"/>
  <c r="D45" i="1" s="1"/>
  <c r="E45" i="1" s="1"/>
  <c r="C46" i="1"/>
  <c r="D46" i="1" s="1"/>
  <c r="E46" i="1" s="1"/>
  <c r="C47" i="1"/>
  <c r="C48" i="1"/>
  <c r="D48" i="1" s="1"/>
  <c r="E48" i="1" s="1"/>
  <c r="C49" i="1"/>
  <c r="C50" i="1"/>
  <c r="C51" i="1"/>
  <c r="C52" i="1"/>
  <c r="C53" i="1"/>
  <c r="D53" i="1" s="1"/>
  <c r="C54" i="1"/>
  <c r="D54" i="1" s="1"/>
  <c r="C55" i="1"/>
  <c r="D55" i="1" s="1"/>
  <c r="C56" i="1"/>
  <c r="D56" i="1" s="1"/>
  <c r="C57" i="1"/>
  <c r="C58" i="1"/>
  <c r="C59" i="1"/>
  <c r="C60" i="1"/>
  <c r="C61" i="1"/>
  <c r="D61" i="1" s="1"/>
  <c r="E61" i="1" s="1"/>
  <c r="C62" i="1"/>
  <c r="D62" i="1" s="1"/>
  <c r="E62" i="1" s="1"/>
  <c r="C63" i="1"/>
  <c r="D63" i="1" s="1"/>
  <c r="E63" i="1" s="1"/>
  <c r="C64" i="1"/>
  <c r="D64" i="1" s="1"/>
  <c r="E64" i="1" s="1"/>
  <c r="C65" i="1"/>
  <c r="C66" i="1"/>
  <c r="C67" i="1"/>
  <c r="C68" i="1"/>
  <c r="C69" i="1"/>
  <c r="D69" i="1" s="1"/>
  <c r="E69" i="1" s="1"/>
  <c r="C70" i="1"/>
  <c r="D70" i="1" s="1"/>
  <c r="C71" i="1"/>
  <c r="D71" i="1" s="1"/>
  <c r="C72" i="1"/>
  <c r="D72" i="1" s="1"/>
  <c r="E72" i="1" s="1"/>
  <c r="C73" i="1"/>
  <c r="D73" i="1" s="1"/>
  <c r="E73" i="1" s="1"/>
  <c r="C74" i="1"/>
  <c r="C75" i="1"/>
  <c r="C76" i="1"/>
  <c r="C77" i="1"/>
  <c r="C78" i="1"/>
  <c r="D78" i="1" s="1"/>
  <c r="C79" i="1"/>
  <c r="C80" i="1"/>
  <c r="C81" i="1"/>
  <c r="C82" i="1"/>
  <c r="C83" i="1"/>
  <c r="C84" i="1"/>
  <c r="D84" i="1" s="1"/>
  <c r="E84" i="1" s="1"/>
  <c r="C85" i="1"/>
  <c r="D85" i="1" s="1"/>
  <c r="E85" i="1" s="1"/>
  <c r="C86" i="1"/>
  <c r="D86" i="1" s="1"/>
  <c r="E86" i="1" s="1"/>
  <c r="C87" i="1"/>
  <c r="D87" i="1" s="1"/>
  <c r="C88" i="1"/>
  <c r="D88" i="1" s="1"/>
  <c r="C89" i="1"/>
  <c r="C90" i="1"/>
  <c r="C91" i="1"/>
  <c r="C92" i="1"/>
  <c r="C93" i="1"/>
  <c r="C94" i="1"/>
  <c r="D94" i="1" s="1"/>
  <c r="E94" i="1" s="1"/>
  <c r="C95" i="1"/>
  <c r="D95" i="1" s="1"/>
  <c r="E95" i="1" s="1"/>
  <c r="C96" i="1"/>
  <c r="C97" i="1"/>
  <c r="C98" i="1"/>
  <c r="C99" i="1"/>
  <c r="C100" i="1"/>
  <c r="C101" i="1"/>
  <c r="C102" i="1"/>
  <c r="D102" i="1" s="1"/>
  <c r="C103" i="1"/>
  <c r="D103" i="1" s="1"/>
  <c r="E103" i="1" s="1"/>
  <c r="C104" i="1"/>
  <c r="D104" i="1" s="1"/>
  <c r="C105" i="1"/>
  <c r="C106" i="1"/>
  <c r="C107" i="1"/>
  <c r="C108" i="1"/>
  <c r="D108" i="1" s="1"/>
  <c r="C109" i="1"/>
  <c r="D109" i="1" s="1"/>
  <c r="E109" i="1" s="1"/>
  <c r="C110" i="1"/>
  <c r="C111" i="1"/>
  <c r="D111" i="1" s="1"/>
  <c r="C112" i="1"/>
  <c r="D112" i="1" s="1"/>
  <c r="E112" i="1" s="1"/>
  <c r="C113" i="1"/>
  <c r="D113" i="1" s="1"/>
  <c r="E113" i="1" s="1"/>
  <c r="C114" i="1"/>
  <c r="C115" i="1"/>
  <c r="C116" i="1"/>
  <c r="C117" i="1"/>
  <c r="C118" i="1"/>
  <c r="D118" i="1" s="1"/>
  <c r="E118" i="1" s="1"/>
  <c r="C119" i="1"/>
  <c r="D119" i="1" s="1"/>
  <c r="E119" i="1" s="1"/>
  <c r="C120" i="1"/>
  <c r="D120" i="1" s="1"/>
  <c r="E120" i="1" s="1"/>
  <c r="C121" i="1"/>
  <c r="D121" i="1" s="1"/>
  <c r="E121" i="1" s="1"/>
  <c r="C122" i="1"/>
  <c r="C123" i="1"/>
  <c r="C124" i="1"/>
  <c r="C125" i="1"/>
  <c r="D125" i="1" s="1"/>
  <c r="C126" i="1"/>
  <c r="C127" i="1"/>
  <c r="D127" i="1" s="1"/>
  <c r="E127" i="1" s="1"/>
  <c r="C128" i="1"/>
  <c r="D128" i="1" s="1"/>
  <c r="E128" i="1" s="1"/>
  <c r="C129" i="1"/>
  <c r="C130" i="1"/>
  <c r="C131" i="1"/>
  <c r="D131" i="1" s="1"/>
  <c r="E131" i="1" s="1"/>
  <c r="C132" i="1"/>
  <c r="D132" i="1" s="1"/>
  <c r="E132" i="1" s="1"/>
  <c r="C133" i="1"/>
  <c r="D133" i="1" s="1"/>
  <c r="C134" i="1"/>
  <c r="D134" i="1" s="1"/>
  <c r="C135" i="1"/>
  <c r="D135" i="1" s="1"/>
  <c r="E135" i="1" s="1"/>
  <c r="C136" i="1"/>
  <c r="C137" i="1"/>
  <c r="C138" i="1"/>
  <c r="C139" i="1"/>
  <c r="C140" i="1"/>
  <c r="C141" i="1"/>
  <c r="D141" i="1" s="1"/>
  <c r="E141" i="1" s="1"/>
  <c r="C142" i="1"/>
  <c r="C143" i="1"/>
  <c r="D143" i="1" s="1"/>
  <c r="C144" i="1"/>
  <c r="D144" i="1" s="1"/>
  <c r="E144" i="1" s="1"/>
  <c r="C145" i="1"/>
  <c r="D145" i="1" s="1"/>
  <c r="C146" i="1"/>
  <c r="C147" i="1"/>
  <c r="C148" i="1"/>
  <c r="C149" i="1"/>
  <c r="D149" i="1" s="1"/>
  <c r="C150" i="1"/>
  <c r="D150" i="1" s="1"/>
  <c r="C151" i="1"/>
  <c r="D151" i="1" s="1"/>
  <c r="E151" i="1" s="1"/>
  <c r="C152" i="1"/>
  <c r="D152" i="1" s="1"/>
  <c r="E152" i="1" s="1"/>
  <c r="C153" i="1"/>
  <c r="D153" i="1" s="1"/>
  <c r="C154" i="1"/>
  <c r="C155" i="1"/>
  <c r="C156" i="1"/>
  <c r="C157" i="1"/>
  <c r="D157" i="1" s="1"/>
  <c r="E157" i="1" s="1"/>
  <c r="C158" i="1"/>
  <c r="D158" i="1" s="1"/>
  <c r="C159" i="1"/>
  <c r="D159" i="1" s="1"/>
  <c r="E159" i="1" s="1"/>
  <c r="C160" i="1"/>
  <c r="D160" i="1" s="1"/>
  <c r="E160" i="1" s="1"/>
  <c r="C161" i="1"/>
  <c r="C162" i="1"/>
  <c r="C163" i="1"/>
  <c r="C164" i="1"/>
  <c r="C165" i="1"/>
  <c r="C166" i="1"/>
  <c r="D166" i="1" s="1"/>
  <c r="E166" i="1" s="1"/>
  <c r="C167" i="1"/>
  <c r="D167" i="1" s="1"/>
  <c r="C168" i="1"/>
  <c r="D168" i="1" s="1"/>
  <c r="C169" i="1"/>
  <c r="C170" i="1"/>
  <c r="C171" i="1"/>
  <c r="C172" i="1"/>
  <c r="D172" i="1" s="1"/>
  <c r="C173" i="1"/>
  <c r="D173" i="1" s="1"/>
  <c r="C174" i="1"/>
  <c r="D174" i="1" s="1"/>
  <c r="E174" i="1" s="1"/>
  <c r="C175" i="1"/>
  <c r="D175" i="1" s="1"/>
  <c r="C176" i="1"/>
  <c r="D176" i="1" s="1"/>
  <c r="E176" i="1" s="1"/>
  <c r="C177" i="1"/>
  <c r="C178" i="1"/>
  <c r="C179" i="1"/>
  <c r="C180" i="1"/>
  <c r="C181" i="1"/>
  <c r="D181" i="1" s="1"/>
  <c r="E181" i="1" s="1"/>
  <c r="C182" i="1"/>
  <c r="D182" i="1" s="1"/>
  <c r="E182" i="1" s="1"/>
  <c r="C183" i="1"/>
  <c r="D183" i="1" s="1"/>
  <c r="E183" i="1" s="1"/>
  <c r="C184" i="1"/>
  <c r="D184" i="1" s="1"/>
  <c r="E184" i="1" s="1"/>
  <c r="C185" i="1"/>
  <c r="C186" i="1"/>
  <c r="C187" i="1"/>
  <c r="C188" i="1"/>
  <c r="C189" i="1"/>
  <c r="C190" i="1"/>
  <c r="D190" i="1" s="1"/>
  <c r="C191" i="1"/>
  <c r="D191" i="1" s="1"/>
  <c r="E191" i="1" s="1"/>
  <c r="C192" i="1"/>
  <c r="D192" i="1" s="1"/>
  <c r="C193" i="1"/>
  <c r="C194" i="1"/>
  <c r="C195" i="1"/>
  <c r="C196" i="1"/>
  <c r="C197" i="1"/>
  <c r="D197" i="1" s="1"/>
  <c r="C198" i="1"/>
  <c r="D198" i="1" s="1"/>
  <c r="C199" i="1"/>
  <c r="D199" i="1" s="1"/>
  <c r="C200" i="1"/>
  <c r="D200" i="1" s="1"/>
  <c r="C201" i="1"/>
  <c r="D201" i="1" s="1"/>
  <c r="C202" i="1"/>
  <c r="C203" i="1"/>
  <c r="D203" i="1" s="1"/>
  <c r="C204" i="1"/>
  <c r="D204" i="1" s="1"/>
  <c r="C205" i="1"/>
  <c r="D205" i="1" s="1"/>
  <c r="C206" i="1"/>
  <c r="D206" i="1" s="1"/>
  <c r="C207" i="1"/>
  <c r="D207" i="1" s="1"/>
  <c r="C208" i="1"/>
  <c r="C209" i="1"/>
  <c r="C210" i="1"/>
  <c r="C211" i="1"/>
  <c r="C212" i="1"/>
  <c r="C213" i="1"/>
  <c r="D213" i="1" s="1"/>
  <c r="C214" i="1"/>
  <c r="D214" i="1" s="1"/>
  <c r="E214" i="1" s="1"/>
  <c r="C215" i="1"/>
  <c r="D215" i="1" s="1"/>
  <c r="C216" i="1"/>
  <c r="D216" i="1" s="1"/>
  <c r="C217" i="1"/>
  <c r="C218" i="1"/>
  <c r="C219" i="1"/>
  <c r="C220" i="1"/>
  <c r="C221" i="1"/>
  <c r="D221" i="1" s="1"/>
  <c r="C222" i="1"/>
  <c r="D222" i="1" s="1"/>
  <c r="C223" i="1"/>
  <c r="D223" i="1" s="1"/>
  <c r="C224" i="1"/>
  <c r="D224" i="1" s="1"/>
  <c r="C225" i="1"/>
  <c r="D225" i="1" s="1"/>
  <c r="C226" i="1"/>
  <c r="C227" i="1"/>
  <c r="C228" i="1"/>
  <c r="C229" i="1"/>
  <c r="C230" i="1"/>
  <c r="D230" i="1" s="1"/>
  <c r="C231" i="1"/>
  <c r="D231" i="1" s="1"/>
  <c r="E231" i="1" s="1"/>
  <c r="C232" i="1"/>
  <c r="D232" i="1" s="1"/>
  <c r="C233" i="1"/>
  <c r="C234" i="1"/>
  <c r="C235" i="1"/>
  <c r="C236" i="1"/>
  <c r="C237" i="1"/>
  <c r="D237" i="1" s="1"/>
  <c r="C238" i="1"/>
  <c r="C239" i="1"/>
  <c r="D239" i="1" s="1"/>
  <c r="C240" i="1"/>
  <c r="D240" i="1" s="1"/>
  <c r="C241" i="1"/>
  <c r="C242" i="1"/>
  <c r="C243" i="1"/>
  <c r="C244" i="1"/>
  <c r="C245" i="1"/>
  <c r="D245" i="1" s="1"/>
  <c r="C246" i="1"/>
  <c r="D246" i="1" s="1"/>
  <c r="C247" i="1"/>
  <c r="D247" i="1" s="1"/>
  <c r="C248" i="1"/>
  <c r="D248" i="1" s="1"/>
  <c r="C249" i="1"/>
  <c r="D249" i="1" s="1"/>
  <c r="C250" i="1"/>
  <c r="C251" i="1"/>
  <c r="C252" i="1"/>
  <c r="C253" i="1"/>
  <c r="D253" i="1" s="1"/>
  <c r="C254" i="1"/>
  <c r="D254" i="1" s="1"/>
  <c r="C255" i="1"/>
  <c r="D255" i="1" s="1"/>
  <c r="C256" i="1"/>
  <c r="D256" i="1" s="1"/>
  <c r="C257" i="1"/>
  <c r="D257" i="1" s="1"/>
  <c r="E257" i="1" s="1"/>
  <c r="C258" i="1"/>
  <c r="C259" i="1"/>
  <c r="C260" i="1"/>
  <c r="C261" i="1"/>
  <c r="D261" i="1" s="1"/>
  <c r="E261" i="1" s="1"/>
  <c r="C262" i="1"/>
  <c r="D262" i="1" s="1"/>
  <c r="E262" i="1" s="1"/>
  <c r="C263" i="1"/>
  <c r="D263" i="1" s="1"/>
  <c r="E263" i="1" s="1"/>
  <c r="C264" i="1"/>
  <c r="D264" i="1" s="1"/>
  <c r="E264" i="1" s="1"/>
  <c r="C265" i="1"/>
  <c r="C266" i="1"/>
  <c r="C267" i="1"/>
  <c r="C268" i="1"/>
  <c r="D268" i="1" s="1"/>
  <c r="C269" i="1"/>
  <c r="D269" i="1" s="1"/>
  <c r="C270" i="1"/>
  <c r="D270" i="1" s="1"/>
  <c r="E270" i="1" s="1"/>
  <c r="C271" i="1"/>
  <c r="D271" i="1" s="1"/>
  <c r="E271" i="1" s="1"/>
  <c r="C272" i="1"/>
  <c r="D272" i="1" s="1"/>
  <c r="C273" i="1"/>
  <c r="D273" i="1" s="1"/>
  <c r="C274" i="1"/>
  <c r="C275" i="1"/>
  <c r="C276" i="1"/>
  <c r="C277" i="1"/>
  <c r="C278" i="1"/>
  <c r="C279" i="1"/>
  <c r="D279" i="1" s="1"/>
  <c r="E279" i="1" s="1"/>
  <c r="C280" i="1"/>
  <c r="C281" i="1"/>
  <c r="C282" i="1"/>
  <c r="C283" i="1"/>
  <c r="C284" i="1"/>
  <c r="C285" i="1"/>
  <c r="D285" i="1" s="1"/>
  <c r="E285" i="1" s="1"/>
  <c r="C286" i="1"/>
  <c r="D286" i="1" s="1"/>
  <c r="E286" i="1" s="1"/>
  <c r="C287" i="1"/>
  <c r="D287" i="1" s="1"/>
  <c r="E287" i="1" s="1"/>
  <c r="C288" i="1"/>
  <c r="D288" i="1" s="1"/>
  <c r="E288" i="1" s="1"/>
  <c r="C289" i="1"/>
  <c r="C290" i="1"/>
  <c r="C291" i="1"/>
  <c r="D291" i="1" s="1"/>
  <c r="C292" i="1"/>
  <c r="D292" i="1" s="1"/>
  <c r="C293" i="1"/>
  <c r="D293" i="1" s="1"/>
  <c r="C294" i="1"/>
  <c r="C295" i="1"/>
  <c r="D295" i="1" s="1"/>
  <c r="E295" i="1" s="1"/>
  <c r="C296" i="1"/>
  <c r="D296" i="1" s="1"/>
  <c r="E296" i="1" s="1"/>
  <c r="C297" i="1"/>
  <c r="D297" i="1" s="1"/>
  <c r="C298" i="1"/>
  <c r="C299" i="1"/>
  <c r="C300" i="1"/>
  <c r="C301" i="1"/>
  <c r="C302" i="1"/>
  <c r="D302" i="1" s="1"/>
  <c r="C303" i="1"/>
  <c r="D303" i="1" s="1"/>
  <c r="C304" i="1"/>
  <c r="D304" i="1" s="1"/>
  <c r="C305" i="1"/>
  <c r="D305" i="1" s="1"/>
  <c r="E305" i="1" s="1"/>
  <c r="C306" i="1"/>
  <c r="C307" i="1"/>
  <c r="C308" i="1"/>
  <c r="C309" i="1"/>
  <c r="D309" i="1" s="1"/>
  <c r="E309" i="1" s="1"/>
  <c r="C310" i="1"/>
  <c r="C311" i="1"/>
  <c r="D311" i="1" s="1"/>
  <c r="E311" i="1" s="1"/>
  <c r="C312" i="1"/>
  <c r="D312" i="1" s="1"/>
  <c r="E312" i="1" s="1"/>
  <c r="C313" i="1"/>
  <c r="C314" i="1"/>
  <c r="C315" i="1"/>
  <c r="D315" i="1" s="1"/>
  <c r="C316" i="1"/>
  <c r="D316" i="1" s="1"/>
  <c r="C317" i="1"/>
  <c r="D317" i="1" s="1"/>
  <c r="C318" i="1"/>
  <c r="D318" i="1" s="1"/>
  <c r="C319" i="1"/>
  <c r="D319" i="1" s="1"/>
  <c r="C320" i="1"/>
  <c r="D320" i="1" s="1"/>
  <c r="E320" i="1" s="1"/>
  <c r="C321" i="1"/>
  <c r="C322" i="1"/>
  <c r="C323" i="1"/>
  <c r="C324" i="1"/>
  <c r="C325" i="1"/>
  <c r="D325" i="1" s="1"/>
  <c r="E325" i="1" s="1"/>
  <c r="C326" i="1"/>
  <c r="C327" i="1"/>
  <c r="D327" i="1" s="1"/>
  <c r="E327" i="1" s="1"/>
  <c r="C328" i="1"/>
  <c r="D328" i="1" s="1"/>
  <c r="E328" i="1" s="1"/>
  <c r="C329" i="1"/>
  <c r="D329" i="1" s="1"/>
  <c r="E329" i="1" s="1"/>
  <c r="C330" i="1"/>
  <c r="C331" i="1"/>
  <c r="C332" i="1"/>
  <c r="C333" i="1"/>
  <c r="C334" i="1"/>
  <c r="C335" i="1"/>
  <c r="D335" i="1" s="1"/>
  <c r="C336" i="1"/>
  <c r="D336" i="1" s="1"/>
  <c r="C337" i="1"/>
  <c r="C338" i="1"/>
  <c r="C339" i="1"/>
  <c r="D339" i="1" s="1"/>
  <c r="C340" i="1"/>
  <c r="D340" i="1" s="1"/>
  <c r="C341" i="1"/>
  <c r="D341" i="1" s="1"/>
  <c r="C342" i="1"/>
  <c r="D342" i="1" s="1"/>
  <c r="C343" i="1"/>
  <c r="D343" i="1" s="1"/>
  <c r="C344" i="1"/>
  <c r="D344" i="1" s="1"/>
  <c r="C345" i="1"/>
  <c r="C346" i="1"/>
  <c r="C347" i="1"/>
  <c r="C348" i="1"/>
  <c r="C349" i="1"/>
  <c r="C350" i="1"/>
  <c r="D350" i="1" s="1"/>
  <c r="C351" i="1"/>
  <c r="D351" i="1" s="1"/>
  <c r="C352" i="1"/>
  <c r="C353" i="1"/>
  <c r="C354" i="1"/>
  <c r="C355" i="1"/>
  <c r="C356" i="1"/>
  <c r="C357" i="1"/>
  <c r="D357" i="1" s="1"/>
  <c r="C358" i="1"/>
  <c r="D358" i="1" s="1"/>
  <c r="C359" i="1"/>
  <c r="D359" i="1" s="1"/>
  <c r="C360" i="1"/>
  <c r="D360" i="1" s="1"/>
  <c r="C361" i="1"/>
  <c r="C362" i="1"/>
  <c r="C363" i="1"/>
  <c r="C364" i="1"/>
  <c r="C365" i="1"/>
  <c r="D365" i="1" s="1"/>
  <c r="C366" i="1"/>
  <c r="C367" i="1"/>
  <c r="D367" i="1" s="1"/>
  <c r="C368" i="1"/>
  <c r="D368" i="1" s="1"/>
  <c r="C369" i="1"/>
  <c r="D369" i="1" s="1"/>
  <c r="C370" i="1"/>
  <c r="C371" i="1"/>
  <c r="C372" i="1"/>
  <c r="C373" i="1"/>
  <c r="C374" i="1"/>
  <c r="D374" i="1" s="1"/>
  <c r="C375" i="1"/>
  <c r="D375" i="1" s="1"/>
  <c r="C376" i="1"/>
  <c r="D376" i="1" s="1"/>
  <c r="C377" i="1"/>
  <c r="C378" i="1"/>
  <c r="C379" i="1"/>
  <c r="C380" i="1"/>
  <c r="D380" i="1" s="1"/>
  <c r="E380" i="1" s="1"/>
  <c r="C381" i="1"/>
  <c r="D381" i="1" s="1"/>
  <c r="E381" i="1" s="1"/>
  <c r="C382" i="1"/>
  <c r="C383" i="1"/>
  <c r="D383" i="1" s="1"/>
  <c r="E383" i="1" s="1"/>
  <c r="C384" i="1"/>
  <c r="D384" i="1" s="1"/>
  <c r="C385" i="1"/>
  <c r="C386" i="1"/>
  <c r="C387" i="1"/>
  <c r="C388" i="1"/>
  <c r="C389" i="1"/>
  <c r="C390" i="1"/>
  <c r="D390" i="1" s="1"/>
  <c r="E390" i="1" s="1"/>
  <c r="C391" i="1"/>
  <c r="D391" i="1" s="1"/>
  <c r="E391" i="1" s="1"/>
  <c r="C392" i="1"/>
  <c r="D392" i="1" s="1"/>
  <c r="C393" i="1"/>
  <c r="C394" i="1"/>
  <c r="C395" i="1"/>
  <c r="C396" i="1"/>
  <c r="C397" i="1"/>
  <c r="D397" i="1" s="1"/>
  <c r="C398" i="1"/>
  <c r="D398" i="1" s="1"/>
  <c r="C399" i="1"/>
  <c r="D399" i="1" s="1"/>
  <c r="C400" i="1"/>
  <c r="D400" i="1" s="1"/>
  <c r="C401" i="1"/>
  <c r="D401" i="1" s="1"/>
  <c r="E401" i="1" s="1"/>
  <c r="C402" i="1"/>
  <c r="C403" i="1"/>
  <c r="C404" i="1"/>
  <c r="C405" i="1"/>
  <c r="D405" i="1" s="1"/>
  <c r="E405" i="1" s="1"/>
  <c r="C406" i="1"/>
  <c r="C407" i="1"/>
  <c r="C408" i="1"/>
  <c r="D408" i="1" s="1"/>
  <c r="E408" i="1" s="1"/>
  <c r="C409" i="1"/>
  <c r="C410" i="1"/>
  <c r="C411" i="1"/>
  <c r="C412" i="1"/>
  <c r="C413" i="1"/>
  <c r="D413" i="1" s="1"/>
  <c r="E413" i="1" s="1"/>
  <c r="C414" i="1"/>
  <c r="D414" i="1" s="1"/>
  <c r="E414" i="1" s="1"/>
  <c r="C415" i="1"/>
  <c r="D415" i="1" s="1"/>
  <c r="C416" i="1"/>
  <c r="D416" i="1" s="1"/>
  <c r="C417" i="1"/>
  <c r="D417" i="1" s="1"/>
  <c r="C418" i="1"/>
  <c r="C419" i="1"/>
  <c r="C420" i="1"/>
  <c r="C421" i="1"/>
  <c r="C422" i="1"/>
  <c r="D422" i="1" s="1"/>
  <c r="E422" i="1" s="1"/>
  <c r="C423" i="1"/>
  <c r="D423" i="1" s="1"/>
  <c r="C424" i="1"/>
  <c r="C425" i="1"/>
  <c r="C426" i="1"/>
  <c r="C427" i="1"/>
  <c r="C428" i="1"/>
  <c r="D428" i="1" s="1"/>
  <c r="C429" i="1"/>
  <c r="D429" i="1" s="1"/>
  <c r="C430" i="1"/>
  <c r="D430" i="1" s="1"/>
  <c r="C431" i="1"/>
  <c r="D431" i="1" s="1"/>
  <c r="C432" i="1"/>
  <c r="D432" i="1" s="1"/>
  <c r="E432" i="1" s="1"/>
  <c r="C433" i="1"/>
  <c r="C434" i="1"/>
  <c r="C435" i="1"/>
  <c r="C436" i="1"/>
  <c r="C437" i="1"/>
  <c r="D437" i="1" s="1"/>
  <c r="E437" i="1" s="1"/>
  <c r="C438" i="1"/>
  <c r="D438" i="1" s="1"/>
  <c r="E438" i="1" s="1"/>
  <c r="C439" i="1"/>
  <c r="D439" i="1" s="1"/>
  <c r="C440" i="1"/>
  <c r="D440" i="1" s="1"/>
  <c r="E440" i="1" s="1"/>
  <c r="C441" i="1"/>
  <c r="C442" i="1"/>
  <c r="C443" i="1"/>
  <c r="C444" i="1"/>
  <c r="C445" i="1"/>
  <c r="C446" i="1"/>
  <c r="D446" i="1" s="1"/>
  <c r="C447" i="1"/>
  <c r="D447" i="1" s="1"/>
  <c r="C448" i="1"/>
  <c r="D448" i="1" s="1"/>
  <c r="C449" i="1"/>
  <c r="C450" i="1"/>
  <c r="C451" i="1"/>
  <c r="D451" i="1" s="1"/>
  <c r="C452" i="1"/>
  <c r="D452" i="1" s="1"/>
  <c r="C453" i="1"/>
  <c r="D453" i="1" s="1"/>
  <c r="C454" i="1"/>
  <c r="C455" i="1"/>
  <c r="D455" i="1" s="1"/>
  <c r="C456" i="1"/>
  <c r="D456" i="1" s="1"/>
  <c r="C457" i="1"/>
  <c r="C458" i="1"/>
  <c r="C459" i="1"/>
  <c r="C460" i="1"/>
  <c r="C461" i="1"/>
  <c r="C462" i="1"/>
  <c r="D462" i="1" s="1"/>
  <c r="C463" i="1"/>
  <c r="D463" i="1" s="1"/>
  <c r="C464" i="1"/>
  <c r="D464" i="1" s="1"/>
  <c r="C465" i="1"/>
  <c r="D465" i="1" s="1"/>
  <c r="C466" i="1"/>
  <c r="C467" i="1"/>
  <c r="C468" i="1"/>
  <c r="C469" i="1"/>
  <c r="D469" i="1" s="1"/>
  <c r="C470" i="1"/>
  <c r="D470" i="1" s="1"/>
  <c r="C471" i="1"/>
  <c r="D471" i="1" s="1"/>
  <c r="C472" i="1"/>
  <c r="D472" i="1" s="1"/>
  <c r="C473" i="1"/>
  <c r="D473" i="1" s="1"/>
  <c r="C474" i="1"/>
  <c r="C475" i="1"/>
  <c r="D475" i="1" s="1"/>
  <c r="C476" i="1"/>
  <c r="D476" i="1" s="1"/>
  <c r="C477" i="1"/>
  <c r="D477" i="1" s="1"/>
  <c r="C478" i="1"/>
  <c r="C479" i="1"/>
  <c r="D479" i="1" s="1"/>
  <c r="C480" i="1"/>
  <c r="C481" i="1"/>
  <c r="D481" i="1" s="1"/>
  <c r="E481" i="1" s="1"/>
  <c r="C482" i="1"/>
  <c r="C483" i="1"/>
  <c r="C484" i="1"/>
  <c r="C485" i="1"/>
  <c r="C486" i="1"/>
  <c r="D486" i="1" s="1"/>
  <c r="C487" i="1"/>
  <c r="D487" i="1" s="1"/>
  <c r="C488" i="1"/>
  <c r="D488" i="1" s="1"/>
  <c r="C489" i="1"/>
  <c r="D489" i="1" s="1"/>
  <c r="C490" i="1"/>
  <c r="C491" i="1"/>
  <c r="C492" i="1"/>
  <c r="D492" i="1" s="1"/>
  <c r="C493" i="1"/>
  <c r="D493" i="1" s="1"/>
  <c r="C494" i="1"/>
  <c r="D494" i="1" s="1"/>
  <c r="C495" i="1"/>
  <c r="D495" i="1" s="1"/>
  <c r="C496" i="1"/>
  <c r="D496" i="1" s="1"/>
  <c r="C497" i="1"/>
  <c r="C498" i="1"/>
  <c r="C499" i="1"/>
  <c r="C500" i="1"/>
  <c r="C501" i="1"/>
  <c r="C502" i="1"/>
  <c r="D502" i="1" s="1"/>
  <c r="C503" i="1"/>
  <c r="D503" i="1" s="1"/>
  <c r="C504" i="1"/>
  <c r="C505" i="1"/>
  <c r="C506" i="1"/>
  <c r="C507" i="1"/>
  <c r="C508" i="1"/>
  <c r="C509" i="1"/>
  <c r="D509" i="1" s="1"/>
  <c r="C510" i="1"/>
  <c r="C511" i="1"/>
  <c r="D511" i="1" s="1"/>
  <c r="C512" i="1"/>
  <c r="D512" i="1" s="1"/>
  <c r="C513" i="1"/>
  <c r="D513" i="1" s="1"/>
  <c r="C514" i="1"/>
  <c r="C515" i="1"/>
  <c r="D515" i="1" s="1"/>
  <c r="C516" i="1"/>
  <c r="D516" i="1" s="1"/>
  <c r="C517" i="1"/>
  <c r="D517" i="1" s="1"/>
  <c r="C518" i="1"/>
  <c r="D518" i="1" s="1"/>
  <c r="E518" i="1" s="1"/>
  <c r="C519" i="1"/>
  <c r="D519" i="1" s="1"/>
  <c r="E519" i="1" s="1"/>
  <c r="C520" i="1"/>
  <c r="D520" i="1" s="1"/>
  <c r="C521" i="1"/>
  <c r="D521" i="1" s="1"/>
  <c r="C522" i="1"/>
  <c r="C523" i="1"/>
  <c r="C524" i="1"/>
  <c r="C525" i="1"/>
  <c r="D525" i="1" s="1"/>
  <c r="E525" i="1" s="1"/>
  <c r="C526" i="1"/>
  <c r="D526" i="1" s="1"/>
  <c r="E526" i="1" s="1"/>
  <c r="C527" i="1"/>
  <c r="D527" i="1" s="1"/>
  <c r="C528" i="1"/>
  <c r="D528" i="1" s="1"/>
  <c r="C529" i="1"/>
  <c r="C530" i="1"/>
  <c r="C531" i="1"/>
  <c r="C532" i="1"/>
  <c r="C533" i="1"/>
  <c r="C534" i="1"/>
  <c r="C535" i="1"/>
  <c r="D535" i="1" s="1"/>
  <c r="C536" i="1"/>
  <c r="C537" i="1"/>
  <c r="D537" i="1" s="1"/>
  <c r="E537" i="1" s="1"/>
  <c r="C538" i="1"/>
  <c r="C539" i="1"/>
  <c r="C540" i="1"/>
  <c r="C541" i="1"/>
  <c r="D541" i="1" s="1"/>
  <c r="C542" i="1"/>
  <c r="D542" i="1" s="1"/>
  <c r="C543" i="1"/>
  <c r="D543" i="1" s="1"/>
  <c r="C544" i="1"/>
  <c r="D544" i="1" s="1"/>
  <c r="C545" i="1"/>
  <c r="D545" i="1" s="1"/>
  <c r="C546" i="1"/>
  <c r="C547" i="1"/>
  <c r="C548" i="1"/>
  <c r="C549" i="1"/>
  <c r="D549" i="1" s="1"/>
  <c r="E549" i="1" s="1"/>
  <c r="C550" i="1"/>
  <c r="C551" i="1"/>
  <c r="D551" i="1" s="1"/>
  <c r="C552" i="1"/>
  <c r="D552" i="1" s="1"/>
  <c r="E552" i="1" s="1"/>
  <c r="C553" i="1"/>
  <c r="C554" i="1"/>
  <c r="C555" i="1"/>
  <c r="C556" i="1"/>
  <c r="C557" i="1"/>
  <c r="C558" i="1"/>
  <c r="D558" i="1" s="1"/>
  <c r="C559" i="1"/>
  <c r="D559" i="1" s="1"/>
  <c r="E559" i="1" s="1"/>
  <c r="C560" i="1"/>
  <c r="D560" i="1" s="1"/>
  <c r="C561" i="1"/>
  <c r="C562" i="1"/>
  <c r="C563" i="1"/>
  <c r="C564" i="1"/>
  <c r="C565" i="1"/>
  <c r="D565" i="1" s="1"/>
  <c r="C566" i="1"/>
  <c r="D566" i="1" s="1"/>
  <c r="E566" i="1" s="1"/>
  <c r="C567" i="1"/>
  <c r="D567" i="1" s="1"/>
  <c r="E567" i="1" s="1"/>
  <c r="C568" i="1"/>
  <c r="D568" i="1" s="1"/>
  <c r="E568" i="1" s="1"/>
  <c r="C569" i="1"/>
  <c r="D569" i="1" s="1"/>
  <c r="E569" i="1" s="1"/>
  <c r="C570" i="1"/>
  <c r="C571" i="1"/>
  <c r="C572" i="1"/>
  <c r="C573" i="1"/>
  <c r="D573" i="1" s="1"/>
  <c r="E573" i="1" s="1"/>
  <c r="C574" i="1"/>
  <c r="D574" i="1" s="1"/>
  <c r="E574" i="1" s="1"/>
  <c r="C575" i="1"/>
  <c r="D575" i="1" s="1"/>
  <c r="C576" i="1"/>
  <c r="D576" i="1" s="1"/>
  <c r="C577" i="1"/>
  <c r="C578" i="1"/>
  <c r="C579" i="1"/>
  <c r="C580" i="1"/>
  <c r="C581" i="1"/>
  <c r="D581" i="1" s="1"/>
  <c r="C582" i="1"/>
  <c r="D582" i="1" s="1"/>
  <c r="C583" i="1"/>
  <c r="D583" i="1" s="1"/>
  <c r="C584" i="1"/>
  <c r="D584" i="1" s="1"/>
  <c r="C585" i="1"/>
  <c r="C586" i="1"/>
  <c r="C587" i="1"/>
  <c r="C588" i="1"/>
  <c r="C589" i="1"/>
  <c r="C590" i="1"/>
  <c r="D590" i="1" s="1"/>
  <c r="C591" i="1"/>
  <c r="D591" i="1" s="1"/>
  <c r="C592" i="1"/>
  <c r="D592" i="1" s="1"/>
  <c r="C593" i="1"/>
  <c r="D593" i="1" s="1"/>
  <c r="C594" i="1"/>
  <c r="C595" i="1"/>
  <c r="C596" i="1"/>
  <c r="C597" i="1"/>
  <c r="D597" i="1" s="1"/>
  <c r="C598" i="1"/>
  <c r="D598" i="1" s="1"/>
  <c r="C599" i="1"/>
  <c r="D599" i="1" s="1"/>
  <c r="C600" i="1"/>
  <c r="D600" i="1" s="1"/>
  <c r="C601" i="1"/>
  <c r="D601" i="1" s="1"/>
  <c r="C602" i="1"/>
  <c r="C603" i="1"/>
  <c r="C604" i="1"/>
  <c r="C605" i="1"/>
  <c r="D605" i="1" s="1"/>
  <c r="E605" i="1" s="1"/>
  <c r="C606" i="1"/>
  <c r="C607" i="1"/>
  <c r="D607" i="1" s="1"/>
  <c r="E607" i="1" s="1"/>
  <c r="C608" i="1"/>
  <c r="C609" i="1"/>
  <c r="C610" i="1"/>
  <c r="C611" i="1"/>
  <c r="C612" i="1"/>
  <c r="C613" i="1"/>
  <c r="D613" i="1" s="1"/>
  <c r="C614" i="1"/>
  <c r="D614" i="1" s="1"/>
  <c r="C615" i="1"/>
  <c r="D615" i="1" s="1"/>
  <c r="C616" i="1"/>
  <c r="D616" i="1" s="1"/>
  <c r="E616" i="1" s="1"/>
  <c r="C617" i="1"/>
  <c r="C618" i="1"/>
  <c r="C619" i="1"/>
  <c r="C620" i="1"/>
  <c r="D620" i="1" s="1"/>
  <c r="C621" i="1"/>
  <c r="D621" i="1" s="1"/>
  <c r="C622" i="1"/>
  <c r="D622" i="1" s="1"/>
  <c r="C623" i="1"/>
  <c r="D623" i="1" s="1"/>
  <c r="C624" i="1"/>
  <c r="D624" i="1" s="1"/>
  <c r="E624" i="1" s="1"/>
  <c r="C625" i="1"/>
  <c r="D625" i="1" s="1"/>
  <c r="C626" i="1"/>
  <c r="C627" i="1"/>
  <c r="C628" i="1"/>
  <c r="C629" i="1"/>
  <c r="C630" i="1"/>
  <c r="D630" i="1" s="1"/>
  <c r="C631" i="1"/>
  <c r="D631" i="1" s="1"/>
  <c r="E631" i="1" s="1"/>
  <c r="C632" i="1"/>
  <c r="D632" i="1" s="1"/>
  <c r="E632" i="1" s="1"/>
  <c r="C633" i="1"/>
  <c r="C634" i="1"/>
  <c r="C635" i="1"/>
  <c r="C636" i="1"/>
  <c r="C637" i="1"/>
  <c r="D637" i="1" s="1"/>
  <c r="C638" i="1"/>
  <c r="C639" i="1"/>
  <c r="D639" i="1" s="1"/>
  <c r="C640" i="1"/>
  <c r="D640" i="1" s="1"/>
  <c r="C641" i="1"/>
  <c r="C642" i="1"/>
  <c r="C643" i="1"/>
  <c r="C644" i="1"/>
  <c r="C645" i="1"/>
  <c r="D645" i="1" s="1"/>
  <c r="C646" i="1"/>
  <c r="D646" i="1" s="1"/>
  <c r="C647" i="1"/>
  <c r="D647" i="1" s="1"/>
  <c r="C648" i="1"/>
  <c r="D648" i="1" s="1"/>
  <c r="C649" i="1"/>
  <c r="D649" i="1" s="1"/>
  <c r="C650" i="1"/>
  <c r="C651" i="1"/>
  <c r="C652" i="1"/>
  <c r="C653" i="1"/>
  <c r="D653" i="1" s="1"/>
  <c r="C654" i="1"/>
  <c r="D654" i="1" s="1"/>
  <c r="C655" i="1"/>
  <c r="D655" i="1" s="1"/>
  <c r="C656" i="1"/>
  <c r="D656" i="1" s="1"/>
  <c r="C657" i="1"/>
  <c r="D657" i="1" s="1"/>
  <c r="C658" i="1"/>
  <c r="C659" i="1"/>
  <c r="C660" i="1"/>
  <c r="C661" i="1"/>
  <c r="C662" i="1"/>
  <c r="D662" i="1" s="1"/>
  <c r="C663" i="1"/>
  <c r="D663" i="1" s="1"/>
  <c r="C664" i="1"/>
  <c r="D664" i="1" s="1"/>
  <c r="C665" i="1"/>
  <c r="D665" i="1" s="1"/>
  <c r="C666" i="1"/>
  <c r="C667" i="1"/>
  <c r="C668" i="1"/>
  <c r="C669" i="1"/>
  <c r="D669" i="1" s="1"/>
  <c r="E669" i="1" s="1"/>
  <c r="C670" i="1"/>
  <c r="D670" i="1" s="1"/>
  <c r="E670" i="1" s="1"/>
  <c r="C671" i="1"/>
  <c r="D671" i="1" s="1"/>
  <c r="C672" i="1"/>
  <c r="D672" i="1" s="1"/>
  <c r="C673" i="1"/>
  <c r="C674" i="1"/>
  <c r="C675" i="1"/>
  <c r="C676" i="1"/>
  <c r="C677" i="1"/>
  <c r="D677" i="1" s="1"/>
  <c r="E677" i="1" s="1"/>
  <c r="C678" i="1"/>
  <c r="C679" i="1"/>
  <c r="D679" i="1" s="1"/>
  <c r="E679" i="1" s="1"/>
  <c r="C680" i="1"/>
  <c r="D680" i="1" s="1"/>
  <c r="E680" i="1" s="1"/>
  <c r="C681" i="1"/>
  <c r="C682" i="1"/>
  <c r="C683" i="1"/>
  <c r="C684" i="1"/>
  <c r="C685" i="1"/>
  <c r="C686" i="1"/>
  <c r="D686" i="1" s="1"/>
  <c r="C687" i="1"/>
  <c r="D687" i="1" s="1"/>
  <c r="C688" i="1"/>
  <c r="D688" i="1" s="1"/>
  <c r="C689" i="1"/>
  <c r="D689" i="1" s="1"/>
  <c r="C690" i="1"/>
  <c r="C691" i="1"/>
  <c r="C692" i="1"/>
  <c r="C693" i="1"/>
  <c r="D693" i="1" s="1"/>
  <c r="C694" i="1"/>
  <c r="C695" i="1"/>
  <c r="D695" i="1" s="1"/>
  <c r="C696" i="1"/>
  <c r="D696" i="1" s="1"/>
  <c r="C697" i="1"/>
  <c r="C698" i="1"/>
  <c r="C699" i="1"/>
  <c r="C700" i="1"/>
  <c r="C701" i="1"/>
  <c r="D701" i="1" s="1"/>
  <c r="C702" i="1"/>
  <c r="D702" i="1" s="1"/>
  <c r="C703" i="1"/>
  <c r="D703" i="1" s="1"/>
  <c r="C704" i="1"/>
  <c r="D704" i="1" s="1"/>
  <c r="C705" i="1"/>
  <c r="D705" i="1" s="1"/>
  <c r="C706" i="1"/>
  <c r="C707" i="1"/>
  <c r="C708" i="1"/>
  <c r="C709" i="1"/>
  <c r="D709" i="1" s="1"/>
  <c r="C710" i="1"/>
  <c r="D710" i="1" s="1"/>
  <c r="C711" i="1"/>
  <c r="D711" i="1" s="1"/>
  <c r="C712" i="1"/>
  <c r="D712" i="1" s="1"/>
  <c r="C713" i="1"/>
  <c r="C714" i="1"/>
  <c r="C715" i="1"/>
  <c r="C716" i="1"/>
  <c r="C717" i="1"/>
  <c r="D717" i="1" s="1"/>
  <c r="E717" i="1" s="1"/>
  <c r="C718" i="1"/>
  <c r="D718" i="1" s="1"/>
  <c r="C719" i="1"/>
  <c r="D719" i="1" s="1"/>
  <c r="C720" i="1"/>
  <c r="D720" i="1" s="1"/>
  <c r="C721" i="1"/>
  <c r="C722" i="1"/>
  <c r="C723" i="1"/>
  <c r="C724" i="1"/>
  <c r="C725" i="1"/>
  <c r="D725" i="1" s="1"/>
  <c r="E725" i="1" s="1"/>
  <c r="C726" i="1"/>
  <c r="D726" i="1" s="1"/>
  <c r="E726" i="1" s="1"/>
  <c r="C727" i="1"/>
  <c r="D727" i="1" s="1"/>
  <c r="E727" i="1" s="1"/>
  <c r="C728" i="1"/>
  <c r="D728" i="1" s="1"/>
  <c r="E728" i="1" s="1"/>
  <c r="C729" i="1"/>
  <c r="D729" i="1" s="1"/>
  <c r="E729" i="1" s="1"/>
  <c r="C730" i="1"/>
  <c r="C731" i="1"/>
  <c r="D731" i="1" s="1"/>
  <c r="E731" i="1" s="1"/>
  <c r="C732" i="1"/>
  <c r="D732" i="1" s="1"/>
  <c r="E732" i="1" s="1"/>
  <c r="C733" i="1"/>
  <c r="D733" i="1" s="1"/>
  <c r="E733" i="1" s="1"/>
  <c r="C734" i="1"/>
  <c r="C735" i="1"/>
  <c r="D735" i="1" s="1"/>
  <c r="E735" i="1" s="1"/>
  <c r="C736" i="1"/>
  <c r="D736" i="1" s="1"/>
  <c r="E736" i="1" s="1"/>
  <c r="C737" i="1"/>
  <c r="C738" i="1"/>
  <c r="C739" i="1"/>
  <c r="C740" i="1"/>
  <c r="C741" i="1"/>
  <c r="C742" i="1"/>
  <c r="D742" i="1" s="1"/>
  <c r="C743" i="1"/>
  <c r="D743" i="1" s="1"/>
  <c r="C744" i="1"/>
  <c r="D744" i="1" s="1"/>
  <c r="C745" i="1"/>
  <c r="D745" i="1" s="1"/>
  <c r="E745" i="1" s="1"/>
  <c r="D26" i="1"/>
  <c r="E26" i="1" s="1"/>
  <c r="D27" i="1"/>
  <c r="E27" i="1" s="1"/>
  <c r="D28" i="1"/>
  <c r="E28" i="1" s="1"/>
  <c r="D29" i="1"/>
  <c r="D34" i="1"/>
  <c r="D35" i="1"/>
  <c r="D36" i="1"/>
  <c r="D43" i="1"/>
  <c r="D50" i="1"/>
  <c r="E50" i="1" s="1"/>
  <c r="D51" i="1"/>
  <c r="E51" i="1" s="1"/>
  <c r="D52" i="1"/>
  <c r="D58" i="1"/>
  <c r="D59" i="1"/>
  <c r="D60" i="1"/>
  <c r="E60" i="1" s="1"/>
  <c r="D67" i="1"/>
  <c r="D68" i="1"/>
  <c r="D75" i="1"/>
  <c r="D76" i="1"/>
  <c r="D77" i="1"/>
  <c r="E77" i="1" s="1"/>
  <c r="D82" i="1"/>
  <c r="E82" i="1" s="1"/>
  <c r="D83" i="1"/>
  <c r="E83" i="1" s="1"/>
  <c r="D91" i="1"/>
  <c r="D92" i="1"/>
  <c r="D93" i="1"/>
  <c r="E93" i="1" s="1"/>
  <c r="D99" i="1"/>
  <c r="E99" i="1" s="1"/>
  <c r="D100" i="1"/>
  <c r="E100" i="1" s="1"/>
  <c r="D101" i="1"/>
  <c r="D107" i="1"/>
  <c r="D115" i="1"/>
  <c r="E115" i="1" s="1"/>
  <c r="D116" i="1"/>
  <c r="E116" i="1" s="1"/>
  <c r="D117" i="1"/>
  <c r="E117" i="1" s="1"/>
  <c r="D122" i="1"/>
  <c r="E122" i="1" s="1"/>
  <c r="D123" i="1"/>
  <c r="E123" i="1" s="1"/>
  <c r="D124" i="1"/>
  <c r="D130" i="1"/>
  <c r="E130" i="1" s="1"/>
  <c r="D136" i="1"/>
  <c r="E136" i="1" s="1"/>
  <c r="D139" i="1"/>
  <c r="E139" i="1" s="1"/>
  <c r="D140" i="1"/>
  <c r="D147" i="1"/>
  <c r="E147" i="1" s="1"/>
  <c r="D148" i="1"/>
  <c r="D154" i="1"/>
  <c r="E154" i="1" s="1"/>
  <c r="D155" i="1"/>
  <c r="E155" i="1" s="1"/>
  <c r="D156" i="1"/>
  <c r="E156" i="1" s="1"/>
  <c r="D163" i="1"/>
  <c r="D164" i="1"/>
  <c r="E164" i="1" s="1"/>
  <c r="D165" i="1"/>
  <c r="E165" i="1" s="1"/>
  <c r="D171" i="1"/>
  <c r="D179" i="1"/>
  <c r="E179" i="1" s="1"/>
  <c r="D180" i="1"/>
  <c r="E180" i="1" s="1"/>
  <c r="D188" i="1"/>
  <c r="D189" i="1"/>
  <c r="D195" i="1"/>
  <c r="D196" i="1"/>
  <c r="E196" i="1" s="1"/>
  <c r="D202" i="1"/>
  <c r="D211" i="1"/>
  <c r="D212" i="1"/>
  <c r="D219" i="1"/>
  <c r="D220" i="1"/>
  <c r="D226" i="1"/>
  <c r="D227" i="1"/>
  <c r="D228" i="1"/>
  <c r="D229" i="1"/>
  <c r="E229" i="1" s="1"/>
  <c r="D235" i="1"/>
  <c r="D236" i="1"/>
  <c r="D243" i="1"/>
  <c r="E243" i="1" s="1"/>
  <c r="D244" i="1"/>
  <c r="D250" i="1"/>
  <c r="D251" i="1"/>
  <c r="D252" i="1"/>
  <c r="D259" i="1"/>
  <c r="E259" i="1" s="1"/>
  <c r="D260" i="1"/>
  <c r="D267" i="1"/>
  <c r="D274" i="1"/>
  <c r="D275" i="1"/>
  <c r="E275" i="1" s="1"/>
  <c r="D276" i="1"/>
  <c r="E276" i="1" s="1"/>
  <c r="D277" i="1"/>
  <c r="E277" i="1" s="1"/>
  <c r="D283" i="1"/>
  <c r="D284" i="1"/>
  <c r="E284" i="1" s="1"/>
  <c r="D298" i="1"/>
  <c r="E298" i="1" s="1"/>
  <c r="D299" i="1"/>
  <c r="E299" i="1" s="1"/>
  <c r="D300" i="1"/>
  <c r="D301" i="1"/>
  <c r="D307" i="1"/>
  <c r="D308" i="1"/>
  <c r="D322" i="1"/>
  <c r="D323" i="1"/>
  <c r="E323" i="1" s="1"/>
  <c r="D324" i="1"/>
  <c r="E324" i="1" s="1"/>
  <c r="D331" i="1"/>
  <c r="D333" i="1"/>
  <c r="D346" i="1"/>
  <c r="D347" i="1"/>
  <c r="D348" i="1"/>
  <c r="D349" i="1"/>
  <c r="D355" i="1"/>
  <c r="D356" i="1"/>
  <c r="D363" i="1"/>
  <c r="D364" i="1"/>
  <c r="D370" i="1"/>
  <c r="D371" i="1"/>
  <c r="D372" i="1"/>
  <c r="D373" i="1"/>
  <c r="D379" i="1"/>
  <c r="D387" i="1"/>
  <c r="E387" i="1" s="1"/>
  <c r="D388" i="1"/>
  <c r="D389" i="1"/>
  <c r="D394" i="1"/>
  <c r="D395" i="1"/>
  <c r="D396" i="1"/>
  <c r="D403" i="1"/>
  <c r="E403" i="1" s="1"/>
  <c r="D411" i="1"/>
  <c r="D412" i="1"/>
  <c r="E412" i="1" s="1"/>
  <c r="D418" i="1"/>
  <c r="E418" i="1" s="1"/>
  <c r="D419" i="1"/>
  <c r="E419" i="1" s="1"/>
  <c r="D420" i="1"/>
  <c r="E420" i="1" s="1"/>
  <c r="D421" i="1"/>
  <c r="E421" i="1" s="1"/>
  <c r="D427" i="1"/>
  <c r="D435" i="1"/>
  <c r="E435" i="1" s="1"/>
  <c r="D436" i="1"/>
  <c r="E436" i="1" s="1"/>
  <c r="D442" i="1"/>
  <c r="D443" i="1"/>
  <c r="E443" i="1" s="1"/>
  <c r="D444" i="1"/>
  <c r="E444" i="1" s="1"/>
  <c r="D445" i="1"/>
  <c r="D459" i="1"/>
  <c r="E459" i="1" s="1"/>
  <c r="D460" i="1"/>
  <c r="D461" i="1"/>
  <c r="D466" i="1"/>
  <c r="D467" i="1"/>
  <c r="E467" i="1" s="1"/>
  <c r="D468" i="1"/>
  <c r="D483" i="1"/>
  <c r="D484" i="1"/>
  <c r="D485" i="1"/>
  <c r="D490" i="1"/>
  <c r="D491" i="1"/>
  <c r="D499" i="1"/>
  <c r="D500" i="1"/>
  <c r="D501" i="1"/>
  <c r="D504" i="1"/>
  <c r="D507" i="1"/>
  <c r="D508" i="1"/>
  <c r="D514" i="1"/>
  <c r="D523" i="1"/>
  <c r="E523" i="1" s="1"/>
  <c r="D524" i="1"/>
  <c r="E524" i="1" s="1"/>
  <c r="D531" i="1"/>
  <c r="E531" i="1" s="1"/>
  <c r="D532" i="1"/>
  <c r="E532" i="1" s="1"/>
  <c r="D533" i="1"/>
  <c r="D538" i="1"/>
  <c r="E538" i="1" s="1"/>
  <c r="D539" i="1"/>
  <c r="E539" i="1" s="1"/>
  <c r="D540" i="1"/>
  <c r="D547" i="1"/>
  <c r="D548" i="1"/>
  <c r="D555" i="1"/>
  <c r="D556" i="1"/>
  <c r="D557" i="1"/>
  <c r="D562" i="1"/>
  <c r="E562" i="1" s="1"/>
  <c r="D563" i="1"/>
  <c r="D564" i="1"/>
  <c r="E564" i="1" s="1"/>
  <c r="D571" i="1"/>
  <c r="D572" i="1"/>
  <c r="E572" i="1" s="1"/>
  <c r="D579" i="1"/>
  <c r="D580" i="1"/>
  <c r="D586" i="1"/>
  <c r="D587" i="1"/>
  <c r="D588" i="1"/>
  <c r="D589" i="1"/>
  <c r="D595" i="1"/>
  <c r="D596" i="1"/>
  <c r="D603" i="1"/>
  <c r="E603" i="1" s="1"/>
  <c r="D604" i="1"/>
  <c r="E604" i="1" s="1"/>
  <c r="D610" i="1"/>
  <c r="E610" i="1" s="1"/>
  <c r="D611" i="1"/>
  <c r="E611" i="1" s="1"/>
  <c r="D612" i="1"/>
  <c r="E612" i="1" s="1"/>
  <c r="D619" i="1"/>
  <c r="E619" i="1" s="1"/>
  <c r="D627" i="1"/>
  <c r="D628" i="1"/>
  <c r="D629" i="1"/>
  <c r="D634" i="1"/>
  <c r="D635" i="1"/>
  <c r="D636" i="1"/>
  <c r="D643" i="1"/>
  <c r="E643" i="1" s="1"/>
  <c r="D644" i="1"/>
  <c r="D651" i="1"/>
  <c r="D652" i="1"/>
  <c r="D658" i="1"/>
  <c r="E658" i="1" s="1"/>
  <c r="D659" i="1"/>
  <c r="E659" i="1" s="1"/>
  <c r="D660" i="1"/>
  <c r="D661" i="1"/>
  <c r="D667" i="1"/>
  <c r="E667" i="1" s="1"/>
  <c r="D668" i="1"/>
  <c r="D675" i="1"/>
  <c r="D676" i="1"/>
  <c r="D683" i="1"/>
  <c r="E683" i="1" s="1"/>
  <c r="D684" i="1"/>
  <c r="D685" i="1"/>
  <c r="D691" i="1"/>
  <c r="D692" i="1"/>
  <c r="D699" i="1"/>
  <c r="D700" i="1"/>
  <c r="D707" i="1"/>
  <c r="D708" i="1"/>
  <c r="D715" i="1"/>
  <c r="D716" i="1"/>
  <c r="D723" i="1"/>
  <c r="D724" i="1"/>
  <c r="E724" i="1" s="1"/>
  <c r="D739" i="1"/>
  <c r="D740" i="1"/>
  <c r="D741" i="1"/>
  <c r="D21" i="1"/>
  <c r="E21" i="1" s="1"/>
  <c r="D25" i="1"/>
  <c r="E25" i="1" s="1"/>
  <c r="D33" i="1"/>
  <c r="E33" i="1" s="1"/>
  <c r="D42" i="1"/>
  <c r="D47" i="1"/>
  <c r="E47" i="1" s="1"/>
  <c r="D49" i="1"/>
  <c r="E49" i="1" s="1"/>
  <c r="D57" i="1"/>
  <c r="D65" i="1"/>
  <c r="D66" i="1"/>
  <c r="D74" i="1"/>
  <c r="E74" i="1" s="1"/>
  <c r="D79" i="1"/>
  <c r="D80" i="1"/>
  <c r="D81" i="1"/>
  <c r="E81" i="1" s="1"/>
  <c r="D89" i="1"/>
  <c r="E89" i="1" s="1"/>
  <c r="D90" i="1"/>
  <c r="D96" i="1"/>
  <c r="E96" i="1" s="1"/>
  <c r="D97" i="1"/>
  <c r="E97" i="1" s="1"/>
  <c r="D98" i="1"/>
  <c r="E98" i="1" s="1"/>
  <c r="D105" i="1"/>
  <c r="E105" i="1" s="1"/>
  <c r="D106" i="1"/>
  <c r="E106" i="1" s="1"/>
  <c r="D110" i="1"/>
  <c r="D114" i="1"/>
  <c r="E114" i="1" s="1"/>
  <c r="D126" i="1"/>
  <c r="E126" i="1" s="1"/>
  <c r="D129" i="1"/>
  <c r="D137" i="1"/>
  <c r="E137" i="1" s="1"/>
  <c r="D138" i="1"/>
  <c r="E138" i="1" s="1"/>
  <c r="D142" i="1"/>
  <c r="D146" i="1"/>
  <c r="D161" i="1"/>
  <c r="D162" i="1"/>
  <c r="D169" i="1"/>
  <c r="E169" i="1" s="1"/>
  <c r="D170" i="1"/>
  <c r="D177" i="1"/>
  <c r="E177" i="1" s="1"/>
  <c r="D178" i="1"/>
  <c r="E178" i="1" s="1"/>
  <c r="D185" i="1"/>
  <c r="E185" i="1" s="1"/>
  <c r="D186" i="1"/>
  <c r="E186" i="1" s="1"/>
  <c r="D187" i="1"/>
  <c r="E187" i="1" s="1"/>
  <c r="D193" i="1"/>
  <c r="D194" i="1"/>
  <c r="D208" i="1"/>
  <c r="D209" i="1"/>
  <c r="D210" i="1"/>
  <c r="D217" i="1"/>
  <c r="D218" i="1"/>
  <c r="D233" i="1"/>
  <c r="D234" i="1"/>
  <c r="D238" i="1"/>
  <c r="D241" i="1"/>
  <c r="D242" i="1"/>
  <c r="D258" i="1"/>
  <c r="D265" i="1"/>
  <c r="D266" i="1"/>
  <c r="E266" i="1" s="1"/>
  <c r="D278" i="1"/>
  <c r="E278" i="1" s="1"/>
  <c r="D280" i="1"/>
  <c r="D281" i="1"/>
  <c r="D282" i="1"/>
  <c r="D289" i="1"/>
  <c r="D290" i="1"/>
  <c r="E290" i="1" s="1"/>
  <c r="D294" i="1"/>
  <c r="E294" i="1" s="1"/>
  <c r="D306" i="1"/>
  <c r="D310" i="1"/>
  <c r="E310" i="1" s="1"/>
  <c r="D313" i="1"/>
  <c r="D314" i="1"/>
  <c r="D321" i="1"/>
  <c r="D326" i="1"/>
  <c r="E326" i="1" s="1"/>
  <c r="D330" i="1"/>
  <c r="D332" i="1"/>
  <c r="D334" i="1"/>
  <c r="D337" i="1"/>
  <c r="D338" i="1"/>
  <c r="D345" i="1"/>
  <c r="D352" i="1"/>
  <c r="D353" i="1"/>
  <c r="D354" i="1"/>
  <c r="D361" i="1"/>
  <c r="D362" i="1"/>
  <c r="D366" i="1"/>
  <c r="D377" i="1"/>
  <c r="D378" i="1"/>
  <c r="D382" i="1"/>
  <c r="E382" i="1" s="1"/>
  <c r="D385" i="1"/>
  <c r="D386" i="1"/>
  <c r="D393" i="1"/>
  <c r="D402" i="1"/>
  <c r="E402" i="1" s="1"/>
  <c r="D404" i="1"/>
  <c r="E404" i="1" s="1"/>
  <c r="D406" i="1"/>
  <c r="E406" i="1" s="1"/>
  <c r="D407" i="1"/>
  <c r="D409" i="1"/>
  <c r="E409" i="1" s="1"/>
  <c r="D410" i="1"/>
  <c r="D424" i="1"/>
  <c r="D425" i="1"/>
  <c r="D426" i="1"/>
  <c r="D433" i="1"/>
  <c r="E433" i="1" s="1"/>
  <c r="D434" i="1"/>
  <c r="E434" i="1" s="1"/>
  <c r="D441" i="1"/>
  <c r="E441" i="1" s="1"/>
  <c r="D449" i="1"/>
  <c r="D450" i="1"/>
  <c r="E450" i="1" s="1"/>
  <c r="D454" i="1"/>
  <c r="D457" i="1"/>
  <c r="D458" i="1"/>
  <c r="E458" i="1" s="1"/>
  <c r="D474" i="1"/>
  <c r="D478" i="1"/>
  <c r="E478" i="1" s="1"/>
  <c r="D480" i="1"/>
  <c r="D482" i="1"/>
  <c r="D497" i="1"/>
  <c r="D498" i="1"/>
  <c r="D505" i="1"/>
  <c r="D506" i="1"/>
  <c r="D510" i="1"/>
  <c r="D522" i="1"/>
  <c r="E522" i="1" s="1"/>
  <c r="D529" i="1"/>
  <c r="D530" i="1"/>
  <c r="E530" i="1" s="1"/>
  <c r="D534" i="1"/>
  <c r="D536" i="1"/>
  <c r="E536" i="1" s="1"/>
  <c r="D546" i="1"/>
  <c r="D550" i="1"/>
  <c r="D553" i="1"/>
  <c r="D554" i="1"/>
  <c r="D561" i="1"/>
  <c r="D570" i="1"/>
  <c r="D577" i="1"/>
  <c r="D578" i="1"/>
  <c r="D585" i="1"/>
  <c r="D594" i="1"/>
  <c r="D602" i="1"/>
  <c r="E602" i="1" s="1"/>
  <c r="D606" i="1"/>
  <c r="E606" i="1" s="1"/>
  <c r="D608" i="1"/>
  <c r="E608" i="1" s="1"/>
  <c r="D609" i="1"/>
  <c r="E609" i="1" s="1"/>
  <c r="D617" i="1"/>
  <c r="E617" i="1" s="1"/>
  <c r="D618" i="1"/>
  <c r="E618" i="1" s="1"/>
  <c r="D626" i="1"/>
  <c r="D633" i="1"/>
  <c r="D638" i="1"/>
  <c r="D641" i="1"/>
  <c r="D642" i="1"/>
  <c r="D650" i="1"/>
  <c r="D666" i="1"/>
  <c r="E666" i="1" s="1"/>
  <c r="D673" i="1"/>
  <c r="D674" i="1"/>
  <c r="D678" i="1"/>
  <c r="D681" i="1"/>
  <c r="E681" i="1" s="1"/>
  <c r="D682" i="1"/>
  <c r="D690" i="1"/>
  <c r="D694" i="1"/>
  <c r="D697" i="1"/>
  <c r="D698" i="1"/>
  <c r="D706" i="1"/>
  <c r="D713" i="1"/>
  <c r="D714" i="1"/>
  <c r="D721" i="1"/>
  <c r="D722" i="1"/>
  <c r="E722" i="1" s="1"/>
  <c r="D730" i="1"/>
  <c r="E730" i="1" s="1"/>
  <c r="D734" i="1"/>
  <c r="E734" i="1" s="1"/>
  <c r="D737" i="1"/>
  <c r="D738" i="1"/>
  <c r="D19" i="1"/>
  <c r="E19" i="1" s="1"/>
  <c r="D18" i="1"/>
  <c r="E18" i="1" s="1"/>
  <c r="D17" i="1"/>
  <c r="E17" i="1" s="1"/>
  <c r="D14" i="1"/>
  <c r="D13" i="1"/>
  <c r="D12" i="1"/>
  <c r="D11" i="1"/>
  <c r="E11" i="1" s="1"/>
  <c r="D10" i="1"/>
  <c r="E10" i="1" s="1"/>
  <c r="D6" i="1"/>
  <c r="E6" i="1" s="1"/>
  <c r="D4" i="1"/>
  <c r="E4" i="1" s="1"/>
  <c r="D3" i="1"/>
  <c r="E3" i="1" s="1"/>
  <c r="D2" i="1"/>
  <c r="E2" i="1" s="1"/>
  <c r="D1" i="1"/>
  <c r="E1" i="1" s="1"/>
  <c r="E38" i="1" l="1"/>
  <c r="E637" i="1"/>
  <c r="E565" i="1"/>
  <c r="E453" i="1"/>
  <c r="E397" i="1"/>
  <c r="E416" i="1"/>
  <c r="E384" i="1"/>
  <c r="E272" i="1"/>
  <c r="E224" i="1"/>
  <c r="E375" i="1"/>
  <c r="E469" i="1"/>
  <c r="E613" i="1"/>
  <c r="E661" i="1"/>
  <c r="E244" i="1"/>
  <c r="E701" i="1"/>
  <c r="E334" i="1"/>
  <c r="E500" i="1"/>
  <c r="E373" i="1"/>
  <c r="E388" i="1"/>
  <c r="E308" i="1"/>
  <c r="E110" i="1"/>
  <c r="E78" i="1"/>
  <c r="E448" i="1"/>
  <c r="E439" i="1"/>
  <c r="E12" i="1"/>
  <c r="E398" i="1"/>
  <c r="E201" i="1"/>
  <c r="E741" i="1"/>
  <c r="E597" i="1"/>
  <c r="E557" i="1"/>
  <c r="E533" i="1"/>
  <c r="E516" i="1"/>
  <c r="E501" i="1"/>
  <c r="E485" i="1"/>
  <c r="E461" i="1"/>
  <c r="E389" i="1"/>
  <c r="E357" i="1"/>
  <c r="E341" i="1"/>
  <c r="E269" i="1"/>
  <c r="E245" i="1"/>
  <c r="E213" i="1"/>
  <c r="E205" i="1"/>
  <c r="E197" i="1"/>
  <c r="E133" i="1"/>
  <c r="E101" i="1"/>
  <c r="E379" i="1"/>
  <c r="E315" i="1"/>
  <c r="E235" i="1"/>
  <c r="E171" i="1"/>
  <c r="E59" i="1"/>
  <c r="E427" i="1"/>
  <c r="E251" i="1"/>
  <c r="E363" i="1"/>
  <c r="E281" i="1"/>
  <c r="E723" i="1"/>
  <c r="E691" i="1"/>
  <c r="E627" i="1"/>
  <c r="E499" i="1"/>
  <c r="E371" i="1"/>
  <c r="E203" i="1"/>
  <c r="E195" i="1"/>
  <c r="E91" i="1"/>
  <c r="E75" i="1"/>
  <c r="E685" i="1"/>
  <c r="E621" i="1"/>
  <c r="E293" i="1"/>
  <c r="E577" i="1"/>
  <c r="E13" i="1"/>
  <c r="E713" i="1"/>
  <c r="E494" i="1"/>
  <c r="E361" i="1"/>
  <c r="E238" i="1"/>
  <c r="E217" i="1"/>
  <c r="E333" i="1"/>
  <c r="E425" i="1"/>
  <c r="E343" i="1"/>
  <c r="E352" i="1"/>
  <c r="E512" i="1"/>
  <c r="E503" i="1"/>
  <c r="E400" i="1"/>
  <c r="E256" i="1"/>
  <c r="E247" i="1"/>
  <c r="E206" i="1"/>
  <c r="E134" i="1"/>
  <c r="E32" i="1"/>
  <c r="E589" i="1"/>
  <c r="E558" i="1"/>
  <c r="E342" i="1"/>
  <c r="E395" i="1"/>
  <c r="E347" i="1"/>
  <c r="E267" i="1"/>
  <c r="E219" i="1"/>
  <c r="E743" i="1"/>
  <c r="E721" i="1"/>
  <c r="E711" i="1"/>
  <c r="E689" i="1"/>
  <c r="E657" i="1"/>
  <c r="E647" i="1"/>
  <c r="E625" i="1"/>
  <c r="E615" i="1"/>
  <c r="E593" i="1"/>
  <c r="E583" i="1"/>
  <c r="E521" i="1"/>
  <c r="E430" i="1"/>
  <c r="E297" i="1"/>
  <c r="E265" i="1"/>
  <c r="E215" i="1"/>
  <c r="E41" i="1"/>
  <c r="E653" i="1"/>
  <c r="E149" i="1"/>
  <c r="E37" i="1"/>
  <c r="E393" i="1"/>
  <c r="E87" i="1"/>
  <c r="E475" i="1"/>
  <c r="E331" i="1"/>
  <c r="E283" i="1"/>
  <c r="E192" i="1"/>
  <c r="E142" i="1"/>
  <c r="E595" i="1"/>
  <c r="E563" i="1"/>
  <c r="E411" i="1"/>
  <c r="E719" i="1"/>
  <c r="E697" i="1"/>
  <c r="E687" i="1"/>
  <c r="E665" i="1"/>
  <c r="E655" i="1"/>
  <c r="E633" i="1"/>
  <c r="E623" i="1"/>
  <c r="E601" i="1"/>
  <c r="E591" i="1"/>
  <c r="E457" i="1"/>
  <c r="E407" i="1"/>
  <c r="E366" i="1"/>
  <c r="E345" i="1"/>
  <c r="E233" i="1"/>
  <c r="E14" i="1"/>
  <c r="E307" i="1"/>
  <c r="E306" i="1"/>
  <c r="E242" i="1"/>
  <c r="E482" i="1"/>
  <c r="E253" i="1"/>
  <c r="E125" i="1"/>
  <c r="E698" i="1"/>
  <c r="E634" i="1"/>
  <c r="E554" i="1"/>
  <c r="E545" i="1"/>
  <c r="E527" i="1"/>
  <c r="E508" i="1"/>
  <c r="E490" i="1"/>
  <c r="E472" i="1"/>
  <c r="E463" i="1"/>
  <c r="E454" i="1"/>
  <c r="E426" i="1"/>
  <c r="E417" i="1"/>
  <c r="E399" i="1"/>
  <c r="E362" i="1"/>
  <c r="E353" i="1"/>
  <c r="E344" i="1"/>
  <c r="E335" i="1"/>
  <c r="E289" i="1"/>
  <c r="E280" i="1"/>
  <c r="E234" i="1"/>
  <c r="E88" i="1"/>
  <c r="E79" i="1"/>
  <c r="E70" i="1"/>
  <c r="E452" i="1"/>
  <c r="E738" i="1"/>
  <c r="E706" i="1"/>
  <c r="E674" i="1"/>
  <c r="E642" i="1"/>
  <c r="E570" i="1"/>
  <c r="E506" i="1"/>
  <c r="E460" i="1"/>
  <c r="E442" i="1"/>
  <c r="E509" i="1"/>
  <c r="E317" i="1"/>
  <c r="E498" i="1"/>
  <c r="E370" i="1"/>
  <c r="E675" i="1"/>
  <c r="E737" i="1"/>
  <c r="E705" i="1"/>
  <c r="E695" i="1"/>
  <c r="E673" i="1"/>
  <c r="E663" i="1"/>
  <c r="E641" i="1"/>
  <c r="E599" i="1"/>
  <c r="E578" i="1"/>
  <c r="E560" i="1"/>
  <c r="E551" i="1"/>
  <c r="E542" i="1"/>
  <c r="E514" i="1"/>
  <c r="E505" i="1"/>
  <c r="E496" i="1"/>
  <c r="E487" i="1"/>
  <c r="E468" i="1"/>
  <c r="E423" i="1"/>
  <c r="E386" i="1"/>
  <c r="E377" i="1"/>
  <c r="E368" i="1"/>
  <c r="E359" i="1"/>
  <c r="E350" i="1"/>
  <c r="E340" i="1"/>
  <c r="E322" i="1"/>
  <c r="E313" i="1"/>
  <c r="E304" i="1"/>
  <c r="E258" i="1"/>
  <c r="E249" i="1"/>
  <c r="E240" i="1"/>
  <c r="E222" i="1"/>
  <c r="E212" i="1"/>
  <c r="E194" i="1"/>
  <c r="E167" i="1"/>
  <c r="E158" i="1"/>
  <c r="E148" i="1"/>
  <c r="E66" i="1"/>
  <c r="E57" i="1"/>
  <c r="E39" i="1"/>
  <c r="E30" i="1"/>
  <c r="E546" i="1"/>
  <c r="E354" i="1"/>
  <c r="E699" i="1"/>
  <c r="E540" i="1"/>
  <c r="E476" i="1"/>
  <c r="E445" i="1"/>
  <c r="E189" i="1"/>
  <c r="E739" i="1"/>
  <c r="E707" i="1"/>
  <c r="E703" i="1"/>
  <c r="E671" i="1"/>
  <c r="E649" i="1"/>
  <c r="E639" i="1"/>
  <c r="E585" i="1"/>
  <c r="E548" i="1"/>
  <c r="E484" i="1"/>
  <c r="E466" i="1"/>
  <c r="E356" i="1"/>
  <c r="E338" i="1"/>
  <c r="E302" i="1"/>
  <c r="E292" i="1"/>
  <c r="E274" i="1"/>
  <c r="E228" i="1"/>
  <c r="E210" i="1"/>
  <c r="E146" i="1"/>
  <c r="E55" i="1"/>
  <c r="E36" i="1"/>
  <c r="E260" i="1"/>
  <c r="E635" i="1"/>
  <c r="E575" i="1"/>
  <c r="E556" i="1"/>
  <c r="E492" i="1"/>
  <c r="E336" i="1"/>
  <c r="E44" i="1"/>
  <c r="E644" i="1"/>
  <c r="E645" i="1"/>
  <c r="E629" i="1"/>
  <c r="E628" i="1"/>
  <c r="E740" i="1"/>
  <c r="E676" i="1"/>
  <c r="E708" i="1"/>
  <c r="E709" i="1"/>
  <c r="E715" i="1"/>
  <c r="E714" i="1"/>
  <c r="E651" i="1"/>
  <c r="E650" i="1"/>
  <c r="E587" i="1"/>
  <c r="E586" i="1"/>
  <c r="E716" i="1"/>
  <c r="E684" i="1"/>
  <c r="E652" i="1"/>
  <c r="E620" i="1"/>
  <c r="E588" i="1"/>
  <c r="E682" i="1"/>
  <c r="E580" i="1"/>
  <c r="E581" i="1"/>
  <c r="E660" i="1"/>
  <c r="E596" i="1"/>
  <c r="E693" i="1"/>
  <c r="E692" i="1"/>
  <c r="E690" i="1"/>
  <c r="E626" i="1"/>
  <c r="E594" i="1"/>
  <c r="E700" i="1"/>
  <c r="E668" i="1"/>
  <c r="E636" i="1"/>
  <c r="E541" i="1"/>
  <c r="E477" i="1"/>
  <c r="E429" i="1"/>
  <c r="E365" i="1"/>
  <c r="E349" i="1"/>
  <c r="E301" i="1"/>
  <c r="E237" i="1"/>
  <c r="E221" i="1"/>
  <c r="E173" i="1"/>
  <c r="E53" i="1"/>
  <c r="E29" i="1"/>
  <c r="E744" i="1"/>
  <c r="E720" i="1"/>
  <c r="E712" i="1"/>
  <c r="E704" i="1"/>
  <c r="E696" i="1"/>
  <c r="E688" i="1"/>
  <c r="E672" i="1"/>
  <c r="E664" i="1"/>
  <c r="E656" i="1"/>
  <c r="E648" i="1"/>
  <c r="E640" i="1"/>
  <c r="E600" i="1"/>
  <c r="E592" i="1"/>
  <c r="E584" i="1"/>
  <c r="E576" i="1"/>
  <c r="E550" i="1"/>
  <c r="E513" i="1"/>
  <c r="E504" i="1"/>
  <c r="E495" i="1"/>
  <c r="E486" i="1"/>
  <c r="E449" i="1"/>
  <c r="E431" i="1"/>
  <c r="E394" i="1"/>
  <c r="E385" i="1"/>
  <c r="E376" i="1"/>
  <c r="E367" i="1"/>
  <c r="E358" i="1"/>
  <c r="E348" i="1"/>
  <c r="E339" i="1"/>
  <c r="E330" i="1"/>
  <c r="E321" i="1"/>
  <c r="E303" i="1"/>
  <c r="E248" i="1"/>
  <c r="E239" i="1"/>
  <c r="E230" i="1"/>
  <c r="E220" i="1"/>
  <c r="E211" i="1"/>
  <c r="E202" i="1"/>
  <c r="E175" i="1"/>
  <c r="E129" i="1"/>
  <c r="E111" i="1"/>
  <c r="E92" i="1"/>
  <c r="E65" i="1"/>
  <c r="E56" i="1"/>
  <c r="E517" i="1"/>
  <c r="E493" i="1"/>
  <c r="E102" i="1"/>
  <c r="E702" i="1"/>
  <c r="E662" i="1"/>
  <c r="E598" i="1"/>
  <c r="E582" i="1"/>
  <c r="E547" i="1"/>
  <c r="E465" i="1"/>
  <c r="E410" i="1"/>
  <c r="E364" i="1"/>
  <c r="E346" i="1"/>
  <c r="E319" i="1"/>
  <c r="E300" i="1"/>
  <c r="E291" i="1"/>
  <c r="E273" i="1"/>
  <c r="E255" i="1"/>
  <c r="E246" i="1"/>
  <c r="E236" i="1"/>
  <c r="E227" i="1"/>
  <c r="E218" i="1"/>
  <c r="E209" i="1"/>
  <c r="E200" i="1"/>
  <c r="E172" i="1"/>
  <c r="E163" i="1"/>
  <c r="E145" i="1"/>
  <c r="E108" i="1"/>
  <c r="E90" i="1"/>
  <c r="E54" i="1"/>
  <c r="E35" i="1"/>
  <c r="E372" i="1"/>
  <c r="E226" i="1"/>
  <c r="E694" i="1"/>
  <c r="E654" i="1"/>
  <c r="E622" i="1"/>
  <c r="E614" i="1"/>
  <c r="E590" i="1"/>
  <c r="E520" i="1"/>
  <c r="E483" i="1"/>
  <c r="E456" i="1"/>
  <c r="E447" i="1"/>
  <c r="E428" i="1"/>
  <c r="E392" i="1"/>
  <c r="E374" i="1"/>
  <c r="E355" i="1"/>
  <c r="E337" i="1"/>
  <c r="E282" i="1"/>
  <c r="E555" i="1"/>
  <c r="E528" i="1"/>
  <c r="E510" i="1"/>
  <c r="E491" i="1"/>
  <c r="E473" i="1"/>
  <c r="E464" i="1"/>
  <c r="E455" i="1"/>
  <c r="E446" i="1"/>
  <c r="E318" i="1"/>
  <c r="E254" i="1"/>
  <c r="E208" i="1"/>
  <c r="E199" i="1"/>
  <c r="E190" i="1"/>
  <c r="E162" i="1"/>
  <c r="E153" i="1"/>
  <c r="E107" i="1"/>
  <c r="E80" i="1"/>
  <c r="E71" i="1"/>
  <c r="E52" i="1"/>
  <c r="E43" i="1"/>
  <c r="E34" i="1"/>
  <c r="E638" i="1"/>
  <c r="E529" i="1"/>
  <c r="E316" i="1"/>
  <c r="E252" i="1"/>
  <c r="E225" i="1"/>
  <c r="E216" i="1"/>
  <c r="E207" i="1"/>
  <c r="E198" i="1"/>
  <c r="E188" i="1"/>
  <c r="E170" i="1"/>
  <c r="E161" i="1"/>
  <c r="E143" i="1"/>
  <c r="E124" i="1"/>
  <c r="E42" i="1"/>
  <c r="E474" i="1"/>
  <c r="E193" i="1"/>
  <c r="E718" i="1"/>
  <c r="E686" i="1"/>
  <c r="E646" i="1"/>
  <c r="E502" i="1"/>
  <c r="E579" i="1"/>
  <c r="E571" i="1"/>
  <c r="E553" i="1"/>
  <c r="E544" i="1"/>
  <c r="E535" i="1"/>
  <c r="E507" i="1"/>
  <c r="E489" i="1"/>
  <c r="E480" i="1"/>
  <c r="E471" i="1"/>
  <c r="E462" i="1"/>
  <c r="E68" i="1"/>
  <c r="E742" i="1"/>
  <c r="E710" i="1"/>
  <c r="E678" i="1"/>
  <c r="E630" i="1"/>
  <c r="E511" i="1"/>
  <c r="E561" i="1"/>
  <c r="E543" i="1"/>
  <c r="E534" i="1"/>
  <c r="E515" i="1"/>
  <c r="E497" i="1"/>
  <c r="E488" i="1"/>
  <c r="E479" i="1"/>
  <c r="E470" i="1"/>
  <c r="E451" i="1"/>
  <c r="E424" i="1"/>
  <c r="E415" i="1"/>
  <c r="E396" i="1"/>
  <c r="E378" i="1"/>
  <c r="E369" i="1"/>
  <c r="E360" i="1"/>
  <c r="E351" i="1"/>
  <c r="E332" i="1"/>
  <c r="E314" i="1"/>
  <c r="E268" i="1"/>
  <c r="E250" i="1"/>
  <c r="E241" i="1"/>
  <c r="E232" i="1"/>
  <c r="E223" i="1"/>
  <c r="E204" i="1"/>
  <c r="E168" i="1"/>
  <c r="E150" i="1"/>
  <c r="E140" i="1"/>
  <c r="E104" i="1"/>
  <c r="E76" i="1"/>
  <c r="E67" i="1"/>
  <c r="E58" i="1"/>
  <c r="E40" i="1"/>
  <c r="E31" i="1"/>
  <c r="D5" i="1"/>
  <c r="E5" i="1" l="1"/>
  <c r="B5" i="1"/>
</calcChain>
</file>

<file path=xl/sharedStrings.xml><?xml version="1.0" encoding="utf-8"?>
<sst xmlns="http://schemas.openxmlformats.org/spreadsheetml/2006/main" count="746" uniqueCount="746">
  <si>
    <t>प्रकर्षेण जानन्तीति प्रज्ञाः, तदवादः प्रज्ञावादः । प्राज्ञमतविरुद्धवादं वदसि । कथम् ? गतासून् ॥ ११ ॥</t>
  </si>
  <si>
    <t>बन्धुस्नेहादि्ध त्वया स्वधर्मनिवृत्तिः क्रियते । तत्र देहनाशभयात् किं वा चेतननाशभयात्? देहस्य सर्वथा विनाशित्वान्न तत्र भये प्रयोजनम् । न च चेतननाशभयात् । तस्याविनाशित्वादेव । न तावत्परमचेतनस्य मम नाशोस्ति । एवमेव तवान्येषां च ।'नित्यो नित्यानां चेतनश्चेतनानाम् एको बहूनां यो विदधाति कामान्'' ॥ इत्यादिश्रुतेः ।'स्वदेहयोगविगमौ नाम जन्ममृती पुरा ।इष्येते ह्येव जीवस्य मुक्तेर्न तु हरेः क्वचित्'' ॥ इति स्कान्दे ।ईश्वरस्यापि युद्धगतत्वान्मोहात् तस्याप्युभयविधानित्यत्वशङ्काप्राप्तौ तदपि निवार्यते न त्वेवाहमिति । यद्यप्येषा शङ्कार्जुनस्य नास्ति । तथापि प्राप्तलोकोपकारार्थं भगवता निवार्यते । एकान्ते कथयन्नपि व्यासरूपेण तदेव लोके प्रकाशयिष्यति हि ॥१२ ॥</t>
  </si>
  <si>
    <t>मम स्वकीयदेहान्तरप्राप्तिरपि नास्तीति दर्शयितुं देहिन इति विशेषणम् । भवदादीनां सा भविष्यतीत्यपि शोको न कर्तव्यः । देहस्येदानी- मप्यन्यथात्वदर्शनात् ॥ १३ ॥</t>
  </si>
  <si>
    <t>तददर्शनादिनिमित्तं सोढव्यमित्याह - मात्रास्पर्शा इति । विषयसम्बन्धाः ॥ १४ ॥</t>
  </si>
  <si>
    <t>फलमाह । यं हीति । न केवलमव्यथामात्रेणामृतत्वं किन्तु पुरुषम् ।</t>
  </si>
  <si>
    <t>'पुरु ब्रह्म गुणाधिक्यात् तज्ज्ञानात्पुरुषः स्मृतः'' । इति प्रवृत्ते । पुरुसरणात् पुरुष इत्यर्थः ॥१५ ॥</t>
  </si>
  <si>
    <t>न च युद्धात्परलोकदुःखमिति शोकः । असत्कर्मणः सकाशात् भावो नास्ति सत्कर्मणः सकाशात् अभावो नास्तीति नियतत्वात् ।'सद्भाववाचिनः शब्दाः सर्वे ते सुखवाचकाः ।अभाववाचिनः शब्दाः सर्वे ते दुःखवाचकाः'' ॥ इति शब्दनिर्णये ।'सद्भावे साधुभावे च सदित्येतत्प्रयुज्यते ।प्रशस्ते कर्मणि तथा सच्छब्दः पार्थ युज्यते ॥'' इति वक्ष्यमाणत्वात् ।(गीता. १७-२६)'असन्नेव स भवति, असद्ब्रह्मेति वेद चेत्'' इत्यादेश्च ।अन्तो निर्णयः । न चाविद्यामानविद्यमानयोरुत्पत्तिनाशनिषेधकोयं श्लोकः । प्रत्यक्षविरोधात् । सन्निति व्यवह्रियमाणमेव पदार्थस्वरूपमुत्पत्तेः प्राङ्ग्नाशोत्तरं च नास्तीति सर्वलोको व्यवहरति । न च विपर्यये किञ्चिन्मानम् । इदं तु वाक्यमन्यथासिद्धम् ।'आद्यन्तयोः सर्वकार्यमसदेवेति निश्चितम् ।यद्यसन्न विशेषोत्र जायते कोत्र जायते ॥व्यक्तावपि समं ह्येतदनवस्थान्यथा भवेत् ।एवं नाशेपि बोद्धव्यमतोसन्नेव जायते ॥तथाप्यभेदानुभवात् कार्यकारणयोः सदा ।भेदस्य चाविशेषेण देहोगात् क्षितितामिति ॥ व्यवहारो भवेद्यस्माद्बल्येवानुभवः सदा ॥'' इति ब्रह्मतर्के ।न च सदसद्विलक्षणं किञ्चिदस्तीत्यत्र किञ्चिन्मानम् । न चासतः ख्यात्ययोगात् सतो बाधायोगादुभयविलक्षणं भ्रान्तिविषयम् । असतः ख्यात्ययोगादिति वदतोसतः ख्यातिरभून्न वा ? यदि नाभूत् न तत्ख्यातिनिराकरणम् । यद्यभूत् तथापि । न चासतोसत्वेन भ्रान्तौ सत्वेन च ख्यातिर्नास्तीत्यत्र किञ्चिन्मानम् । असद्व्यवहारलोपप्रसङ्गाच्च । यदविद्यमानं रूपं तस्य सत्त्वेन प्रतीतेरेव भ्रान्तित्वाच्च । अनिर्वचनीयत्वपक्षेपि सदिदं रजतमित्यविद्यमानसत्त्वप्रतीतिं विना न हि भ्रान्तित्वम् । भ्रान्तिसत्त्वाङ्गीकारेप्यभ्रान्तं सदिदं रजतमित्यविद्यमानसत्वप्रतीतौ हि प्रवर्तते । तस्मादुभयविलक्षणं न किञ्चित् ।'विश्वं सत्यम्'' । 'यच्चिकेत सत्यमित्'' । 'कविर्मनीषी परिभूः स्वयम्भूर्याथातथ्यतोर्थान् व्यदधाच्छाश्वतीभ्यः समाभ्यः'' इत्यादिश्रुतेश्च ॥१६ ॥</t>
  </si>
  <si>
    <t>यद्यपि नित्यत्वं जीवस्याप्यस्ति । तथापि सर्वप्रकारेणाविनाशित्वं विष्णोरेवेति तुशब्दः ।'अनित्यत्वं देहहानिर्दुःखप्राप्तिरपूर्णता ।नाशश्चतुर्विधः प्रोक्तस्तदभावो हरेः सदा ।तदन्येषां तु सर्वेषां नाशाः केचिद् भवन्ति हि'' ॥ इति महावाराहे ।'देशतः कालतश्चैव गुणतश्च त्रिधा ततिः ।सा समस्ता हरेरेव न ह्यन्ये पूर्णसद्गुणाः'' ॥ इति परमश्रुतिः ॥१७ ॥</t>
  </si>
  <si>
    <t>शरीरिणां तु देहहान्यादिनाशो विद्यत एव । 'येन सर्वमिदं ततम्'' इति तस्यैव लक्षणकथनात् न जीवानां देशतो गुणतश्च पूर्णता । अनिच्छया देहहान्यादेरेव दुःखावाप्तिः सिद्धा । तस्मादनाशिनोप्रमेयस्य विष्णोः पूजार्थं युद्ध्यस्व । तत्प्रसादाधीनत्वाद् दुःखनिवृत्तेः सुखस्य च ।'ये तु सर्वाणि कर्माणि मयि संन्यस्य मत्पराः ।तेषामहं समुद्धर्ता'' (गीता १२-६) इत्यादेः ।जीवपक्षे 'नित्यस्योक्ताः'' इत्युक्तत्वात् 'अनाशिनः'' इति पुनरुक्तिः । 'अविनाशि, येन सर्वमिदं ततम्'' इत्युक्तस्यैव 'अनाशिनोप्रमेयस्य'' इति प्रत्यभिज्ञानाच्च । 'इमे देहाः'' इति विशेषणान्नित्यश्चिदानन्दात्मकः स्वरूपभूतो देहो मुक्तानामपि विद्यत इति ज्ञायते ।'न वर्तते यत्र रजस्तमस्तयोः सत्वं च मिश्रं न च कालविक्रमः ।न यत्र माया किमुतापरे हरे- रनुव्रता यत्र सुरासुरार्चिताः ॥ श्यामावदाताः शतपत्रलोचनाः पिशङ्गवस्त्राः सुरुचः सुपेशसः ।सर्वे चतुर्बाहव उन्मिषन्मणि - प्रवेकनिष्काभरणाः सुवर्चसः ॥ प्रवालवैडूर्यमृणालवर्चसां परिस्फुरत्कुण्डलमौलिमालिनाम् ।भ्राजिष्णुभिर्यः परितो विराजते लसद्विमानावलिभिर्महात्मनाम् ॥ विद्योतमानप्रमदोत्तमाभिः सविद्युदभ्रावलिभिर्यथा नभः'' ॥ इति हि भागवते ।चिदानन्दशरीरेण सर्वे मुक्ता यथा हरिः ।भुञ्जते कामतो भोगांस्तदन्तर्बहिरेव च ॥ इति परमश्रुतिः । न च जीवेश्वरैक्यं मुक्तावपि ।'इदं ज्ञानमुपाश्रित्य मम साधर्म्यमागताः ।सर्गेपि नोपजायन्ते प्रलये न व्यथन्ति च'' । (गीता, १४-२) 'यो वेद निहितं गुहायां परमे व्योमन् ।सोश्नुते सर्वान्कामान्सह ब्रह्मणा विपश्चिता'' ।'एतमानन्दमयमात्मानमुपसङ्क्रम्य ।इमान् लोकान् कामान्नी कामरूप्यनुसञ्जरन् ।एतत्सामगायन्नास्ते'' ।'सर्वे नन्दन्ति यशसागतेन सभासाहेन सख्या सखायः ।किल्बिषस्पृत्पितुषणिर्ह्येषामरं हितो भवति वाजिनाय'' ।'ऋचां त्वः पोषमास्ते पुपुष्वान् गायत्रं त्वो गायति शक्वरीषु ।ब्रह्मा त्वो वदति जातविद्यां यज्ञस्य मात्रां विमिमीत उ त्वः'' ।'परं ज्योतिरुपसम्पद्य स्वेन रूपेणाभिनिष्पद्यते'' 'स तत्र पर्येति जक्षन् क्रीडन् रममाणः स्त्रीभिर्वा यानैर्वा'' ।'तदा विद्वान्पुण्यपापे विधूय निरञ्जनः परमं साम्यमुपैति'' ।'मुक्ताः प्राप्य परं विष्णुं तद्देहं संश्रिता अपि ।तारतम्येन तिष्ठन्ति गुणैरानन्दपूर्वकैः ।भूपा मनुष्यगन्धर्वा देवाः पितर एव च ।आजानेयाः कर्मदेवास्तत्त्व(रूपाः)देवाः पुरन्दरः ।शिवो विरिञ्चिरित्येते क्रमाच्छतगुणोत्तराः ।मुक्तावपि तदन्ये ये भूपाच्छतगुणावराः ।न समो ब्रह्मणः कश्चिन्मुक्तावपि कथञ्चन ।ततः सहस्रगुणिता श्रीस्ततः परमो हरिः ।अनन्तगुणितत्वेन तत्समः परमोपि न'' ।'अक्षण्वन्तः कर्णवन्तः सखायो मनोजवेष्वसमा बभूवुः ।आदघ्नास उपकक्षास उ त्वे ह्रदा इव स्नात्वा उ त्वे ददृश्रे ।कामस्य यत्राप्ताः कामास्तत्र माममृतं कृधीन्द्रायेन्द्रो परिस्रव ।इत्यादि मोक्षानन्तरमपि भेदवचनेभ्यः । न च 'यत्र त्वस्य सर्वमात्मैवाभूत्तत्केन कं पश्येत्'' ।'यद्वै तन्न पश्यति पश्यन्वै तन्न पश्यति'' ।'न हि द्रष्टुर्दृष्टेर्विपरिलोपो विद्यते'' ।'अविनाशित्वान्न तु तद्द्वितीयमस्ति । ततोन्यद्विभक्तं यत्पश्येत्'' ।'परमं ब्रह्म वेद ब्रह्मैव भवति'' ।'तत् त्वमसि'' 'अहं ब्रह्मास्मि'' इत्यादिवाक्यविरोधः ।'सञ्ज्ञानाशो यदि भवेत्किमुक्त्या नः प्रयोजनम् ।मोहं मां प्रापयामास भवानत्रेति चोदितः ।याज्ञवल्क्यः प्रियामाह नाहं मोहं ब्रवीमि ते ।भूतजज्ञानलोपः स्यान्निजं ज्ञानं न लुप्यते ।न च ज्ञेयविनाशः स्यादात्मनाशः कुतः पुनः ।स्वभावतः पराद्विष्णोर्विश्वं भिन्नमपि स्फुटम् ।अस्वातन्त्र्याद्भिन्नमिव स्थितमेव यदेदृशम् ।तदा घ्राणादिभोगः स्यात्स्वरूपज्ञानशक्तितः ।तदात्मानुभवोपि स्यादीश्वरज्ञानमेव च ।यदान्यं न विजानाति नात्मानं नेश्वरं तथा ।पुरुषार्थता कुतस्तु स्यात्तदभावाय को यतेत् तस्मात्स्वभावज्ञानेन भिन्ना विष्णुसमीपगाः ।भुञ्जते सर्वभोगांश्च मुक्तिरेषा न चान्यथा ।यन्न पश्येत्परो विष्णुर्द्वितीयत्वेन स स्वतः ।तद्द्वितीयं न भवति प्रादुर्भावात्मकं वपुः ।प्रधानपुरुषादन्यद्यत्तस्माद्भिन्नमीश्वरः ।विभक्तत्वेन नियतं यस्मात्पश्यति सर्वदा ।पश्यन्नेव यतो विष्णुस्तदभेदं न पश्यति ।चेतनाचेतनस्यास्य नाभेदोस्ति ततोमुना ।न हि ज्ञानविलोपोस्ति सर्वज्ञस्य परेशितुः ।ब्रह्माणि जीवाः सर्वेपि परब्रह्माणि मुक्तिगाः प्रकृतिः परमं ब्रह्म परमं महदच्युतः नैव मुक्ता न प्रकृतिः क्वापि हि ब्रह्मवैभवम् ।प्राप्नुवन्त्यपि तज्ज्ञानान्निजं ब्रह्मत्वमाप्यते ।&gt;यद्यस्य परमेशि(श)त्वं तदा स्याद्दुःखिता कुतः ।दुःखी चेत्कुत ईशत्वमनीशो ह्येव दुःखभाक् ।कुतः सर्वविदोज्ञत्वं क्व भ्रमोप्यज्ञतां विना ।तस्मान्नैवेश्वरो जीवस्तत्प्रसादात्तु मुच्यते ।ओयत्वादहंनामा भगवान्हरिरव्ययः ।ब्रह्मासौ गुणपूर्णत्वादस्म्यसावसनान्मितेः ।असनादसिनामासौ तेजस्त्वात्त्वमितीरितः ।सर्वैः क्रियापदैश्चैव सर्वैर्द्रव्यपदैरपि ।सर्वैर्गुणपदैश्चैव वाच्य एको हरिः स्वयम् ।युष्मत्पदैः प्रातियोग्यात्तद्युतैश्च क्रियापदैः ।अस्मत्पदैरान्तरत्वात्क्रियार्थैश्च तदन्वयैः ।परोक्षत्वात्तत्पदैश्च मुख्यवाच्यः स एव तु ।सर्वान्वेदानधीत्यैव प्रज्ञाधिक्येन हेतुना श्वेतकेतुरहङ्कारात्प्रायशो नास्मि मानुषः ।देवो वा केशवांशो वा नैषा प्रज्ञान्यथा भवेत् ।एवं महत्त्वबुद्ध्यैव दर्पपूर्णोभ्यगात्पितुः ।सकाशमकृताचारं तं दृष्ट्वा स्तब्धमज्ञवत् ।पितोवाच कुतः पुत्र स्तब्धता त्वामुपागता ।प्रायो नारायणं देवं नैव त्वं पृष्टवानसि ।यस्मिन् ज्ञाते त्वविज्ञातज्ञानादीनां फलं भवेत् ।प्राधान्यात्सदृशत्वाच्च तदधीनमिति स्फुटम् ।तत्सृष्टं चेति विज्ञातं फलवदि्ध भवेज्जगत् ।स्वातन्त्र्येणास्य विज्ञानं मिथ्याज्ञानमनर्थकृत् ।यथाचैवैकमृत्पिण्डज्ञानादेः सदृशत्वतः ।मृण्मयं तदकार्यं च ज्ञातं मृदिति वै भवेत् ।यथैव मृत्तिकेत्यादिनित्यनामप्रवेदनात् ।वाचारब्धमनित्यं तु ज्ञातं तन्मूलमित्यपि ।एवं कारणभूतोसौ भगवान्पुरुषोत्तमः ।प्रधानश्च स्वतन्त्रश्च तन्मूलमखिलं जगत् ।तदाधारं विमुक्तौ च तदधीनं सदा स्थितम् ।स सूक्ष्मो व्यापकः पूर्णस्तदीयमखिलं जगत् ।तस्मात्तदीयस्त्वमसि नैव सोसि कथञ्चन ।यथा पक्षी च सूत्रं च नानावृक्षरसा अपि ।यथा नद्यः समुद्रश्च यथा वृक्षपरावपि ।यथा धानाः परश्चैव यथैव लवणोदके ।यथा पुरुषदेशौ च यथाज्ञज्ञानदावपि ।यथा स्तेनापहार्यौ च तथा त्वं च परस्तथा ।भिन्नौ स्वभावतो नित्यं नानयोरेकता क्वचित् ।एवं भेदोखिलस्यापि स्वतन्त्रात्परमेश्वरात् ।परतन्त्रं स्वतन्त्रेण कथमैक्यमवाप्नुयात् ।स जीवनामा भगवान्प्राणधारणहेतुतः ।उपचारेण जीवाख्या संसारिणि निगद्यते ।तदधीनमिदं सर्वं नान्याधीनः स ईश्वरः ।जीवेश्वरभिदा चैव जडेश्वरभिदा तथा ।जीवभेदो मिथश्चैव जडजीवभिदा तथा ।जडभेदो मिथश्चेति प्रपञ्चो भेदपञ्चकः ।विष्णोः प्रज्ञामितं यस्माद्द्वैतं न भ्रान्तिकल्पितम् ।औतः परमार्थोसौ भगवान्विष्णुरव्ययः ।परमत्वं स्वतन्त्रत्वं सर्वशक्तित्वमेव च ।सर्वज्ञत्वं परानन्दः सर्वस्य तदधीनता ।इत्यादयो गुणा विष्णोर्नैवान्यस्य कथञ्चन ।अभावः परमद्वैते सन्त्येव ह्यपराणि तु ।विकल्पो विनिवर्तेत कल्पितो यदि केनचित् ।औतं ज्ञानिनां पक्षे न तस्माद्विद्यते क्वचिद्'' ।इत्यादिश्रुतिभ्योर्थान्तरस्यैवावगतत्वात् । एकपिण्डनामधेयेतिशब्दानां वैयर्थ्यं चान्यथा । न चैकविज्ञानेन सर्वविज्ञानं तत्पक्षे । न हि शुक्तिज्ञो रजतज्ञ इति व्यवहारः । नवकृत्वोपि भेद एव दृष्टान्तोक्तेश्च । तस्मादतत्त्वमसीत्येवोच्यते । ऐतदात्म्यमित्येतदात्मसम्बन्धि । तत्स्वामिकम् । त्वमपि तदैतदात्म्यमित्येतदात्मसम्बन्धि । तत्स्वामिकम् । त्वमपि तदैतदात्म्यमेवासि न सोसीति वा । तदिति लिङ्गसाम्यं चात्र । अविद्यमानमेवेश्वरं सृष्ट्यादिकं चाप्राप्तमेवात्मनो भिन्नत्वेन प्रापयित्वा तन्निषेधे कथं श्रुतेरुन्मत्तवाक्यत्वं न स्यात् ? अनुवादोपि 'यदिदं वदन्ति तन्न युज्यते'' इत्यादिवाक्यं परिहारे विशेषयुक्तिं च विना न दृष्टः । अतिप्रसङ्गश्चान्यथा । अभेदानुवादेन भेदोपदेशः किमिति न स्यात् ? सर्वशाखान्ते भेदोक्तेश्चैतदेव युक्तम् ।'नासंवत्सरवासिने प्रब्रूयात् नाप्रवक्त्र इत्याचार्या आचार्याः'' ।'अहं विश्वं भुवनमभ्यभवाम्'' ।'अनन्ते स्वर्गे लोके ज्येये प्रतितिष्ठति प्रतितिष्ठति इति ब्रह्मविदो विदुः'' ।'नमो विष्णवे महते करोमि'' । 'पश्यन्त्यात्मन्यवस्थितम्'' ।इत्यादि । न चेश्वरस्तद्भेदो वा प्रत्यक्षादिसिद्धः । तत्पक्षे त्वैक्यादेरपि मिथ्यात्वात्स्वरूपस्य च सिद्धत्वाद्व्यर्थैव श्रुतिः । लक्षितस्वरूपस्यापि न स्वरूपाद्विशेषः । निर्विशेषत्वोक्तेः । मिथ्याविशेषोक्तौ चाप्रामाण्यं श्रुतेः । मिथ्यात्वं च मिथ्यैव तेषाम् । अतः सत्यत्वं सत्यं स्यात् । उपाधिकृतभेदेप्युपाधेर्मिथ्यात्वे त्वप्राप्तमेवोपाधिभेदं प्रापयित्वा पुनर्निषिद्ध्यत इति स एव दोषः । सत्योपाधिपक्षेपि हस्तपादाद्युपाधिभेदेपि भोक्तुरेकत्वदृष्टेरेकेनैवेश्वरेण सर्वोपाधिगतं सुखं दुःखं भुज्यतेत्येवमादयो दोषाः समा एव । अचेतनानामनुभवाभावान्न तत्साम्यम् । अतो जीवेश्वरयोर्भेद एवेति सिद्धम् ॥ १८ ॥</t>
  </si>
  <si>
    <t>य एनं जीवं वेत्ति हन्तारं स्वातन्त्र्येण । अन्यथा 'मया हतांस्त्वं जहि'' इत्यादिविरोधः । चेतनं प्रति य एनमिति परमात्मनोपि समम् ॥ १९ ॥</t>
  </si>
  <si>
    <t>जीवेश्वरयोर्नित्यत्वे मन्त्रवर्णोप्यस्तीत्याह । न जायते म्रियत इति । अयं ना परमपुरुषो भूत्वा विद्यमान एव देहसम्बन्धरूपेणापि भविता न । मरणं तु देहवियोग इति प्रसिद्धमेव । न हि घटादीनां मरणव्यवहारः । स्वरूपानाशः कैमुत्येनैव सिद्धः । अयं जीवोप्यजो नित्यश्च । अन्यथा पुनरुक्तेः । शाश्वतश्च । न कदाचिदस्वातन्त्र्यादिकं जीवस्वरूपं जहाति ।'अल्पशक्तिरसार्वज्ञं पारतन्त्र्यमपूर्णता ।उपजीवकत्वं जीवत्वमीशत्वं तद्विपर्ययः ।स्वाभाविकं तयोरेतन्नान्यथा स्यात्कथञ्चन ।वदन्ति शाश्वतावेतावत एव महाजनाः'' ॥ इति महाविष्णुपुराणे ।पुराण्यणति गच्छतीति पुराणः ॥२० ॥</t>
  </si>
  <si>
    <t>अविनाशिनं शरीरापायादिवर्जितम् । नित्यं स्वरूपतः । एनं परमेश्वरम् ।</t>
  </si>
  <si>
    <t>'कर्तृत्वं तु स्वतन्त्रत्वं तदेकस्य हरेर्भवेत् ।</t>
  </si>
  <si>
    <t>तच्चाव्ययं तस्य जानन् कथं कर्ता स्वयं भवेत्'' ॥ इति परमश्रुतिः ।</t>
  </si>
  <si>
    <t>अन्यथाविनाशिनं नित्यमिति पुनरुक्तिः ॥२१ ॥</t>
  </si>
  <si>
    <t>जीवस्यापि शरीरसंयोगवियोगावेव जनिमृती यतस्ततो न दुःखकारणमित्याह । वासांसीति ॥ २२ ॥</t>
  </si>
  <si>
    <t>कारणतोपि नेश्वरस्यान्यथात्वमित्याह - नैनं छिन्दन्तीति ॥२३॥</t>
  </si>
  <si>
    <t>अच्छेद्यत्वादिकं जीवस्यापि तत्सममित्याह - अच्छेद्योयमिति । नित्यं सर्वगते स्थितः अणुश्चायमिति सर्वगतस्थाणुः । सर्वगतो विष्णुस्तदधीनत्वादिकं तत्स्थत्वम् । हेतुतोपि तत्स्थत्वान्न चलतीत्यचलः । नादेन शब्देन सह वर्तत इति सनादन एव सनातनः ।'नित्यं सर्वगते विष्णावणुर्जीवो व्यवस्थितः ।न चास्य तदधीनत्वं हेतुतोपि विचाल्यते ।निषेधविधिपात्रत्वात्सनातन इति स्मृऽतः'' ॥ इति महाविष्णुपुराणे ।अच्छेद्योयमित्यादिपुनरुक्तिश्चान्यथा । यस्मिन्नयं स्थितः सोव्यक्ताचिन्त्यादिरूपः । एवं ज्ञातः परमेश्वरः सर्वदुःखनाशं करोतीति नानुशोचितुमर्हसि । 'तेषामहं समुद्धर्ता'' इत्यादेः ।'न त्वेवाहं जातु नासं न त्वम्'' इत्युभयोरपि प्रस्तुतत्वात् । देहिनः शरीरिणः देहीति विशेषितत्वाच्च जीवस्य तत्र तत्र ।'अविनाशि तु ।'' 'येन सर्वमिदं ततम् ।'' 'अनाशिनोप्रमेयस्य ।'' 'न म्रियते ।'' 'भूत्वा भविता न ।'' 'अविनाशिनम् ।'' 'अव्ययम् ।'' 'अव्यक्तोयमचिन्त्योयमविकार्योयम्'' । इत्यादि परमात्मनश्च । न हि जीवेन ततं सर्वम् । न च मुख्यतोप्रमेयोसौ । न च न म्रियते । न चाविनाशिनं नित्यमिति नित्यत्वातिरिक्तमविनाशित्वं तस्य । न चाव्यक्तत्वमविकार्यत्वं च मुख्यम् । न च भूत्वा भविता वा नेति देहस्याप्यनुत्पत्तिः । परमात्मनस्तु देहवियोगादिकमपि नास्तीत्यविनाशि त्वित्यादिविशेषणम् । यस्मादेवं भूतस्तस्मात्स एव स्वतन्त्रः । तदधीनमन्यत्सर्वम् । अतः स एव सर्वपुरुषार्थदः । अतस्तत्पूजा सत्कर्मैव । अतस्तदर्थं युध्यस्व । अन्येषां त्वन्तवन्त एव देहाः । प्राकृतदेहिनश्च । अतोस्वतन्त्रत्वान्न हन्तुं तेषां सामर्थ्यम् । नित्यत्वान्न हन्यते च । तस्माद्धन्ता हत इति मन्यमानौ न विजानीतः । यस्मादयमेव परमेश्वरः शरीरवियोगरूपेणापि न म्रियते तत्संयोगरूपेणापि न जायते जीववत्कदापि । अतः स एव स्वतन्त्रत्वात्सर्वस्य हन्ता । जीवस्तु तेन शरीरे हन्यमाने स्वयं न हन्यत इत्येतावत् । अत एवमविनाशित्वादेः स्वातन्त्र्यात् सर्वकर्तारं परमात्मानं यो वेद स कथं घातयति हन्ति वा ? वाससो जरावत्स्वशरीरजरादावस्वातन्त्र्यदर्शनात्सर्वत्रास्वातन्त्र्यं ज्ञातव्यं जीवस्य । ईश्वरस्य तु देहस्यापि च्छेदादेरभावात्स्वातन्त्र्यम् । नैनं छिन्दन्तीति च्छेदनाद्यभावः साक्षादेव दर्शयितुं शक्यते स्वदेहस्येति वर्तमानापदेशः । छेदनादिकं त्वीश्वरो मोहाय मृषैव दर्शयति ॥ २४ ॥</t>
  </si>
  <si>
    <t>सर्वगतश्चेत्परमात्मा किमिति तथा न दृश्यत इत्यतो वक्ति - अव्यक्तोयमिति । कथमेतद्युज्यते ? अचिन्त्यशक्तित्वात् । न च सा शक्तिः कदाचिदन्यथा भवति । अविकार्यत्वात् । यानि यान्यस्य रूपाणि तानि सर्वाण्यप्येवं भूतानीति दर्शयितुमेनमयमित्यादिपृथग्वचनम् । जीवे तु सर्वजीवेष्वनुगमार्थम् । सर्वं चैतत् श्रुतिसिद्धम् ।'सद्देहः सुखगन्धश्च ज्ञानभाः सत्पराक्रमः ।ज्ञानज्ञानः सुखसुखः स विष्णुः परमोक्षरः'' । इति पैङ्गिश्रुतिः ।'ओहो देहवांश्चैकः प्रोच्यते परमेश्वरः ।अप्राकृतशरीरत्वाददेह इति कथ्यते ।शिरश्चरणबाह्वादिविग्रहोयं स्वयं हरिः ।स्वस्मान्नान्यो विग्रहोस्य ततश्चादेह उच्यते ।स्वयं स्वरूपवान्यस्माद्देहवांश्चोच्यते ततः ।शिरश्चरणबाह्वादिः सुखज्ञानादिरूपकः ।स च विष्णोर्न चान्योस्ति यस्मात्सोचिन्त्यशक्तिमान् ।देहयोगवियोगादिस्ततो नास्य कथञ्चन ।गुणरूपोपि भगवान् गुणभुक्च सदा श्रुतः ।अहमित्यात्मभोगो यत्सर्वेषामनुभूयते ।अभिन्नेपि विशेषोयं सदानुभवगोचरः ।विशेषोपि हि नान्योतः स च स्वस्यापि युज्यते ।नानवस्था ततः क्वापि परमैश्वर्यतो हरेः ।युक्तायुक्तत्वमपि हि यदधीनं सदेष्यते ।प्रमाणावगते तत्र कुत एव ह्ययुक्तता'' ॥ इत्यादिपरमश्रुतिः ।'गुणाः श्रुताः सुविरुद्धाश्च देवे सन्त्यश्रुता अपि नैवात्र शङ्का ।चिन्त्या अचिन्त्याश्च तथैव दोषाः श्रुताश्च नाज्ञैर्हि तथा प्रतीताः'' ॥ इत्यादि च ऋग्वेदे सौपर्णशाखायाम् ।'एकमेवाद्वितीयं'' 'नेह नानास्ति किञ्चिन'' ।'मृत्योः स मृत्युमाप्नोति य इह नानेव पश्यति'' ।'यथोदकं दुर्गे वृष्टं पर्वतेषु विधावति ।एवं धर्मान् पृथक्पश्यंस्तानेवानुविधावति'' ।'मत्स्यकूर्मादिरूपाणां गुणानां कर्मणामपि ।तथैवावयवानां च भेदं पश्यति यः क्वचित् ।भेदाभेदौ च यः पश्येत्स याति तम एव तु ।पश्येदभेदमेवैषां बुभूषुः पुरुषस्ततः ।अभेदेपि विशेषोस्ति व्यवहारस्ततो भवेत् ।विशेषिणां विशेषस्य तथा भेदविशेषयोः ।विशेषस्तु स एवायं नानवस्था ततः क्वचित् ।प्रादुर्भावादिरूपेषु मूलरूपेषु सर्वशः ।न विशेषोस्ति सामर्थ्ये गुणेष्वपि कदाचन ।मत्स्यकूर्मवराहाश्च नृसिंहवटुभार्गवाः ।राघवः कृष्णबुद्धौ च कल्किव्यासैतरेयकाः ।दत्तो धन्वन्तरिर्यज्ञः कपिलो हंसतापसौ ।शिंशुमारो हयास्यश्च हरिः कृष्णश्च धर्मजः ।नारायणस्तथेत्याद्याः साक्षान्नारायणः स्वयम् ।ब्रह्मरुद्रौ शेषविपौ शक्राद्या नारदस्तथा ।सनत्कुमारः कामभवोप्यनिरुद्धो विनायकः ।सुदर्शनाद्यायुधानि पृथ्वाद्याश्चक्रवर्तिनः ।इत्याद्या विष्णुनाविष्टा भिन्नाः संसारिणो हरेः ।तेष्वेव लक्ष्मणाद्येषु त्रिष्वेवं च बलादिषु ।नरार्जुनादिषु तथा पुनरावेश उच्यते ।स्वल्पस्तु पुनरावेशो धर्मपुत्रादिषु प्रभोः ।एतज्जानाति यस्तस्मिन्प्रीतिरभ्यधिका हरेः ।सङ्करज्ञानिनस्तत्र पातस्तमसि च ध्रुवम्'' ॥ इत्यादि महावराहे ॥२५ ॥</t>
  </si>
  <si>
    <t>तिष्ठतु तावदयं विस्तारः । यावन्मोक्षं जीवस्य जन्ममरणे स्वयमेव मन्यसे न तु नियमेन । तथापि तावन्मात्रेणापि ज्ञानेन शोचितुं नार्हसि ।'नित्यं सनातनं प्रोक्तं नित्यं नियतमेव च'' । इति शब्दनिर्णये ।अत्र तु नियतम् । 'जातस्य हि ध्रुवः'' इति प्रकाशनात् ॥२६ ॥</t>
  </si>
  <si>
    <t>तस्मान्नात्राश्चर्यबुदि्धः कर्तव्या ॥ २७-२८ ॥</t>
  </si>
  <si>
    <t>किं तर्ह्याश्चर्यो भगवानेवेत्याह । आश्चर्यवदिति । आश्चर्यमेव सन्तमेनमाश्चर्यवत्पश्यति न पुनरनाश्चर्यम् ।'गगनं गगनाकारं सागरः सागरोपमः'' । इत्यादिवत् ।'आश्चर्यो भगवान्विष्णुर्यस्मान्नैतादृशः क्वचित् ।तस्मात्तद्गोचरं ज्ञानं तद्गोचरवदेव तु'' ॥ इति ब्रह्मतर्के ।अनाश्चर्यवदप्यसुरादयः पश्यन्तीति कश्चिदिति विशेषणम् ॥२९ ॥</t>
  </si>
  <si>
    <t>देही कुतोवध्यः ? यस्मादयमीश्वरः सर्वस्य जीवस्य सूक्ष्मे स्थूले च देहे रक्षकत्वेनावस्थितः अत एवावध्यः । न स्वसामर्थ्यं कस्यापि ।'द्रव्यं कर्म च कालश्च स्वभावो जीव एव च ।यदनुग्रहतः सन्ति न सन्ति यदुपेक्षया'' ॥ इति हि भागवते ।'तत्र तत्र स्थितो विष्णुर्नित्यं रक्षति नित्यदा ।अनित्यदैवानित्यं च नित्यानित्ये ततस्ततः ।भावाभावनियन्ता हि तदेकः पुरुषोत्तमः'' ॥ इति पाद्मे ॥३० ॥</t>
  </si>
  <si>
    <t>जित्वा स्वर्गं महीं च ।'ये युद्ध्यन्ते प्रधनेषु शूरासो ये तनुत्यजः'' इति श्रुतेः ॥३७-३८॥</t>
  </si>
  <si>
    <t>सम्यक् ख्यातिर्ज्ञानं साङ्ख्यम् । युज्यतेनेनेति योगस्तदुपायः ।'सम्यक्तत्वदृशिः साङ्ख्यं योगस्तत्साधनं स्मृऽतम्'' । इति शब्दनिर्णये ।'ब्रह्मतर्कस्तर्कशास्त्रं विष्णुना यत्समीरितम् ।अक्षपादकणादौ च साङ्ख्ययोगौ च हैतुकाः ।बौद्धपाशुपताद्यास्तु पाषण्डा इति कीर्तिताः ।मीमांसा त्रिविधा प्रोक्ता ब्राह्मी दैवी च कार्मिकी ।ब्रह्मतर्कं च मीमांसां सेवेत ज्ञानसिद्धये ।वैदिकज्ञानवैरूप्यान्नान्यत्सेवेत पण्डितः'' ॥ इत्यन्यसाङ्ख्ययोगयोर्निषिद्धत्वान्नारदीये । साङ्ख्यस्य निरीश्वरत्वादुक्तत्वाच्चेश्वरस्य । साङ्ख्यैर्योगैश्च विहितहिंसाया अप्यनर्थहेतुत्वाङ्गीकारात् । अत्र तु युद्धविधानाच्च मोक्षार्थत्वेनैव कर्मबन्धं प्रहास्यसीति । परमसाङ्ख्ययोगयोश्चोक्तार्थत्वेनैव न विरोधः ॥३९ ॥</t>
  </si>
  <si>
    <t>'प्रारम्भमात्रमिच्छा वा विष्णुधर्मे न निष्फला ।न चान्यधर्माकरणाद्दोषवान्विष्णुधर्मकृत्'' ॥ इत्याग्नेये ।'स्वोचितेनैव धर्मेण विष्णुपूजामृते क्वचित् ।नाप्रवृत्तिः प्रवृत्तिर्वा यत्र धर्मः स वैष्णवः ।एनं धर्मं च देवाद्या वर्तन्ते सात्त्विका जनाः ।एष कार्तयुगो धर्मः पाञ्चरात्रश्च वैदिकः ।तत्प्रीत्यर्थं विनान्यस्मै नोदबिन्दुं न तण्डुलम् ।दद्यान्निराशीश्च सदा भवेद्भक्तश्च केशवे ।नैतत्समेधिके वापि कुर्याच्छङ्कामपि क्वचित् ।जानीयात्तदधीनं च सर्वं तत्तत्त्ववित्सदा ।यथाक्रमं तु देवानां तारतम्यविदेव च ।एष भागवतो मुख्यस्त्रेतादिषु विशेषतः ।एष धर्मोतिफलदो विशेषेण पुनः कलौ ।एवं भागवतो यस्तु स एव हि विमुच्यते ।त्रैविद्यस्त्वपरो धर्मो नानादैवतपूजनम् ।तत्रापि विष्णुर्ज्ञातव्यः सर्वेभ्योभ्यधिको गुणैः ।समर्पयति यज्ञाद्यमन्ततस्त्वेव विष्णवे ।त्रैविद्यधर्मा पुरुषः स्वर्गं भुक्त्वा निवर्तते ।पुनः कुर्यात्पुनः स्वर्गं याति यावद्धरेर्वशे ।सर्वान्देवान्प्रविज्ञाय तत्कर्मैव सदा भवेत् ।सम्यक्तत्वापरिज्ञानादन्यकर्मकृतेरपि ।स्वर्गादिप्रार्थनाच्चैव रागादेश्चापरिक्षयात् ।सदा विष्णोरस्मरणात् त्रैविद्यो नाप्नुयात्परम् ।क्रमेण मुच्यते विष्णौ कर्माण्यन्ते समर्पयन् ।यदि सर्वाणि नियमाज्जन्मभिर्बहुभिः शुभैः ।परं विष्णुं न यो वेत्ति कुर्वाणोपि त्रयीक्रियाः ।नासौ त्रैविद्य इत्युक्तो वेदवादी स उच्यते ।वादो विवादः सम्प्रोक्तो वादो वचनमेव च ।वेदोक्ते विष्णुमाहात्म्ये विवादात्पठनादपि ।अथवा निरर्थकात्पाठाद्वेदवादी स उच्यते ।वेदवादरतो न स्यान्न पाषण्डी न हैतुकी ।तेभ्यो याति तमो घोरमन्धं यस्मान्न चोत्थितिः ।अनारम्भमनन्तञ्च नित्यदुःखं सुखोज्झितम् ।वव्रं यद्वेदगदितं तत्र यान्त्यसुरादयः'' ॥ इति ब्रह्मवैवर्ते ॥४० ॥</t>
  </si>
  <si>
    <t>'बुदि्धर्निर्णीततत्त्वानामेका विष्णुपरायणा ।बहुशाखा ह्यनन्ताश्च बुद्धयोव्यवसायिनाम्'' ॥ इति ब्रह्मवैवर्ते ॥४१ ॥</t>
  </si>
  <si>
    <t>अव्यवसायबुदि्धः केषाम् ? यां वाचमविपश्चितः प्रवदन्ति । तयापहृतचेतसाम् । बुदि्धर्व्यवसायात्मकत्वेन समाधानेन वर्तते ।'यथावस्तु यथा ज्ञानं तत्साम्यात्सममीरितम् ।विषमं त्वन्यथाज्ञानं समाधानं समस्थितिः ।न तद्भवत्यसद्वाक्यैर्विषमीकृतचेतसाम् ।स्वर्गादिपुष्पवाद्येव वचनं यदचेतसाम् ।न मन्यन्ते फलं मोक्षं विष्णुसामीप्यरूपकम् ।फलदं च न मन्यन्ते तं विष्णुं जगतः पतिम् ।भोगैश्वर्यानुगत्यर्थं क्रियाबाहुल्यसन्तताम् ।बहुसंसारफलदामन्ते तमसि पातिनीम् ।यां वदन्ति दुरात्मानो वेदवाक्यविवादिनः ।तया सम्मोहितधियां कथं तत्त्वज्ञता भवेत्'' ॥ इति च ।'इष्टापूर्तं मन्यमाना वरिष्ठं नान्यच्छ्रेयो वेदयन्ते प्रमूढाः ।नाकस्य पृष्ठे सुकृते तेनुभूत्वा इमं लोकं हीनतरं वा विशन्ति'' ॥ इति च आथर्वणश्रुतिः ।'वेदवादरतो न स्यान्न पाषण्डी न हैतुकी'' ॥ इति हि भागवते ।'ये न जानन्ति तं विष्णुं याथातथ्येन संशयात् ।जिज्ञासवश्च नितरां श्रद्धावन्तः सुसाधवः ।निर्णेतॄणामभावेन केवलं ज्ञानवर्जिताः ।यैर्निश्चितं परत्वं तु विष्णोः प्रायो न यातनाम् ।ब्रह्महत्यादिभिरपि यान्त्याधिक्ये चिरं न तु ।ये तु भागवताचार्यैः सम्यग्यज्ञादि कुर्वते ।बहिर्मुखा भगवतो निवृत्ताश्च विकर्मणः ।दक्षिणातर्पितानां तु ह्याचार्याणां तु तेजसा ।यान्ति स्वर्गं ततः क्षिप्रं तमोन्धं प्राप्नुवन्ति च ।तदन्ये नैव च स्वर्गं यान्ति विष्णुबहिर्मुखाः''॥ इति नारदीये ।॥ ४२-४४ ॥</t>
  </si>
  <si>
    <t>त्रैगुण्याख्यं विषं यापयन्ति अपगमयन्तीति त्रैगुण्यविषयाः ।</t>
  </si>
  <si>
    <t>'आश्रित्य वेदांस्तु पुमांस्त्रैगुण्यविषहारिणः ।</t>
  </si>
  <si>
    <t>निस्त्रैगुण्यो भवेन्नित्यं वासुदेवैकसंश्रयः'' ॥ इति च ।</t>
  </si>
  <si>
    <t>'सत्त्वं साधुगुणाद्विष्णुरात्मा सन्ततिहेतुतः'' ॥ इति च ।</t>
  </si>
  <si>
    <t>सन्ततविष्णुस्मरणं नित्यसत्त्वस्थत्वम् । परमात्मा मम स्वामीति ज्ञानमात्मवत्त्वम् । तेनैक्यज्ञानं निवारयति । विरुद्धयोगक्षेमेच्छावर्जितः । अन्यथोत्थानादेरप्ययोगात् ॥४५ ॥</t>
  </si>
  <si>
    <t>'उद्रेकात्पातृराहित्यादनत्वाच्चाखिलस्य च ।</t>
  </si>
  <si>
    <t>प्रलयेप्युदपानोसौ भगवान् हरिरीश्वरः ।</t>
  </si>
  <si>
    <t>प्रकृतिर्ह्युदरूपेण सर्वमावृत्य तिष्ठति ।</t>
  </si>
  <si>
    <t>प्रलयेतो लयं प्राहुः सर्वतः सम्प्लुतोदकम्'' ॥ इति च ।</t>
  </si>
  <si>
    <t>'यावत्प्रयोजनं विष्णोः सकाशात्साधकस्य च ।</t>
  </si>
  <si>
    <t>धर्ममोक्षादिकं तावत्सर्ववेदविदो भवेत् ।</t>
  </si>
  <si>
    <t>वेदार्थनिर्णयो यस्माद्विष्णोर्ज्ञानं प्रकीर्तितम् ।</t>
  </si>
  <si>
    <t>ज्ञानात्प्रसन्नश्च हरिर्यतोखिलफलप्रदः'' ॥ इति च ।</t>
  </si>
  <si>
    <t>सर्वतः सम्प्लुतोदकेप्युद्रिक्तः पालकवर्जितः । कालाद्यनश्च यो विष्णुस्तस्माद्यावत्फलं तावत्सर्ववेदेषु विशेषज्ञस्यैव भवतीत्यर्थः । सर्वे हि विष्णोरन्ये प्रलयकाले नोद्रिक्ताः । ये चोद्रिक्ता मुक्ता रमा च तेपि न पालकवर्जिताः, विष्णुपाल्यत्वात् । न च मुक्ताः कालादिचेष्टकाः । नचोद्रिक्तत्वं तेषां तद्वत् । अत उदपानो विष्णुरेव । प्रलये विशेषतोपि ।</t>
  </si>
  <si>
    <t>'आनीदवातं स्वधया तदेकं तस्माद्धान्यन्न परः किञ्चनास ।</t>
  </si>
  <si>
    <t>तम आसीत्तमसा गू•हमग्रे अप्रकेतं सलिलं सर्वमा इदम्'' ।</t>
  </si>
  <si>
    <t>'आपो वा इदमग्रे सलिलम् आसीत् सलिल एको द्रष्टाद्वैतो भवति'' ॥ इत्यादि श्रुतिभ्यः ॥४६ ॥</t>
  </si>
  <si>
    <t>कर्माधिकारिण एव त्वदादयो जीवाः । फलं तु मदायत्तमिति भावः । मा कर्मफलहेतुर्भूः नेश्वरोहमिति भावं कुरु ।'एष उ एव शुभाशुभैः कर्मफलैरेनं संयोजयति न स्वयं संयुक्तो भवति यदेनं कर्मफलैः संयोजयति न स्वयं संयुक्तो भवति तस्मादन्य एवासौ भगवान्वेदितव्य'' इति पैङ्गिश्रुतिः ॥४७ ॥</t>
  </si>
  <si>
    <t>सङ्गं फलस्नेहम् ॥ ४८ ॥</t>
  </si>
  <si>
    <t>बुद्धौ जातायामपि विष्णुमेव शरणमन्विच्छ ।'अज्ञानां ज्ञानिनां चैव मुक्तानां शरणं हरिः ।तं ये स्वैक्येन मन्यन्ते सर्वभिन्नं गुणोच्छ्रयात् ।कृपणास्ते तमस्यन्धे निपतन्ति न संशयः ।न तेषामुत्थितिः क्वापि नित्यातिशयदुःखिनाम् ।गुणभेदविदां विष्णोर्भेदाभेदविदामपि ।देहकर्मादिषु तथा प्रादुर्भावादिकेपि वा ।स्वोद्रिक्तानां तदीयानां निन्दां कुर्वन्ति येपि च ।सर्वेषामपि चैतेषां गतिरेषा न संशयः'' ॥ इति नारदीये ॥४९ ॥</t>
  </si>
  <si>
    <t>यथावद्विष्णुं ज्ञात्वा तदर्थत्वेन कर्मकरणमित्येतत्कर्मकौशलमेव योगः । भगवज्झानमेव बुदि्धः ॥ ५०, ५१ ॥</t>
  </si>
  <si>
    <t>निर्वेदं नितरां लाभम् ।'बुदि्धमोहो यदा न स्यादन्यथाज्ञानलक्षणः ।श्रोतव्यश्रुतसाफल्यं तदा प्राप्नोति मानवः ॥ श्रुतिमार्गं प्रपन्ना तु तदर्थज्ञाननिश्चला ।समाधानेन तु पुनरापरोक्ष्याच्च निश्चला ॥ विष्णौ प्राप्स्यति तद्योगं मुक्तो भूत्वा तदश्नुते'' ॥ इति च पैङ्गिश्रुतौ विशेषेण प्रतिपन्ना ॥ ५२, ५३ ॥</t>
  </si>
  <si>
    <t>का भाषा ? कथं भाष्यते ? कैर्गुणैः ? समाधिस्थस्य विषमबुदि्धवर्जितस्य ॥ ५४ ॥</t>
  </si>
  <si>
    <t>'सर्वकामनिवृत्तिस्तु जानतो न कथञ्चन ।</t>
  </si>
  <si>
    <t>अनिषिद्धकामितैवातो ह्यकामित्वमितीर्यते ।</t>
  </si>
  <si>
    <t>अपरोक्षदृशोपि स्याद्यदा नास्त्यपरोक्षदृक् ।</t>
  </si>
  <si>
    <t>क्वचिद्विरुद्धकामोपि यथायुद्ध्यद्धरो हरिम् ।</t>
  </si>
  <si>
    <t>अतोनभिभवो यावद्दृशस्तावन्निगद्यते ।</t>
  </si>
  <si>
    <t>स्थितप्रज्ञस्तथाप्यस्य कादाचित्क्यपि या दृशिः ।</t>
  </si>
  <si>
    <t>नियमेनैव मोक्षाय भवेद्योग्या भवेद्यदि ।</t>
  </si>
  <si>
    <t>अयोग्या भक्तिजाता चेत्क्रमान्मुक्त्यै भवेत्तथा'' ॥ इति च ।</t>
  </si>
  <si>
    <t>आत्मनि विष्णौ, आत्मना विष्णुना । तत्प्रसादादेव तुष्टः ॥५५ ॥</t>
  </si>
  <si>
    <t>रसो रागः ॥ ५९ ॥</t>
  </si>
  <si>
    <t>संमोहान्मिथ्याज्ञानात् । ज्ञातमप्यन्यथा स्मर्यते । वाक्यार्थानामन्यथा स्मरणान्निर्णीतं ज्ञानमपि नश्यति ॥ ६२,६३ ॥</t>
  </si>
  <si>
    <t>शान्तिर्भगवन्निष्ठा । 'शमो मन्निष्ठता'' इति हि भागवते ॥६४-६६॥</t>
  </si>
  <si>
    <t>'देवेभ्योन्ये यदा ब्रह्म पश्यन्त्यन्यन्न दृश्यते ।निशायामिव सुव्यक्तं यथान्यैर्ब्रह्म नेयते ।आश्चर्यवस्तुदृग्यद्वद्व्यक्तमन्यन्न पश्यति ।ऐकाग्र्याद्वा सुखोद्रोकाद्देवाः सूर्यवदेव च ।प्रायशः सर्ववेत्तारस्तत्रापि ह्युत्तरोत्तरम्'' ॥ इति ब्रह्मतर्के ॥६९ ॥</t>
  </si>
  <si>
    <t>'भुञ्जानोपि हि यः कामान् मर्यादां न तरेत्क्वचित् ।</t>
  </si>
  <si>
    <t>समुद्रवद्धर्ममयीं नासौ कामी स उच्यते ।</t>
  </si>
  <si>
    <t>केति कुत्सितवाची स्यात्कुत्सितं मानमेव तु ।</t>
  </si>
  <si>
    <t>कामो मोक्षविरोधी स्यान्न सर्वेच्छाविरोधिनी'' ॥ इति च ।</t>
  </si>
  <si>
    <t>न च सर्वेच्छाभावे जीवनं भवति । 'शान्तिर्मोक्षो यतो ह्यत्र विष्णुनिष्ठा भवेद्ध्रुवा'' इति च ॥७० ॥</t>
  </si>
  <si>
    <t>निषिद्धस्पृहाभावमात्रेण सर्वविषयान् विहाय ।</t>
  </si>
  <si>
    <t>'अस्वरूपे स्वरूपत्वमतिरेव ह्यहङ्कृतिः ।</t>
  </si>
  <si>
    <t>त्याज्या सर्वत्र ममता ज्ञात्वा सर्वं हरेर्वशे'' ॥ इति च ॥७१ ॥</t>
  </si>
  <si>
    <t>॥ ओं तत्सदिति श्रीमद्भगवद्गीतासु उपनिषत्सु ब्रह्मविद्यायां योगशास्त्रे श्रीकृष्णार्जुनसंवादे साङ्ख्ययोगो नाम द्वितीयोध्यायः ॥</t>
  </si>
  <si>
    <t>॥ इति श्रीमदानन्दतीर्थभगवत्पादाचार्यविरचिते श्रीभगवद्गीतातात्पर्यनिर्णये द्वितीयोध्यायः ॥</t>
  </si>
  <si>
    <t>ब्राह्मी ब्रह्मविषया । ज्ञानिनामप्यन्तकालेन्यमनसां प्रारब्धकर्मभावाज्जन्मान्तरम् । प्रारब्धकर्मनाशकाले नियमेन भगवत्स्मृऽतिर्भवति । ततो मोक्षश्च । 'यं यं वापि स्मरन् भावम्'' इति हि वक्ष्यति । बाणं शरीरम् ।</t>
  </si>
  <si>
    <t>'अभावाज्जडदेहस्य विष्णुर्निर्बाण उच्यते ।</t>
  </si>
  <si>
    <t>भिन्नदेहाभावतो वा स सहस्रशिरा अपि'' ॥ इति च ॥७२ ॥</t>
  </si>
  <si>
    <t>तृतीयोऽध्यायः</t>
  </si>
  <si>
    <t>आत्मस्वरूपं ज्ञानसाधनं चोक्तं पूर्वत्र ।</t>
  </si>
  <si>
    <t>ज्ञानसाधनत्वेनाकर्म विनिन्द्य कर्म विधीयत उत्तराध्याये-</t>
  </si>
  <si>
    <t>ज्ञानं योगश्चोक्तौ । तत्र कर्मयोगं विशेषतः प्रपञ्चयत्यनेनाध्यायेन । 'दूरेण ह्यवरं कर्म'' इति प्रश्नबीजम् ॥ १,२ ॥</t>
  </si>
  <si>
    <t>ज्ञानप्रचुरो योगो ज्ञानयोगः । कर्मप्रचुरोन्यः ।'साङ्ख्या ज्ञानप्रधानत्वाद् देवाश्च यतयस्तथा ।मुख्यसाङ्ख्यास्तत्र देवा ज्ञानमेषां महद् यतः ।बहुकर्मकृतोप्येते ततोपि बहुवेदनात् ।मुख्यसाङ्ख्या इति ज्ञेयास्तदन्ये कर्मयोगिनः ।ज्ञानिनोप्यतिबाहुल्यात् कर्मणः कर्मयोगिनः ।नोभयं तद् विना कश्चित् पुमान् हि पुरुषार्थभाक् ।न हि कश्चित् क्षणमपि जातु तिष्ठत्यकर्मकृत् ।न च ज्ञानं विना कर्म पुरुषार्थकरं भवेत्'' ॥ इति ब्रह्मवैवर्ते ।निष्ठा पर्यवसितिर्मुक्तिः ।'ज्ञानिनो मोक्षनियमस्तथापि शुभकर्मणा ।आनन्दवृदि्धरन्येन ह्रासो ज्ञानं तु कर्मणा'' ॥ इति परमश्रुतेः ।'न कर्मणा न प्रजया धनेन'' इत्यादिविरोधो न । अन्यथा 'न कर्मणामनारम्भात्'' इत्याद्युभयसमवाक्यशेषविरोधश्च । समत्वं च 'न हि कश्चित्'' इत्यादेः । 'नान्यः पन्थाः'' इत्यपि ज्ञानमृते न मोक्ष इत्येवाह ॥ ३,४ ॥</t>
  </si>
  <si>
    <t>'कर्तृत्वं द्विविधं प्रोक्तं विकारश्च स्वतन्त्रता ।विकारः प्रकृतेरेव विष्णोरेव स्वतन्त्रता'' ॥ इति पैङ्गिश्रुतेः । 'कार्यते ह्यवश'' इत्यत्रावशो विष्णुवशः । 'अः इति ब्रह्म'' इत्यादिश्रुतेः ॥५ ॥</t>
  </si>
  <si>
    <t>कर्मणा बध्यते जन्तुरित्यादिकमप्यवैष्णवकर्मविषयमित्याह - यज्ञार्थादिति ।'ज्ञो नाम भगवान्विष्णुस्तं यात्युद्देश एष यः ।स यज्ञ इति सम्प्रोक्तो विहिते कर्मणि स्थितः'' ॥ इति बर्कश्रुतिः ॥९ ॥</t>
  </si>
  <si>
    <t>जननात् परसस्यादेः पर्जन्यो मेघसन्ततिः ।स यज्ञात् कर्मणः सोपि समस्तं कर्म केशवात् ॥ स नित्योप्यक्षरततिरूपाद्वाक्यादि्ध गम्यते ।वाक्यमुच्चार्यते भूतैस्तान्यन्नात्तच्च मेघतः ॥ तस्मात्सर्वगतो विष्णुर्नित्यं यज्ञे प्रतिष्ठितः ।एवं प्रवर्तितं चक्रं नानुवर्तयतीह यः ।स पापो विश्वहन्तृत्वान्नरके मज्जति ध्रुवम् ॥ वाचिको मानसो यज्ञो न्यासिनां तु विशेषतः ।वनस्थस्याक्रतुर्यज्ञः क्रत्वादिर्ग्रहिणोखिलः ॥ शुश्रूषाद्यात्मको यज्ञो विहितो ब्रह्मचारिणः ।विद्याभयादिदानं च सर्वेषामपि सम्मतम् ॥ गृहिणो वित्तदानं तु वनस्थस्यान्नपूर्वकम् ।सर्वैः कार्यं तपो घोरमिति सर्वे त्रिकर्मिणः ॥ इति नारदीये ।ब्रह्माक्षरशब्दार्थयोर्व्यत्यासे तस्मात्सर्वगतं ब्रह्म इति प्रत्यभिज्ञाविरोधश्चक्राप्रवेशश्च ॥ १४-१६ ॥</t>
  </si>
  <si>
    <t>तृप्तिसन्तोषशब्दयोः पर्यायत्वेपि परमात्मना तृप्तः परमात्मनि तृप्त इति विशेषः ।'विष्णुप्रसादाद्रतिमांस्तृप्तो विष्णुप्रसादतः ।विष्णावेवातितृप्तश्च मुक्तोसौ विध्यगोचरः'' ॥ इत्याग्नेये ।'रतिरानन्द उद्दिष्टस्तृप्तिस्तु कृतकृत्यता ।प्रीतिस्तु द्विविधः स्नेहः कर्मजो निज एव च'' ॥ इति शब्दनिर्णये ।'सन्तोषस्तृप्तिरापूर्तिः प्रीतिः पर्यायवाचकाः'' । इत्यभिधानम् ॥१७ ॥</t>
  </si>
  <si>
    <t>यस्मादमुक्तस्य कार्यमस्त्येव तस्मादसक्तः । असक्त आचरन्नेव यस्मा-त्परमाप्नोति । मुक्तस्यैव कार्यं नास्तीत्येवकारार्थोपि यस्त्विति तुशब्देनावगतः । 'तस्मात् कर्म समाचर'' इत्युपसंहारविरोधश्चान्यथा ।</t>
  </si>
  <si>
    <t>'ब्रह्मनिष्ठा ब्रह्मरता ब्रह्मज्ञानसुतर्पिताः ।</t>
  </si>
  <si>
    <t>पाण्डवानां च मुक्तानामन्तरं किञ्चिदेव हि'' ॥ इति भविष्यत्पर्ववचनाच्च नार्जुनस्यामुख्याधिकारिता । आत्मरतिरेव स्यात् इत्येवशब्देन मुक्तानामेभ्यो विशेषो दर्शितः । एषां कदाचिद् दुःखाभासस्यापि भावात् ॥१९ ॥</t>
  </si>
  <si>
    <t>'सहैव कर्मणा सिदि्धमास्थिता जनकादयः ।</t>
  </si>
  <si>
    <t>ज्ञाननिष्ठा अपि ततः कार्यं वर्णाश्रमोचितम्'' ॥ इति च ।</t>
  </si>
  <si>
    <t>अज्ञानां ज्ञानदं कर्म ज्ञानिनां लोकसङ्ग्रहात् ।</t>
  </si>
  <si>
    <t>अद्धैव तुष्टिदं मह्यं सा मुक्तानन्दपूर्तिदा ॥२० ॥</t>
  </si>
  <si>
    <t>'ममैव केवलं नास्ति केनाप्यर्थस्तथाप्यहम् ।कर्मकृल्लोकरक्षायै तस्मात् कुर्वीत मत्परः'' ॥ इति कृष्णसंहितायाम् ।'रक्षया वाथ सृष्ट्या वा संहृत्यादेर्न तु क्वचित् ।अर्थो विष्णोस्तथाप्येष स्वभावात्सर्वकर्मकृत् ।मत्तो नृत्तादिकं यद्वत्कुर्यात्सुखविशेषतः ।परमानन्दरूपत्वात् कुर्याद्विष्णुस्तथैव तु'' ॥ इति बर्कश्रुतिः ॥२२ ॥</t>
  </si>
  <si>
    <t>'नाहं कर्ता हरिः कर्ता तत्पूजा कर्म चाखिलम् ।तथापि मत्कृता पूजा तत्प्रसादेन नान्यथा ।तद्भक्तिस्तत्फलं मह्यं तत्प्रसादः पुनः पुनः ।कर्मन्यासो हरावेवं विष्णोस्तृप्तिकरः सदा ।यस्मात्स्वतन्त्रकर्तृत्वं विष्णोरेव न चान्यगम् ।तदधीनं स्वतन्त्रत्वं स्वावरापेक्षयैव तु ।जीवस्य विकृतिर्नाम कर्तृत्वं जडसंश्रयम् ।पुमान्दोग्धा च गौर्दोग्ध्री स्तनो दोग्धेतिवत्क्रमात्'' ॥ इति ब्रह्मतर्कवचनादीश्वरजीवप्रकृत्यादीनां कर्तृत्वमकर्तृत्वं च विभागेन ज्ञातव्यं सर्वत्र ।'क्वचित् स्वभावः प्रकृतिः क्वचिच्च त्रिगुणात्मिका ।क्वचित् प्रकृष्टकर्तृत्वाद् भगवान्प्रकृतिर्हरिः'' ॥ इति शब्दनिर्णये ।'स्वभावतस्त्रिधा जीवा उत्तमाधममध्यमाः ।उत्तमास्तत्र देवाद्या मर्त्यमध्यास्तु मध्यमाः ।अधमा असुराद्याश्च नैषामस्त्यन्यथाभवः ।शरीरमात्रान्यथात्वे स्वजातिं पुनरेष्यति ।उत्तमा मुक्तियोग्यास्तु सृतियोग्यास्तु मध्यमाः ।अपरेन्धतमोयोग्याः प्राप्तिः साधनपूर्तितः ।पूर्त्यभावेन सर्वेषामनादिः संसृतिः स्मृऽता ।नैव पूर्तिश्च सर्वेषां नित्यकालहरीच्छया ।अतोनुवर्तते नित्यं संसारोयमनादिमान् ।अतोधमानां जीवानां मिथ्याज्ञानादयोखिलाः ।स्वाभाविका गुणा ज्ञेया मध्यमर्त्येषु मिश्रिताः ।तत्वज्ञानं विष्णुभक्तिरित्याद्या देवतादिषु ।कार्यते ह्यवशः कर्म सर्वैस्तैः प्राकृतैर्गुणैः ।स्वाभाविकगुणानेतान् हेतुं कृत्वैव विष्णुना ।कर्मसु क्रियमाणेषु कर्ताहमिति मूढधीः ।मन्यते तत्वविद्विष्णोर्गुणा इच्छादयस्तु ये ।स्वाभाविकेषु जीवस्य कामाद्येषु सदैव तु ।प्रेरकत्वेन वर्तन्ते स्वातन्त्र्यं मम न क्वचित् ।इति मत्वा न सक्तः स्यात्प्रीतोस्य भवति प्रभुः ।स्वभावगुणसम्मूढा ज्ञानादिगुणवत्तरम् ।स्वातन्त्र्येणैव कर्तारं चात्मानं प्रतिजानते ।तान्गुणान् कर्म तच्चैव विष्ण्वधीनं न ते विदुः ।तेष्वयोग्येषु तत्वज्ञस्तत्त्वं नातिप्रकाशयेत् ।वदेद्विवादरूपेण नोपदेशात्मना क्वचित् ।सभ्यरूपेण वा ब्रूयात्पृष्टेव्यक्तिकृदेव वा ।बुद्ध्वाप्यसौ यतो नित्यं स्वभावानुगचेष्टितः ।स्वभावं यान्ति भूतानि निग्रहः किं करिष्यति'' ॥ इत्यादि प्रकाशसंहितायाम् ॥ २७-३५ ॥</t>
  </si>
  <si>
    <t>परमेश्वराद्देवेभ्यश्चार्वाक्तनप्रेरकं पृच्छति । अथ केनेति ॥ ३६ ॥</t>
  </si>
  <si>
    <t>'अखिलप्रेरको विष्णुर्ब्रह्माद्यास्तदवान्तराः ।असुरा अशुभेष्वेव कामादेरभिमानिनः ।तत्र कामः कालनेमिः सर्वं धूममलोल्बवत् ।शुभमध्याधमजनं क्रमादावृत्य तिष्ठति ।महाशनस्य तस्येदं नालं तेनानलोग्निवत् ।भुञ्जान इंद्रियाविष्टो ज्ञानास्त्रेणैव (दह्यते)हन्यते'' ॥ इति ब्रह्मतर्के ।ज्ञानावरणरूपेणेदमावृणोतीत्यावृतं ज्ञानमिति पुनराह । न केवलं दुष्पूरो नालमिति मन्यते चेत्यनलः । 'अग्नेरप्यनलः कामो यन्नालमिति मन्यत'' इति च ॥ ३७-४१ ॥</t>
  </si>
  <si>
    <t>॥ ओं तत्सदिति श्रीमद्भगवद्गीतासु उपनिषत्सु ब्रह्मविद्यायां योगशास्त्रे श्रीकृष्णार्जुनसंवादे कर्मयोगो नाम तृतीयोध्यायः ॥</t>
  </si>
  <si>
    <t>॥ इति श्रीमदानन्दतीर्थभगवत्पादाचार्यविरचिते श्रीमद्भगवद्गीतातात्पर्यनिर्णये तृतीयोध्यायः ॥</t>
  </si>
  <si>
    <t>'सर्वेभ्यः प्रवरा देवा इन्द्राद्या इंद्रियात्मकाः ।तेभ्यो मनोभिमानी तु रुद्रस्तस्मात्सरस्वती ।बुध्द्यात्मिका ततो ब्रह्मा महानात्मा परः स्मृऽतः ।अव्यक्तरूपा लक्ष्मीश्च वरातोतो हरिः स्वयम् ।न तत्समोधिको वेति ह्यानुपूर्वी प्रकीर्तिता ।यथाक्रमप्रबोधेन नाश्याः कामादिशत्रवः ।प्राप्यते च परं स्थानं विष्णोरतुलमञ्जसा'' ॥ इति च ।'न चेंद्रियेभ्यः परा ह्यर्था रुद्रोहङ्कृतिरूपकः'' । इत्यादिविरोधः ।'सर्वाभिमानिनो देवाः सर्वेपि ह्युत्तरोत्तरम् ।आधिक्यं वक्तुमेवैषां पृथक्स्थानमुदीर्यते ।आधिक्यक्रम एवात्र शास्त्रतात्पर्यमिष्यते ।स्थानेषु त्ववरेषां च परे सन्ति न चेतरे ।तथापि पितुरर्थो यः पुत्रस्याप्युपचर्यते ।अव्यक्तादिपदार्थानां सर्वे तदभिमानिनः'' ॥ इति च ।'यत्र ह क्व च पुत्रस्य तत्पितुर्यत्र वा पितुस्तद्वा पुत्रस्येत्येतदुक्तं भवति'' । इत्यादिश्रुतेश्च ।'बहुवाचिनां तुशब्दानां लिङ्गप्रकरणादिभिः ।प्रवृत्तिहेतोश्चाधिक्यान्निर्णयोर्थेषु गम्यते'' ॥ इति शब्दनिर्णये ।'लिङ्गादिसाम्यं यत्र स्यात्प्रयोगाधिक्यमेव तु ।निर्णायकं भवेत्तत्र तेन स्यात्सुबहुश्रुतः'' ॥ इति ब्रह्मतर्के ॥४२ ॥</t>
  </si>
  <si>
    <t>चतुर्थोऽध्यायः</t>
  </si>
  <si>
    <t>बुद्धेः परस्य माहात्म्यं कर्मभेदो ज्ञानमाहात्म्यं चोच्यतेस्मिन्नध्याये ।</t>
  </si>
  <si>
    <t>उक्तयोर्ज्ञानकर्मणोरुभयोर्विशेषविस्तरात्मकोयमध्यायः ।'ब्रह्मरुद्रेन्द्रसूर्याणां यद्दत्तं विष्णुना पुरा ।पञ्चरात्रात्मकं ज्ञानं व्यासोदात्पाण्डवेषु तत् ।तेषामेवावतारेषु सेनामध्येर्जुनाय च ।प्रादाद्गीतेति निर्दिष्टं सङ्क्षेपेणायुयुत्सवे ।यथा कुर्वन्ति कर्माणि यथा जानन्ति देवताः ।सर्वे कार्तयुगाश्चैव नृपाश्च मनुपूर्वकाः ।ज्ञातव्यं चैव कर्तव्यं यथा सर्वैर्मुमुक्षुभिः ।त्रैतादित्रिषु जातैश्च गीतायां तदुदाहृतम् ।पाण्डवाद्याः क्षेमकान्ताः करिष्यन्ति च जानते ।तथैव तेन गीताया नास्ति शास्त्रं समं क्वचित् ।वेदार्थपूर्वकं ज्ञेयं पञ्चरात्रं यतोखिलम् ।तत्सङ्क्षेपश्च गीतेयं तस्मान्नास्याः समं क्वचित्'' ॥ इति ब्रह्मवैवर्ते ॥ १-३ ॥</t>
  </si>
  <si>
    <t>'जानन्तोपि विशेषार्थज्ञानाय स्थापनाय वा ।</t>
  </si>
  <si>
    <t>पृच्छन्ति साधवो यस्मात्तेन पृच्छसि पार्थिव ॥'' इत्याग्नेयवचनान्नार्जुनो भगवन्तं न जानाति ॥ ४-५ ॥</t>
  </si>
  <si>
    <t>आत्ममायया आत्मेच्छया । प्रकृतिं स्वामधिष्ठाय स्वभावम् । 'देवस्यैष स्वभावोयम्'' इत्यादिश्रुतेश्च । अत एव स्वशब्देन विशेषणं 'प्रकृतिं स्वामवष्टभ्य'' इत्यादिषु । 'मयाध्यक्षेण प्रकृतिः'' इत्यादिषु तु न स्वशब्दः । 'प्रकृतिं विदि्ध मे पराम्'' इत्यादिषु सम्बन्धित्वेन प्रतीतेरन्या । अत्र तु स्वशब्दः स्वरूपवाची । स्वभाव इत्यत्रापि स्वाख्यो भावः स्वभावः । भावशब्दस्तु सम्बन्ध्याशङ्कानिवृत्तये । स्वस्वभाव इति तु स्वस्वरूपमितिवदुपचारत्वाशङ्कां निवर्तयति ।'स्रष्टृत्वादिस्वभावत्वात्स्वेच्छया विष्णुरव्ययः ।सृष्ट्यादिकं करोत्यद्धा स्वयं च बहुधा भवेत्'' ॥&gt; इति नारायणश्रुतिः॥ ६,७ ॥</t>
  </si>
  <si>
    <t>'येषां गुणानां ज्ञानेन मुक्तिरुक्ता पृथक्पृथक् ।</t>
  </si>
  <si>
    <t>वेदेषु चेतिहासेषु सा तु तेषां समुच्चयात् ।</t>
  </si>
  <si>
    <t>एवमेव शमादीनां नान्यथा तु कथञ्चन'' ॥ इति ब्रह्मवैवर्तवचनाज्जन्म कर्म चेत्यादिषु न तावन्मात्रेण मोक्षः ॥९ ॥</t>
  </si>
  <si>
    <t>'मयं प्रधानमुद्दिष्टं प्राधान्यं यैर्हरेर्मतम् ।</t>
  </si>
  <si>
    <t>भगवन्मयास्ते विज्ञेयास्ते मुच्यन्ते न चापरे'' ॥ इति च ।</t>
  </si>
  <si>
    <t>मयि भावो मद्भावः ॥१० ॥</t>
  </si>
  <si>
    <t>तथैव भजामि । तदनुसारिफलदानरूपेण । अन्यदेवतायाजिनामपि मत्समर्पणेन वैष्णवमार्गानुवर्तनेनैव सम्यक् फलं भवति ॥</t>
  </si>
  <si>
    <t>अन्यदैवतपूजापि यस्मिन्नन्ते समर्पिता स्वर्गादिफलहेतुः स्यात् नान्यथा तं भजेद्धरिम् ॥ इत्याग्नेये ॥ ११-१२ ॥</t>
  </si>
  <si>
    <t>'सत्वसत्वाधिकरजोरजोभिस्तमसा तथा ।वर्णा विभक्ताश्चत्वारः सात्विका एव वैष्णवा'' इति च ।कर्मविभागं शमो दम इत्यादिना वक्ष्यति ।'वैष्णवाः सात्विका एव तामसा एव चापरे ।दौर्लभ्यसुलभत्वेन तेषां वर्णादिभिन्नता'' ॥ इति च ।'स्वाभाविको ब्राह्मणादिः शमाद्यैरेव भिद्यते ।योनिभेदकृतो भेदो ज्ञेय औपाधिकस्त्वयम् ।विष्णुभक्तिश्चानुगता सर्ववर्णेषु विश्पतिम् ।आरभ्य हीयतेथापि भेदः स्वाभाविकस्ततः'' ॥ इति नारदीये ।'कर्तापि भगवान्विष्णुरकर्तेति च कथ्यते ।तस्य कर्ता यतो नान्यः स्वतन्त्रत्वात्परात्मनः'' ॥ इति च ।अपिशब्दो गुणसमुच्चयार्थः । कर्ता मे नास्तीत्यपि विद्धीति ॥१३ ॥</t>
  </si>
  <si>
    <t>जीवाभेदनिवृत्त्यर्थं मामिति विशेषणम् ॥ १४ ॥</t>
  </si>
  <si>
    <t>कर्मापि नो मत्त इति बोद्धव्यमित्यादि ॥ १७ ॥</t>
  </si>
  <si>
    <t>कर्मणि जीवे अस्वातन्त्र्यादकर्म कर्मविधिफलयोरभावात् । अकर्मणि विष्णौ । स्वातन्त्र्यात्सर्वकर्तृत्वम् ।करोस्मिन् मीयत इति कर्म जीव उदाहृतः ।विधिशब्देनामितत्वात् अकर्म भगवान् हरिः ॥ इति नारदीये ।कर इति सकारान्तः अदृष्टवाची । क्रियावाची वा । तदधीनत्वात् । प्रसिद्धश्च जीवे कर्मशब्दः पञ्चरात्रे । कृत्स्नफलवत्वात् कृत्स्नकर्मकृत् ।॥१८ ॥</t>
  </si>
  <si>
    <t>अनिराश्रयो भगवदाश्रयत्वात् । मुक्तस्य स्वातन्त्र्याभिमानात् ॥२०॥</t>
  </si>
  <si>
    <t>कथमभिमानत्यागः ? ब्रह्मार्पणमित्यादि । ब्रह्मण्यर्पणं ब्रह्मार्पणम् । ब्रह्मणो हविः । ब्रह्मणोग्नौ । ब्रह्मणः कर्मसमाधिना सह । समाधिरपि तदधीना इत्यर्थः ।'एकः स्वतन्त्रो भगवान् तदीयं त्वन्यदुच्यते'' । इति भारते ॥२४ ॥</t>
  </si>
  <si>
    <t>दैवं विष्णुमेव यज्ञ इत्युपासते । स्वभोग्यत्वात्स्वयमेव यज्ञः । ब्रह्मा-ख्याग्नौ क्रियायज्ञं तेनैव यज्ञाख्येन विष्णुना समर्पयन्ति । तत्पूजात्वेन श्रोत्रादिसंयमं कुर्वन्ति । तत्पूजात्वेन विषयान् भुञ्जते ॥ २५, २६ ॥</t>
  </si>
  <si>
    <t>तत्पूजात्वेनेंद्रियादिसंयमं कुर्वन्ति । यज्ञेनैवेति सर्वत्राप्यन्वीयते ।'तेनैव तं पूजयेद्वा विहितैर्वान्यसाधनैः ।स एव विष्णोर्यज्ञः स्यान्मानसो वा स बाह्यकः'' ॥ इति ब्रह्मवैवर्ते॥ २७ ॥</t>
  </si>
  <si>
    <t>श्रोत्रादीनित्यादिष्विज्यानुक्तेरिज्योन्य इति शङ्कां निवारयति । वितता ब्रह्मणो मुख इति । 'सर्वयज्ञैः परं ब्रह्म याज्यं विष्ण्वाख्यमव्ययम्'' । इति च ॥ ३२ ॥</t>
  </si>
  <si>
    <t>सर्वं कर्माखिलम् आसमन्तादल्पं ज्ञाने परिसमाप्यते । ज्ञाने जाते पूर्यते ।</t>
  </si>
  <si>
    <t>'समाप्तविद्यान् धनुषि श्रेष्ठान् यान् सप्त मन्यसे ।'' इतिवत्समाप्तिशब्दोत्र पूर्तिवाची । ज्ञानासिनात्मनः ।</t>
  </si>
  <si>
    <t>'छित्त्वैनं संशयं योगमातिष्ठोत्तिष्ठ'' इत्यादि पुनर्योगकथनात् ॥३३ ॥</t>
  </si>
  <si>
    <t>'ज्ञानं तेहं सविज्ञानम्'' इति वक्ष्यमाणत्वात्स्वयमेवोपदेक्ष्यति ॥ ३४ ॥</t>
  </si>
  <si>
    <t>आत्मनि व्याप्ते मयि । अथो तस्माद्य्वाप्तत्वादेव ॥ ३५ ॥</t>
  </si>
  <si>
    <t>करणभूतज्ञानं स्तौति पुनः श्लोकत्रयेण-</t>
  </si>
  <si>
    <t>॥ ओं तत्सदिति श्रीमद्भगवद्गीतासु उपनिषत्सु ब्रह्मविद्यायां योगशास्त्रे श्रीकृष्णार्जुनसंवादे ज्ञानयोगो नाम चतुर्थोध्यायः ॥</t>
  </si>
  <si>
    <t>॥ इति श्रीमदानन्दतीर्थभगवत्पादाचार्यविरचिते श्रीभगवद्गीतातात्पर्यनिर्णये चतुर्थोध्यायः ॥</t>
  </si>
  <si>
    <t>आत्मवन्तं परमात्मभक्तम् ॥ ४१ ॥</t>
  </si>
  <si>
    <t>पञ्चमोऽध्यायः</t>
  </si>
  <si>
    <t>तृतीयाध्यायोक्तमेव कर्मयोगं प्रपञ्चयत्यनेनाध्यायेन -'यदृच्छालाभसन्तुष्टः'' इत्यादि सन्न्यासम् ; 'कुरु कर्म'' इत्यादि कर्मयोगं च-</t>
  </si>
  <si>
    <t>योगसंन्यासयोर्लक्षणं स्पष्टयत्यनेनाध्यायेन । योगसंन्यस्तकर्माणमित्यादौ न्यासशब्दः सर्वकर्मत्यागविषयः इत्याशङ्क्य योगसंन्यासयोर्भिन्नपुन्निष्ठत्वाभिप्रायेण पृच्छति । संन्यासमिति ॥१॥</t>
  </si>
  <si>
    <t>एकपुंयोग्यावेतौ तयोर्मध्ये योग एव विशिष्ट इति परिहाराभिप्रायः । उभौ समुच्चितौ । 'संन्यासस्तु महाबाहो दुःखमाप्तुमयोगत'' इति वक्ष्यमाणत्वात् ॥ २ ॥</t>
  </si>
  <si>
    <t>द्वेषादिवर्जनमेव संन्यासशब्दार्थो न यत्याश्रमोत्राभिप्रेत इत्याह ज्ञेय इति । न च 'काम्यानां कर्मणां न्यासम्'' इत्यनेन विरोधः । तेनापि सहितस्य न्यासत्वात् । न च त्यागस्य पृथग्वचनाद्विरोधः । कुरुपाण्डववत् न्यासावान्तरभेदत्वात्त्यागस्य ॥ ३ ॥</t>
  </si>
  <si>
    <t>बालास्तु न्यासशब्देन यत्याश्रममेव स्वीकृत्य तत्स्थानामेव साङ्ख्य-शब्दोदितज्ञानाधिकारो गृहस्थानामेव योगशब्दोदितकर्माधिकार इति मन्यन्ते । तन्न पण्डिता मन्यन्ते । कुतः ? यस्माज्ज्ञानमार्गं कर्ममार्गं च सम्यगास्थितः उभयोरपि फलं प्राप्नोति ॥ ४ ॥</t>
  </si>
  <si>
    <t>तस्माज्ज्ञानिनां कर्माप्यनुष्ठेयम् । कर्मिणामपि गृहस्थानां ज्ञातव्यो भगवान् । न हि ज्ञानं विना कर्मणः सम्यगनुष्ठानं भवति ।'निष्कामं ज्ञानपूर्वं च निवृत्तमिह चोच्यते ।निवृत्तं सेवामानस्तु ब्रह्माभ्येति सनातनम् ।बुद्ध्याविहिंसन् पुष्पैर्वा प्रणवेन समर्चयेत् ।वासुदेवात्मकं ब्रह्म मूलमन्त्रेण वा यतिः ।मुक्तिरस्तीति नियमो ब्रह्मदृग्यस्य विद्यते ।तस्याप्यानन्दवृदि्धः स्याद्वैष्णवं कर्म कुर्वतः ।कर्म ब्रह्मदृशा हीनं न मुख्यमिति कीर्तितम् ।तस्मात्कर्मेति तत्प्राहुर्यत्कृतं ब्रह्मदर्शिना ।एतस्मान्न्यासिनां लोकं संयान्ति गृहिणोपि हि ।ज्ञानमार्गः कर्ममार्ग इति भेदस्ततो न हि ।तस्मादाश्रमभेदोयं कर्मसङ्कोचसम्भवः'' ॥ इति व्यासस्मृऽतेः ॥५ ॥</t>
  </si>
  <si>
    <t>'मोक्षोपायो योग इति तद्रूपो न्यास एव तु ।</t>
  </si>
  <si>
    <t>विष्ण्वर्पिततया भद्रो नान्यो न्यासः कथञ्चन'' । इत्याग्नेये । विष्ण्वर्पितत्वादियोगरूपत्वं विना केवलकर्मत्यागो नरकफल एव । 'यं संन्यासमिति प्राहुर्योगं तं विदि्ध पाण्डव'' । इति वक्ष्यमाणत्वात् । योगविशेषत्वान्न्यासस्य पृथगुक्तिः ॥६ ॥</t>
  </si>
  <si>
    <t>सर्वभूतात्मभूतात्मेति मुख्ययोगः ।</t>
  </si>
  <si>
    <t>'आदानात्सर्वभूतानां विष्णुरात्मा प्रकीर्तितः ।</t>
  </si>
  <si>
    <t>सर्वभूतात्मभूतात्मा तत्र भूतमनाः पुमान्'' ॥ इति च ॥७ ॥</t>
  </si>
  <si>
    <t>यथा न्यासस्य योगरूपत्वं तथाह नैव किञ्चिदित्यादिना ।</t>
  </si>
  <si>
    <t>'विष्णुनार्थेष्वीरितानि मन आदीनि सर्वशः ।</t>
  </si>
  <si>
    <t>वर्तन्तेन्यो न स्वतन्त्र इति जानन् हि तत्ववित्'' ॥ इति च ॥ ८, ९ ॥</t>
  </si>
  <si>
    <t>तत्पूजात्मकानि तत्कृतानि मम शुभार्थमिति ब्रह्मण्याधानम् । स्वातन्त्र्याभावापेक्षयैव जीवस्याकर्तृत्वम् ।</t>
  </si>
  <si>
    <t>'स्ववन्दनं यथा पित्रा कारितं शिशुकर्तृकम् ।</t>
  </si>
  <si>
    <t>एवं पूजा विष्ण्वधीना भवेज्जीवकृतेत्यपि'' ॥ इति प्रवृत्ते ।</t>
  </si>
  <si>
    <t>अतो मनसैव कर्मन्यासोस्वातन्त्र्यापेक्षया ॥ १०-१३ ॥</t>
  </si>
  <si>
    <t>यथा पितॄदत्तं पालकत्वं राजपुत्राणाम् एवं परमात्मदत्तं क्रियास्वातन्त्र्य-लक्षणं कर्तृत्वम् । क्रियानिष्पन्नधर्मादिरूपकर्मणि स्वातन्त्र्यं च जीवानामप्यस्तीत्याशङ्कां परिहरति । न कर्तृत्वमित्यादिना । क्रियायामदृष्टोत्पादने फले च स्वातन्त्र्यं लोकस्य न सृजतीश्वर इत्यर्थः । अन्यथा लोकस्येति विशेषणं व्यर्थम् । जनपदे निवसतां तद्वित्त-भोजिनामप्याधिपत्यादानान्न दत्ता जनपदा राज्ञा स्वपुत्राणामितिवत्कर्मफलादिसंयोगिनामपि तत्स्वातन्त्र्यादानान्न सृजतीति युज्यते । स्वयमेव भवति भावयति चेति स्वभावो भगवान् । स्वभावत्वात्स्वयमेव कर्तृत्वादिषु प्रवर्तते ।'स्वातन्त्र्याद्भगवान्विष्णुः स्वभाव इति कीर्तितः ।तत्स्वातन्त्र्यं कदाप्येष नान्यस्य सृजति क्वचित् ।स्वातन्त्र्यादेव पापादिसम्बन्धः कुर्वतोपि न ।अज्ञानावृतबुदि्धत्वादीदृशं तं न जानते'' ॥ इति महावाराहे । 'अहं सर्वस्य प्रभवः'' । 'तपाम्यहमहं वर्षं निगृह्णामि'' ।'परास्य शक्तिर्विविधैव श्रूयते स्वाभाविकी ज्ञानबलक्रिया च ।'' 'न ऋते त्वत्क्रियते किञ्चिनारे'' । 'देवस्यैष स्वभावोयम्'' ।'लोकवत्तु लीलाकैवल्यम्'' । इत्यादेर्नास्यास्वाभाविकं कर्तृत्वमकर्तृत्वं वा । विपरीतप्रमाणाभावाच्च । अनिर्वाच्यनिरासादेव च निरस्तोयं पक्षः । न च सर्वविशेषराहित्यवादिनां शून्यवादात्कश्चिद्विशेषः । न हि सर्वविशेषरहितमित्युक्ते तदस्तीति सिद्ध्यति । वाच्यत्वलक्ष्यत्वास्तित्वादीनामपि विशेषत्वात् । अन्यथास्ति ब्रह्मेत्यादीनां शब्दानामपि पर्यायत्वादयो दोषाः । व्यावर्त्यविशेषश्च व्यावृत्तविशेषनिबन्धन एव । अन्यथा वैयर्थ्यमेव स्यात् । न च सर्वशब्दावाच्यस्य लक्ष्यत्वम् । न च सर्वप्रमाणागोचरमस्तीत्यत्र किञ्चिन्मानम् । नास्तित्वं तु सप्तमरसादिवददर्शनात्सिद्ध्यति ।स्वप्रकाशत्वं च न अमानं सिद्ध्यति । स्वयम्प्रकाशत्वं च ततोतिरिक्तं चेद्विशेषाङ्गीकारः । न चेत्तदेव प्रमाणगोचरम् । तत्प्रमाणाभावे परप्रकाशत्वमात्रनिरासे स्वप्रकाशत्वे प्रमाणाभावादप्रकाशत्वमेव स्यात् । अर्थतः सिदि्धरित्यर्थापत्तितः सिदि्धस्तत्प्रमाणतः सिदि्धर्वा । उभयथापि प्रमेयत्वमेव स्यात् ।स्वप्रकाशशब्देन स्वमितत्वानङ्गीकारात्परमितत्वानङ्गीकाराच्चासिदि्धरेव । प्रकाश इत्युक्तेपि स्वमन्यं वा किञ्चित्प्रकाश्यं विना न दृष्ट एव भोजनादिवत् । कर्तृकर्मविरोधश्चानुभवविरुद्धः । ज्ञानं च ज्ञेयं ज्ञातारं च विना न दृष्टम् । अतः शून्यवादान्न कश्चिद्विशेषः । अतोनन्तदोषदुष्टत्वादुपरम्यते ।हरिः स्वभावतः कर्ता सर्वमन्यत्तदीरितम् ।अतः सा कर्तृता तस्य न कदाचिद्विनश्यति ॥ इति पैङ्गिश्रुतिः ।॥ १४-१७ ॥</t>
  </si>
  <si>
    <t>'विषमेष्वपि जीवेषु समो विष्णुः सदैव तु ।</t>
  </si>
  <si>
    <t>यत्तृणादिगतस्यापि गुणाः पूर्णा हरेः सदा'' ॥ इति च ॥१८ ॥</t>
  </si>
  <si>
    <t>इदानीमपि परमात्मनि स्मृऽतमात्रे सुखं विन्दतीति यत्तदा स एव सम्यगुक्तः किमु ॥ २१-२३ ॥</t>
  </si>
  <si>
    <t>ब्रह्मणि भूतः । अन्यथा पुनर्ब्रह्म गच्छतीति विरोधाच्च । अन्तस्सुखादिकं च ब्रह्मदर्शनात् ॥ २४ ॥</t>
  </si>
  <si>
    <t>॥ इति श्रीमदानन्दतीर्थभगवत्पादाचार्यविरचिते श्रीभगवद्गीतातात्पर्यनिर्णये पञ्चमोध्यायः ॥</t>
  </si>
  <si>
    <t>'अमुक्तो मुक्तसादृश्यान्मुक्त एव हि तत्त्वदृक् ।</t>
  </si>
  <si>
    <t>किमु मुक्तिगतस्तस्माज्ज्ञानमेवाधिकं नरे'' ॥ इति नारदीये ॥ २७, २८ ॥</t>
  </si>
  <si>
    <t>॥ ओं तत्सदिति श्रीमद्भगवद्गीतासु उपनिषत्सु ब्रह्मविद्यायां योगशास्त्रे श्रीकृष्णार्जुनसंवादे कर्मसन्न्यासयोगो नाम पञ्चमोध्यायः ॥</t>
  </si>
  <si>
    <t>षष्ठोऽध्यायः</t>
  </si>
  <si>
    <t>ज्ञानान्तरङ्गं समाधियोगमाहानेनाध्यायेन ध्यानमत्रोच्यते ।</t>
  </si>
  <si>
    <t>'स ब्रह्मनिष्ठस्तु यतिर्महात्मा शारीरमग्निं च मुखे जुहोति'' ।</t>
  </si>
  <si>
    <t>इत्यादेर्न यतेरप्यनग्नित्वम् । आत्मसमारोपणाच्च ॥१ ॥</t>
  </si>
  <si>
    <t>योगविशेष एव संन्यास इत्यर्थः ॥ २ ॥</t>
  </si>
  <si>
    <t>सम्पूर्णोपायो योगारूढः ।'नानाजनस्य शुश्रूषा कर्मेति करवन्मितेः ।योगार्थिना तु सा कार्या योगस्थेन हरौ स्थितिः ।तेनापि स्वोत्तमानां तु कार्यान्यैरखिलेष्वपि ।शक्तितः करणीयेति विशेषोसिद्धसिद्धयोः ।प्राप्तोपायस्तु सिद्धः स्यात् प्रेप्सुः साधक उच्यते ।तस्य प्राण्युपकारेण सन्तुष्टो भवतीश्वरः ।सिद्धोपायेन विष्णोस्तु ध्यानव्याख्यार्चनादिकम् ।कार्यं नान्यत् तस्य तेन तुष्टो भवति केशवः'' ॥ इति प्रवृत्तवचनान्न विरोधः ।'शमो मन्निष्ठता बुद्धेर्दम इंद्रियनिग्रहः'' । इति भागवते ॥३ ॥</t>
  </si>
  <si>
    <t>कथं नानुषज्यते ? सर्वसङ्कल्पसंन्यासी ।</t>
  </si>
  <si>
    <t>'मयि सर्वणि कर्माणि'' इत्युक्तत्वात् ।</t>
  </si>
  <si>
    <t>'मदधीनमिदं ज्ञात्वा मत्संन्यासीति चोच्यते'' । इति च ॥४ ॥</t>
  </si>
  <si>
    <t>'उद्धरेतैव संसाराज्जीवात्मानं परात्मना ।</t>
  </si>
  <si>
    <t>विष्णुर्बन्धुः सतां नित्यं परात्मा ह्यसतामरिः ।</t>
  </si>
  <si>
    <t>तत्प्रसादजया भक्तया जितो यस्य वशेत्विव ।</t>
  </si>
  <si>
    <t>वर्तते तस्य मित्रं स तदन्यस्य च शत्रुवत्'' ॥ इति च ।</t>
  </si>
  <si>
    <t>'परमात्मा समाहितः'' इति वाक्यशेषाच्च ॥ ५, ६ ॥</t>
  </si>
  <si>
    <t>'सर्वत्र विष्णोरुत्कर्षज्ञानं ज्ञानमितीर्यते ।</t>
  </si>
  <si>
    <t>तद्विशेषपरिज्ञानं विज्ञानमिति गीयते'' ॥ इति च ॥ ७,८ ॥</t>
  </si>
  <si>
    <t>'यस्य यत्र यथा वृत्तिर्विहिता वर्तनं तथा ।ज्ञानं वापि समत्वं तद्विषमत्वमतोन्यथा'' ॥ इति महाविष्णुपुराणे ।'अनिमित्तस्नेहवांस्तु सुहृज्ज्ञात्वोपकारकृत् ।मित्रं वधादिकृदरिर्द्वेष्यस्त्वप्रियमात्रकृत् ।उदासीनः स्नेहवतोप्यस्नेही तत्कृतानुकृत् ।&gt;मध्यस्थ इति विज्ञेयः सुहृदेषु विशिष्यते'' ॥ इति नारदीये ॥ ९-१९ ॥</t>
  </si>
  <si>
    <t>आत्मानं विष्णुम् । आत्मना तत्प्रसादेन (तत्प्रसादादेव) ॥ २० ॥</t>
  </si>
  <si>
    <t>ब्रह्मणि भूतम् ॥ २७ ॥</t>
  </si>
  <si>
    <t>सर्वभूतेषु स्थितं परमात्मानम् ॥ २९ ॥</t>
  </si>
  <si>
    <t>सर्वत्र विष्णुरेक इति स्थितः ॥ ३१ ॥</t>
  </si>
  <si>
    <t>अतो विष्ण्वनुवर्तिषु स्ववत् स्नेहः कर्तव्यः ॥ ३२ ॥</t>
  </si>
  <si>
    <t>अयतिः अप्रयत्नः । ''प्रयत्नाद्यतमानस्तु" इति वाक्यशेषात् । योगशब्द-स्योपायार्थत्वेप्यत्रोपायविशेष एव ध्यानयोगादिर्विवक्षित इति न विरोधः॥ ३७ ॥</t>
  </si>
  <si>
    <t>'मोक्षोपायस्य जिज्ञासुरपि केवलपाठकात् ।विशिष्टः किमु तद्विद्वान् किं पुनर्यस्तदास्थितः'' ॥ इति परमयोगे ॥४४ ॥</t>
  </si>
  <si>
    <t>॥ ओं तत्सदिति श्रीमद्भगवद्गीतासु उपनिषत्सु ब्रह्मविद्यायां योगशास्त्रे श्रीकृष्णार्जुनसंवादे समाधियोगप्रपञ्चनं नाम षष्ठोध्यायः ॥</t>
  </si>
  <si>
    <t>॥ इति श्रीमदानन्दतीर्थभगवत्पादाचार्यविरचिते श्रीभगवद्गीतातात्पर्यनिर्णये षष्ठोध्यायः ॥</t>
  </si>
  <si>
    <t>'तपसश्चैव यज्ञादेर्ध्यानमेव विशिष्यते ।अज्ञानिध्यानतो ज्ञानं ध्यानं सज्ज्ञानमप्यतः ।तत्रापि मय्यभक्तस्य नान्यद्ध्यानं प्रयोजकम् ।अन्यसामान्यविद् यो मे यश्चान्यं नेति पश्यति ।अवरत्वदृगुदासीनो विद्वेषी चेत्यभक्तयः ।मद्भक्तोपि हि कार्यार्थं यो ध्यायेदन्यदेवताः ।परिवारतामृते तस्मात् केवलं मदुपासकः ।वरोन्यान् मदधीनांश्च सर्वान् जानन् विशुद्धधीः'' ॥ इति च दत्तात्रेयवचनम् ॥ ४६,४७ ॥</t>
  </si>
  <si>
    <t>सप्तमोऽध्यायः</t>
  </si>
  <si>
    <t>साधनं प्राधान्येनोक्तमतीतैरध्यायैः । उत्तरैस्तु षड्भिर्भगवन्माहात्म्यं प्राधान्येनाह-</t>
  </si>
  <si>
    <t>भगवन्महिमा विशेषत उच्यते ।</t>
  </si>
  <si>
    <t>'अनन्तानां तु जीवानां यतन्ते केचिदेव तु ।मुक्त्यै तेषु च मुच्यन्ते केचिन्मुक्तेषु च स्फुटम् ।केचनैव हरिं सम्यग् ब्रह्मरुद्रादयो विदुः ।अन्येषां यावता मुक्तिस्तावत् ज्ञानं हरौ परम्'' ॥ इति पाद्मे ।'मुक्तानामपि सिद्धानां नारायणपरायणः ।सुदुर्लभः प्रशान्तात्मा कोटिष्वपि महामते'' ॥ इति भागवते ।'सर्वे मुक्ता हरौ भक्तास्तेषु ब्रह्मैव मुख्यतः ।विष्णोः परमभक्तस्तु तस्मात् जीवघनो मतः'' ॥ इति सत्तत्त्वे ॥३ ॥</t>
  </si>
  <si>
    <t>'अचेतना चेतनेति द्विविधा प्रकृतिर्मता ।</t>
  </si>
  <si>
    <t>त्रिगुणाचेतना तत्र चेतना श्रीर्हरिप्रिया ।</t>
  </si>
  <si>
    <t>ते उभे विष्णुवशगे जगतः कारणे मते ।</t>
  </si>
  <si>
    <t>पिता विष्णुः स जगतो माता श्रीर्या त्वचेतना ।</t>
  </si>
  <si>
    <t>उपादानं तु जगतः सैव विष्णुबलेरिता'' ॥ इति ॥ ४-६ ॥</t>
  </si>
  <si>
    <t>मत्तोन्यत् परतरं नास्ति । परतरस्त्वहमेवेत्यर्थः । अन्यथान्यदिति व्यर्थम् ।</t>
  </si>
  <si>
    <t>'अवरा दुःखसम्बन्धाज्जीवा एव प्रकीर्तिताः ।</t>
  </si>
  <si>
    <t>नित्यनिर्दुःखरूपत्वात् परा श्रीरेकलैव तु ।</t>
  </si>
  <si>
    <t>दुःखासम्पीडितत्वात्तु मध्यमो वायुरुच्यते ।</t>
  </si>
  <si>
    <t>अनन्याधीनरूपत्वादसमाधिकसौख्यतः ।</t>
  </si>
  <si>
    <t>तत्तन्त्रत्वाच्च सर्वस्य स विष्णुः परतमो मतः ।</t>
  </si>
  <si>
    <t>अभावादन्तरान्यस्य त्विहैकार्थौ तरप्तमौ ।</t>
  </si>
  <si>
    <t>यस्याः सम्बन्धयोग्यत्वाज्जीवा अप्यवरा मताः ।</t>
  </si>
  <si>
    <t>तस्या जडायाः प्रकृतेरवरत्वे क्व संशयः ।</t>
  </si>
  <si>
    <t>अथावरतरा ये तु विमुखाश्चेतना हरेः ।</t>
  </si>
  <si>
    <t>नित्यदुःखैकयोग्यत्वान्न ह्येतत् स्यादचेतने ।</t>
  </si>
  <si>
    <t>अतः परत(रं)मं विष्णुं यो वेत्ति स विमुच्यते ।</t>
  </si>
  <si>
    <t>मुक्तस्तु स्यात् पराभासः सुनित्यसुखभोजनात् ।</t>
  </si>
  <si>
    <t>तत्रापि तारतम्यं स्यात् तेषु ब्रह्माधिको मतः ।</t>
  </si>
  <si>
    <t>विष्णोराधिक्यसंवित्तिः सर्वस्माज्ज्ञानमुच्यते ।</t>
  </si>
  <si>
    <t>एवं विविच्य तज्ज्ञानं विज्ञानमिति कीर्तितम् ।</t>
  </si>
  <si>
    <t>एतच्च तारतम्येन वर्तते केशवादिषु ।</t>
  </si>
  <si>
    <t>मुख्यविज्ञान्यतो विष्णुः किञ्चिद्विज्ञानिनोपरे ॥७ ॥</t>
  </si>
  <si>
    <t>सोप्सु स्थित्वा रसयति रसनामा ततः स्मृऽतः ।</t>
  </si>
  <si>
    <t>सूर्यचन्द्रादिषु स्थित्वा प्रभानामा प्रभासनात् ।</t>
  </si>
  <si>
    <t>वेदस्थः प्रणवाख्योसावात्मानं यत् प्रणौत्यतः ।</t>
  </si>
  <si>
    <t>खे स्थितः शब्दनामासौ यच्छब्दयति केशवः ॥८ ॥ पुण्यापुण्यं गन्धयति स्वयं पुण्यो धरास्थितः ।</t>
  </si>
  <si>
    <t>तेजयत्यग्निसंस्थः (स) सन् भूतस्थो जीवनप्रदः ।</t>
  </si>
  <si>
    <t>तपस्विसंस्थस्तपति ... ... ॥९ ॥ ... व्यञ्जनाद् बीजसञ्ज्ञितः ।</t>
  </si>
  <si>
    <t>बोधनाद् बुदि्धनामासौ बुदि्धमत्सु व्यवस्थितः ॥१० ॥ नित्यपूर्णबलत्वात्तु बलकामविवर्जितः ।</t>
  </si>
  <si>
    <t>अरा(जस)गजबलश्चैव स्थानेभ्योन्येष्वयोजनात् ।</t>
  </si>
  <si>
    <t>एतादृशबलात्मासौ बलिनां बलदः स्वयम् ।</t>
  </si>
  <si>
    <t>बेति पूर्णत्ववाची स्यात् तद्रतेर्बलमुच्यते ।</t>
  </si>
  <si>
    <t>प्रायो हि कामिता अर्था धर्मं हन्युर्हरिः पुनः ।</t>
  </si>
  <si>
    <t>न धर्महानिकृत् किन्तु कामितो धर्मवृदि्धकृत् ।</t>
  </si>
  <si>
    <t>धर्माविरुद्धकामोतो विष्णुर्भूतेषु संस्थितः ।</t>
  </si>
  <si>
    <t>एवं स सर्वतश्चान्यः स्वतन्त्रश्चैव सर्वगः ।</t>
  </si>
  <si>
    <t>व्यवस्थयैव सर्वेषां सर्वदा सर्वदः प्रभुः ॥११ ॥</t>
  </si>
  <si>
    <t>ये चैव सात्त्विका भावा राजसास्तामसाश्च ये ।</t>
  </si>
  <si>
    <t>तत एव नचान्यस्मात् तदायत्तमिदं न सः ॥ अन्यायत्तः ... ॥ १२ ॥</t>
  </si>
  <si>
    <t>... अचेतनया तन्मेयत्वात्तु मायया ।</t>
  </si>
  <si>
    <t>लक्ष्म्या वशगया लोको विष्णुनैव विमोहितः ।</t>
  </si>
  <si>
    <t>ये तु विष्णुं प्रपद्यन्ते ते मायां (तु) तां तरन्ति हि ।</t>
  </si>
  <si>
    <t>लक्ष्मीः सा जडमायाया देवता ते उभे अपि ।</t>
  </si>
  <si>
    <t>विष्णोर्वशे ततोनन्यभक्त्या तं शरणं व्रजेत् ।</t>
  </si>
  <si>
    <t>यादृशी तत्र भक्तिः स्यात् तादृश्यन्यत्र नैव चेत् ।</t>
  </si>
  <si>
    <t>अनन्यभक्तिः सा ज्ञेया विष्णावेव तु सा भवेत् ।</t>
  </si>
  <si>
    <t>अन्येषु वैष्णवत्वेन लक्ष्मीब्रह्महरादिषु ।</t>
  </si>
  <si>
    <t>कुर्याद् भक्तिं नान्यथा तु तद्वशा एव ते यतः ।</t>
  </si>
  <si>
    <t>एवं जानंस्तमाप्नोति नान्यथा तु कथञ्चन ।</t>
  </si>
  <si>
    <t>पूर्णं वस्तु यतो ह्येको वासुदेवो नचापरः ।</t>
  </si>
  <si>
    <t>एवंविद् दुर्लभो लोके यत् सर्वे मिश्रयाजिनः ॥ १३-१९ ॥</t>
  </si>
  <si>
    <t>... ... यत् सर्वे मिश्रयाजिनः ॥ 'विष्णुं तत् परमज्ञात्वा रमाब्रह्महरादिकान् ।</t>
  </si>
  <si>
    <t>यजन्नपि तमो घोरं नित्युदुःखं प्रयाति हि ।</t>
  </si>
  <si>
    <t>अज्ञानां तु कुले जातो यावद् विष्णोः समर्चनम् ।</t>
  </si>
  <si>
    <t>विष्णुतत्त्वं च जानीयात् तावत् सेवा पृथक् कृता ।</t>
  </si>
  <si>
    <t>विद्याद्यैहिकभोगाय यदि बुद्ध्वा पुनर्न तु ।</t>
  </si>
  <si>
    <t>परिवारतामृते कुर्यादन्यदेवार्चनं क्वचित् ।</t>
  </si>
  <si>
    <t>अजानता कृतं त्यक्तं न दोषाय भविष्यति ।</t>
  </si>
  <si>
    <t>जन्मादिप्रदमेव स्यादत्यागे पुनरेव तु ।</t>
  </si>
  <si>
    <t>क्षिप्रं च ज्ञापयत्येव भगवान् स्वयमेव तु ।</t>
  </si>
  <si>
    <t>यदि जन्मान्तरे स्वीयो निमित्तीकृत्य कञ्चन'' ॥ इत्यादि च ।</t>
  </si>
  <si>
    <t>'मत्त एवेति तान् विदि्ध'' इत्युपसंहाराच्च तत्तत्कारणत्वात् तत्तन्नामेत्यवसीयते । ''मयि सर्वमिदं प्रोतम्" इति भेदेनैवोपक्रमाच्च । आप्नोति विष्णुमित्येवात्मशब्दो ज्ञानिनि । 'यच्चाप्नोति यदादत्ते'' इत्यादेः । 'आस्थितः स हि'' 'मां प्रपद्यते'' इत्यादिवाक्यशेषाच्च । बहूनां जन्मनामन्ते ज्ञानवान् भवति । ततो मां प्रपद्यते । वासुदेवः सर्वमिति पूर्णमिति जानन् । 'प्रपद्यन्तेन्यदेवताः'' इत्यादिवाक्यशेषे भेददर्शनाच्च । 'देवान् देवयजो यान्ति मद्भक्ता यान्ति मामपि'' इति च ॥ २०-२२ ॥ 'ज्ञात्वा परत्वं विष्णोस्तु पृथग् देवान् यजन्नरः ।</t>
  </si>
  <si>
    <t>याति देवांस्तदज्ञात्वा तम एव प्रपद्यते ।</t>
  </si>
  <si>
    <t>तथापि यावदन्यैस्तु साम्यं हीनत्वमेकताम् ।</t>
  </si>
  <si>
    <t>न निश्चिन्वन्ति जायन्ते संसारे ते पुनः पुनः'' ॥ इति च ॥२३ ॥</t>
  </si>
  <si>
    <t>'अव्यक्तः परमात्मासौ व्यक्तो जीव उदाहृतः ।</t>
  </si>
  <si>
    <t>मन्यते यस्तयोरैक्यं स तु यात्यधरं तमः'' ॥ इति च ॥२४ ॥</t>
  </si>
  <si>
    <t>'यथात्मानं हरिर्वेत्ति तथान्ये नैव तं विदुः ।</t>
  </si>
  <si>
    <t>जानन्ति किञ्चित् क्रमशो रमाद्यास्तत्प्रसादतः'' ॥ इति च ॥२६ ॥</t>
  </si>
  <si>
    <t>द्वन्द्वमोहो मिथ्याज्ञानम् ।'तमस्तु शार्वरं विद्यान्मोहश्चैव विपर्ययः'' । इति भारते ।जीवेश्वरादिकं द्वन्द्वम् । तद्विषयो मोहो द्वन्द्वमोहः । सम्मोहः तदाग्रहः'तदाग्रहो महामोहस्तामिस्रः क्रोध उच्यते'' । इत्युक्तत्वात् ।सर्गे सर्गकाल एव ।'जीवधर्मानीश्वरे तु यो जीवेष्वैश्वरानपि ।विद्याज्जीवेश्वरैक्यं वा द्वन्द्वमोही स उच्यते'' ॥ इत्याग्नेये ॥२७ ॥</t>
  </si>
  <si>
    <t>॥ ओं तत्सदिति श्रीमद्भगवद्गीतासु उपनिषत्सु ब्रह्मविद्यायां योगशास्त्रे श्रीकृष्णार्जुनसंवादे ज्ञानविज्ञानयोगो नाम सप्तमोध्यायः ॥</t>
  </si>
  <si>
    <t>॥ इति श्रीमदानन्दतीर्थभगवत्पादाचार्यविरचिते श्रीभगवद्गीतातात्पर्यनिर्णये सप्तमोध्यायः ॥</t>
  </si>
  <si>
    <t>'तद् ब्रह्म'' इत्युक्तेन्यत्वाशङ्कां निवारयति साधिभूताधिदैवं मामिति ।</t>
  </si>
  <si>
    <t>॥३० ॥</t>
  </si>
  <si>
    <t>अष्टमोऽध्यायः</t>
  </si>
  <si>
    <t>मरणकालकर्तव्यगत्याद्यस्मिन्नध्याये उपदिशति-</t>
  </si>
  <si>
    <t>उक्तव्याख्यानपूर्वकं ब्रह्मप्राप्तिरुच्यते ।</t>
  </si>
  <si>
    <t>तदिति विशेषणात् ब्रह्मेत्युक्तमन्यदेव प्रकृत्यादीनां मध्ये किञ्चित्; उपरि 'साधियज्ञं च'' इति चशब्दादधिभूतादिसहितत्वेन विष्णुज्ञानमन्यदेवेति संशयः 'किं तद् ब्रह्म'' इति प्रश्नकारणम् ॥ १,२ ॥</t>
  </si>
  <si>
    <t>परमाक्षरं विष्णुरेव मुख्यत इति प्रसिद्धत्वात् तथैव (परिहार इति) परिहरति । अज्ञानां तदपि ज्ञापयितुं तथैव परिहारः । पुनरहमिति नोक्तमित्याशङ्का 'अव्यक्तं व्यक्तिमापन्नम्" इति विष्णावेव प्रयुक्तेनाव्यक्तशब्देन 'अव्यक्तोक्षर इत्युक्तः'' इति परिह्रियते । 'ये चाप्यक्षरमव्यक्तम्'' इत्यत्र तु पृथक् प्रश्नादुपासकयोः फलतारतम्यकथनात् 'कूटस्थोक्षर उच्यते'' इत्युक्ताक्षरादपि चोत्तमः इति विष्णोरुत्तमत्वकथनाच्चान्यदेवेत्यवसीयते । 'अधियज्ञोहमेव'' इति साधियज्ञमित्युक्त्या प्राप्तभेदनिवृत्त्यर्थम् । तस्यैव सर्वप्राणिदेहस्थित-रूपान्तरापेक्षया सहितत्वं युज्यते ।'प्राणिनां देहगो विष्णुरधियज्ञ इतीरितः ।स एव व्याप्तरूपेण ब्रह्मेति परिकीर्त्यते ।तैस्तैरधिकयाज्यत्वाद् बृंहितत्वाच्च हेतुतः ।अध्यात्मं तत्स्वभावो यदधिकः परमात्मगः ।पुंसां सजडभावानां सर्गः कर्म हरेः स्मृऽतम् ।भूताधिकत्वतो जीवा अधिभूतमितीरिताः ।अधिको दैवतं विष्णुरेव यस्यास्तु सा रमा ।पुरुप्राणाधिदैवाख्या त्विति ज्ञेयमिदं नरैः'' ॥ इति तत्त्वविवेके ।कथंरूपोधियज्ञ इति प्रश्नस्तु 'अहमेव'' इत्युक्तत्वात् तल्लक्षणोक्त्यैव परिहृतः ॥॥ ३,४ ॥</t>
  </si>
  <si>
    <t>मद्भावं मयि भावम् । सदा तद्भावभावितानामेव स्मरंस्त्यजतीति केवलतत्कालस्मरणं भवति । न चेत् स्मरतोपि समाधिस्थस्खलनवत् पूर्वकर्मानुसारिस्मृऽत्या तत्प्राप्तिरेव भवति । अपरोक्षज्ञानिनां प्रारब्धकर्मावसाने स्मरंस्त्यजतीति भवत्येव । 'प्रयाणकालेपि च मां ते विदुः'' इत्युक्तत्वात् । 'युक्तचेतसः'' इति विशेषणान्नित्यं स्मरतामेवापरोक्षज्ञानं जायते ।</t>
  </si>
  <si>
    <t>'भक्त्या ज्ञानान्निषिद्धानां त्यागान्नित्यहरिस्मृऽतेः ।</t>
  </si>
  <si>
    <t>अरागाद् विहितात्यागादित्येतैरेव संयुतैः ।</t>
  </si>
  <si>
    <t>अपरोक्षदर्शनं विष्णोर्जायते नान्यथा क्वचित्'' ॥ इति सत्तत्त्वे ॥ ५-८ ॥</t>
  </si>
  <si>
    <t>तमसः परस्तात् अप्राकृतदेहम् ॥ ९, १० ॥</t>
  </si>
  <si>
    <t>मन आदीनां ब्रह्मणि चरणं ब्रह्मचर्यम् ॥ ११ ॥</t>
  </si>
  <si>
    <t>एकाक्षरवाच्यत्वादेकाक्षरं परं ब्रह्म ॥ १३ ॥</t>
  </si>
  <si>
    <t>'नियमाज्जन्मनोभावो मुक्तस्यैव तथापि तु ।महर्लोकमतीतानां न जन्मांशलयौ विना ।तत्राप्यवश्यं तत् स्थानं तैः क्षिप्रं पुनराप्यते'' ॥ इति पाद्मे ॥१६ ॥</t>
  </si>
  <si>
    <t>सहस्रमिति बह्वेव । ब्रह्मणः परब्रह्मणः ।</t>
  </si>
  <si>
    <t>'अव्यक्ताद् व्यक्तयः सर्वाः प्रभवन्त्यहरागमे रात्र्यागमे प्रलीयन्ते तत्रैवाव्यक्तसञ्ज्ञके'' ॥ इति वाक्यशेषात् ।</t>
  </si>
  <si>
    <t>नहि विरिञ्चाहन्येव सर्वव्यक्तलयः ।</t>
  </si>
  <si>
    <t>'नित्यस्यापि हरेः कालो द्विपरार्धात्मकस्त्वयम् ।</t>
  </si>
  <si>
    <t>अहःश्चासौ(श्वासो) निमेषश्चेत्यप्रवृत्त्योपचर्यते'' ॥ इति च ॥१७ ॥</t>
  </si>
  <si>
    <t>यत्र कालाभिमानिदेवतासु मृत्यनन्तरं प्रयाताः । अग्निर्ज्योतिर्धूमानामकालाभिमानित्वेपि कालप्राचुर्यात् काल इत्युच्यते ॥ २३ ॥</t>
  </si>
  <si>
    <t>'अग्निर्ज्योतिरिति द्वेधा वह्नेः पुत्रो व्यवस्थितः ।तं प्राप्य याति ब्रह्मिष्ठो दिवसाद्यभिमानिनः'' ॥ इति सत्तत्त्वे ।तत्कालमरणविवक्षायामग्निज्योतिर्धूमानामयोगः । 'अथ यो दक्षिणे प्रमीयते पितॄणामेव महिमानं गत्वा चन्द्रमसः सायुज्यं गच्छत्येतौ वै सूर्याचन्द्रमसोर्महिमानौ ब्राह्मणो विद्वानभिजयति तस्माद् ब्रह्मणो महिमानमाप्नोति'' इति विदुषो दक्षिणायनमरणेप्यपुनरावृत्त्या ब्रह्मप्राप्तिश्रुतेः । 'विद्वान् ब्रह्म समाप्नोति यत्र तत्र मृतोपि सन्'' इति च पाद्मे ॥ २४-२६ ॥</t>
  </si>
  <si>
    <t>॥ ओं तत्सदिति श्रीमद्भगवद्गीतासु उपनिषत्सु ब्रह्मविद्यायां योगशास्त्रे श्रीकृष्णार्जुनसंवादे अक्षरब्रह्मयोगो नाम अष्टमोध्यायः ॥</t>
  </si>
  <si>
    <t>॥ इति श्रीमदानन्दतीर्थभगवत्पादाचार्यविरचिते श्रीभगवद्गीतातात्पर्यनिर्णये अष्टमोध्यायः ॥</t>
  </si>
  <si>
    <t>'मार्गौ ब्रह्म च यः पश्येत् साक्षादेवापरोक्षतः ।</t>
  </si>
  <si>
    <t>सर्वपुण्यातिगोमुह्यन् यात्यसौ ब्रह्म तत् परम्'' ॥ इति च ।॥ २७-२८ ॥</t>
  </si>
  <si>
    <t>नवमोऽध्यायः</t>
  </si>
  <si>
    <t>सप्तमाध्यायोक्तं स्पष्टयत्यस्मिन्नध्याये-</t>
  </si>
  <si>
    <t>सप्तमोक्तं प्रपञ्चयति ।</t>
  </si>
  <si>
    <t>'विष्णुगान्यप्यतत्स्थानि भूतान्येष ह्यसङ्गतः'' इति च । ममात्मा मम देह एव । तदनन्यत्वात् । देहस्याचेतनत्वाशङ्कानिवृत्तये 'ममात्मा'' इत्याह ॥ ४-९ ॥</t>
  </si>
  <si>
    <t>'अध्यक्षोधिपतिः प्रोक्तो यदक्षाण्यस्य चोपरि'' । इति शब्दनिर्णये ।॥१० ॥</t>
  </si>
  <si>
    <t>मानुषीं मनुष्यसदृशीम् 'तन्वा विष्णुरनन्योपि स्वाधीनत्वात् तदाश्रितः'' । इति च ।'ब्रह्मरुद्ररमादीनां साम्यदृष्टिरनन्यता ।प्रादुर्भावगतस्यापि दोषदृष्टिरपूर्णता ।धर्मदेहावतारादेर्भेददृष्टिश्च सङ्करः ।अवतारेष्विति ज्ञेयमवज्ञानं जनार्दने ।सर्वं मोघं शुभं तस्य योवजानाति केशवम् ।अवरं याति च तमः प्रादुर्भावगतोप्यतः ।ज्ञेयः केवलचिद्देहो विदोषः पूर्णसद्गुणः'' ॥ इति च भविष्यत्पर्वणि ॥ ११-१४ ॥</t>
  </si>
  <si>
    <t>'एकमूर्तिश्चतुर्मूर्तिरथवा पञ्चमूर्तिकः ।</t>
  </si>
  <si>
    <t>द्वादशादिप्रभेदो वा पूज्यते सज्जनैर्हरिः'' ॥ इति च ॥१५ ॥</t>
  </si>
  <si>
    <t>'अर्च्यत्वादृक्समत्वाच्च निजरूपेषु साम सः ।याज्यत्वात् स यजुर्यज्ञः सार्वज्ञ्यात् पुरुषोत्तमः ।'क्रतुः कृतिस्वरूपत्वात् स्वधानन्यधृतो यतः ।मानात् त्रातीति मन्त्रोयमुष्टानां निधिरौषधम् ।आ ज्यायस्त्वादाज्यनामा दर्भोदरधरो यतः ।अहूतत्वाद्धुतं चायमग्निर्नेतागतेर्यतः'' ॥ इत्यादि च ।'तत्तत्पदार्थभिन्नोपि तत्तन्नामैवमच्युतः ।स्वातन्त्र्यात् सर्वकर्तृत्वात् गुणानन्त्याच्च केवलम्'' ॥ इति च ।'ओमित्याक्रियते यस्मादोङ्कारो भगवान् (हरिः) परः'' इति च ।'पातीति पिता मानान्माता यत् स पितुर्महान् ।पितामहो निधातृत्वान्निधानं भीतरक्षणात् ।शरणं व्यञ्जनाच्चैव बीजमित्युच्यते प्रभुः'' ॥ इति च ।प्रलयकाले संहर्तृत्वात् प्रलयः । अन्यदापीति मृत्युः'प्राणगः प्राणधर्ता यदमृतं प्रविलापयन् ।विश्वं प्रलय इत्युक्तो मृत्युरन्यत्र मारणात्'' ॥ इति च ।'सत् साधुगुणपूर्णत्वादस्मान्नान्यो गुणाधिकः ।यतोतोसदिति प्रोक्तं विष्ण्वाख्यं परमं पदम्'' ॥ इति शब्दनिर्णये ।॥ १६-१९ ॥ त्रैविद्या मां सोमपाः पूतपापा यज्ञैरिष्ट्वा स्वर्गतिं प्रार्थयन्ते ।ते पुण्यमासाद्य सुरेन्द्रलोकं अश्नन्ति दिव्यान् दिवि देवभोगान्॥ २० ॥</t>
  </si>
  <si>
    <t>'अनन्यदेवतायागाद् भक्त्युद्रेकादकामनात् ।</t>
  </si>
  <si>
    <t>सदा योगाच्च वैशिष्ट्यं त्रैविद्याद् वैष्णवादपि ।</t>
  </si>
  <si>
    <t>स्यादि्ध भागवतस्यैव तेन ब्रह्मादयोखिलाः ।</t>
  </si>
  <si>
    <t>अश्वमेधादिभिर्यज्ञैरपि केशवयाजिनः ।</t>
  </si>
  <si>
    <t>वैष्णवा इति बुद्ध्यैव मानयन्त्यन्यदेवताः ॥'' इत्याग्नेये ।</t>
  </si>
  <si>
    <t>'सम्यग्गुणगणज्ञानादुपासा पर्युपासना'' । इति च ॥ २०-२३ ॥</t>
  </si>
  <si>
    <t>मामिष्ट्वा प्रार्थयन्त इत्युक्तत्वाज्जानन्तोपि नाभिजानन्ति तत्त्वेन ।</t>
  </si>
  <si>
    <t>'सर्वदेववरत्वेन यो न जानाति केशवम् ।</t>
  </si>
  <si>
    <t>तस्य पुण्यानि मोघानि याति चान्धं तमो ध्रुवम्'' ॥ इति च ।</t>
  </si>
  <si>
    <t>'मोघाशा मोघकर्माणः'' इत्युक्तत्वाच्च न केवलाज्ञविषयं मिथ्याज्ञानिविषयं वा 'च्यवन्ति ते'' इत्यादि । अतः सर्वाधिक्यं विष्णोर्ज्ञात्वापि ब्रह्मादीनां तत्परिवारत्वादिकमजानतामिदं फलम् ॥ २४-२८ ॥</t>
  </si>
  <si>
    <t>'नास्य भक्तोपि यो द्वेष्यो नचाभक्तोपि यः प्रियः ।किन्तु भक्त्यनुसारेण फलदोतः समो हरिः'' इति पाद्मे ।प्रीत्या मयि ते ॥२९ ॥</t>
  </si>
  <si>
    <t>॥ ओं तत्सदिति श्रीमद्भगवद्गीतासु उपनिषत्सु ब्रह्मविद्यायां योगशास्त्रे श्रीकृष्णार्जुनसंवादे राजविद्याराज्यगुह्ययोगो नाम नवमोध्यायः ॥</t>
  </si>
  <si>
    <t>॥ इति श्रीमदानन्दतीर्थभगवत्पादाचार्यविरचिते श्रीभगवद्गीतातात्पर्यनिर्णये नवमोध्यायः ॥</t>
  </si>
  <si>
    <t>'पापादिकारिताश्चैव पुंसां स्वाभाविका अपि ।</t>
  </si>
  <si>
    <t>विप्रत्वाद्यास्तत्र पुण्याः स्वाभाव्या एव मुक्तिगाः ।</t>
  </si>
  <si>
    <t>यान्ति स्त्रीत्वं पुमांसोपि पापतः कामतोपि वा ।</t>
  </si>
  <si>
    <t>न स्त्रियो यान्ति पुंस्त्वं तु स्वभावादेव याः स्त्रियः ।</t>
  </si>
  <si>
    <t>पुंसा सहैव पुन्देहस्थितिः स्याद् वरदानतः ।</t>
  </si>
  <si>
    <t>तज्जन्मनि वराः पापजाताभ्यो निजसत्स्त्रियः ।</t>
  </si>
  <si>
    <t>सर्वेषामपि जीवानामन्त्यदेहो यथा निजः। मुक्तौ च निजभावः स्यात् कर्मभोगान्ततोपि वा'' इति भविष्यत्पर्ववचनात् पापयोनयः पुण्या इति विशेषणम् ।</t>
  </si>
  <si>
    <t>॥ ३२-३४ ॥</t>
  </si>
  <si>
    <t>दशमोऽध्यायः</t>
  </si>
  <si>
    <t>उपासनार्थं विभूतीर्विशेषकारणत्वं च केषाञ्चिदनेन अध्यायेनाह-</t>
  </si>
  <si>
    <t>उपलक्षणार्थं सुरगणा इत्यादि ॥ १,२ ॥</t>
  </si>
  <si>
    <t>अनस्यापि आदिः अनादिः ॥ ३ ॥</t>
  </si>
  <si>
    <t>'बुदि्धर्बोधनिधित्वात् तदन्तःकरणमुच्यते'' । इति शब्दनिर्णये ।॥ ४-५ ॥</t>
  </si>
  <si>
    <t>'मरीचिरत्र्यङ्गिरसौ पुलस्त्यः पुलहः क्रतुः ।वसिष्ठश्च महातेजाः पूर्वे सप्तर्षयः स्मृऽताः'' ॥ इति ब्राह्मे ।'मनवो बोधवैशेष्याद् देवा ब्रह्मादयः स्मृऽताः ।विप्रादिवर्णभेदेन चत्वारो बहवोपि ते ।दीनत्वाद् देवनामानस्त्वन्ये ब्रह्मादिनामकाः ।अवैष्णवकृतो यज्ञो दीनैर्देवैस्तु भुज्यते ।वैष्णवैस्तु कृतो यज्ञो देवैर्हि मनुनामकैः ।मरीच्याद्यास्तु तत्पुत्रा मानवा नामतः स्मृऽताः ।तत्पुत्रपौत्रा मुनयस्तथा मानवमानवाः ।तेभ्यो मनुष्या इत्येषा सृष्टिर्विष्णोः समुत्थिता'' ॥ इति महाविष्णुपुराणे ॥॥ ६ ॥</t>
  </si>
  <si>
    <t>'युज्यते येन योगोसावुपायः शक्तिरेव वा'' । इति च । विशिष्टभवनं विभूतिः । महत्त्वम् । विविधभवनं वा । योगः सामर्थ्यम् ॥ ७ ॥</t>
  </si>
  <si>
    <t>'भजन्ते माम्'' इत्यनेन जीवेश्वरैक्यशङ्कां निवर्तयति ॥ ८ ॥</t>
  </si>
  <si>
    <t>मद्गतप्राणाः मद्विषयचेष्टाः ॥ ९ ॥</t>
  </si>
  <si>
    <t>'येषां विष्णुस्वरूपाणां सन्निधेरन्यवस्तुषु ।</t>
  </si>
  <si>
    <t>विशिष्टत्वं स्वजातेः स्याद् विभूत्याख्यानि तानि तु ।</t>
  </si>
  <si>
    <t>ब्रह्मनामा ब्रह्मगतः सर्वदैवतसञ्चयात् ।</t>
  </si>
  <si>
    <t>आधिक्यहेतुर्भगवान् सामस्थः सामनामकः ।</t>
  </si>
  <si>
    <t>आधिक्यहेतुर्वेदेभ्यस्तथाश्वत्थस्थितो हरिः ।</t>
  </si>
  <si>
    <t>उत्कर्षहेतुर्वृक्षेभ्यो य एवाश्वत्थनामकः'' ॥ इत्यादि विभूतितत्त्वे ।</t>
  </si>
  <si>
    <t>'केषु केषु च भावेषु'' इत्युक्तत्वाच्च ब्रह्मादिजीवेभ्योन्यदेव विभूतिरूपम् ।</t>
  </si>
  <si>
    <t>'द्विविधं वैभवं रूपं प्रत्यक्षं च तिरोहितम् ।</t>
  </si>
  <si>
    <t>कपिलव्यासकृष्णाद्यं प्रत्यक्षं वैभवं स्मृऽतम् ।</t>
  </si>
  <si>
    <t>भिन्नं ब्रह्मादिजीवेभ्यो जडेभ्यश्चापि तद्गतम् ।</t>
  </si>
  <si>
    <t>स्वजात्याधिक्यदं तेषां तत् तिरोहितवैभवम्'' ॥ इत्यादि च ।</t>
  </si>
  <si>
    <t>'आत्माततगुणत्वेन रवज्ञेयो यतो रविः ।</t>
  </si>
  <si>
    <t>उदवन्मेघचलनान्मरीचिः साम साम्यतः ।</t>
  </si>
  <si>
    <t>सुखात् सुखत्वात्तु शशी वेदो वेदनतो हरिः ।</t>
  </si>
  <si>
    <t>वासवर्ती वासवोसौ चेतोनेता तु चेतना ।</t>
  </si>
  <si>
    <t>पालकैर्वननीयत्वात् पवनो बोधनान्मनः ।</t>
  </si>
  <si>
    <t>पावकः शोधनान्मेरुरीरो यन्मास्य सागरः ।</t>
  </si>
  <si>
    <t>सारस्य गरणात् स्कन्दो जगतः स्कन्दनाद् भृगुः ।</t>
  </si>
  <si>
    <t>भर्जनाज्जपयज्ञश्च जातपो याज्य एव च ।</t>
  </si>
  <si>
    <t>अश्वाकारस्थितोश्वत्थ ऐरा श्रीश्च तदाश्रयः ।</t>
  </si>
  <si>
    <t>ऐरावतो नराणां यद् दद्यात् सर्वं स नारदः ।</t>
  </si>
  <si>
    <t>ह्रीश्रीसमाश्रयत्वाच्च हिमालय इतीरितः ।</t>
  </si>
  <si>
    <t>वर्ज्यत्वादरिभिर्वज्रो वैनतेयो नतास्पदः ।</t>
  </si>
  <si>
    <t>वासुकिर्वाससुखदः कन्दर्पः सुखभेदपः ।</t>
  </si>
  <si>
    <t>अर्यमा ज्ञेयमातृत्वात् काल आकालनादपि ।</t>
  </si>
  <si>
    <t>वरुणो वरणाद् द्वन्द्वो द्विरूपोन्तर्बहिर्यतः ।</t>
  </si>
  <si>
    <t>मकरो मानकर्तृत्वाद् यमः संयमनाद् विभुः ।</t>
  </si>
  <si>
    <t>प्रह्लादः स महानन्दो मृगेन्द्रो मृगयत्पतिः ।</t>
  </si>
  <si>
    <t>जाह्नवी जहतां स्थानमध्यात्मं चात्मनां पतिः ।</t>
  </si>
  <si>
    <t>विद्या ज्ञप्तिस्वरूपत्वाद् वादो वाच्यत्वतो हरिः ।</t>
  </si>
  <si>
    <t>कीर्त्यो वक्ताश्रयः कीर्तिर्वाक् श्रीरिति च नामतः ।</t>
  </si>
  <si>
    <t>स्मरणीयः स्मृऽतिर्मेधा क्षमारूपस्तथेर्यते ।</t>
  </si>
  <si>
    <t>द्यूतं क्रीडापरत्वाच्च गायत्री त्राति गायकान् ।</t>
  </si>
  <si>
    <t>सत्त्वं साधुगुणत्वाच्च दण्डनाद्दण्ड उच्यते ।</t>
  </si>
  <si>
    <t>बृहत्सारोप्यमेयश्च बृहत्सामोशनोशतेः ।</t>
  </si>
  <si>
    <t>शुभाशुभज्ञानकरः कुसुमाकर ईरितः ।</t>
  </si>
  <si>
    <t>ज्ञानं ज्ञानात्मतो मौनं मुनीड््यो नीतिरानयन् ।</t>
  </si>
  <si>
    <t>मार्गाणामन्तगत्वात्तु मार्गशीर्षः प्रकीर्तितः ।</t>
  </si>
  <si>
    <t>सुखं पिबन् लीलयैव कपिलो व्यास एव च ।</t>
  </si>
  <si>
    <t>विशिष्टत्वाद् विष्णुनामा विशिष्टप्राणसौख्यतः ।</t>
  </si>
  <si>
    <t>एवं नानागुणैर्विष्णुर्नानानामभिरीरितः ।</t>
  </si>
  <si>
    <t>नानाप्राण्यादिसंस्थश्च विभूतिरिति शब्दितः ।</t>
  </si>
  <si>
    <t>शश्यादिषु विजातीयस्वाम्यदः सारदः क्वचित् ।</t>
  </si>
  <si>
    <t>शर्वादिषु सजातीयश्रैष्ठ्यदत्वेन संस्थितः ।</t>
  </si>
  <si>
    <t>शक्रोशनार्जुनाद्येषु सजातीयैकदेशतः ।</t>
  </si>
  <si>
    <t>देवेष्वभ्यधिको ब्रह्मा यतो विष्णोरनन्तरः ।</t>
  </si>
  <si>
    <t>कवित्वादिगुणेष्वेवं यत्समो नास्ति कश्चन ।</t>
  </si>
  <si>
    <t>तथा भीमश्च पार्थेषु ज्ञानं यज्ञेषु चोत्तमम् ।</t>
  </si>
  <si>
    <t>सुदर्शनश्चायुधेषु वेदेष्वृग्वेद एव च'' ॥ इत्यादि विभूतितत्त्वे ।</t>
  </si>
  <si>
    <t>क्वचित् साम्न आधिक्यमभिमान्यपेक्षया 'ऋचः श्रीर्गीरुमाद्याश्च साम्नः प्राणशिवादयः'' इत्याद्यभिमानिभेदात् । तत्रापि यथायोग्यम् ।</t>
  </si>
  <si>
    <t>॥ २१-४० ॥</t>
  </si>
  <si>
    <t>मम तेजोंशेन संयुक्तं भवति ॥ ४१ ॥</t>
  </si>
  <si>
    <t>॥ ओं तत्सदिति श्रीमद्भगवद्गीतासु उपनिषत्सु ब्रह्मविद्यायां योगशास्त्रे श्रीकृष्णार्जुनसंवादे विभूतियोगो नाम दशमोध्यायः ॥</t>
  </si>
  <si>
    <t>॥ इति श्रीमदानन्दतीर्थभगवत्पादाचार्यविरचिते श्रीभगवद्गीतातात्पर्यनिर्णये दशमोध्यायः ॥</t>
  </si>
  <si>
    <t>'किं ज्ञातेन'' इति वक्ष्यमाणस्याधिकफलत्वज्ञापकमेव । अन्यथोक्तेरेव वैयर्थ्यात् ।</t>
  </si>
  <si>
    <t>'अन्याधिक्यज्ञापनार्थं शुभं चाक्षिप्यते क्वचित् ।</t>
  </si>
  <si>
    <t>न तावतास्य निन्द्यत्वं ज्ञेयैवान्यवरिष्ठता ।</t>
  </si>
  <si>
    <t>उभयं मिलितं चैव ततोप्यधिकशोभनम्'' ॥ इति च ॥४२ ॥</t>
  </si>
  <si>
    <t>एकादशोऽध्यायः</t>
  </si>
  <si>
    <t>था श्रुते ध्यानं कर्तुं शक्यं तथा स्वरूपस्थितिरनेनाध्यायेनोच्यते-</t>
  </si>
  <si>
    <t>'आत्मानमव्ययम्'' 'परमं रूपमैश्वरम्'' 'सर्वाश्चर्यमयं देवमनन्तं विश्वतो-मुखम्'' इत्यादिरूपविशेषणाच्च रूपस्येश्वरसाक्षात्स्वरूपत्वं नित्यत्वं तत एव चिदानन्दाद्यात्मकत्वं च सिद्धम् । 'मम देहे'' इत्युक्तत्वाच्चादित्यादीनां भेदः सिद्धः । 'मे रूपाणि'' 'सर्वतोनन्तरूपम्'' इत्यादेः 'द्रष्टुमिच्छामि ते रूपम्'' इत्यादेश्चैकस्यैवाभिन्नानन्तरूपत्वं च ।'एकं रूपं हरेर्नित्यमचिन्त्यैश्वर्ययोगतः ।बहुसङ्ख्यागोचरं च विशेषादेव केवलम् ।अभावो यत्र भेदस्य प्रमाणावसितो भवेत् ।विशेषनामा तत्रैव विशेषव्यवहारवान् ।विशेषोपि स्वरूपं स स्वनिर्वाहक एव च ।द्रव्यात्मना स नित्योपि विशेषात्मैव जायते ।नित्या एव विशेषाश्च केचिदेवं द्विधैव सः ।वस्तुस्वरूपमस्त्येवेत्येवमादिष्वभेदिनः ।विशेषोनुभवादेव ज्ञायते सर्ववस्तुषु ।नचाविशेषितं किञ्चिद् वाच्यं लक्ष्यं तथा मितम् ।विशिष्टस्य स्वतोन्यत्वे स्वस्यामेयत्वहेतुतः ।नैव ज्ञेयं विशिष्टं च मानाभावाच्च नो भवेत् ।स्वयमित्यपि हि स्वत्वविशेषेण विवर्जितम् ।न ज्ञेयं तद्विशेष्यं च तथैवेत्यनवस्थितिः ।अभेदे न विरोधोस्ति ज्ञाताज्ञातं यतोखिलम् ।तदेव ज्ञातरूपेण ज्ञातमज्ञातमन्यथा ।अभिन्नस्य विशिष्टत्वान्न दोषद्वयमप्युत ।एकत्वानुभवाच्चैव विशेषानुभवादपि ।तज्ज्ञानानुभवाच्चैव न दोषद्वयसम्भवः ।भेदाभेदौ च तेनैव (तौ नैव) कर्तृभोक्तृविशेषणे ।मदन्य इत्यनुभवो यतो नैवास्ति कस्यचित् ।भेदो विशेषणस्यापि नान्तरस्य क्वचिद् भवेत् ।शुद्धस्वरूप इत्यादावभेदस्यैव दर्शनात् ।अपृथग्दृष्टिनियमाद् बलज्ञानादिकस्य च ।ऐक्यं बाह्यविशेषाणां पृथग्दृष्ट्यैव तन्न तु ।विशेषहेत्वभावेपि द्वैविध्यं कल्प्यते यदि ।कल्पनागौरवाद्यास्तु दोषास्तत्रातिसङ्गताः ।नैकत्वं वापि नानात्वं नियमादस्त्यचेतने ।भेदाभेदावनुभवादतस्तत्रान्यथागतेः ।एको मदन्यतोन्यश्चेत्येवमेव व्यवस्थितौ ।भेदाभेदौ चेतनेषु तस्मान्नैकप्रकारता ।एकमित्येव यज्ज्ञातं बहुत्वेनैव तत् पुनः ।पटाद्यं ज्ञायते यस्माद् भेदाभेदौ कुतो न तत् ।तन्तुभ्योन्यः पटः साक्षात् कस्य दृष्टिपथं गतः ।अनन्यश्चेत् तन्तुभावे पटाभावः कुतो भवेत् ।न चात्मनि विशेषोत्र दृष्टान्तत्वं गमिष्यति ।शुद्धोहम्प्रत्ययो यस्मात् तत्राभेदप्रदर्शकः ।अत्रावयवभेदेन स्यादेव ह्यनवस्थितिः ।न चानवयवं वस्तु क्वचित् स्यान्मानगोचरम् ।पूर्वापरादिभेदेन यतोंशोस्यावगम्यते ।उपाधिरप्येकदेशसम्बद्धः सन्तमेव हि ।ज्ञापयेद् भेदमखिलं ग्रसन् स विभजेत् कथम् ।तस्माद् गुणादिकमपि नास्त्यनंशतया क्वचित् ।भावाभावव्यवहृतेर्विद्यमानेपि वस्तुनि ।भेदाभेदौ गुणादेश्च जडे वस्तुनि संस्थितौ ।चेतने शक्तिरूपेण गुणादेर्भाव इष्यते ।सुप्तोयं बलवान् विद्वानित्यादिव्यवहारतः ।नचैवं शक्तिरूपेण जडे व्यवहृतिः क्वचित् ।एकमेवाद्वितीयं तन्नेह नानास्ति किञ्चन ।मृत्योः स मृत्युमाप्नोति य इह नानेव पश्यति ।यथोदकं दुर्गे वृष्टं पर्वतेषु विधावति ।एवं धर्मान् पृथक् पश्यंस्तानेवानुविधावति ।इत्यादिश्रुतिमानाच्च परमैश्वर्यतस्तथा ।सर्वं तु घटते विष्णौ यत् कल्याणगुणात्मकम्'' ॥ इत्यादि ब्रह्मतर्के ।॥ १-१४ ॥</t>
  </si>
  <si>
    <t>कमलासने ब्रह्मणि स्थितं रुद्रम्'विष्णुं समाश्रितो ब्रह्मा ब्रह्मणोङ्कगतो हरः ।हरस्याङ्गविशेषेषु देवाः सर्वेपि संस्थिताः'' ॥ इति पाद्मे ॥१५ ॥</t>
  </si>
  <si>
    <t>द्यावापृथिव्योरन्तरमेकेनैव रूपेण व्याप्तम् । 'नान्तं न मध्यम्'' इत्युक्त-त्वात् पुनः 'अनादिमध्यान्तम्'' इति गुणानन्त्यापेक्षया । 'त्वया ततं विश्वमनन्तरूप'' इति कालापेक्षया । स्वयमन्तं विद्यमानमपि न पश्यतीत्याशङ्क्य 'त्वया ततं विश्वम्'' इत्याह । अन्यत् तात्पर्यज्ञापनायाभ्यासरूपम् । 'सर्वं समाप्नोषि ततोसि सर्वः'' इति 'सर्वं खल्विदं ब्रह्म'' इत्यादिषु सर्वशब्दव्याख्यानरूपम् ।</t>
  </si>
  <si>
    <t>'त्रिलोकेषु स्थितैर्भक्तैरर्जुनाय प्रदर्शितम् ।</t>
  </si>
  <si>
    <t>दृष्टं विष्णोर्विश्वरूपं स्वयोग्यत्वानुरूपतः ।</t>
  </si>
  <si>
    <t>प्रायः सहैव पार्थेन प्रायो भीताश्च तेखिलाः ।</t>
  </si>
  <si>
    <t>दर्शनाभ्यासतो दृष्टिरानन्दोद्रेकता भवेत् ।</t>
  </si>
  <si>
    <t>तस्मिन् काले तु भूमेश्च भारहारार्थमुद्यमात् ।</t>
  </si>
  <si>
    <t>उग्रत्वमिव सर्वत्र न भीतिर्ब्रह्मदर्शिनाम् ।</t>
  </si>
  <si>
    <t>अर्जुनादधिका ये तु तेषां भीतिर्न चाभवत् ।</t>
  </si>
  <si>
    <t>श्रीब्रह्मरुद्रपूर्वाणां कृष्णाया भीमरामयोः'' ॥ इत्याग्नेयवचनात् ।</t>
  </si>
  <si>
    <t>'दृष्ट्वाद्भुतं रूपम्'' इत्यादि युज्यते ॥ १९,२० ॥</t>
  </si>
  <si>
    <t>मुक्ताः सुरसङ्घा विशन्ति । 'प्रवेशो निर्गमश्चैव मुक्तानां स्वेच्छया भवेत्'' । इति हि ब्रह्माण्डे ॥ २१-२५ ॥</t>
  </si>
  <si>
    <t>अन्यचेष्टां कुर्वतामपि भगवच्चेष्टयैव प्रलये प्रजानां प्रवेशवत् प्रवेशो युज्यते । सेनामध्यतो भगवन्मुखानामुभयाभिमुखत्वाच्चोभे सेने तत्र प्रविशतः । ये तु तस्मिन्नेव मुहूर्ते मरिष्यन्ति तेषां दशनान्तरेषु चूर्णितमपि शिरः सूक्ष्मदृष्टिगोचरत्वान्मानुषदृष्ट्या तथा न दृश्यते । यथा भिन्नमपि घटादिकं यावत् पृथङ्ग् न पतति तावन्मन्ददृष्टीनां न ज्ञायते । यथा पुरूरवसो जराश्विभ्यामेव दृष्टा ॥ २६-३० ॥</t>
  </si>
  <si>
    <t>विशेषगुणकर्मविषय एव प्रश्नः । 'विष्णो'' इति सम्बोधनात् ॥ ३१ ॥</t>
  </si>
  <si>
    <t>'कालः कलितसम्पूर्णसद्गुणत्वाज्जनार्दनः ।संहारात् सर्ववित्त्वाद् वा सर्वविद्रावणेन वा'' ॥ इति महावराहे ।अपिशब्देन भ्रात्रादीन् अपि ऋते ॥३२ ॥</t>
  </si>
  <si>
    <t>जयद्रथस्य पितुर्वरादेव विशेषः । निहताः निहतप्राया । पश्चादर्जुनेपि स्थित्वा स एव हनिष्यति ॥ ३४ ॥</t>
  </si>
  <si>
    <t>वायुर्बलज्ञानयोगात् शशाङ्कोतिसुखाङ्कितः ।</t>
  </si>
  <si>
    <t>इन्द्रः स परमैश्वर्यादिति नानाभिधो हरिः । इति च ॥३९ ॥</t>
  </si>
  <si>
    <t>एकः सर्वोत्तमोप्यसत्कृतः । 'एकः सर्वाधिको ज्ञेय एष एव करोति यत्'' इति च ॥ ४२ ॥</t>
  </si>
  <si>
    <t>तेनैव रूपेण भवेति अनन्तरूपगोपनेन तदेव प्रकाशयेत्यर्थः ।</t>
  </si>
  <si>
    <t>'पञ्चाननं चिन्त्यमचिन्त्यरूपं पद्मासनं गोपितविश्वरूपम्'' ।</t>
  </si>
  <si>
    <t>इति हि वैहायससंहितायाम् ॥४६ ॥</t>
  </si>
  <si>
    <t>'विश्वनामा स भगवान् यतः पूर्णगुणः प्रभुः'' । इति पाद्मे ।'त्वदन्येन न दृष्टपूर्वम्'' इत्यनेन तेनैवेन्द्रशरीरेण दृष्टमिति ज्ञायते । त्वदन्येनेति तदवरापेक्षया । तैरपि तद्वन्न दृष्टमित्येव ।'विश्वरूपं प्रथमतो ब्रह्मापश्यच्चतुर्मुखः ।तच्छतांशेन रुद्रस्तु तच्छतांशेन वासवः ।यथेन्द्रेण पुरा दृष्टमपश्यत् सोर्जुनोपि सन् ।तदन्ये क्रमयोगेन तच्छतांशादिदर्शिनः'' ॥ इति ब्रह्माण्डे ॥४७ ॥</t>
  </si>
  <si>
    <t>वेदादिभिरपि त्वदवरेणैवं द्रष्टुमशक्यः । अन्यथा 'दृष्ट्वाद्भुतं रूपम्'' इत्यादिविरोधः ॥ ४८ ॥</t>
  </si>
  <si>
    <t>स्ववत् क्रियत इति स्वकं रूपम् । विश्वरूपमज्ञानां स्वरूपवन्न दर्शयति । एतदज्ञानामपि तथैव दर्शयतीति विशेषः । अन्यथा 'द्रष्टुमिच्छामि ते रूपम्'' इति विरुद्धं स्यात् ।</t>
  </si>
  <si>
    <t>'परावरविभेदस्तु मुग्धदृष्टिमपेक्ष्य तु ।</t>
  </si>
  <si>
    <t>प्रादुर्भावस्वरूपाणां विश्वरूपस्य च प्रभोः ।</t>
  </si>
  <si>
    <t>अन्यथा न विशेषोस्ति व्यक्तिर्ह्यज्ञव्यपेक्षया'' ॥ इति च ॥५० ॥</t>
  </si>
  <si>
    <t>किञ्चित् मनुष्यवद् दृश्यमानत्वात् मानुषम् ॥ ५१ ॥</t>
  </si>
  <si>
    <t>॥ इति श्रीमदानन्दतीर्थभगवत्पादाचार्यविरचिते श्रीभगवद्गीतातात्पर्यनिर्णये एकादशोध्यायः ॥</t>
  </si>
  <si>
    <t>ये दर्शनकाङ्क्षिणस्तैरपीदानीं दृष्टप्रायः ॥ ५२ ॥</t>
  </si>
  <si>
    <t>॥ ओं तत्सदिति श्रीमद्भगवद्गीतासु उपनिषत्सु ब्रह्मविद्यायां योगशास्त्रे श्रीकृष्णार्जुनसंवादे विश्वरूपदर्शनयोगो नाम एकादशोध्यायः ॥</t>
  </si>
  <si>
    <t>द्वादशोऽध्यायः</t>
  </si>
  <si>
    <t>अव्यक्तोपासनाद् भगवदुपासनस्योत्तमत्वं प्रदर्श्य तदुपायं प्रदर्शयत्यस्मिन्नध्याये-</t>
  </si>
  <si>
    <t>साधननिर्णयोत्र ।</t>
  </si>
  <si>
    <t>श्रिये जातः श्रिय आ निरियाय श्रियं वयो जरितृभ्यो दधाति । श्रियं वसाना अमृतत्वमायन् भवन्ति सत्या समिथा मितद्रौ'' 'उपासिता मुक्तिदा सद्य एव ह्यस्येशाना जगतो विष्णुपत्नी । या श्रीर्लक्ष्मीरौपला चाम्बिकेति ह्रीश्चेत्युक्ता संविदग््रया सुविद्या'' इत्यादिश्रुतिभ्यः ।</t>
  </si>
  <si>
    <t>'श्रीः सुतुष्टा हरेस्तोषं गमयेत् क्षिप्रमेव तु ।</t>
  </si>
  <si>
    <t>अतुष्टा तदतुष्टिं च तस्माद् ध्येयैव सा सदा ।</t>
  </si>
  <si>
    <t>अव्यक्तं प्रकृतिं प्राहुः कूटस्थं चाक्षरं च ताम् ।</t>
  </si>
  <si>
    <t>प्रधानमिति च प्राहुर्महापुरुष इत्यपि ।</t>
  </si>
  <si>
    <t>तां ब्रह्म महदित्याहुः परं जीवं परां चितिम् ।</t>
  </si>
  <si>
    <t>तस्यास्तु परमो विष्णुः यो ब्रह्म परमं महत्'' ॥ इति ब्रह्माण्डवचनाच्चाव्यक्तोपासनान्मोक्षाशङ्कया पृच्छति । 'कूटस्थोक्षर उच्यते'' इत्युत्तरवचनात् 'कूटस्थमचलम्'' इत्यत्राप्युक्तेरव्यक्तशब्दश्चित्प्रकृतिवाची । अन्यथा 'ये त्वां पर्युपासते, ये चाप्यक्षरम्, तेषां के योगवित्तमाः'' इति भेदेन प्रश्नानुपपत्तिः । 'परं ब्रह्म परं धाम पवित्रं परमं भवान्'' इति तेनैवोक्तत्वात् । ये तु 'ते मे युक्ततमा मताः'' 'मय्येव मन आधत्स्व'' इत्यादौ भगवतोक्तेप्यव्यक्तोपासकानामाधिक्यं वदन्ति ते त्वपलापकत्वादेवाति-साहसिका इति सुशोच्या एव ॥ १ ॥</t>
  </si>
  <si>
    <t>'अविष्णुज्ञैरतद्भक्तैस्तदुपासाविवर्जितैः ।शपेदुपासिताप्येषा श्रीस्तांस्तद्धरितत्त्ववित् ।तद्भक्तस्तमुपास्यैव श्रियं ध्यायीत नित्यदा ।तेन तुष्टा तु साच्छिद्रं दद्याद् विष्णोरुपासनम् ।ततस्तद्दर्शनान्मुक्तिं यात्यसौ नात्र संशयः ।तथापि सर्वपरमां सर्वदोषविवर्जिताम् ।ज्ञात्वा श्रियं तत्परमं तत्पतिं पुरुषोत्तमम् ।विज्ञायोपासते नित्यं ते हि युक्ततमा मताः ।यतः क्लेशोधिकस्तेषां पृथक् श्रियमुपासताम् ।विष्णुना सहिता ध्याता सापि तुष्टिं परां व्रजेत् ।अन्यथा तु पुनर्विष्णोः श्रीपतित्वेन चिन्तनम् ।अच्छिद्रमेव कर्तव्यमिति मुक्तिश्चिराद् भवेत् ।तस्मादक्लेशतो मुक्तिः क्षिप्रं विष्णुमुपासताम्'' ॥ इति परमश्रुतिः ।युक्ततमाः साधकतमाः ॥२ ॥ 'न चलेत् स्वात् पदाद् यस्मादचला श्रीस्ततो मता'' । इत्याग्नेये ।'सूक्ष्मत्वादप्रसिद्धत्वाद् गुणबाहुल्यतस्तथा ।अनिर्देश्यौ तथाव्यक्तावचिन्त्यौ श्रीश्च माधवः'' ॥ इति नारदीये ॥३ ॥</t>
  </si>
  <si>
    <t>'विष्णोरन्यं न स्मरेद् यो विना तत्परिवारताम् ।तदधीनतां वानन्ययोगी स परिकीर्तितः'' ॥ इति च ।'अन्तवत्तु फलं तेषाम्'' इत्यादिनान्यदेवोपासनायाः पूर्वमेव निन्दितत्वात् लक्ष्म्यास्त्वतिसामीप्याद् विशेषमाशङ्क्य तदुपासनाविषय एव प्रश्नः कृतः ।'वैष्णवान्येव कर्माणि यः करोति सदा नरः ।जपार्चामार्जनादीनि स्वाश्रमोक्तानि यानि च ।स तत्कर्मेति विज्ञेयो योन्यदेवादिपूजनम् ।कृत्वा हरावर्पयति स तु तद्योगमात्रवान् ।तत्र पूर्वोविशिष्टः स्यादादिमध्यान्ततः स्मृऽतेः ।अवान्तरे च नियमाद् विष्णोस्तद्दासतास्य यत् ।मनसा वर्ततेन्योपि यथाशक्ति हरिस्मृऽतेः ।पूर्वोक्तयोग्यो भवति यदि नित्यं तदिच्छति ।असम्यग्ज्ञानिनो ध्यानाज्ज्ञानमेव विशिष्यते ।ज्ञात्वा ध्यानं ततस्तस्मात् तत् फलेच्छाविवर्जितम् ।तस्माज्ज्ञानाद् भवेन्मुक्तिस्त्यागाद्ध्यानयुतात् स्फुटम्'' इति च । शान्तिर्मुक्तिः ॥ ४-१२ ॥</t>
  </si>
  <si>
    <t>अवैष्णवसर्वारम्भपरित्यागी । सर्वारम्भाभिमानत्यागेन फलत्यागेन भगवति समर्पणरूपेण च त्यागी । 'सर्वकर्मफलत्यागं प्राहुस्त्यागं विचक्षणाः'' 'मयि सर्वाणि कर्माणि सन्न्यस्याध्यात्मचेतसा'' ॥ इत्यादेः ॥ 'भक्तिं ज्ञानं च वैराग्यमृते यो नेच्छति क्वचित् ।शुभाशुभपरित्यागी विद्वद्भिः कीर्तितो हि सः'' ॥ इति च ।'प्रायः सुखादिषु समः प्रायो हर्षादिवर्जितः ।तथोच्यते यथाल्पस्वो निःस्व इत्युच्यते बुधैः ।न हि मुख्यतया साम्यं कस्यचित् सुखदुःखयोः ।न च हर्षादिसन्त्यागो यावन्मुक्तिः कुतश्चन'' ॥ इति च ।'हृतिर्मदादधर्माय हर्षो नाम प्रकीर्तितः'' । इति शब्दनिर्णये ॥१६-१९॥</t>
  </si>
  <si>
    <t>॥ ओं तत्सदिति श्रीमद्भगवद्गीतासु उपनिषत्सु ब्रह्मविद्यायां योगशास्त्रे श्रीकृष्णार्जुनसंवादे भक्तियोगो नम द्वादशोध्यायः ॥</t>
  </si>
  <si>
    <t>॥ इति श्रीमदानन्दतीर्थभगवत्पादाचार्यविरचिते श्रीभगवद्गीतातात्पर्यनिर्णये द्वादशोध्यायः ॥</t>
  </si>
  <si>
    <t>व्यस्तेन प्रियाः समस्तेनातीव प्रियाः । भक्तिस्तु व्यस्तेप्युक्तैव । यस्मान्नोद्विजते इत्यत्रापि स चेत्यनेन भक्तिरनुषज्यते । धर्मसाधनं धर्म्यं तदेवामृतसाधनममृतं धर्म्यामृतम् ॥ २० ॥</t>
  </si>
  <si>
    <t>त्रयोदशोऽध्यायः</t>
  </si>
  <si>
    <t>पूर्वोक्तज्ञानज्ञेयक्षेत्रपुरुषान् पिण्डीकृत्य विविच्य दर्शयत्यनेनाध्यायेन ।सर्वार्थसङ्क्षेपोयम् ॥ १ ॥</t>
  </si>
  <si>
    <t>'हिंसाहेतुश्च जीवस्य परेण प्रेर्यते च यत् ।अव्यक्तादि शरीरं तत् तत्क्षेत्रं क्षीयतेत्र यत् ।इच्छा द्वेषः सुखं दुःखं देहो व्याप्तिश्च चेतसः ।तद्विकारा इति ज्ञेयाश्चिद्रूपेच्छादिमिश्रिताः ।विकारेच्छादिनिर्मुक्तश्चिन्मात्रेच्छादिसंयुतः ।मुक्त इत्युच्यते जीवो मुक्तिश्च द्विविधा मता ।चिन्मात्रद्वेषदुःखे च देहो मिथ्यादृगात्मकः ।निषिद्धेच्छा च यत्र स्युर्नित्या सा मुक्तिरासुरी ।चिन्मात्रा वैष्णवी भक्तिर्देहः सम्यग्दृगात्मकः ।सुखमिच्छानुकूला च धृतिर्दैवी तु सा मता'' ॥ इति नारायणश्रुतिः ॥२ ॥ 'क्षेत्रज्ञो भगवान् विष्णुर्नह्यन्यः क्षेत्रमञ्जसा ।वेत्त्यसौ भगवान् ज्ञेयो व्यक्ताव्यक्तविलक्षणः ।स तु जीवेषु सर्वेषु बहिश्चैव व्यवस्थितः ।विलक्षणश्च जीवेभ्यः सर्वेभ्योपि सदैव च ।सर्वतः पाणिपादादिर्यतः पाण्यादिशक्तिमान् ।केशादिष्वपि सर्वत्र कृष्णकेशो हि यादवः ।अणोरणुतरै रूपैः पाणिपादादिसंयुतैः ।सर्वत्र संस्थितत्वाद् वा सर्वतः पाणिपादवान् ।सर्वेंद्रियाणां विषयान् वेत्ति सोप्राकृतेंद्रियः ।यतोतोनिंद्रियः प्रोक्तो यन्न भिन्नेंद्रियोथवा ।गुणैः सत्त्वादिभिर्हीनः सर्वकल्याणमूर्तिमान् ।अन्यथाभावराहित्यादचरश्चर एव च ।'चरणात् सर्वदेशेषु व्याप्तोणुर्मध्यमस्तथा ।सर्वगत्वात् समीपे च दूरे चैवान्तरे च सः ।अनन्ताव्ययशक्तित्वात् तदन्यत्र विरोधिनः ।सन्ति सर्वे गुणास्तत्र न च तत्र विरोधिनः'' ॥ इति च ।न च जीवस्य क्षेत्रज्ञनाम- 'क्षेत्रज्ञ एता मनसो विभूतीर्जीवस्य मायारचिता अनित्याः ।आविर्हिताश्चापि तिरोहिताश्च शुद्धो विचष्टे ह्यविशुद्धकर्तुः'' ॥ इति हि भागवते ।अतः 'एतद् यो वेत्ति'' इत्युक्ते जीवस्यापि किञ्चिज्ज्ञानात् तत्प्राप्तेस्तन्निवारणार्थं 'क्षेत्रज्ञं चापि मां विदि्ध'' इत्याह । अन्यथा 'एतद् यो वेत्ति'' इत्युक्तेनैव सिद्धत्वात् 'क्षेत्रज्ञं चापि'' इति व्यर्थम् । भेदपक्षे तु नामनिरुक्त्यर्थं 'एतद् यो वेत्ति'' इति । सर्वाभेदमपि केचिद् वदन्तीति क्षेत्रं च ज्ञश्चेति व्युत्पत्तिं निवारयति । क्षेत्रज्ञं मां सर्वक्षेत्रेषु स्थितत्वेन विद्धीत्यर्थः । तत्पक्षे तु 'यो वेत्ति'' इत्युक्ते ईश्वरस्यापि क्षेत्रज्ञत्वं सिद्धमेव । सर्वाभेदविवक्षायां च सर्वं क्षेत्र(ज्ञ)मिति वक्तव्यम् । 'सर्वक्षेत्रेषु'' इति व्यर्थम् । न च तत्पक्षे मामित्यस्य कश्चिद् विशेषः । किन्त्वेक एव क्षेत्रज्ञ (अहम्) इति वक्तव्यम् ।॥३ ॥ यतश्च यत् । यतः परमेश्वरानुमतेरिदं याति प्रवर्तते । स चानुमन्ता यः । अनुसारिणी मतिरनुमतिः प्रेरणारूपा ।प्रेरणानुमतिः प्रोक्ता क्वचित् संवाद उच्यते ।प्रेरकत्वात्तु भगवाननुमन्ता प्रकीतितः ॥ इति च ।उपद्रष्टानुमन्ता चेत्यनेनैवानुमतिरनुमन्ता चोक्तः । ज्ञेयं यत्तदित्यादिना 'यत्प्रभाव'' इत्यपि ॥४ ॥</t>
  </si>
  <si>
    <t>चेतना चित्तव्याप्तिः ।</t>
  </si>
  <si>
    <t>'सङ्घातो देह उद्दिष्टश्चित्तव्याप्तिस्तु चेतना'' । इति च ॥७ ॥</t>
  </si>
  <si>
    <t>तत्त्वज्ञानविषयस्य विष्णोः । अपरोक्षदर्शनं तत्त्वज्ञानार्थदर्शनम् । ज्ञायतेनेनेति ज्ञानम्, ज्ञप्तिर्ज्ञानमिति व्युत्पत्त्या 'एतज्ज्ञानम्'' इति ज्ञानसाधनं ज्ञानं चोक्तम् ॥ १२ ॥</t>
  </si>
  <si>
    <t>अनादीत्युक्ते स्वयं कारणं न भवतीत्याशङ्का स्यादिति तन्निवृत्त्यर्थं 'अनादिमत्'' इत्याह ।</t>
  </si>
  <si>
    <t>'मुख्यतो गुणपूर्णत्वात् परं ब्रह्म जनार्दनः ।</t>
  </si>
  <si>
    <t>मूर्तामूर्तव्यतीतत्वान्न सन्नैवासदुच्यते'' ॥ इति च ।</t>
  </si>
  <si>
    <t>'मूर्तं सदवगम्यत्वादज्ञेयत्वादसत् परम् ।</t>
  </si>
  <si>
    <t>पुंसामर्थ्यादगम्यत्वात् सर्ववेदप्रसिदि्धतः ।</t>
  </si>
  <si>
    <t>विलक्षणः सदसतोर्भगवान् विष्णुरव्ययः'' ॥ इति च ॥१३ ॥</t>
  </si>
  <si>
    <t>ज्ञानेन मुक्तौ प्राप्यत्वाज्ज्ञानगम्यम् । 'स्वयमेवात्मनात्मानं वेत्थ'' इति स्वज्ञेयत्वाज्ज्ञेयम् । अन्यज्ञेयत्वस्य 'ज्ञेयं यत् तत्'' इति पूर्वमेव सिद्धत्वात् । कर्तृकर्मविरोधवादिमतं निराकरोत्युत्तरज्ञेयशब्देन ।</t>
  </si>
  <si>
    <t>स्ववेत्ता वेदनं च स्वं स्वेन वेद्यश्च केशवः ।</t>
  </si>
  <si>
    <t>परस्य वेत्ता वित्तिश्च वेद्यश्च स्यात् परैः क्वचित् ।</t>
  </si>
  <si>
    <t>तत्प्रसादं विना कश्चिन्नै(नं)वं वेत्तुं हि शक्नुयात् ।</t>
  </si>
  <si>
    <t>स्ववेदनेन्यवित्तौ वा नासावन्यदपेक्षते ।</t>
  </si>
  <si>
    <t>स्वप्रकाश इति प्रोक्तस्तेनैकः पुरुषोत्तमः ।</t>
  </si>
  <si>
    <t>जीवानां स्वप्रकाशत्वं तत्प्रसादात् स्ववेदनम्'' । इति च ।</t>
  </si>
  <si>
    <t>मद्भावाय मयि भावाय ॥ १५-१९ ॥</t>
  </si>
  <si>
    <t>'प्रकृतिं पुरुषं च'' इत्यत्र पुरुषशब्देन जीवपरयोः प्रकृतिशब्देन चेतना-चेतनप्रकृत्योः स्वीकाराय उभावपीति । विकाराणां सत्वादीनां चोपादानत्वविवक्षया प्रकृतिसम्भवत्वम् । स्वातन्त्र्यं तु परमेश्वरस्यैव । 'उपद्रष्टानुमन्ता च'' इत्यादिवक्ष्यमाणत्वात् । गुणानां च विकारत्वेप्यधिकविकारत्वविवक्षयान्येषां 'विकारांश्च गुणांश्च'' इति पृथगुक्तिः ॥ २० ॥</t>
  </si>
  <si>
    <t>'स्वदेहेंद्रियहेतुत्वं यज्जीवस्य स्वकर्मभिः ।</t>
  </si>
  <si>
    <t>आवृत्य विष्णुतत्त्वं तद्धेतुश्चित्प्रकृतिर्मता ।</t>
  </si>
  <si>
    <t>जीवस्य सुखदुःखानां भोगशक्तिप्रदः सदा ।</t>
  </si>
  <si>
    <t>परमः पुरुषो विष्णुः सर्वकर्तापि सन् सदा ।</t>
  </si>
  <si>
    <t>विशेषकर्ता केषाञ्चिदुक्तो यद्वद् विकुण्ठपः ।</t>
  </si>
  <si>
    <t>उच्यते सर्वपालोपि विशेषेण स कर्मणा'' ॥ इति च ।</t>
  </si>
  <si>
    <t>परमेश्वरस्यैव सर्वकर्तृत्वेपि भोक्तृत्वदाने देव्या अल्पप्रवृत्तिरिति दर्शयितुं 'उच्यते'' इति स्थानद्वयेप्युक्तम् । कर्तृत्वेपि स एव मुख्यहेतुः । तथापि भोक्तृत्वापेक्षया तस्या अधिकप्रवृत्तिरिति 'कर्तृत्वे हेतुः प्रकृतिरुच्यते'' इति, सर्वहेतुत्वेपि विष्णोः प्रकृतेर्जीवं प्रति भोक्तृत्वदानेल्पप्रवृत्तिरिति 'पुरुषो भोक्तृत्वे हेतुरुच्यते'' इति विशेषहेतोरेवमुच्यत एव । मुख्यतस्तु सर्वहेतुत्वं विष्णोरेवेति भावः ।</t>
  </si>
  <si>
    <t>॥२१ ॥</t>
  </si>
  <si>
    <t>'पुरुषः प्रकृतिस्थः'' इत्यत्र पुरुषशब्दो जीवे । उभयोरपि पुरुषशब्देन पूर्वं प्रस्तुतत्वात् । यथायोग्यमुपपत्तेः । कार्यकारणसम्बन्धं भोगं च मिथ्येति वदतां निवारणायाह । 'पुरुषः प्रकृतिस्थो हि'' इति । हीत्यनुभवविरोधं दर्शयति तेषाम् । न हि ज्ञाना-ज्ञानसुखदुःखादिविषयस्यान्तरानुभवस्य भ्रान्तित्वं क्वचिद् दृष्टम् । नचास्य मिथ्यात्वे किञ्चिन्मानम् । शरीरमारभ्यैव ह्यपरोक्षभ्रमो दृष्टः । तत्रापि बलवत्प्रमाणविरोधादेव भ्रान्तित्वं कल्प्यम् । साक्षिसिद्धस्यापि भ्रान्तित्वाङ्गीकारे येन सर्वस्य भ्रान्तित्वमभ्रान्तित्वं चात्मनोवगतं तदपि प्रमाणमात्मैव । व्यवहारतोप्यस्तीत्यत्र प्रमाणाभावाद् भ्रान्तिर-भ्रान्तिर्वा न किञ्चित् सिद्ध्यति ।</t>
  </si>
  <si>
    <t>अनुभवो भ्रान्तिः इत्युक्ते भ्रान्तित्वे प्रमाणं तत्प्रामाण्यं च कुतः सिद्ध्येत् ? व्यवहारतः सर्वमङ्गीकुर्म इत्युक्ते व्यवहारो व्यवहर्ता च कुतः सिद्धः ? प्रतीतित इत्युक्ते सैव कुतः ? स्वत इत्युक्ते स्वस्य भ्रान्तित्वे प्रतीतिं विनैव प्रतीतिरस्तीति भ्रान्तिः स्यात् । स्वाभावोपि स्यात् । स्वयमस्तीति च भ्रमः स्यात् । निरालम्बनो भ्रमो नोपपद्यत इत्यस्यापि भ्रमत्वोपपत्तेः । तत्प्रमाणमप्यप्रमाणमेव । प्रमाणत्वभ्रम इति न किञ्चित् सिद्ध्यति ।</t>
  </si>
  <si>
    <t>भ्रम इत्यस्यैव भ्रमत्वे अन्यस्याभ्रमत्वमेव भवति । सुखदुःखादिविषयं ज्ञानमात्मस्वरूपमेवेति तस्य भ्रमत्वे छद्मना विनैव शून्यवादो भवति । न हि वृत्तिज्ञानविषयमज्ञानादिकं तेषामपि । भ्रमस्य चाविद्याकार्यत्वाङ्गीकारात् । आत्मस्वरूपस्याप्यविद्याकार्यत्वं स्यात् । दुर्घटत्वं भूषणमित्युक्ते दुर्घटत्वं सुघटत्वं चोभयं भूषणमस्माकमित्युत्तरम् । न हि प्रमाणसिद्धस्य दुर्घटत्वे सुघटत्वे वापवादो दृष्टः । दुर्घटत्वं भूषणमिति वदद्भिरात्मनोप्यविद्यात्वमङ्गीकृत्य तदयुक्तमित्युक्ते तत्रापि भूषणत्वं किमिति नाङ्गीक्रियते ? अतिसुकरत्वात् । न चात्मनोप्यविद्यात्वं वदतां तेषामुत्तरम् । अतोनन्तदोषदुष्टत्वाद्धीति प्रसिद्ध्यैव भगवता निराकृताः॥ २२ ॥ अस्य जीवस्य सदसद्योनिजन्मसु कारणं सत्त्वादिगुणसङ्गः । स्वतन्त्रकारणं तु परमेश्वर एवेत्याह उपद्रष्टानुमन्तेति ।</t>
  </si>
  <si>
    <t>'सर्वेभ्य उपरि द्रष्टा यदुपद्रष्टॄनामकः ।</t>
  </si>
  <si>
    <t>स्वातन्त्र्यात् स्वानुकूल्येन मत्या पे्ररयति स्म यत् ।</t>
  </si>
  <si>
    <t>अनुमन्तेति कथितः स्वयं प्रभुरजो हरिः ।</t>
  </si>
  <si>
    <t>महाशक्तिर्यतो विष्णुर्महेश्वर इतीरितः ।</t>
  </si>
  <si>
    <t>परमत्वाच्च तस्यैव ह्यनुमन्तृत्वमुच्यते ।</t>
  </si>
  <si>
    <t>स एव सर्वदेहेषु देहिनोन्यो व्यवस्थितः'' ॥ इति च ।</t>
  </si>
  <si>
    <t>'मां विदि्ध सर्वक्षेत्रेषु'' इति देहेप्युक्तः । तेनाहमेव स इति दर्शयति ।</t>
  </si>
  <si>
    <t>॥२३ ॥</t>
  </si>
  <si>
    <t>'द्विविधं पुरुषं चैव प्रकृतिं द्विविधामपि ।</t>
  </si>
  <si>
    <t>सह तत्तद्गुणैः सम्यग् ज्ञात्वा पश्यति यः पुमान् ।</t>
  </si>
  <si>
    <t>सर्वथा वर्तमानोपि न स भूयोभिजायते'' ॥२४ ॥</t>
  </si>
  <si>
    <t>'अनादियोग्यताभेदात् पुंसां दर्शनसाधनम् ।</t>
  </si>
  <si>
    <t>नानैव तत्र विष्णोस्तु प्रसादाद् वैष्णवं वपुः ।</t>
  </si>
  <si>
    <t>स्वयं विज्ञायते किञ्चित् श्रूयते किञ्चिदन्यतः ।</t>
  </si>
  <si>
    <t>तथा ज्ञात्वा हरिं ध्यात्वा स्वान्तः पश्यन्ति केचन ।</t>
  </si>
  <si>
    <t>ऋषयः केचिदृषयो नारदाद्या बहिस्त्वपि ।</t>
  </si>
  <si>
    <t>देवा विष्णुप्रसादेन लब्धसत्प्रतिभाबलात् ।</t>
  </si>
  <si>
    <t>सर्वं क्रमेण विज्ञाय प्रतिभास्पष्टताक्रमात् ।</t>
  </si>
  <si>
    <t>पश्यन्ति बहिरन्तश्च विष्णुं ध्यानमृतेपि तु ।</t>
  </si>
  <si>
    <t>येषां ध्यानमृते दृष्टिस्तेषां ध्यानेपि दर्शनम् ।</t>
  </si>
  <si>
    <t>स्यादेव साङ्ख्ययोगास्ते देवा ब्रह्माधिकोत्र च ।</t>
  </si>
  <si>
    <t>केचित्तु क्षत्रियवरा अश्वमेधादिकर्मभिः ।</t>
  </si>
  <si>
    <t>यजन्तो भक्तिमन्तश्च यज्ञभागार्थमागतम् ।</t>
  </si>
  <si>
    <t>श्रवणप्रतिभाभ्यां च स्मरन्तः पुरुषोत्तमम् ।</t>
  </si>
  <si>
    <t>पश्यन्त्यन्ये तथान्येभ्यः सर्वं श्रुत्वानुमत्य च ।</t>
  </si>
  <si>
    <t>उपास्यैव तु पश्यन्ति नान्यथा तु कथञ्चन ।</t>
  </si>
  <si>
    <t>ऋषीन् राज्ञस्तथारभ्य प्रतिभाभ्यधिका क्रमात् ।</t>
  </si>
  <si>
    <t>यावद् ब्रह्मा ब्रह्मणस्तु प्रायो नाप्रतिभासितम् ।</t>
  </si>
  <si>
    <t>विष्णोः प्रीत्यर्थमेवास्य श्रोतव्यं प्रायशो हरेः ।</t>
  </si>
  <si>
    <t>अन्येषां श्रवणाज्ज्ञानं क्रमशो मानुषोत्तरम् ।</t>
  </si>
  <si>
    <t>अत्यल्पप्रतिभानत्वान्मानुषाः श्रुतवेदिनः ।</t>
  </si>
  <si>
    <t>सर्वे ते दर्शनात् तस्मात् स्वयोग्यान्मुक्तिगामिनः'' ॥ इति च ।</t>
  </si>
  <si>
    <t>अन्येषामपि किञ्चिच्छ्रवणे विद्यमानेपि मानुषाणामत्यल्पप्रतिभानत्वात् 'श्रुत्वान्येभ्यः'' इति विशेषणम् । मनुष्याणां प्रतिभामूलप्रमाणापेक्षा प्रायो न सम्यगुत्पद्यते अल्पा चेति 'श्रुतिपरायणाः'' इति ।</t>
  </si>
  <si>
    <t>'अश्रुतप्रतिभा यस्य श्रुतिस्मृऽत्यविरोधिनी ।</t>
  </si>
  <si>
    <t>विश्रुता नृषु जातं च तं विद्याद् देवसत्तमम् ।</t>
  </si>
  <si>
    <t>यश्च स्वमुखमानेन नवाधोदेहवान् पुमान् ।</t>
  </si>
  <si>
    <t>अष्टमानवती स्त्री च षण्णवत्यङ्गुलौ पुनः ।</t>
  </si>
  <si>
    <t>दशताौ सप्तपादौ विद्यात् तौ च सुरोत्तमौ ।</t>
  </si>
  <si>
    <t>यावत् पञ्चाङ्गुलोनं तद्देवमानं क्रमात् परम् ।</t>
  </si>
  <si>
    <t>पादे त्वङ्गुलमात्रोनं तदूनं चतुरङ्गुलम् ।</t>
  </si>
  <si>
    <t>यावद्देवोपदेवानां पादे चोनाङ्गुलं पुनः ।</t>
  </si>
  <si>
    <t>तावन्मनुष्यमानं स्यात् ततोधस्त्वासुरं स्मृऽतम् ।</t>
  </si>
  <si>
    <t>द्विचत्वार्यधिकं तस्मात् षण्णवत्यङ्गुलादधः ।</t>
  </si>
  <si>
    <t>ज्ञेयमङ्गुलमानं तदुपदेवादिषु स्फुटम् ।</t>
  </si>
  <si>
    <t>देवेष्ववरवज्ज्ञेयमृषीणां चक्रवर्तिनाम् ।</t>
  </si>
  <si>
    <t>यावद् यावत् प्रियो विष्णोस्तावत् स्त्रीपुंस्वरूपिणः ।</t>
  </si>
  <si>
    <t>हरेः सादृश्यमस्य स्यादनादिक्रमसुस्थिरम्'' ॥ इति च ॥ २५-२६ ॥</t>
  </si>
  <si>
    <t>'क्षेत्रक्षेत्रज्ञसंयोगात्'' इत्यत्र क्षेत्रं श्रीः'मम योनिर्महद्ब्रह्म तस्मिन् गर्भं दधाम्यहम्'' इति वक्ष्यमाणत्वात् ।'अव्यक्तं च महद् ब्रह्म प्रधानं क्षेत्रमित्यपि ।उच्यते श्रीः सदा विष्णोः प्रिया निर्दोषचिद्घना ।सा हि न व्यज्यते विष्णुरत्र क्षेति महागुणा ।जीवोत्तमा च तेनैतैः शब्दैरेकाभिधीयते ।महान् ब्रह्मा जीवमहान् परात्मप्रेरिताः क्रियाः ।अहं कर्तेति येनायं जीवो मंस्यत्यसौ शिवः ।सोहङ्कार इति प्रोक्तो जीवाहङ्कृतिकृद् यतः ।उमा बुदि्धरिति ज्ञेया शब्दादिज्ञानदा यतः ।मतिदो मन उद्दिष्ट इन्द्रः स्कन्दोपि तत्सुतः ।श्रोत्रं तु श्रावयंश्चन्द्रः स्पर्शो वायुसुतो मरुत् ।चक्षुः सूर्यश्चक्षयति जिह्वा वारिपतिर्हृतेः ।अश्विनौ घ्राणमाघ्रातेर्वागग्निर्वचनादपि ।हस्तौ वायुसुतौ ज्ञेयौ मरुतौ हानिलाभयोः ।पादौ तु विष्णुनाविष्टौ यज्ञशम्भू शचीसुतौ ।पदनादेव पायुश्च भुक्तस्यैवाप्ययाद् यमः ।सन्तत्युपस्थितिकृतेरुपस्थः सशिवो मनुः ।विनायकस्तथाकाशो निरावृत्या प्रकाशनात् ।प्रधानवायुजो भूतवायुर्नाम्ना मरीचिकः ।अग्निश्च पृथिवी चैव प्रसिद्धौ वरुणो जलम् ।अदनात् प्रथनाज्जन्मजयहेतोस्तथाभिधाः ।शब्दाद्याः पञ्च शिवजाः शब्दनात् स्पर्शनादपि ।रूपणाद् रसनाच्चैव गन्धनाच्च तथाभिधाः ।सुखं धृतिश्चेतना च सुखनाद् विधृतेरपि ।चेतोनेतृत्वतश्चैव मुख्यवायुः सरस्वती ।श्रीश्चेच्छा चैव सा वायोः पत्नी त्वे(वं)व धृतिर्मता ।इच्छादानात्तु सैवेच्छा स्थानभेदात्तु देवताः ।पृथक् पृथक् च कथ्यन्ते लक्ष्म्याद्या उदिता अपि ।दुःखद्वेषौ कलिश्चैव द्वापरो ब्रह्मणः सुतौ ।प्रवरावसुराणां तौ सङ्घातश्चेतनाः परे ।एतैरभिमतं यच्च तत्तन्नाम्नाभिधीयते ।चेतनाचेतनं त्वेतत् सर्वं क्षेत्रमितीरितम् ।क्षितिरेतद् भगवतो यदतः क्षेत्रमीर्यते ।क्षिणोति त्राति चैवैतत् सोतो वा क्षेत्रमुच्यते ।क्षितिं कृत्वा त्राति चैतदतो वा क्षेत्रमीरितम् ।एतस्मात् क्षीणमेतेन त्रातमित्यथवा पुनः ।इच्छाद्यानां क्षेत्रनाम्नामपि नामान्तरं स्मृऽतम् ।विकारा (विशेषा) इति यस्मात् ते विशेषविकृतिस्थिताः ।विशेषात् क्रियते यस्माद् विकारं कार्यम(न्तिमम्)न्तगम् ।विगतं करणं वात्र पुनर्नाशमृते यतः ।तत्सम्बन्धाद् विकाराख्या इच्छाद्या अभिमानिनः ।एतत् सर्वं सर्वदैव निर्दोषेणैव चक्षुषा ।प्रेरयन्नेव जानाति यत् क्षेत्रज्ञो हरिस्ततः'' ॥ इति च ।'यस्यात्मा शरीरम्'' इत्यादिश्रुतेश्चेतनस्यापि 'इदं शरीरं कौन्तेय'' इति शरीरत्वोक्तिर्युज्यते ।'सत्त्वं जीवः क्वचित् प्रोक्तः क्वचित् सत्त्वं जनार्दनः ।सत्त्वं नाम गुणः क्वापि क्वचित् साधुत्वमुच्यते'' ॥ इति शब्दनिर्णये ।'तयोरन्यः पिप्पलं स्वाद्वत्तीति सत्त्वम्'' इति च पैङ्गिश्रुतिः ।'जनी प्रादुर्भावे'' इति धातोर्जीवस्यापि शरीरे व्यक्त्यपेक्षया जनिर्युज्यते ।॥२७ ॥ जीवेषु दुःखयोगादिरूपेण विनश्यत्स्वप्यतथाभूतम् 'दुःखयोगादिरूपेण जीवेषु विनश्यत्स्वपि ।दुःखयोगादिरहितः सर्वजीवेष्ववस्थितः ।गुणैः सर्वैः समो नित्यं न हीनो हीनगोपि सन् ।इति पश्यति यो विष्णुं स एव न तमो व्रजेत्'' ॥ इति पाद्मे ॥ २८,२९ ॥</t>
  </si>
  <si>
    <t>प्रकृत्य स्वयमेव प्रारभ्य विष्णुना क्रियमाणानि । विष्णोर्नान्य पूर्वप्रेरक इति । 'पूर्वं तु बादरायणो हेतुव्यपदेशात्'' इति भगवद्वचनात् ।'द्रव्यं कर्म च कालश्च स्वभावो जीव एव च ।यदनुग्रहतः सन्ति न सन्ति यदुपेक्षया'' ॥ इति च ।'स्वयं प्रकृत्य भगवान् करोति निखिलं जगत् ।नैव कर्ता हरेः कश्चिदकर्ता तेन केशवः'' ॥ इति स्कान्दे ।तेनेति प्रस्तुतत्वादेव सिद्धम् । 'अहं सर्वस्य प्रभवः'' 'स हि कर्ता'' 'कर्तारमीशं पुरुषं ब्रह्मयोनिम्'' 'जन्माद्यस्य यतः'' 'मत्त एवेति तान् विदि्ध'' इत्यादिसकलप्रमाणविरोधश्चान्यथा । 'प्रकृत्यैव च'' इति चशब्दाच्चैतेनैवेति सिद्ध्यति ।'प्रकृतेन क्रियायोगं चशब्दः क्वचिदीरयेत् ।क्वचित् समुच्चयं ब्रूयात् क्वचिद् दौर्लभ्यवाचकः'' ॥ इति शब्दनिर्णये ।प्रकृतेः कर्तृत्वं 'रचनानुपपत्तेश्च नानुमानम्'' इत्यादिना च निरस्तम् । 'न ऋते त्वत् क्रियते किञ्चनारे'' इति च । केवलप्रकृतेः कर्तृत्वाङ्गीकारे चशब्दोपि व्यर्थः । 'तत एव च विस्तारम्'' इति वाक्यशेषविरोधश्च । 'अहं बीजप्रदः पिता'' इति वक्ष्यमाणमत्रापि 'क्षेत्रक्षेत्रज्ञसंयोगात्'' इति प्रकृतमिति तेनापि विरोधः । अचेतनं करोतीति स्वोक्तिविरोधश्च । 'इच्छापूर्वक्रियादानं कर्तृत्वं मुख्यमीरितम्'' इति हि पैङ्गिश्रुतिः । विकारलक्षणं कर्तृत्वं तु प्रकृतेरङ्गीकृतमेव । तथापि लक्ष्मीपरमेश्वरमुक्तचेष्टासु तदभावात् 'सर्वशः'' इत्यस्य सङ्कोचप्राप्तिः ।'अचेतनाश्रितं कर्म विकारात्मकमीरितम् ।यत्तु केवलचित्संस्थं प्रत्यभिज्ञाप्रमाणतः ।अविकारात्मकं ज्ञेयं तन्न तत् प्राकृतं भवेत्'' ॥ इति च ॥३० ॥</t>
  </si>
  <si>
    <t>'एकविष्ण्वा(श्रितानां)श्रयाणां तु जीवानां भेदमेव यः ।</t>
  </si>
  <si>
    <t>ततः परस्परं चैव तारतम्येन पश्यति ।</t>
  </si>
  <si>
    <t>विष्णोरेव च विस्तारं जगतः स विमुच्यते'' ॥ इति च ॥३१ ॥</t>
  </si>
  <si>
    <t>शरीरस्थो जीवः । 'स्वप्नेन शारीरमभिप्रहत्य असुप्तः सुप्तानभिचाकशीति'' इति श्रुतेः ।'शरीरस्थस्तु संसारी शरीराभिमतेर्मतः ।विष्णुः शरीरगोप्येष न शरीरस्थ उच्यते ।शरीराभिमतिर्यस्मान्नैवास्यास्ति कदाचन ।तद्गतानां तु दुःखानां भोगोभिमतिरुच्यते ।तदभावान्नाभिमानी भगवान् पुरुषोत्तमः'' ॥ इति च ।अनादित्वान्निर्गुणत्वाच्च परमात्मा जीवोपि न । किमुत जडं न भवतीति ? शरीरोत्पत्तिलक्षणमप्यादिमत्त्वं परमस्य नास्तीति विशेषः । जीवस्य हि तदस्तीति । सत्त्वादिगुणसम्बन्धश्च । सर्वं करोति परमात्मा । तथापि न लिप्यते । वादिसिद्धत्वादेव 'इष्टापूर्तं मन्यमाना वरिष्ठम्'' इत्यादिवन्निषेधः ।'कुर्वाणोपि यतः सर्वं पुण्यपापैर्न लिप्यते ।जन्ममृत्यादिरहितः सत्त्वादिगुणवर्जितः ।विष्णुस्तद्विपरीतस्तु जीवोतस्तौ पृथक् सदा'' ॥ इति च ।'स एष नेति नेति'' इत्यादि च ॥ ३२-३४ ॥</t>
  </si>
  <si>
    <t>॥ ओं तत्सदिति श्रीमद्भगवद्गीतासु उपनिषत्सु ब्रह्मविद्यायां योगशास्त्रे श्रीकृष्णार्जुनसंवादे क्षेत्रक्षेत्रज्ञयोगो नाम त्रयोदशोध्यायः ॥</t>
  </si>
  <si>
    <t>॥ इति श्रीमदानन्दतीर्थभगवत्पादाचार्यविरचिते श्रीभगवद्गीतातात्पर्यनिर्णये त्रयोदशोध्यायः ॥</t>
  </si>
  <si>
    <t>जीवानामचेतनप्रकृतेर्मोक्षं भूतप्रकृतिमोक्षम् ॥ ३५ ॥</t>
  </si>
  <si>
    <t>चतुर्दशोऽध्यायः</t>
  </si>
  <si>
    <t>साधनं प्राधान्येनोत्तरैरध्यायैर्वक्ति-</t>
  </si>
  <si>
    <t>क्षेत्रक्षेत्रज्ञसंयोगस्पष्टीकरणपूर्वकं त्रैगुण्यं विविच्य दर्शयति ।</t>
  </si>
  <si>
    <t>'योनिर्भार्या तथा स्थानं योनिः कारणमेव च'' इति शब्दनिर्णये । अत्र योनिर्भार्या 'तस्मिन् गर्भं दधाम्यहम्'' इति वाक्यशेषात् ॥ ३ ॥</t>
  </si>
  <si>
    <t>एतेभ्यः सत्त्वादिगुणेभ्योन्यं कर्तारमीशं यदा पश्यति तदैवायं ना पुरुषः । अन्यथा पशुसमः । न केवलमन्यत्वेन पश्यन् ना तं कर्तारं विष्णुम् किन्तु गुणेभ्य उत्तमत्वेन च । कथं स एव ना ? यस्मात् 'मद्भावं सोधिगच्छति'' ।'महालक्ष्मीरिति परा भार्या नारायणस्य या ।प्रकृतिर्नाम सा ज्ञेया प्रकर्षेण करोति यत् ।तस्यास्तु त्रीणि रूपाणि सत्त्वं नाम रजस्तमः ।सृष्टिकाले विभज्यन्ते सत्त्वं श्रीः सद्गुणप्र(भा)दा ।रजो रञ्जनकर्तृत्वाद् भूः सा सृष्टिकरी यतः ।यदावेशादियं पृथ्वी भूमिरित्येव कथ्यते ।जीवानां ग्लपनाद् दुर्गा तम इत्येव कीर्तिता ।एताभिस्तिसृभिर्जीवाः सर्वे बद्धा अमुक्तिगाः ।सर्वान् बध्नन्ति सर्वाश्च तथापि तु विशेषतः ।श्रीर्देवबन्धिका नॄणां भूर्दैत्यानामथापरा ।एताभ्योन्यं परं चैव विष्णुं ज्ञात्वा विमुच्यते ।सामर्थ्यातिशयादासां नैताभ्यो विद्यते परः ।इति यावद् विजानाति तावत् तं नृपशुं विदुः ।तस्मादाभ्योधिकगुणो विष्णुर्ज्ञेयः सदैव च'' ॥ इति महाविष्णुपुराणे ।'रजसस्तु फलं दुःखम्'' इत्यत्र दुःखमिति दुःखमिश्रं सुखम्- 'दुखं दुरिति सम्प्रोक्तं खं नाम सुखमुच्यते'' । इति शब्दनिर्णये ।'कर्मणो राजसस्योक्तं दुःखमिश्रं सुखं फलम् ।अज्ञानजं तामसस्य नित्यदुःखं फलं विदुः'' । इति स्कान्दे ॥१६-२१॥</t>
  </si>
  <si>
    <t>'लोकस्थितान् प्रकाशादीन् प्रायो न द्वेष्टि नेच्छति ।स्वयम्प्रकाशी मोहोज्झस्तथापि पुनरिच्छति ।विष्णौ प्रकाशं तं चैव नित्यभक्त्याभिसेवते ।सुखदुःखादिभावेपि विष्णुभक्तौ समः सदा ।अर्थार्थं वा प्रियार्थं वा निन्दादीनां भयादपि ।न विष्णुभक्तिह्रासोस्य किन्तु साम्यमथोन्नतिः ।अवैष्णवारम्भवर्जी विष्णुं याति न संशयः'' ॥ इति च ॥२२ ॥ उदासीनवदित्युक्तेश्च न केवलोदासीनत्वम् । नेङ्गते इत्युदासीनप्रवृत्ति-निषेधः । सर्वारम्भपरित्यागीति विशेषप्रयोजनापेक्षयापि न अवैष्णवारम्भः इति । 'इङ्गनं क्षणिकं कर्म दीर्घमारम्भ उच्यते'' इति शब्दनिर्णये ॥ २३ ॥</t>
  </si>
  <si>
    <t>'लक्ष्म्यादिभिः कृतो बन्धो योनादिः पुरुषस्य तु ।</t>
  </si>
  <si>
    <t>तमत्येतीह यो विद्वान् स विज्ञेयो गुणात्ययी'' ॥ इति च प्रवृत्ते ।</t>
  </si>
  <si>
    <t>तत्कृतबन्धात्ययात् तदधिकविष्णुप्राप्तेश्च तदत्ययीत्युच्यते । यथा द्वारपालमतीत्य राजानं गच्छतीति । ब्रह्मणि भूयं ब्रह्मभूयम् । ब्रह्मेति प्रकृता महालक्ष्मीः 'अतीत्य त्रीणि रूपाणि महालक्ष्मीं प्रपद्यते ।</t>
  </si>
  <si>
    <t>तया त्वनुगृहीतोसौ वैष्णवो विष्णुगो भवेत्'' ॥ इति च ॥२६ ॥</t>
  </si>
  <si>
    <t>॥ ओं तत्सदिति श्रीमद्भगवद्गीतासु उपनिषत्सु ब्रह्मविद्यायां योगशास्त्रे श्रीकृष्णार्जुनसंवादे प्रकृतिगुणत्रयविभागयोगो नाम चतुर्दशोध्यायः ॥</t>
  </si>
  <si>
    <t>॥ इति श्रीमदानन्दतीर्थभगवत्पादाचार्यविरचिते श्रीभगवद्गीतातात्पर्यनिर्णये चतुर्दशोध्यायः ॥</t>
  </si>
  <si>
    <t>ब्रह्म प्राप्तो मत्प्राप्त (इव) एव भवतीत्याह- ब्रह्मणो हीति । मदवियोगात् तस्या अपि मत्स्थ एव भवतीत्यर्थः । तथापि प्राप्तिक्रमविवक्षया तदुक्तिः । एकान्तिकस्य सुखस्य मोक्षस्य ॥ २७ ॥</t>
  </si>
  <si>
    <t>पञ्चदशोऽध्यायः</t>
  </si>
  <si>
    <t>संसारस्वरूपतदत्ययोपायविज्ञानान्यस्मिन्नध्याये दर्शयति-</t>
  </si>
  <si>
    <t>त्रयोदशोक्तं विविच्य दर्शयति-</t>
  </si>
  <si>
    <t>'पृथङ्ग् मूलं हरिस्त्वस्य जगद्वृक्षस्य भूमिवत् ।</t>
  </si>
  <si>
    <t>सत्त्वादियुक्ते चिदचित्प्रकृती मूलभागवत् ।</t>
  </si>
  <si>
    <t>अत्रापि चिदचिद्योगो वृक्षवत् सम्प्रकीर्तितः ।</t>
  </si>
  <si>
    <t>पृथिवीदेवतावत् तद्धरिर्मृद्वदचेतना ।</t>
  </si>
  <si>
    <t>उत्तमत्वात्तु मूलानामूर्ध्वमूलस्त्वयं स्मृऽतः ।</t>
  </si>
  <si>
    <t>नीचास्ततो महदहम्बुद्धयो भूतसंयुताः ।</t>
  </si>
  <si>
    <t>शाखाश्छन्दांसि पर्णानि काममोक्षफले ह्यतः'' ॥१ ॥</t>
  </si>
  <si>
    <t>कारणेषु स्थितं कार्यं व्याप्तं कार्येषु कारणम् ।</t>
  </si>
  <si>
    <t>अन्योन्यसंयुताः शाखाः मूलानि च सदैव तु ।</t>
  </si>
  <si>
    <t>विषयाः दर्शनीयत्वात् प्रवालसदृशाः मताः ॥२ ॥</t>
  </si>
  <si>
    <t>जगद्वृक्षोयमश्वत्थो ह्यश्ववच्चञ्चलात्मकः ।</t>
  </si>
  <si>
    <t>अव्ययोयं प्रवाहेण स्वस(क्ति)क्तज्ञानहेतिना ।</t>
  </si>
  <si>
    <t>विष्णोः सम्यक् पृथग्दृष्टिनामच्छेदनभाक् सदा ।</t>
  </si>
  <si>
    <t>अव्यक्तादिसमस्तं तु नेति नेत्यादिवाक्यतः ।</t>
  </si>
  <si>
    <t>बोधेनैव पृथग् विष्णोः कृत्वा मृग्यः स केशवः ।</t>
  </si>
  <si>
    <t>तमेवाद्यं प्रपद्येत यदंशाभासको ह्ययम् ।</t>
  </si>
  <si>
    <t>जीवराशिः समस्तोपि ब्रह्मरुद्रेन्द्रपूर्वकः ॥ ३-४ ॥</t>
  </si>
  <si>
    <t>किञ्चित् सादृश्यमात्रेण भिन्नोप्यंश इवोच्यते ।</t>
  </si>
  <si>
    <t>ईश्वरस्तु यदा त्वस्य शरीरं विशति प्रभुः ।</t>
  </si>
  <si>
    <t>मनःपष्ठानींद्रियाणि प्रकृतिस्थानि कर्षति ॥ शब्दादीन् प्रति ... ॥ ७ ॥</t>
  </si>
  <si>
    <t>... अथ यदा जीवमादाय यात्यतः ।</t>
  </si>
  <si>
    <t>गृहीत्वैतानि संयाति वायुर्गन्धानिवाशयात् ॥८ ॥</t>
  </si>
  <si>
    <t>भुङ्क्ते हरिः शुभान् भोगानिंद्रियेषु व्यवस्थितः ।</t>
  </si>
  <si>
    <t>पूर्णानन्दोपि भगवान् क्रीडया भुङ्क्त एव तु ॥ ९-१२ ॥</t>
  </si>
  <si>
    <t>॥ ओं तत्सदिति श्रीमद्भगवद्गीतासु उपनिषत्सु ब्रह्मविद्यायां योगशास्त्रे श्रीकृष्णार्जुनसंवादे पुराणपुुरुषोत्तमयोगो नाम पञ्चदशोध्यायः ॥</t>
  </si>
  <si>
    <t>॥ इति श्रीमदानन्दतीर्थभगवत्पादाचार्यविरचिते श्रीभगवद्गीतातात्पर्यनिर्णये पञ्चदशोध्यायः ॥</t>
  </si>
  <si>
    <t>सौम्यत्वात् सोमनामासौ सोममण्डलगः सदा ।स एवाग्निस्थितो विष्णुः नाम्ना वैश्वानरः सदा ।सर्वेषां स नराणां यदुपजीव्यः सदैव च ।स एव व्यासरूपेण वेदान्तकृदुदाहृतः ।ब्रह्मरुद्रादयः सर्वे शरीरक्षरणात् क्षराः ।श्रीरक्षरात्मेत्युदिता नित्यचिद्देहका यतः ।चेतनाचेतनस्यास्य राशेः संस्थापकत्वतः ।कूटस्थ आत्मा सा ज्ञेया परमात्मा हरिः स्वयम् ।'क्षराक्षरात्मनोर्यस्मादुत्तमः स सदानयोः ।पुरुषोत्तमनाम्नातः प्रसिद्धो लोकवेदयोः'' ॥ इति नारायणश्रुतिः ।॥ १३-२० ॥</t>
  </si>
  <si>
    <t>षोडशोऽध्यायः</t>
  </si>
  <si>
    <t>पुमर्थसाधनविरोधीनि अनेनाध्यायेन दर्शयति-</t>
  </si>
  <si>
    <t>॥ ओं तत्सदिति श्रीमद्भगवद्गीतासु उपनिषत्सु ब्रह्मविद्यायां योगशास्त्रे श्रीकृष्णार्जुनसंवादे दैवासुरसम्पद्विभागयोगो नाम षोडशोध्यायः ॥</t>
  </si>
  <si>
    <t>॥ इति श्रीमदानन्दतीर्थभगवत्पादाचार्यविरचिते श्रीभगवद्गीतातात्पर्यनिर्णये षोडशोध्यायः ॥</t>
  </si>
  <si>
    <t>देवासुरलक्षणम्- 'येतिमानेन मन्यन्ते परमेशोहमित्यपि मिथ्या जगदिदं सर्वं भ्रमजत्वान्न तिष्ठति ।मिथ्यात्वान्नेश्वरोस्यास्ति परेभ्यो न च जायते ।स्वस्मिन्नपि तथान्यस्मिन् नियन्तान्य इतीरिते ।प्रद्विषन्त्यसुरास्ते तु सर्वे यान्त्यधरं तमः ।अयोग्येशत्वकामत्वात् लोभाच्चात्मसमर्पणे ।तत्त्व(वेदेषु)वादिषु कोपाच्च तत(तम)स्तेषां न दुर्लभम् ।अक्षानुमागमानां च स्वोक्तेरपि विरोधिनः ।यस्मात् तेतोसुरा ज्ञेया एवमन्येपि तादृशाः ।ये तु विष्णुं परं ज्ञात्वा यजन्तेनन्यदेवताः ।प्रत्यक्षाद्यविसंवादिज्ञानादेव विमुक्तिगाः'' ॥ इति ब्रह्मवैवर्ते ।'निबन्धाय'' नीचस्थानेन्धे तमसि बन्धाय ।'सर्गाणां सुबहुत्वेपि शुभाशुभपथाधिकौ ।देवासुराख्यौ द्वावेव गन्धर्वाद्यास्तदन्तराः ।मुक्तिगा एव विज्ञेया देवा एव विमुक्तिगाः'' ॥ इति च ।'विमोक्षाय'' इत्यत्र वीत्युपसर्गादेव च मोक्षनानात्वं ज्ञायते ।'देवासुरनरत्वाद्या जीवानां तु निसर्गतः ।निसर्गो नान्यथैतेषां केनचित् क्वचिदेव वा ।देवाः शापबलादेव प्रह्लादादित्वमागताः ।अतः पुनश्च देवत्वं ते यान्ति निजमेव तु ।हेतुतः सोन्यथाभावो रक्तता स्फटिके यथा ।ततो नित्यश्च नाप्येष स्वभाव विनिवर्तकः ।किञ्चाक्रम्यैव तं तिष्ठेद् देवसर्गस्ततो हि यः ।अशोच्य एव विज्ञेयो मोक्षयोग्यो हरेः प्रियः'' ॥ इति च ॥ १-२४ ॥</t>
  </si>
  <si>
    <t>सप्तदशोऽध्यायः</t>
  </si>
  <si>
    <t>गुणभेदान् प्रपञ्चयत्यनेनाध्यायेन ।सदसत्कर्मविवेकः ।</t>
  </si>
  <si>
    <t>सत्त्वानुरूपा जीवानुरूपा अतो ये सात्त्विकश्रद्धास्ते सात्त्विका इति (ज्ञेयाः) ज्ञायन्तेन्येन्य इति । श्रद्धामयः श्रद्धास्वरूपः ।</t>
  </si>
  <si>
    <t>'श्रद्धा स्वरूपं जीवस्य तस्माच्छ्रद्धाविभेदतः ।</t>
  </si>
  <si>
    <t>उत्तमाधममध्यास्तु जीवा ज्ञेयाः पृथक् पृथक् ।</t>
  </si>
  <si>
    <t>स्वरूपभूता श्रद्धैव तमोगानां च मोक्षिणाम् ।</t>
  </si>
  <si>
    <t>शिष्यते संसृतिस्थानां श्रद्धारूपं मनोपरम् ।</t>
  </si>
  <si>
    <t>तत्र स्वरूपश्रद्धैव व्यज्यते प्रायशः क्वचित् ।</t>
  </si>
  <si>
    <t>सात्विकस्य तमोरूपा श्रद्धान्तःकरणात्मिका ।</t>
  </si>
  <si>
    <t>सात्त्विकी तामसस्यापि भूयस्त्वात् तद् विविच्यते ।</t>
  </si>
  <si>
    <t>श्रद्धेत्यास्तिक्यनिष्ठोक्ता सा येषां दैवतोत्तमे ।</t>
  </si>
  <si>
    <t>विष्णौ तद्भक्तबुद्ध्यैव रमाब्रह्मादिकेषु तु ।</t>
  </si>
  <si>
    <t>ते सात्त्विका इति ज्ञेयास्तैरिष्टं विष्णुरेव तु ।</t>
  </si>
  <si>
    <t>श्रीश्च साध्यक्षविद्याख्या ब्रह्मेन्द्राद्याश्च देवताः ।</t>
  </si>
  <si>
    <t>विबुधत्वात्तु मन्वाख्या भुञ्जते प्रीतिपूर्वकम् ।</t>
  </si>
  <si>
    <t>व्यामिश्रयाजिनो ये तु विष्ण्वाधिक्ये ससंशयाः ।</t>
  </si>
  <si>
    <t>स्वरूपमात्रे देवानां श्रद्धायुक्ताश्च सर्वदा ।</t>
  </si>
  <si>
    <t>राजसास्ते तु विज्ञेयास्तैरिष्टं यक्षराक्षसाः ।</t>
  </si>
  <si>
    <t>दीनत्वाद् देवनामानो ब्रह्मेन्द्रादिसनामकाः ।</t>
  </si>
  <si>
    <t>गृह्णन्ति ये हरिं त्वन्यदेवादिसममेव वा ।</t>
  </si>
  <si>
    <t>नीचं ब्रह्माद्यनन्यं वा मन्यन्ते नेति चाखिलम् ।</t>
  </si>
  <si>
    <t>तत्तच्छ्रद्धायुतास्ते तु तामसाः परिकीर्तिताः ।</t>
  </si>
  <si>
    <t>भूतप्रेतास्तु तैरिष्टं शिवस्कन्दादिनामकाः ।</t>
  </si>
  <si>
    <t>साक्षाच्छिवपरीवारा भुञ्जते ह्यतितामसाः ।</t>
  </si>
  <si>
    <t>मोक्षः साङ्कल्पिकः स्वर्गो भूतादित्वं फलं क्रमात् ।</t>
  </si>
  <si>
    <t>त्यक्त्वापि शास्त्रविहितं मिथ्याज्ञानविवर्जिताः ।</t>
  </si>
  <si>
    <t>भक्त्या विष्णुं यजन्तो ये निषिद्धाचरणोज्ज्ञिताः ।</t>
  </si>
  <si>
    <t>तेपि यान्ति हरिं शास्त्रविधानस्थाः कुतः पुनः ॥३ ॥</t>
  </si>
  <si>
    <t>अशास्त्रविहितं घोरं तप्यन्ते ये तपोधनाः (तपो जनाः) ।डम्भाहङ्कारसंयुक्ताः कामरागबलान्विताः ।अकृशानपि लक्ष्म्यादीन् देवान् विष्णुपरायणान् ।विष्णुं च सर्वदेहस्थान् कृशत्वेन विजानते ।तेषामल्पगुणत्वेन कल्पनात् ते तमो ध्रुवम् ।यान्ति ज्ञेयाश्च ते दैत्याः पिशाचा वाथ राक्षसाः ॥ अन्नैश्चैवाथ यज्ञाद्यैः प्रायो ज्ञेया इमे नराः ।सात्त्विका सात्त्विकान् कुर्युर्यस्मादन्ये तथेतरान् ॥ ओन्तत्सदिति यद् विष्णोर्नामत्रयमुदाहृतम् ।प्रसिद्धं वैदिकं तस्मात् कर्म सद्विषयं हि सत् ।तत्राश्रद्धाकृतं तस्मादसदित्येव कीर्त्यते ।विप्रा वेदाश्च यज्ञाश्च यस्मादोताः परस्परम् ।विहिता विष्णुना तेन विष्णुरोमिति कीर्तितः ।ओतमस्मिन्निदं सर्वमिति चोक्तः स ओमिति ।तस्मादोमिति यज्ञादीन् प्रवर्तन्ते हि वैदिकाः ।अनोङ्कृतं ह्यासुरं स्याद् यत् तस्मादोङ्कृतं त्वपि ।ओङ्कारार्थहरेः सम्यगज्ञानादासुरं भवेत् ।फलं त्वनभिसन्धाय तद् ब्रह्म स्यान्ममास्पदम् ।इति यत् क्रियते कर्म तन्नामातो जनार्दनः ।अभिसन्धितं हि तत् प्रोक्तं ततं वा स्वगुणैः सदा'' ॥ इत्यादि च ।'मयः(मयं) प्रधानमुद्दिष्टं स्वरूपं कार्यमेव च'' इति शब्दनिर्णये ।शास्त्रविहितमपि भगवच्छ्रद्धाहीनमसदेवेति वक्ष्यति'अश्रद्धया हुतम्'' इति । भगवच्छ्रद्धारहितत्वादेव चाशास्त्रविहितं भवति । 'विष्णुभक्तिविधानार्थं सर्वं शास्त्रं प्रवर्तते'' ॥ इति पैङ्गिश्रुतिः ।॥ ४-७ ॥</t>
  </si>
  <si>
    <t>स्थिराः स्थिरगुणाः घृतादयः । कवादीनामप्यारोग्यरसाद्यर्थत्वेन सात्त्विकत्वमेव । रस्यादीनामपि राजसत्वमनारोग्यादिहेतुत्वे ।'दुःखशोकामयप्रदाः'' इत्युक्तेः । सत्त्वं साधुभावः । भवति हि सोपि शुच्यन्नात् ।'हृद्यं पश्चान्मनोहारि प्रियं तत्कालसौख्यदम् ।सुखदं दीर्घसुखदं रस्यमभ्यास सौख्यदम्'' ॥ इति शब्दनिर्णये ॥८ ॥</t>
  </si>
  <si>
    <t>रूक्षं नीरसम् । तीक्ष्णं सर्षपादि ॥ ९ ॥</t>
  </si>
  <si>
    <t>'यामान्तरितपाकं तु यातयाममुदीर्यते ।क्वचिच्च गतसारं स्यान्नियम्यं यातमस्य यत्'' ॥ इति च ।पूर्वं स्वादु पश्चादन्यथाजातं गतरसम्'शुद्धभागवतानां तु स्वभावापेक्षयैव तु ।स्वादुत्वादि विजानीयात् पदार्थानां न चान्यथा'' ॥ इति सूदशास्त्रे ।॥१० ॥</t>
  </si>
  <si>
    <t>'यागात्तु राजसात् स्वर्गः साङ्कल्पिक उदाहृतः ।लोकः स दीनदेवानां सनाम्नां वासवादिभिः ।विष्णावश्रद्धयायोग्यकामाच्चैषां पुनर्भवेत् ।नरकं च विना यज्ञं राजसा नरलोकगाः ।निषिद्धकर्म कुर्युश्चेदीयुस्ते नरकं ध्रुवम् ।'कदाचित् सात्त्विकाः कुर्युः कर्म राजसतामसम् ।अन्येन्यच्च तथाप्येषां स्थितिः स्वाभावि(की)के पुनः ।स्वं स्वं कर्म तु सर्वेषां सदैव स्यान्महत्फलम् । अन्यदल्पफलं चैव बाहुल्यं तेषु लक्षणम्'' ॥ इति पाद्मे ॥ १२-१५ ॥</t>
  </si>
  <si>
    <t>मौनं मननम् ॥ १६ ॥</t>
  </si>
  <si>
    <t>युक्तैः भगवदर्पणादियोगयुक्तैः । युक्तैरिति दानादिषु सर्वत्र समम् ॥ १७-२२ ॥</t>
  </si>
  <si>
    <t>॥ ओं तत्सदिति श्रीमद्भगवद्गीतासु उपनिषत्सु ब्रह्मविद्यायां योगशास्त्रे श्रीकृष्णार्जुनसंवादे श्रद्धात्रयविभागयोगो नाम सप्तदशोध्यायः ॥</t>
  </si>
  <si>
    <t>॥ इति श्रीमदानन्दतीर्थभगवत्पादाचार्यविरचिते श्रीभगवद्गीतातात्पर्यनिर्णये सप्तदशोध्यायः ॥</t>
  </si>
  <si>
    <t>तत्सम्बन्धित्वादेव कर्मादि सत् । ओं तत्सदिति नाम्नां विष्णौ प्रसिद्धत्वात् । ''स्रवत्यनोङ्कृतं ब्रह्म परस्ताच्च विशीर्यते । अनोङ्कृतं आसुरं कर्म" इति श्रुतेः अनोङ्कृतस्य आसुरत्वप्रसिद्धेः ।''अनर्थज्ञोदितो मन्त्रो निरर्थस्त्राति मानतः ।यन्मन्त्रस्तेन कथितो मन्त्रार्थो ज्ञेय एव तत्" ॥ इति पैङ्गिश्रुतेश्च ।तदर्थत्वेन फलानभिसन्धिपूर्वककर्मणः एव सात्विकत्वाच्च । तद्भक्त्या तत्स्मरणपूर्वकमेव कर्म सत् अन्यदसदेवेति भावः । राजसस्यापि असदन्तर्भाव एव । विष्णुश्रद्धारहितत्वात् ॥ 'सात्त्विकं मोक्षदं कर्म राजसं सृतिदुःखदम् ।तामसं पातदं ज्ञेयं तत् कुर्यात् कर्म वैष्णवम्'' ॥ इत्याग्नेये॥२३-२८॥</t>
  </si>
  <si>
    <t>अष्टादशोऽध्यायः</t>
  </si>
  <si>
    <t>पूर्वोक्तं साधनं सर्वं सङ्क्षिप्योपसंहरति अनेनाध्यायेन-</t>
  </si>
  <si>
    <t>सर्वाध्यायोक्तधर्मस्य समासतो निर्णयात्मकोनुक्तत्रैगुण्यवादी चायम् ।</t>
  </si>
  <si>
    <t>'मनीषिणः'' इत्युक्तत्वात् तेप्यनिन्द्याः । अतः 'त्याज्यं दोषवत्'' इत्यस्यार्थः 'सङ्गं त्यक्त्वा फलं च'' इति ॥ ३ ॥</t>
  </si>
  <si>
    <t>द्रव्ययज्ञादीनां मध्ये स्वोचितो यज्ञो विद्यादानादिषु स्वोचितं दानं स्वोचितं तपश्च सर्वैर्वर्णाश्रमिभिरन्यैश्च कार्यमेवेत्यर्थः । विष्णुनामस्वाध्यायोन्त्यानां सत्योपवासादितपश्च ॥ ५,६ ॥</t>
  </si>
  <si>
    <t>सङ्गफलत्यागमृते स्वरूपत्यागः कार्य इति मिथ्याज्ञानाख्यमोहात् । 'स्वयज्ञादीन् परित्यज्य निरयं यात्यसंशयम्'' । इति पाद्मे ॥ ७ ॥</t>
  </si>
  <si>
    <t>मोहं विना दृष्टदुःखमित्येव । दुःखशब्देन केवलमानसम् । कायक्लेशस्य पृथगुक्तेः ।'दुःखं तु मानसं ज्ञेयमायासो बाह्य उच्यते ।'दुःखं तु मानसं ज्ञेयमायासो बाह्य उच्यते ।विशेषस्य विवक्षायामन्यथा सर्वमेव तु'' ॥ इति शब्दनिर्णये ॥ ८,९ ॥</t>
  </si>
  <si>
    <t>'न द्वेष्ट्यकुशलं कर्म केवलं दृष्टदुःखदम् ।</t>
  </si>
  <si>
    <t>जन्मान्तरकृते पुण्ये न सज्जेत् सात्त्विकश्चले ।</t>
  </si>
  <si>
    <t>यः सम्यक् तत्त्वविद् विष्णोस्तदर्पणधियैव तु ।</t>
  </si>
  <si>
    <t>फलेच्छावर्जितस्तस्य कर्मबन्धाय नो भवेत् ।</t>
  </si>
  <si>
    <t>बहुलं चेदल्पदोषं यावदेवापरोक्षदृक्'' ॥ इति च ॥ १०,११ ॥</t>
  </si>
  <si>
    <t>अन्येषामिष्टम् । अस्य तु त्यागित्वादेव नेष्टम् ।</t>
  </si>
  <si>
    <t>'ज्ञानादेर्मोक्षभोग्याच्च नान्यत् स्यात् कर्मणः फलम् ॥ त्यागिनस्तत्त्वसंवेत्तुरन्येषां तदृते फलम्'' ॥ इति च ।</t>
  </si>
  <si>
    <t>केवलकाम्यकर्मणां फलानपेक्षयाप्यकरणमित्येतावांस्त्यागात् संन्यासस्य विशेष इत्यत्यागिनां प्रतियोगित्वेन न्यासिन उक्ताः । त्यागित्वं तेषामपि ह्यस्ति ।</t>
  </si>
  <si>
    <t>'परेच्छयापि ये काम्यं कर्म कुर्युर्न तु क्वचित् ।</t>
  </si>
  <si>
    <t>न्यासिनो नाम तेन्येभ्यः फलत्यागिभ्य उत्तमाः'' ॥ इति च ॥१२ ॥</t>
  </si>
  <si>
    <t>'कथितं परमं साङ्ख्यं कपिलाख्येन विष्णुना ।</t>
  </si>
  <si>
    <t>सेश्वरं वैदिकं साक्षाज्ज्ञेयमन्यदवैदिकम्'' ॥ इति च ॥१३ ॥</t>
  </si>
  <si>
    <t>अधिष्ठानं शरीरादि ॥ १४, १५ ॥</t>
  </si>
  <si>
    <t>'स्वातन्त्र्यमीश्वरे वेत्ति नैवात्मनि कदाचन ।</t>
  </si>
  <si>
    <t>ईश्वराधीनमेवात्मन् स्वातन्त्र्यं तु जडान् प्रति ।</t>
  </si>
  <si>
    <t>तारतम्येन लक्ष्म्यादेर्जीवान् प्रति च सर्वशः ।</t>
  </si>
  <si>
    <t>यस्तदर्थं समुत्पन्नो यथा रुद्रो यथा यमः ।</t>
  </si>
  <si>
    <t>हत्वापि स इमान् लोकान् न हन्ति न निबद्ध्यते ।</t>
  </si>
  <si>
    <t>अज्ञस्तदर्थं जातोपि ब(व)द्ध्यते दैत्यवद् ध्रुवम् ।</t>
  </si>
  <si>
    <t>अपरोक्षदृङ्ग् न जातो यस्तदर्थं मुक्तिगं सुखम् ।</t>
  </si>
  <si>
    <t>ह्रसेत् तस्य परोक्षज्ञः किञ्चिद् दोषेण लिप्यते'' ॥ इति च ।</t>
  </si>
  <si>
    <t>अस्वातन्त्र्यज्ञानात् हन्मीति भावोप्यस्य नास्तीति न हन्ति । अन्यस्य भावोस्तीति विशेषः । 'बुदि्धर्यस्य न लिप्यते'' इति । रागान्न हन्ति, किन्तु धर्मबुद्ध्या ।</t>
  </si>
  <si>
    <t>'स्वातन्त्र्यं मन्यमानस्य रागाद् धर्मं च कुर्वतः ।</t>
  </si>
  <si>
    <t>तन्निमित्तस्तु दोषः स्याद् गुणश्च स्यात् सुकर्मजः'' ॥ इति च ॥१७ ॥</t>
  </si>
  <si>
    <t>'सम्प्रेरयितुरीशस्य कर्मस्वखिलचेतनान् ।</t>
  </si>
  <si>
    <t>ज्ञातृज्ञेयज्ञानरूपा प्रेरणा सा स एव यत् ।</t>
  </si>
  <si>
    <t>स्वरूपेणैव नित्या सा विशेषात्मतया भवेत् ।</t>
  </si>
  <si>
    <t>विशेषोपि स्वरूपेण नित्यश्च स्याद् विशेषतः ।</t>
  </si>
  <si>
    <t>स्वनिर्वाहकता यस्मान्नानवस्था विशिष्टवत् ।</t>
  </si>
  <si>
    <t>विशेष्यस्य विशिष्टस्याप्यभेदे(प्य)पि विवादिनि ।</t>
  </si>
  <si>
    <t>विशेषोस्त्येव नात्रापि ह्यनवस्था कदाचन ।</t>
  </si>
  <si>
    <t>ज्ञातुरन्योहमिति तु कस्याप्यनुभवो न हि ।</t>
  </si>
  <si>
    <t>अस्मि ज्ञातैवाहमिति भेदस्तस्मात् तयोः कुतः ।</t>
  </si>
  <si>
    <t>पश्यामीति विशेषोयमिदानीं मे समुत्थितः ।</t>
  </si>
  <si>
    <t>इत्याद्यनुभवाद् भेदो न विशेष्यविशिष्टयोः ।</t>
  </si>
  <si>
    <t>विशेषणं तु द्विविधं विशेषाख्यं तथेतरत् ।</t>
  </si>
  <si>
    <t>विशेषमणयेद् येन प्रोक्तं तेन विशेषणम् ।</t>
  </si>
  <si>
    <t>विशेषोपि विशेषस्य स्वस्यैव गमको भवेत्'' ॥ इत्यादि तत्त्वविवेके ।</t>
  </si>
  <si>
    <t>सङ्ग्रहः पञ्चकारणानां सङ्क्षेपः । अधिष्ठानस्य करणेन्तर्भावात् । दैवशब्दोदितेश्वरस्यैव मुख्यकर्तृत्वात् स्वतन्त्रकर्त्रोः कर्तृशब्देनैवोक्तेः त्रैविध्यम् । कर्म चेष्टा ॥१८ ॥</t>
  </si>
  <si>
    <t>एवं गुणसङ्ख्याने परमसाङ्ख्यशास्त्रे ॥ १९ ॥</t>
  </si>
  <si>
    <t>'अस्तित्वाद् भूतनामभ्यः सर्वजीवेभ्य एव यत् ।</t>
  </si>
  <si>
    <t>मुक्तेभ्योपि पृथक्त्वेन विष्णोः सर्वत्रगस्य च ।</t>
  </si>
  <si>
    <t>ऐक्येन च स्वरूपाणां प्रादुर्भावादिकात्मनाम् ।</t>
  </si>
  <si>
    <t>तारतम्येन जीवानां भेदेनैव परस्परम् ।</t>
  </si>
  <si>
    <t>जडेभ्यश्चैव जीवानां जडानां च परस्परम् ।</t>
  </si>
  <si>
    <t>तेभ्यो विष्णोश्च सम्यक् तल्लक्षणज्ञानपूर्वकम् ।</t>
  </si>
  <si>
    <t>ज्ञानं सात्त्विकमुद्दिष्टं यत् साक्षान्मुक्तिकारणम्'' ॥२० ॥</t>
  </si>
  <si>
    <t>'विष्णोरन्यस्य याथार्थ्यज्ञानं राजसमुच्यते ।यदि विष्णुं न जानाति यदि वा मिश्रतत्त्ववित् ।अन्यथाकरणीयत्वात् कार्याख्यं जीवमेव यः ।अकार्यं ब्रह्म जानाति स एवाखिलमित्यपि । एकजीवपरिज्ञानात् कृत्स्नज्ञोस्मीति मन्यते ।युक्तिभिर्ज्ञान(युक्तिविज्ञान)राहित्यात् स्वपक्षस्याल्पयुक्तितः ।अयुक्ततामेव गुणं मन्यते चाल्पदर्शनः ।अतत्त्वार्थं जगद् ब्रूते तत्त्वार्थज्ञानवर्जनात् ।स मुख्यतामसज्ञानी ह्येकैकेनापि किं पुनः ।सर्वैरेतैर्विशेषैश्च युक्तः पापतमाधिकः'' ॥ इति पाद्मे ।'पृथक्त्वेन तु यज्ज्ञानम्'' इत्यस्य व्याख्यानम्'नानाभावान्'' इत्यादि । सर्वगतमेकमीश्वरं न जानातीत्येतावतैव राजसत्वम् । एकस्य कृत्स्नवज्ज्ञानमेव तामसम् । मुक्तत्वादिरूपेण अन्यथा करणीयत्वात् पराधीनत्वेनाल्पस्य जीवस्य स्वातन्त्र्यादिगुणपूर्णत्वात् कृत्स्नेन ब्रह्मणैक्यज्ञानं च महातामसम् । किं पुनस्तावन्मात्रं सर्वमिति ज्ञानम् । किं पुनस्तत्राप्येकजीवादन्यत् किमपि नास्तीति औतुकं ज्ञानं सर्वमपि तामसम् । किमु तदेवोक्तलक्षणम् । अतत्त्वार्थवत् सदसद्वैलक्षण्याद्यन्यथार्थकल्पनायुक्तमेव तामसम् । किमु तदेवोक्तविशेषणैर्युक्तम् । प्रायोल्पज्ञानमपि तामसम् । अज्ञानबहुलत्वात् किमु तदेवोक्तमिथ्याज्ञानबहुलमित्यपुनरुक्तिः । एकस्मिन् सर्ववज्ज्ञानं कार्ये जीवे पूर्णब्रह्मेति सक्तं ज्ञानं निर्युक्तिकं चातत्त्वार्थकल्पनायुक्तमल्पज्ञानं च पृथक्पृथगपि तामसानीति च । मायावादे त्वेतानि समस्तानि । अन्यत्रापि त्वहैतुकत्वादिकं विरुद्धवादिषु समं सर्वेषु ॥ २१,२२ ॥</t>
  </si>
  <si>
    <t>'मयि सर्वाणि कर्माणि संन्यस्याध्यात्मचेतसा'' इत्युक्त्वा 'ये मे मतम्'' 'ये त्वेतत्'' इति च तस्य मोक्षसाधनत्वस्याकरणे प्रत्यवायस्य चोक्तेर्भगवदर्पितत्वेन सर्वकर्मकरणं तस्य विष्णोः सर्वपरमत्वज्ञानं च नियतमेवेति ज्ञायते । 'अध्यात्मचेतसा'' इत्युक्तत्वात् तत्स्व(तत्व)रूपयाथार्थ्यज्ञानादि । 'ये तु सर्वाणि'' इत्यस्मिन् श्लोकेध्यात्मचेतस्त्वस्य 'मत्पराः अनन्येनैव योगेन मां ध्यायन्तः'' इति व्याख्यातत्वात् । एवं सर्वमपि भगवद्भक्तियुक्तमेव सात्त्विकम् ।</t>
  </si>
  <si>
    <t>॥ २३-२५ ॥</t>
  </si>
  <si>
    <t>सर्वस्य भगवदधीनत्वनिश्चयादेवानहंवादी ॥ २६ ॥</t>
  </si>
  <si>
    <t>'भगवद्भक्तिसामर्थ्यात् प्रकृष्टो न कृतो हि यः ।</t>
  </si>
  <si>
    <t>स प्राकृतो दीर्घसूत्री कुर्यां पश्चादिति स्मरन्'' ॥ इति शब्दतत्त्वे ।</t>
  </si>
  <si>
    <t>प्राप्तकालस्य कर्मणो दीर्घकालेनैव कृतिं सूचयन् दीर्घसूत्रीत्यर्थः ।</t>
  </si>
  <si>
    <t>'अलसो दीर्घसूत्री च सत्त्वयुक् तामसो मतः ।</t>
  </si>
  <si>
    <t>अयुक्तो राजसः स्तब्धः प्राकृतो नैकृतिः शठः ।</t>
  </si>
  <si>
    <t>एकैकेनैव दोषेण प्रोक्तस्तामसतामसः ।</t>
  </si>
  <si>
    <t>दुर्नरत्वं च तिर्यक्त्वं तमश्चैतत्फलं क्रमात्'' ॥ इति च ॥ २८-२९ ॥</t>
  </si>
  <si>
    <t>'किञ्चिद् यथावद् धर्मादीनयथावच्च पश्यति ।</t>
  </si>
  <si>
    <t>यया बुद्ध्या राजसी सा मिथ्यादृक्त्वेव तामसी'' ॥ इति च ॥३१,३२॥</t>
  </si>
  <si>
    <t>'वैष्णवो भक्तियोगो यस्त(दुक्ता)द्युक्ता सात्त्विकी धृतिः'' । इति च । विहित-विषयैवेत्यव्यभिचारिणी ॥ ३३,३४ ॥</t>
  </si>
  <si>
    <t>'स्वप्नं भयम्'' इत्यादि सर्वनिषिद्धोपलक्षणम् ।'तत्तत् सात्त्विकमेव स्याद् यद्यद् वृद्धाः प्रचक्षते ।निन्दन्ति तामसं तत्तद् राजसं तदुपेक्षितम्'' ॥ इति हि भागवते ।'महात्मानस्तु मां पार्थ'' 'अभयं सत्त्वसंशुदि्धः'' इत्यादिना वृद्धाश्चोक्ताः ॥ ३५, ३६ ॥</t>
  </si>
  <si>
    <t>'विष्णोः प्रसादात् स्वमनःप्रसादात् सात्त्विकं सुखम्'' इति पाद्मे ।</t>
  </si>
  <si>
    <t>॥३७ ॥</t>
  </si>
  <si>
    <t>सत्त्वं जीवजातम् । मुक्तानां गुणातीतत्वात् 'पृथिव्यां दिवि देवेषु वा'' इति विशेषः ।</t>
  </si>
  <si>
    <t>'यथेष्टं सञ्चरन्तोपि मुक्ता भूम्यादिगा न तु ।</t>
  </si>
  <si>
    <t>ग्रामस्था अपि न ग्राम्या वैलक्षण्यादि्ध सज्जनाः ।</t>
  </si>
  <si>
    <t>नराधमास्तामसेषु सात्त्विकास्तत्र राजसाः ।</t>
  </si>
  <si>
    <t>दैत्यभृत्या महादैत्या मुख्यतामसतामसाः ।</t>
  </si>
  <si>
    <t>राजसास्तु नरास्तत्र विप्रा राजससात्त्विकाः ।</t>
  </si>
  <si>
    <t>तत्रस्थशुद्धसत्त्वास्तु परहंसाः प्रकीर्तिताः ।</t>
  </si>
  <si>
    <t>हंसो बहूदः कुटिको वनस्थो नैष्ठिको गृही ।</t>
  </si>
  <si>
    <t>क्रमाद् रजोधिका बाह्यं कर्मैषामधिकं यतः ।</t>
  </si>
  <si>
    <t>धर्माः परमहंसानां ब्राह्मा एव शमादिकाः ।</t>
  </si>
  <si>
    <t>देवादेः कर्मबाहुल्यं न लिङ्गं रजसः क्वचित् । न हि विष्णोश्चलेत् तेषां मनः कर्मकृतावपि ।</t>
  </si>
  <si>
    <t>अन्येषां चलचित्तत्वात् प्रायः स्यात् कर्म राजसम् ।</t>
  </si>
  <si>
    <t>यदि तत् स्मारकं विष्णोर्विद्यात् सात्त्विकमेव तत् ।</t>
  </si>
  <si>
    <t>धर्मार्थहिंसनाग्निश्च विशेषो ब्रह्मचारिण; ।</t>
  </si>
  <si>
    <t>पैतृकं चापि यतितो दारास्तु गृहिणस्ततः ।</t>
  </si>
  <si>
    <t>असर्गो (असङ्गो) ग्राम्यसन्त्यागः पश्वहिंसा गृहस्थतः ।</t>
  </si>
  <si>
    <t>वनस्थस्य विशेषोयं सर्वेषामितरत् समम्'' ॥ इति च ।</t>
  </si>
  <si>
    <t>'सात्त्विकाः स्वल्परजसः क्षत्रियाः सत्त्वराजसाः ।</t>
  </si>
  <si>
    <t>वैश्याः शूद्रा अतिस्वल्पसत्त्वाधिक्येन तामसाः ।</t>
  </si>
  <si>
    <t>ये तु भागवता वर्णास्तेषां भेदोयमीरितः ।</t>
  </si>
  <si>
    <t>सत्त्वाधिकः पुल्कसोपि यस्तु भागवतः सदा ।</t>
  </si>
  <si>
    <t>त्रैविद्यमात्रा विष्णोर्ये सर्वाधिक्ये ससंशयाः ।</t>
  </si>
  <si>
    <t>अन्याधिक्यं न मन्यन्ते श्रीशाद् राजसराजसाः ।</t>
  </si>
  <si>
    <t>अज्ञा विष्णौ द्वेषहीनाः सर्वे राजसतामसाः ।</t>
  </si>
  <si>
    <t>पितृगन्धर्वपूर्वाश्च मुनयो देवता इति ।</t>
  </si>
  <si>
    <t>सात्त्विकास्त्रिविधास्तत्र श्रेष्ठा एवोत्तरोत्तराः ।</t>
  </si>
  <si>
    <t>देवा इन्द्रो विरिञ्चाद्या इति त्रेधैव देवताः ।</t>
  </si>
  <si>
    <t>क्रमोत्तराः शिवो वाणी ब्रह्मा चैवोत्तरोत्तराः ।</t>
  </si>
  <si>
    <t>सत्त्वसत्त्वमहासत्त्वसूक्ष्मसत्त्वश्चतुर्मुखः ।</t>
  </si>
  <si>
    <t>तस्माद् यावद् विमुक्तिः स्यान्मुक्तावेवं सुखक्रमः'' ॥ इति च ।</t>
  </si>
  <si>
    <t>विष्णौ किञ्चिदप्रीतियुक्तास्तामसमध्ये सात्त्विका नराधमा इत्यर्थः । राजसानां मध्ये सात्त्विका एव भागवतविप्रादयः ।</t>
  </si>
  <si>
    <t>राजसस्थसात्त्विकेष्वेव शुद्धसात्त्विकाः किञ्चिद्रजोयुक्तसात्त्विकाः समरजोयुक्तसात्त्विकाः सत्त्वात् किञ्चिदूनतमोयुक्तसात्त्विका इति वर्णभेदः । सत्त्वप्रधानत्वादेव तानारभ्योत्तरोत्तरं सर्वेपि मोक्षयोग्याः । 'सत्त्वात् सञ्जायते ज्ञानम्'' इत्यादेः ।</t>
  </si>
  <si>
    <t>'सत्त्वाधिको मोक्षयोग्यो योग्योन्धतमसस्तथा ।</t>
  </si>
  <si>
    <t>तम उत्तरो रजो भूयान् समो वा सृतिपात्रकः'' ॥ इति च ॥ ४०,४१ ॥</t>
  </si>
  <si>
    <t>'शमो दमस्तपः शौचं क्षान्तिरार्जवमेव च ।</t>
  </si>
  <si>
    <t>ज्ञानं विज्ञानमास्तिक्यं ब्रह्मकर्म (विप्रकर्म) स्वभावजम् ।</t>
  </si>
  <si>
    <t>एते गुणाः किञ्चिदूना विप्रात् क्षत्रिय एव च ।</t>
  </si>
  <si>
    <t>अधिका वा ब्राह्मणेभ्यः केषुचिच्चक्रवर्तिषु ।</t>
  </si>
  <si>
    <t>ऋषयस्त्वेव विज्ञेयाः कार्तवीर्यादयो नृपाः ॥४२ ॥</t>
  </si>
  <si>
    <t>'शौर्यं तेजो धृतिर्दाक्ष्यं युद्धे चाप्यपलायनम् ।</t>
  </si>
  <si>
    <t>दानमीश्वरभावश्च क्षत्रिये(भ्यो)न्ये गुणा अपि ॥४३ ॥</t>
  </si>
  <si>
    <t>'क्षत्रियोनब्रह्मगुणो वैश्यः कृष्यादिजीवनः ।&gt;तत ऊनः शमाद्यैर्यः शुश्रूषुः शूद्र उच्यते ।अधिकाश्चेद् गुणाः शूद्रे ब्राह्मणादिः स उच्यते ।ब्राह्मणोप्यल्पगुणकः शूद्र एवेति कीर्तितः ।नरोपि यो देवगुणो ज्ञेयो देवो नृतां गतः'' ॥ इति च ।नरोपि यो देवगुणो ज्ञेयो देवो नृतां गतः'' ॥ इति च ।'स्वकर्मणा तमभ्यर्च्य'' इति वचनाच्च क्षत्रियादिष्वपि शमाद्यनुवृत्ति-र्ज्ञायते । न हि शमादिकं विना तस्याभितोर्चनं भवति । सम्यक् शमादिभिरर्चनं ह्यभ्यर्चनम् । न च शमादीन् विना सिदि्धं विन्दति । 'यज्ञदानतपः कर्म न त्याज्यम्'' इत्युक्तत्वाच्च । 'शमो मन्निष्ठता बुद्धेर्दम इंद्रियनिग्रहः'' इति हि भागवते । न च क्षत्रियादिभिरपि शौचतपःक्षमा(शमा)दिभिर्हीनैर्भाव्यमिति तत्तद्धर्मेषूच्यते । युक्ता ह्येतैः सर्वैर्गुणैर्जनकतुलाधारादयः । अतो युद्धेपलायनमैश्वर्यं च क्षत्रियस्य विशेषगुणौ । तौ, च कृष्यादयः, जीवनार्थं शुश्रूषा, याजनं, जीवनार्थं प्रतिग्रहश्चेत्येत एवान्येषां परधर्माः ।'शौर्यं तेजो धृतिर्दाक्ष्यं दानं च क्षत्रियेधिकाः ।तद्धीना ब्राह्मणे तस्माद् वैश्ये शूद्रे ततोल्पकाः ।अध्यापनं च शुश्रूषा जीवनार्थमृते सदा (सताम्) ।विप्रादिषु क्रमात् ज्ञेयाः शूद्रस्याध्यापनं विना ।तस्माच्छूद्रोल्पशुश्रूषुः स्वभावाज्जीवनं विना ।एते नैसर्गिका भावाः स्याद् भावोन्योपि कुत्रचित् ।बलाद् विरुद्धभावस्तु हेयः स्वाभाविकोपि यः ।अनिसर्गोपि हि शुभो वर्धनीयः प्रयत्नतः ।याजनैश्वर्यपूर्वास्तु नान्यैः कार्याः शुभा अपि ।अपलायनं च शूद्राणां ब्रह्मक्षत्रार्थमिष्यते'' ॥ इति च ।'प्रसह्य वित्ताहरणं शारीरो दण्ड एव च ।अशिष्याणां शासनं च तथैवार्थविनाशनम् ।एष ईश्वरभावः स्यान्न कार्यः क्षत्रियेतरैः ।सर्वे विधर्मिणः शास्याः क्षत्रियैर्यत्नतः सदा ।अङ्गाद्यहानिकृद् दण्डः शिष्येषु ब्राह्मणादिभिः ।कार्यो देहेपि शिष्यश्च स्वामिना स्वेन वार्पितः ।पुत्रानुजादयः सर्वे शिष्या एव निसर्गतः ।गुरवश्चैव मित्राणि सखिसब्रह्मचारिणः ।सम्बन्धिनश्च सर्वेपि तत्तद्योग्यतयाखिलैः ।शिक्षणीयेषु भावेषु शिक्षणीयाः प्रयत्नतः ।उन्मादे बन्धानाद्यैर्वा ताडनं न गुरोः क्वचित् ।पापं चरन्तस्त्वन्येपि सर्वैर्दृष्टिपथं गताः ।शक्तितो वारणीयाः स्युर्देशकालानुसारतः ।तदुत्तमविरोद्धारः सन्त्याज्या गुरवोपि तु ।यथाशक्त्यनुशास्यैव कालतोपि न चेच्छुभाः ।विष्णौ परमभक्तस्तु न त्याज्यः शास्य एव च ।शिक्षयंश्च गुरून् शिष्यो गुरुवन्नैव शिक्षयेत् ।महान्तो नानुशास्याश्च विरुद्धाचरिता अपि ।यदि च स्वोत्तमानां ते विरोधं नैव कुर्वते'' ॥ इत्यादि च ।'आपत्सु विप्रः क्षात्रं तु विशां वा धर्ममाचरेत् ।क्षात्रासिद्धौ न शूद्रस्तु विप्रक्षत्रिययोः क्वचित् ।क्षत्रियो ब्राह्ममापत्सु तदापत्सु विशामपि ।क्षत्रियो विप्रधर्मापि नैव भैक्ष्यप्रतिग्रही ।वैश्य आपत्सु शौद्रं तु धर्ममेकं न चापरम् ।&gt;शूद्र आपत्सु विड्धर्मा तदापत्सु च कारुकः ।शूद्रस्तु वैश्यधर्मापि नैव वेदाक्षरो भवेत् ।अत्यापदि क्षत्रियोपि पादशुश्रूषणं विना ।शौद्रधर्मं चरन् विप्रक्षत्रियेषु न दुष्यति ।येषु कर्मसु याच्यः स्यात् स्वामिनापि न याचिता ।शौद्राण्यपि स्वधर्मत्वे क्षत्रियस्यापदो यदि ।आत्मनश्चेद् बलाधिक्यं सानुबन्धादपि प्रभोः ।धर्मार्थं सेवतोर्थार्थं विप्रधर्माधिकाद् वरः ।प्रभुणा याच्यवृत्तिस्तु विशेषेणापि धर्मभाक् ।बाह्वोर्बलेधिको यः स्यात् क्षत्रियो विद्ययाधिकः ।विप्रो भागवतौ चैतौ सेशा लोकास्तयोरिमे'' ॥ इति व्यासस्मृऽतौ ।॥ ४४-४८ ॥</t>
  </si>
  <si>
    <t>'नैष्कर्म्यसिदि्धम्'' अनिष्टसर्वकर्मनाशाख्यसिदि्धम् ॥ ४९ ॥</t>
  </si>
  <si>
    <t>वक्ष्यमाणप्रकारेण वर्तमानस्तदनन्तरं नैष्कर्म्यसिदि्धं प्राप्तो भूत्वा ब्रह्मा-ख्यायाः महालक्ष्म्याः सकाशं यथाप्नोति तथा निबोध । 'मम योनिर्महद् ब्रह्म'' 'ब्रह्मणो हि प्रतिष्ठाहम्'' इत्युक्तत्वात् । 'ब्रह्मभूतः प्रसन्नात्मा'' इत्युक्त्वा 'मद्भक्तिं लभते पराम्'' इति वक्ष्यमाणत्वाच्च ।'सर्वपापक्षयाद् देहं त्यक्त्वा देवान् क्रमाद् व्रजन् ।प्राप्य लक्ष्मीं तत्प्रसादात् पुनः स्वृद्धा हरौ यदा ।भक्तिस्तया पुनर्ज्ञाने स्वृद्धे विष्णुं प्रपद्यते ।अपरोक्षदृशो विष्णोः शरीरेपि सतः पुरा ।त्यक्तदेहादिकस्यापि यावद् विष्णुं प्रपद्यते ।तावद् गुणा विवर्धन्ते स्थिताः स्युः प्राप्य केशवम्'' ॥ इति महावराहे॥ ५०-५२ ॥</t>
  </si>
  <si>
    <t>'विमुच्य निर्ममः शान्तः'' नैष्कर्म्यसिदि्धं प्राप्तो भूत्वा ब्रह्मणि भूयाय भवतीत्यर्थः ॥ ५३ ॥</t>
  </si>
  <si>
    <t>विहितानि सर्वकर्माण्यपि मद्व्यपाश्रयो भूत्वा सदा कुर्वाणः । न हि यथेष्टाचरणे तात्पर्यमत्र । तथा सति विहिताकरणेपि समत्वात् 'मामनुस्मर युद्ध्य च'' 'ततः स्वधर्मं किर्तिं च'' इत्यादिप्रस्तुतविरोधः । अपिशब्दस्त्वेकमपि कर्मातदाश्रयेण न कार्यमित्यर्थे ॥ ५६ ॥</t>
  </si>
  <si>
    <t>भगवत्संश्रितस्य त्रैविद्यस्य च चेतसैव विशेष इत्याहचेतसा सर्व-कर्माणीति । स एव सर्वस्मात् परम इति भावोस्येति तत्परः । तत्र चित्तवृत्तिनिरोधोपि यो बुदि्धयोगः प्रत्याहारादिः ॥ ५७ ॥</t>
  </si>
  <si>
    <t>प्रकृतिरीश्वरेच्छा । 'प्रकृतिर्वासनेत्येवं तवेच्छानन्त कथ्यते'' इत्यादि-वचनात् । एषा तु 'प्रकृत्यैव च कर्माणि'' इत्यादिष्वपि युज्यते । तस्या एव हि मुख्यतो नियोक्तृत्वं स्वभावकर्मादिभिर्बद्ध्वा ॥ ५९,६० ॥</t>
  </si>
  <si>
    <t>तदेवाह ईश्वरः सर्वभूतानामिति ।'निश्चितार्थः स तु ज्ञेयो यत्रात्मैव परोक्षतः ।उच्यते विष्णुना यद्वत् तद् ब्रह्मेत्यादि कथ्यते'' ॥ इति शब्दनिर्णये ।'मन्मनाः'' इत्युपसंहाराच्च ॥६१ ॥ शाश्वतं स्थानं वैकुण्ठादि- 'श्रीरेव लोकरूपेण विष्णोस्तिष्ठति सर्वदा ।अतो हि वैष्णवा लोका नित्यास्ते चेतना अपि'' ॥ इत्याग्नेये ।'न वर्तते यत्र रजस्तमस्तयोः सत्त्वं च'' इत्याद्युक्तं च ॥६२ ॥ तत्त्वसारकथनं 'द्वाविमौ पुरुषौ'' इत्यत्रैवोपसंहृतम् । तत्त्वप्रशंसार्थमेव तद्बुदि्धप्रशंसा कृता । अत्र तु साधनसारोपसंहारः सर्वगुह्यतममिति । 'मन्मनाः'' इत्यादेः पूर्वमेवोक्तत्वात् भूय इति । अर्थतस्त्वत्रापि विष्ण्वाधिक्यमेवोक्तं भवति ॥ ६४,६५ ॥</t>
  </si>
  <si>
    <t>अन्यसर्वधर्मान् परित्यज्येत्युक्तशेषत्वेनैव सर्वधर्मानिति वचनम् । 'मामेकं शरणं व्रज'' इत्यपि 'मन्मना'' इत्याद्युक्तनिगमनात्मना तद्व्याख्यानम् ।'सर्वोत्तमत्वविज्ञानपूर्वं तत्र मनः सदा ।सर्वाधिकप्रेमयुक्तं सर्वस्यात्र समर्पणम् ।अखण्डा त्रिविधा पूजा तद्रत्यैव स्वभावतः ।रक्षतीत्येव विश्वासस्तदीयोहमिति स्मृऽतिः ।शरणागतिरेषा स्याद् विष्णौ मोक्षफलप्रदा'' । इति महाविष्णुपुराणे ।अनादिजन्मकृतसर्वपापेभ्यः । अत्र प्राप्त्यभावात् । धर्मपरित्यागे पापपरित्यागस्य कैमुत्येनैव सिद्धत्वात् ॥६६ ॥</t>
  </si>
  <si>
    <t>अतपस्कायैव न वाच्यम् । अशुश्रूषवे पुनश्चेति दोषाधिक्यमशुश्रूषोर्दर्शयितुं चशब्दः । एवमभक्ताय कदापि न वाच्यम् । कदाचिदल्पतपसोल्पशुश्रूषोरपि भक्त्याधिक्ये वाच्यं भवतीति कदाचनेति विशेषः । अभक्ताच्च न वाच्यमसूयोरिति तत्रापि चशब्दः ।'समुच्चये तथाधिक्ये न्यूनत्वे चः प्रयुज्यते'' । इति शब्दनिर्णये ।'अभक्तादपि पापः स्यादसूयुर्दोषदृग् यतः'' इति च पाद्मे ॥६७ ॥</t>
  </si>
  <si>
    <t>॥ ओं तत्सदिति श्रीमद्भगवद्गीतासु उपनिषत्सु ब्रह्मविद्यायां योगशास्त्रे श्रीकृष्णार्जुनसंवादे मोक्षसन्न्यासयोगो नाम अष्टादशोध्यायः ॥</t>
  </si>
  <si>
    <t>॥ इति श्रीमदानन्दतीर्थभगवत्पादाचार्यविरचिते श्रीभगवद्गीतातात्पर्यनिर्णये अष्टादशोध्यायः ॥</t>
  </si>
  <si>
    <t>गीताप्रस्थानं समाप्तम् श्रीकृष्णार्पणमस्तु</t>
  </si>
  <si>
    <t>'सोपि मुक्तः'' 'न च तस्मान्मनुष्येषु'' इत्युक्तेश्च मुक्तानां महत् तारतम्यं ज्ञायते । 'मनुष्येषु'' इति विशेषणात् तत्रापि देवानामाधिक्यं च ।</t>
  </si>
  <si>
    <t>'मुक्तिर्ज्ञात्वापि विष्णुं स्याच्छास्त्रं श्रुत्वा ततोधिकम् ।</t>
  </si>
  <si>
    <t>मुक्तौ सुखं तत्पठतस्ततोप्यधिकमिष्यते ।</t>
  </si>
  <si>
    <t>व्याख्यातुस्तु समं मुक्तौ सुखं नान्यस्य कस्यचित् ।</t>
  </si>
  <si>
    <t>ततोधिकं तु देवानां मुख्यव्याख्याकृतो यतः'' ॥ इति ॥ ६८-७२ ॥ 'यथेच्छसि तथा कुरु'' इत्याक्षेपपरिहाराय 'करिष्ये वचनं तव'' इत्यनुसरति भगवन्तम् ॥ ७३-७८ ॥ नमस्ते वासुदेवाय प्रेयसां मे प्रियोत्तम ।</t>
  </si>
  <si>
    <t>समस्तगुणसम्पूर्णनिर्दोषानन्ददायिने ॥ यस्य त्रीण्युदितानि वेदवचने रूपाणि दिव्यान्यलं ब तद्दर्शतमित्थमेव निहितं देवस्य भर्गो महत् ।</t>
  </si>
  <si>
    <t>वायो रामवचोनयं प्रथमकं पृक्षो द्वितीयं वपुः मध्वो यत्तु तृतीयमेव हि कृतो ग्रन्थोमुना केशवे ॥ निःशेषदोषरहित कल्पाणाखिलसद्गुण ।</t>
  </si>
  <si>
    <t>भूतिस्वयम्भुशर्वादिवन्द्यं त्वां नौमि मे प्रियम्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</si>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</sst>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9"/>
      <color rgb="FF555555"/>
      <name val="Segoe UI"/>
      <family val="2"/>
    </font>
    <font>
      <sz val="16"/>
      <color rgb="FF555555"/>
      <name val="Segoe UI"/>
      <family val="2"/>
    </font>
  </fonts>
  <fills count="2">
    <fill>
      <patternFill patternType="none"/>
    </fill>
    <fill>
      <patternFill patternType="gray125"/>
    </fill>
  </fills>
  <borders count="2">
    <border>
      <left/>
      <right/>
      <top/>
      <bottom/>
      <diagonal/>
    </border>
    <border>
      <left/>
      <right/>
      <top/>
      <bottom style="mediumDashed">
        <color rgb="FFDDDDDD"/>
      </bottom>
      <diagonal/>
    </border>
  </borders>
  <cellStyleXfs count="1">
    <xf numFmtId="0" fontId="0" fillId="0" borderId="0"/>
  </cellStyleXfs>
  <cellXfs count="4">
    <xf numFmtId="0" fontId="0" fillId="0" borderId="0" xfId="0"/>
    <xf numFmtId="0" fontId="1" fillId="0" borderId="0" xfId="0" applyFont="1" applyAlignment="1">
      <alignment vertical="center" wrapText="1"/>
    </xf>
    <xf numFmtId="0" fontId="2" fillId="0" borderId="1" xfId="0" applyFont="1" applyBorder="1" applyAlignment="1">
      <alignment vertical="center" wrapText="1"/>
    </xf>
    <xf numFmtId="0" fontId="1" fillId="0" borderId="0" xfId="0" applyFont="1" applyAlignment="1">
      <alignment horizontal="left" vertical="center"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2FA27-00BF-40E6-B6F7-119861F777DF}">
  <sheetPr codeName="Sheet1"/>
  <dimension ref="A1:G745"/>
  <sheetViews>
    <sheetView tabSelected="1" topLeftCell="B1" workbookViewId="0">
      <selection activeCell="G1" sqref="G1"/>
    </sheetView>
  </sheetViews>
  <sheetFormatPr defaultRowHeight="14.5" x14ac:dyDescent="0.35"/>
  <cols>
    <col min="1" max="2" width="64.1796875" customWidth="1"/>
    <col min="3" max="3" width="12" bestFit="1" customWidth="1"/>
  </cols>
  <sheetData>
    <row r="1" spans="1:7" x14ac:dyDescent="0.35">
      <c r="A1" s="1" t="s">
        <v>0</v>
      </c>
      <c r="B1" s="1"/>
      <c r="C1" t="str">
        <f t="shared" ref="C1:C20" si="0">RIGHT(A1,7)</f>
        <v xml:space="preserve"> ॥ ११ ॥</v>
      </c>
      <c r="D1" t="str">
        <f t="shared" ref="D1:D64" si="1">TRIM(_xlfn.TEXTBEFORE(_xlfn.TEXTAFTER(C1,"॥"),"॥",-1))</f>
        <v>११</v>
      </c>
      <c r="E1" t="str">
        <f>IF(ISNA(D1),#REF!, D1)</f>
        <v>११</v>
      </c>
      <c r="F1" t="s">
        <v>745</v>
      </c>
      <c r="G1">
        <f>_xlfn.UNICODE(F1)</f>
        <v>2405</v>
      </c>
    </row>
    <row r="2" spans="1:7" ht="98" x14ac:dyDescent="0.35">
      <c r="A2" s="1" t="s">
        <v>1</v>
      </c>
      <c r="B2" s="1"/>
      <c r="C2" t="str">
        <f t="shared" si="0"/>
        <v>ि ॥१२ ॥</v>
      </c>
      <c r="D2" t="str">
        <f t="shared" si="1"/>
        <v>१२</v>
      </c>
      <c r="E2" t="str">
        <f>IF(ISNA(D2),D3, D2)</f>
        <v>१२</v>
      </c>
    </row>
    <row r="3" spans="1:7" ht="28" x14ac:dyDescent="0.35">
      <c r="A3" s="1" t="s">
        <v>2</v>
      </c>
      <c r="B3" s="1"/>
      <c r="C3" t="str">
        <f t="shared" si="0"/>
        <v xml:space="preserve"> ॥ १३ ॥</v>
      </c>
      <c r="D3" t="str">
        <f t="shared" si="1"/>
        <v>१३</v>
      </c>
      <c r="E3" t="str">
        <f t="shared" ref="E3:E66" si="2">IF(ISNA(D3),D4, D3)</f>
        <v>१३</v>
      </c>
    </row>
    <row r="4" spans="1:7" x14ac:dyDescent="0.35">
      <c r="A4" s="1" t="s">
        <v>3</v>
      </c>
      <c r="B4" s="1"/>
      <c r="C4" t="str">
        <f t="shared" si="0"/>
        <v xml:space="preserve"> ॥ १४ ॥</v>
      </c>
      <c r="D4" t="str">
        <f t="shared" si="1"/>
        <v>१४</v>
      </c>
      <c r="E4" t="str">
        <f t="shared" si="2"/>
        <v>१४</v>
      </c>
    </row>
    <row r="5" spans="1:7" ht="28" x14ac:dyDescent="0.35">
      <c r="A5" s="1" t="s">
        <v>4</v>
      </c>
      <c r="B5" s="1" t="str">
        <f>IF(ISNA(D5),_xlfn.CONCAT(A5,"\n",A6),D5)</f>
        <v>फलमाह । यं हीति । न केवलमव्यथामात्रेणामृतत्वं किन्तु पुरुषम् ।\n'पुरु ब्रह्म गुणाधिक्यात् तज्ज्ञानात्पुरुषः स्मृतः'' । इति प्रवृत्ते । पुरुसरणात् पुरुष इत्यर्थः ॥१५ ॥</v>
      </c>
      <c r="C5" t="str">
        <f t="shared" si="0"/>
        <v>रुषम् ।</v>
      </c>
      <c r="D5" t="e">
        <f t="shared" si="1"/>
        <v>#N/A</v>
      </c>
      <c r="E5" t="str">
        <f t="shared" si="2"/>
        <v>१५</v>
      </c>
    </row>
    <row r="6" spans="1:7" x14ac:dyDescent="0.35">
      <c r="A6" s="1" t="s">
        <v>5</v>
      </c>
      <c r="B6" s="1" t="str">
        <f t="shared" ref="B6:B69" si="3">IF(ISNA(D6),_xlfn.CONCAT(A6,"\n",A7),D6)</f>
        <v>१५</v>
      </c>
      <c r="C6" t="str">
        <f t="shared" si="0"/>
        <v>ः ॥१५ ॥</v>
      </c>
      <c r="D6" t="str">
        <f t="shared" si="1"/>
        <v>१५</v>
      </c>
      <c r="E6" t="str">
        <f t="shared" si="2"/>
        <v>१५</v>
      </c>
    </row>
    <row r="7" spans="1:7" ht="238" x14ac:dyDescent="0.35">
      <c r="A7" s="1" t="s">
        <v>6</v>
      </c>
      <c r="B7" s="1" t="str">
        <f t="shared" si="3"/>
        <v>१६</v>
      </c>
      <c r="C7" t="str">
        <f t="shared" si="0"/>
        <v>च ॥१६ ॥</v>
      </c>
      <c r="D7" t="str">
        <f t="shared" si="1"/>
        <v>१६</v>
      </c>
      <c r="E7" t="str">
        <f t="shared" si="2"/>
        <v>१६</v>
      </c>
    </row>
    <row r="8" spans="1:7" ht="56" x14ac:dyDescent="0.35">
      <c r="A8" s="1" t="s">
        <v>7</v>
      </c>
      <c r="B8" s="1" t="str">
        <f t="shared" si="3"/>
        <v>१७</v>
      </c>
      <c r="C8" t="str">
        <f t="shared" si="0"/>
        <v>ः ॥१७ ॥</v>
      </c>
      <c r="D8" t="str">
        <f t="shared" si="1"/>
        <v>१७</v>
      </c>
      <c r="E8" t="str">
        <f t="shared" si="2"/>
        <v>१७</v>
      </c>
    </row>
    <row r="9" spans="1:7" ht="409.5" x14ac:dyDescent="0.35">
      <c r="A9" s="1" t="s">
        <v>8</v>
      </c>
      <c r="B9" s="1" t="str">
        <f t="shared" si="3"/>
        <v>१८</v>
      </c>
      <c r="C9" t="str">
        <f t="shared" si="0"/>
        <v xml:space="preserve"> ॥ १८ ॥</v>
      </c>
      <c r="D9" t="str">
        <f t="shared" si="1"/>
        <v>१८</v>
      </c>
      <c r="E9" t="str">
        <f t="shared" si="2"/>
        <v>१८</v>
      </c>
    </row>
    <row r="10" spans="1:7" ht="28" x14ac:dyDescent="0.35">
      <c r="A10" s="1" t="s">
        <v>9</v>
      </c>
      <c r="B10" s="1" t="str">
        <f t="shared" si="3"/>
        <v>१९</v>
      </c>
      <c r="C10" t="str">
        <f t="shared" si="0"/>
        <v xml:space="preserve"> ॥ १९ ॥</v>
      </c>
      <c r="D10" t="str">
        <f t="shared" si="1"/>
        <v>१९</v>
      </c>
      <c r="E10" t="str">
        <f t="shared" si="2"/>
        <v>१९</v>
      </c>
    </row>
    <row r="11" spans="1:7" ht="84" x14ac:dyDescent="0.35">
      <c r="A11" s="1" t="s">
        <v>10</v>
      </c>
      <c r="B11" s="1" t="str">
        <f t="shared" si="3"/>
        <v>२०</v>
      </c>
      <c r="C11" t="str">
        <f t="shared" si="0"/>
        <v>ः ॥२० ॥</v>
      </c>
      <c r="D11" t="str">
        <f t="shared" si="1"/>
        <v>२०</v>
      </c>
      <c r="E11" t="str">
        <f t="shared" si="2"/>
        <v>२०</v>
      </c>
    </row>
    <row r="12" spans="1:7" ht="28" x14ac:dyDescent="0.35">
      <c r="A12" s="1" t="s">
        <v>11</v>
      </c>
      <c r="B12" s="1" t="str">
        <f t="shared" si="3"/>
        <v>अविनाशिनं शरीरापायादिवर्जितम् । नित्यं स्वरूपतः । एनं परमेश्वरम् ।\n'कर्तृत्वं तु स्वतन्त्रत्वं तदेकस्य हरेर्भवेत् ।</v>
      </c>
      <c r="C12" t="str">
        <f t="shared" si="0"/>
        <v>्वरम् ।</v>
      </c>
      <c r="D12" t="e">
        <f t="shared" si="1"/>
        <v>#N/A</v>
      </c>
      <c r="E12" t="e">
        <f t="shared" si="2"/>
        <v>#N/A</v>
      </c>
    </row>
    <row r="13" spans="1:7" ht="28" x14ac:dyDescent="0.35">
      <c r="A13" s="1" t="s">
        <v>12</v>
      </c>
      <c r="B13" s="1" t="str">
        <f t="shared" si="3"/>
        <v>'कर्तृत्वं तु स्वतन्त्रत्वं तदेकस्य हरेर्भवेत् ।\nतच्चाव्ययं तस्य जानन् कथं कर्ता स्वयं भवेत्'' ॥ इति परमश्रुतिः ।</v>
      </c>
      <c r="C13" t="str">
        <f t="shared" si="0"/>
        <v>भवेत् ।</v>
      </c>
      <c r="D13" t="e">
        <f t="shared" si="1"/>
        <v>#N/A</v>
      </c>
      <c r="E13" t="e">
        <f t="shared" si="2"/>
        <v>#N/A</v>
      </c>
    </row>
    <row r="14" spans="1:7" ht="28" x14ac:dyDescent="0.35">
      <c r="A14" s="1" t="s">
        <v>13</v>
      </c>
      <c r="B14" s="1" t="str">
        <f t="shared" si="3"/>
        <v>तच्चाव्ययं तस्य जानन् कथं कर्ता स्वयं भवेत्'' ॥ इति परमश्रुतिः ।\nअन्यथाविनाशिनं नित्यमिति पुनरुक्तिः ॥२१ ॥</v>
      </c>
      <c r="C14" t="str">
        <f t="shared" si="0"/>
        <v>रुतिः ।</v>
      </c>
      <c r="D14" t="e">
        <f t="shared" si="1"/>
        <v>#N/A</v>
      </c>
      <c r="E14" t="str">
        <f t="shared" si="2"/>
        <v>२१</v>
      </c>
    </row>
    <row r="15" spans="1:7" x14ac:dyDescent="0.35">
      <c r="A15" s="1" t="s">
        <v>14</v>
      </c>
      <c r="B15" s="1" t="str">
        <f t="shared" si="3"/>
        <v>२१</v>
      </c>
      <c r="C15" t="str">
        <f t="shared" si="0"/>
        <v>ः ॥२१ ॥</v>
      </c>
      <c r="D15" t="str">
        <f t="shared" si="1"/>
        <v>२१</v>
      </c>
      <c r="E15" t="str">
        <f t="shared" si="2"/>
        <v>२१</v>
      </c>
    </row>
    <row r="16" spans="1:7" x14ac:dyDescent="0.35">
      <c r="A16" s="1" t="s">
        <v>15</v>
      </c>
      <c r="B16" s="1" t="str">
        <f t="shared" si="3"/>
        <v>२२</v>
      </c>
      <c r="C16" t="str">
        <f t="shared" si="0"/>
        <v xml:space="preserve"> ॥ २२ ॥</v>
      </c>
      <c r="D16" t="str">
        <f t="shared" si="1"/>
        <v>२२</v>
      </c>
      <c r="E16" t="str">
        <f t="shared" si="2"/>
        <v>२२</v>
      </c>
    </row>
    <row r="17" spans="1:5" x14ac:dyDescent="0.35">
      <c r="A17" s="1" t="s">
        <v>16</v>
      </c>
      <c r="B17" s="1" t="str">
        <f t="shared" si="3"/>
        <v>२३</v>
      </c>
      <c r="C17" t="str">
        <f t="shared" si="0"/>
        <v>ति ॥२३॥</v>
      </c>
      <c r="D17" t="str">
        <f t="shared" si="1"/>
        <v>२३</v>
      </c>
      <c r="E17" t="str">
        <f t="shared" si="2"/>
        <v>२३</v>
      </c>
    </row>
    <row r="18" spans="1:5" ht="280" x14ac:dyDescent="0.35">
      <c r="A18" s="1" t="s">
        <v>17</v>
      </c>
      <c r="B18" s="1" t="str">
        <f t="shared" si="3"/>
        <v>२४</v>
      </c>
      <c r="C18" t="str">
        <f t="shared" si="0"/>
        <v xml:space="preserve"> ॥ २४ ॥</v>
      </c>
      <c r="D18" t="str">
        <f t="shared" si="1"/>
        <v>२४</v>
      </c>
      <c r="E18" t="str">
        <f t="shared" si="2"/>
        <v>२४</v>
      </c>
    </row>
    <row r="19" spans="1:5" ht="336" x14ac:dyDescent="0.35">
      <c r="A19" s="1" t="s">
        <v>18</v>
      </c>
      <c r="B19" s="1" t="str">
        <f t="shared" si="3"/>
        <v>२५</v>
      </c>
      <c r="C19" t="str">
        <f t="shared" si="0"/>
        <v>े ॥२५ ॥</v>
      </c>
      <c r="D19" t="str">
        <f t="shared" si="1"/>
        <v>२५</v>
      </c>
      <c r="E19" t="str">
        <f t="shared" si="2"/>
        <v>२५</v>
      </c>
    </row>
    <row r="20" spans="1:5" ht="42" x14ac:dyDescent="0.35">
      <c r="A20" s="1" t="s">
        <v>19</v>
      </c>
      <c r="B20" s="1" t="str">
        <f t="shared" si="3"/>
        <v>२६</v>
      </c>
      <c r="C20" t="str">
        <f t="shared" si="0"/>
        <v>् ॥२६ ॥</v>
      </c>
      <c r="D20" t="str">
        <f t="shared" si="1"/>
        <v>२६</v>
      </c>
      <c r="E20" t="str">
        <f t="shared" si="2"/>
        <v>२६</v>
      </c>
    </row>
    <row r="21" spans="1:5" x14ac:dyDescent="0.35">
      <c r="A21" s="1" t="s">
        <v>20</v>
      </c>
      <c r="B21" s="1" t="str">
        <f t="shared" si="3"/>
        <v>२७-२८</v>
      </c>
      <c r="C21" t="str">
        <f>RIGHT(A21,11)</f>
        <v>ा ॥ २७-२८ ॥</v>
      </c>
      <c r="D21" t="str">
        <f t="shared" si="1"/>
        <v>२७-२८</v>
      </c>
      <c r="E21" t="str">
        <f t="shared" si="2"/>
        <v>२७-२८</v>
      </c>
    </row>
    <row r="22" spans="1:5" ht="56" x14ac:dyDescent="0.35">
      <c r="A22" s="1" t="s">
        <v>21</v>
      </c>
      <c r="B22" s="1" t="str">
        <f t="shared" si="3"/>
        <v>२९</v>
      </c>
      <c r="C22" t="str">
        <f t="shared" ref="C22:C85" si="4">RIGHT(A22,11)</f>
        <v>ेषणम् ॥२९ ॥</v>
      </c>
      <c r="D22" t="str">
        <f t="shared" si="1"/>
        <v>२९</v>
      </c>
      <c r="E22" t="str">
        <f t="shared" si="2"/>
        <v>२९</v>
      </c>
    </row>
    <row r="23" spans="1:5" ht="56" x14ac:dyDescent="0.35">
      <c r="A23" s="1" t="s">
        <v>22</v>
      </c>
      <c r="B23" s="1" t="str">
        <f t="shared" si="3"/>
        <v>३०</v>
      </c>
      <c r="C23" t="str">
        <f t="shared" si="4"/>
        <v>ाद्मे ॥३० ॥</v>
      </c>
      <c r="D23" t="str">
        <f t="shared" si="1"/>
        <v>३०</v>
      </c>
      <c r="E23" t="str">
        <f t="shared" si="2"/>
        <v>३०</v>
      </c>
    </row>
    <row r="24" spans="1:5" x14ac:dyDescent="0.35">
      <c r="A24" s="1" t="s">
        <v>23</v>
      </c>
      <c r="B24" s="1" t="str">
        <f t="shared" si="3"/>
        <v>३७-३८</v>
      </c>
      <c r="C24" t="str">
        <f t="shared" si="4"/>
        <v>तेः ॥३७-३८॥</v>
      </c>
      <c r="D24" t="str">
        <f t="shared" si="1"/>
        <v>३७-३८</v>
      </c>
      <c r="E24" t="str">
        <f t="shared" si="2"/>
        <v>३७-३८</v>
      </c>
    </row>
    <row r="25" spans="1:5" ht="98" x14ac:dyDescent="0.35">
      <c r="A25" s="1" t="s">
        <v>24</v>
      </c>
      <c r="B25" s="1" t="str">
        <f t="shared" si="3"/>
        <v>३९</v>
      </c>
      <c r="C25" t="str">
        <f t="shared" si="4"/>
        <v>िरोधः ॥३९ ॥</v>
      </c>
      <c r="D25" t="str">
        <f t="shared" si="1"/>
        <v>३९</v>
      </c>
      <c r="E25" t="str">
        <f t="shared" si="2"/>
        <v>३९</v>
      </c>
    </row>
    <row r="26" spans="1:5" ht="210" x14ac:dyDescent="0.35">
      <c r="A26" s="1" t="s">
        <v>25</v>
      </c>
      <c r="B26" s="1" t="str">
        <f t="shared" si="3"/>
        <v>४०</v>
      </c>
      <c r="C26" t="str">
        <f t="shared" si="4"/>
        <v>वर्ते ॥४० ॥</v>
      </c>
      <c r="D26" t="str">
        <f t="shared" si="1"/>
        <v>४०</v>
      </c>
      <c r="E26" t="str">
        <f t="shared" si="2"/>
        <v>४०</v>
      </c>
    </row>
    <row r="27" spans="1:5" ht="28" x14ac:dyDescent="0.35">
      <c r="A27" s="1" t="s">
        <v>26</v>
      </c>
      <c r="B27" s="1" t="str">
        <f t="shared" si="3"/>
        <v>४१</v>
      </c>
      <c r="C27" t="str">
        <f t="shared" si="4"/>
        <v>वर्ते ॥४१ ॥</v>
      </c>
      <c r="D27" t="str">
        <f t="shared" si="1"/>
        <v>४१</v>
      </c>
      <c r="E27" t="str">
        <f t="shared" si="2"/>
        <v>४१</v>
      </c>
    </row>
    <row r="28" spans="1:5" ht="168" x14ac:dyDescent="0.35">
      <c r="A28" s="1" t="s">
        <v>27</v>
      </c>
      <c r="B28" s="1" t="str">
        <f t="shared" si="3"/>
        <v>४२-४४</v>
      </c>
      <c r="C28" t="str">
        <f t="shared" si="4"/>
        <v xml:space="preserve"> ।॥ ४२-४४ ॥</v>
      </c>
      <c r="D28" t="str">
        <f t="shared" si="1"/>
        <v>४२-४४</v>
      </c>
      <c r="E28" t="str">
        <f t="shared" si="2"/>
        <v>४२-४४</v>
      </c>
    </row>
    <row r="29" spans="1:5" x14ac:dyDescent="0.35">
      <c r="A29" s="1" t="s">
        <v>28</v>
      </c>
      <c r="B29" s="1" t="str">
        <f t="shared" si="3"/>
        <v>त्रैगुण्याख्यं विषं यापयन्ति अपगमयन्तीति त्रैगुण्यविषयाः ।\n'आश्रित्य वेदांस्तु पुमांस्त्रैगुण्यविषहारिणः ।</v>
      </c>
      <c r="C29" t="str">
        <f t="shared" si="4"/>
        <v>ण्यविषयाः ।</v>
      </c>
      <c r="D29" t="e">
        <f t="shared" si="1"/>
        <v>#N/A</v>
      </c>
      <c r="E29" t="e">
        <f t="shared" si="2"/>
        <v>#N/A</v>
      </c>
    </row>
    <row r="30" spans="1:5" x14ac:dyDescent="0.35">
      <c r="A30" s="1" t="s">
        <v>29</v>
      </c>
      <c r="B30" s="1" t="str">
        <f t="shared" si="3"/>
        <v>'आश्रित्य वेदांस्तु पुमांस्त्रैगुण्यविषहारिणः ।\nनिस्त्रैगुण्यो भवेन्नित्यं वासुदेवैकसंश्रयः'' ॥ इति च ।</v>
      </c>
      <c r="C30" t="str">
        <f t="shared" si="4"/>
        <v>विषहारिणः ।</v>
      </c>
      <c r="D30" t="e">
        <f t="shared" si="1"/>
        <v>#N/A</v>
      </c>
      <c r="E30" t="e">
        <f t="shared" si="2"/>
        <v>#N/A</v>
      </c>
    </row>
    <row r="31" spans="1:5" ht="28" x14ac:dyDescent="0.35">
      <c r="A31" s="1" t="s">
        <v>30</v>
      </c>
      <c r="B31" s="1" t="str">
        <f t="shared" si="3"/>
        <v>निस्त्रैगुण्यो भवेन्नित्यं वासुदेवैकसंश्रयः'' ॥ इति च ।\n'सत्त्वं साधुगुणाद्विष्णुरात्मा सन्ततिहेतुतः'' ॥ इति च ।</v>
      </c>
      <c r="C31" t="str">
        <f t="shared" si="4"/>
        <v>' ॥ इति च ।</v>
      </c>
      <c r="D31" t="e">
        <f t="shared" si="1"/>
        <v>#N/A</v>
      </c>
      <c r="E31" t="e">
        <f t="shared" si="2"/>
        <v>#N/A</v>
      </c>
    </row>
    <row r="32" spans="1:5" ht="42" x14ac:dyDescent="0.35">
      <c r="A32" s="1" t="s">
        <v>31</v>
      </c>
      <c r="B32" s="1" t="str">
        <f t="shared" si="3"/>
        <v>'सत्त्वं साधुगुणाद्विष्णुरात्मा सन्ततिहेतुतः'' ॥ इति च ।\nसन्ततविष्णुस्मरणं नित्यसत्त्वस्थत्वम् । परमात्मा मम स्वामीति ज्ञानमात्मवत्त्वम् । तेनैक्यज्ञानं निवारयति । विरुद्धयोगक्षेमेच्छावर्जितः । अन्यथोत्थानादेरप्ययोगात् ॥४५ ॥</v>
      </c>
      <c r="C32" t="str">
        <f t="shared" si="4"/>
        <v>' ॥ इति च ।</v>
      </c>
      <c r="D32" t="e">
        <f t="shared" si="1"/>
        <v>#N/A</v>
      </c>
      <c r="E32" t="str">
        <f t="shared" si="2"/>
        <v>४५</v>
      </c>
    </row>
    <row r="33" spans="1:5" ht="28" x14ac:dyDescent="0.35">
      <c r="A33" s="1" t="s">
        <v>32</v>
      </c>
      <c r="B33" s="1" t="str">
        <f t="shared" si="3"/>
        <v>४५</v>
      </c>
      <c r="C33" t="str">
        <f t="shared" si="4"/>
        <v>ोगात् ॥४५ ॥</v>
      </c>
      <c r="D33" t="str">
        <f t="shared" si="1"/>
        <v>४५</v>
      </c>
      <c r="E33" t="str">
        <f t="shared" si="2"/>
        <v>४५</v>
      </c>
    </row>
    <row r="34" spans="1:5" x14ac:dyDescent="0.35">
      <c r="A34" s="1" t="s">
        <v>33</v>
      </c>
      <c r="B34" s="1" t="str">
        <f t="shared" si="3"/>
        <v>'उद्रेकात्पातृराहित्यादनत्वाच्चाखिलस्य च ।\nप्रलयेप्युदपानोसौ भगवान् हरिरीश्वरः ।</v>
      </c>
      <c r="C34" t="str">
        <f t="shared" si="4"/>
        <v>ाखिलस्य च ।</v>
      </c>
      <c r="D34" t="e">
        <f t="shared" si="1"/>
        <v>#N/A</v>
      </c>
      <c r="E34" t="e">
        <f t="shared" si="2"/>
        <v>#N/A</v>
      </c>
    </row>
    <row r="35" spans="1:5" x14ac:dyDescent="0.35">
      <c r="A35" s="1" t="s">
        <v>34</v>
      </c>
      <c r="B35" s="1" t="str">
        <f t="shared" si="3"/>
        <v>प्रलयेप्युदपानोसौ भगवान् हरिरीश्वरः ।\nप्रकृतिर्ह्युदरूपेण सर्वमावृत्य तिष्ठति ।</v>
      </c>
      <c r="C35" t="str">
        <f t="shared" si="4"/>
        <v>रिरीश्वरः ।</v>
      </c>
      <c r="D35" t="e">
        <f t="shared" si="1"/>
        <v>#N/A</v>
      </c>
      <c r="E35" t="e">
        <f t="shared" si="2"/>
        <v>#N/A</v>
      </c>
    </row>
    <row r="36" spans="1:5" x14ac:dyDescent="0.35">
      <c r="A36" s="1" t="s">
        <v>35</v>
      </c>
      <c r="B36" s="1" t="str">
        <f t="shared" si="3"/>
        <v>प्रकृतिर्ह्युदरूपेण सर्वमावृत्य तिष्ठति ।\nप्रलयेतो लयं प्राहुः सर्वतः सम्प्लुतोदकम्'' ॥ इति च ।</v>
      </c>
      <c r="C36" t="str">
        <f t="shared" si="4"/>
        <v>य तिष्ठति ।</v>
      </c>
      <c r="D36" t="e">
        <f t="shared" si="1"/>
        <v>#N/A</v>
      </c>
      <c r="E36" t="e">
        <f t="shared" si="2"/>
        <v>#N/A</v>
      </c>
    </row>
    <row r="37" spans="1:5" x14ac:dyDescent="0.35">
      <c r="A37" s="1" t="s">
        <v>36</v>
      </c>
      <c r="B37" s="1" t="str">
        <f t="shared" si="3"/>
        <v>प्रलयेतो लयं प्राहुः सर्वतः सम्प्लुतोदकम्'' ॥ इति च ।\n'यावत्प्रयोजनं विष्णोः सकाशात्साधकस्य च ।</v>
      </c>
      <c r="C37" t="str">
        <f t="shared" si="4"/>
        <v>' ॥ इति च ।</v>
      </c>
      <c r="D37" t="e">
        <f t="shared" si="1"/>
        <v>#N/A</v>
      </c>
      <c r="E37" t="e">
        <f t="shared" si="2"/>
        <v>#N/A</v>
      </c>
    </row>
    <row r="38" spans="1:5" x14ac:dyDescent="0.35">
      <c r="A38" s="1" t="s">
        <v>37</v>
      </c>
      <c r="B38" s="1" t="str">
        <f t="shared" si="3"/>
        <v>'यावत्प्रयोजनं विष्णोः सकाशात्साधकस्य च ।\nधर्ममोक्षादिकं तावत्सर्ववेदविदो भवेत् ।</v>
      </c>
      <c r="C38" t="str">
        <f t="shared" si="4"/>
        <v>साधकस्य च ।</v>
      </c>
      <c r="D38" t="e">
        <f t="shared" si="1"/>
        <v>#N/A</v>
      </c>
      <c r="E38" t="e">
        <f t="shared" si="2"/>
        <v>#N/A</v>
      </c>
    </row>
    <row r="39" spans="1:5" x14ac:dyDescent="0.35">
      <c r="A39" s="1" t="s">
        <v>38</v>
      </c>
      <c r="B39" s="1" t="str">
        <f t="shared" si="3"/>
        <v>धर्ममोक्षादिकं तावत्सर्ववेदविदो भवेत् ।\nवेदार्थनिर्णयो यस्माद्विष्णोर्ज्ञानं प्रकीर्तितम् ।</v>
      </c>
      <c r="C39" t="str">
        <f t="shared" si="4"/>
        <v>िदो भवेत् ।</v>
      </c>
      <c r="D39" t="e">
        <f t="shared" si="1"/>
        <v>#N/A</v>
      </c>
      <c r="E39" t="e">
        <f t="shared" si="2"/>
        <v>#N/A</v>
      </c>
    </row>
    <row r="40" spans="1:5" x14ac:dyDescent="0.35">
      <c r="A40" s="1" t="s">
        <v>39</v>
      </c>
      <c r="B40" s="1" t="str">
        <f t="shared" si="3"/>
        <v>वेदार्थनिर्णयो यस्माद्विष्णोर्ज्ञानं प्रकीर्तितम् ।\nज्ञानात्प्रसन्नश्च हरिर्यतोखिलफलप्रदः'' ॥ इति च ।</v>
      </c>
      <c r="C40" t="str">
        <f t="shared" si="4"/>
        <v>कीर्तितम् ।</v>
      </c>
      <c r="D40" t="e">
        <f t="shared" si="1"/>
        <v>#N/A</v>
      </c>
      <c r="E40" t="e">
        <f t="shared" si="2"/>
        <v>#N/A</v>
      </c>
    </row>
    <row r="41" spans="1:5" ht="56" x14ac:dyDescent="0.35">
      <c r="A41" s="1" t="s">
        <v>40</v>
      </c>
      <c r="B41" s="1" t="str">
        <f t="shared" si="3"/>
        <v>ज्ञानात्प्रसन्नश्च हरिर्यतोखिलफलप्रदः'' ॥ इति च ।\nसर्वतः सम्प्लुतोदकेप्युद्रिक्तः पालकवर्जितः । कालाद्यनश्च यो विष्णुस्तस्माद्यावत्फलं तावत्सर्ववेदेषु विशेषज्ञस्यैव भवतीत्यर्थः । सर्वे हि विष्णोरन्ये प्रलयकाले नोद्रिक्ताः । ये चोद्रिक्ता मुक्ता रमा च तेपि न पालकवर्जिताः, विष्णुपाल्यत्वात् । न च मुक्ताः कालादिचेष्टकाः । नचोद्रिक्तत्वं तेषां तद्वत् । अत उदपानो विष्णुरेव । प्रलये विशेषतोपि ।</v>
      </c>
      <c r="C41" t="str">
        <f t="shared" si="4"/>
        <v>' ॥ इति च ।</v>
      </c>
      <c r="D41" t="e">
        <f t="shared" si="1"/>
        <v>#N/A</v>
      </c>
      <c r="E41" t="e">
        <f t="shared" si="2"/>
        <v>#N/A</v>
      </c>
    </row>
    <row r="42" spans="1:5" ht="56" x14ac:dyDescent="0.35">
      <c r="A42" s="1" t="s">
        <v>41</v>
      </c>
      <c r="B42" s="1" t="str">
        <f t="shared" si="3"/>
        <v>सर्वतः सम्प्लुतोदकेप्युद्रिक्तः पालकवर्जितः । कालाद्यनश्च यो विष्णुस्तस्माद्यावत्फलं तावत्सर्ववेदेषु विशेषज्ञस्यैव भवतीत्यर्थः । सर्वे हि विष्णोरन्ये प्रलयकाले नोद्रिक्ताः । ये चोद्रिक्ता मुक्ता रमा च तेपि न पालकवर्जिताः, विष्णुपाल्यत्वात् । न च मुक्ताः कालादिचेष्टकाः । नचोद्रिक्तत्वं तेषां तद्वत् । अत उदपानो विष्णुरेव । प्रलये विशेषतोपि ।\n'आनीदवातं स्वधया तदेकं तस्माद्धान्यन्न परः किञ्चनास ।</v>
      </c>
      <c r="C42" t="str">
        <f t="shared" si="4"/>
        <v>विशेषतोपि ।</v>
      </c>
      <c r="D42" t="e">
        <f t="shared" si="1"/>
        <v>#N/A</v>
      </c>
      <c r="E42" t="e">
        <f t="shared" si="2"/>
        <v>#N/A</v>
      </c>
    </row>
    <row r="43" spans="1:5" ht="28" x14ac:dyDescent="0.35">
      <c r="A43" s="1" t="s">
        <v>42</v>
      </c>
      <c r="B43" s="1" t="str">
        <f t="shared" si="3"/>
        <v>'आनीदवातं स्वधया तदेकं तस्माद्धान्यन्न परः किञ्चनास ।\nतम आसीत्तमसा गू•हमग्रे अप्रकेतं सलिलं सर्वमा इदम्'' ।</v>
      </c>
      <c r="C43" t="str">
        <f t="shared" si="4"/>
        <v xml:space="preserve"> किञ्चनास ।</v>
      </c>
      <c r="D43" t="e">
        <f t="shared" si="1"/>
        <v>#N/A</v>
      </c>
      <c r="E43" t="e">
        <f t="shared" si="2"/>
        <v>#N/A</v>
      </c>
    </row>
    <row r="44" spans="1:5" ht="28" x14ac:dyDescent="0.35">
      <c r="A44" s="1" t="s">
        <v>43</v>
      </c>
      <c r="B44" s="1" t="str">
        <f t="shared" si="3"/>
        <v>तम आसीत्तमसा गू•हमग्रे अप्रकेतं सलिलं सर्वमा इदम्'' ।\n'आपो वा इदमग्रे सलिलम् आसीत् सलिल एको द्रष्टाद्वैतो भवति'' ॥ इत्यादि श्रुतिभ्यः ॥४६ ॥</v>
      </c>
      <c r="C44" t="str">
        <f t="shared" si="4"/>
        <v>मा इदम्'' ।</v>
      </c>
      <c r="D44" t="e">
        <f t="shared" si="1"/>
        <v>#N/A</v>
      </c>
      <c r="E44" t="str">
        <f t="shared" si="2"/>
        <v>४६</v>
      </c>
    </row>
    <row r="45" spans="1:5" x14ac:dyDescent="0.35">
      <c r="A45" s="1" t="s">
        <v>44</v>
      </c>
      <c r="B45" s="1" t="str">
        <f t="shared" si="3"/>
        <v>४६</v>
      </c>
      <c r="C45" t="str">
        <f t="shared" si="4"/>
        <v>िभ्यः ॥४६ ॥</v>
      </c>
      <c r="D45" t="str">
        <f t="shared" si="1"/>
        <v>४६</v>
      </c>
      <c r="E45" t="str">
        <f t="shared" si="2"/>
        <v>४६</v>
      </c>
    </row>
    <row r="46" spans="1:5" ht="42" x14ac:dyDescent="0.35">
      <c r="A46" s="1" t="s">
        <v>45</v>
      </c>
      <c r="B46" s="1" t="str">
        <f t="shared" si="3"/>
        <v>४७</v>
      </c>
      <c r="C46" t="str">
        <f t="shared" si="4"/>
        <v>रुतिः ॥४७ ॥</v>
      </c>
      <c r="D46" t="str">
        <f t="shared" si="1"/>
        <v>४७</v>
      </c>
      <c r="E46" t="str">
        <f t="shared" si="2"/>
        <v>४७</v>
      </c>
    </row>
    <row r="47" spans="1:5" x14ac:dyDescent="0.35">
      <c r="A47" s="1" t="s">
        <v>46</v>
      </c>
      <c r="B47" s="1" t="str">
        <f t="shared" si="3"/>
        <v>४८</v>
      </c>
      <c r="C47" t="str">
        <f t="shared" si="4"/>
        <v>ेहम् ॥ ४८ ॥</v>
      </c>
      <c r="D47" t="str">
        <f t="shared" si="1"/>
        <v>४८</v>
      </c>
      <c r="E47" t="str">
        <f t="shared" si="2"/>
        <v>४८</v>
      </c>
    </row>
    <row r="48" spans="1:5" ht="70" x14ac:dyDescent="0.35">
      <c r="A48" s="1" t="s">
        <v>47</v>
      </c>
      <c r="B48" s="1" t="str">
        <f t="shared" si="3"/>
        <v>४९</v>
      </c>
      <c r="C48" t="str">
        <f t="shared" si="4"/>
        <v>रदीये ॥४९ ॥</v>
      </c>
      <c r="D48" t="str">
        <f t="shared" si="1"/>
        <v>४९</v>
      </c>
      <c r="E48" t="str">
        <f t="shared" si="2"/>
        <v>४९</v>
      </c>
    </row>
    <row r="49" spans="1:5" ht="28" x14ac:dyDescent="0.35">
      <c r="A49" s="1" t="s">
        <v>48</v>
      </c>
      <c r="B49" s="1" t="str">
        <f t="shared" si="3"/>
        <v>५०, ५१</v>
      </c>
      <c r="C49" t="str">
        <f t="shared" si="4"/>
        <v xml:space="preserve"> ॥ ५०, ५१ ॥</v>
      </c>
      <c r="D49" t="str">
        <f t="shared" si="1"/>
        <v>५०, ५१</v>
      </c>
      <c r="E49" t="str">
        <f t="shared" si="2"/>
        <v>५०, ५१</v>
      </c>
    </row>
    <row r="50" spans="1:5" ht="42" x14ac:dyDescent="0.35">
      <c r="A50" s="1" t="s">
        <v>49</v>
      </c>
      <c r="B50" s="1" t="str">
        <f t="shared" si="3"/>
        <v>५२, ५३</v>
      </c>
      <c r="C50" t="str">
        <f t="shared" si="4"/>
        <v xml:space="preserve"> ॥ ५२, ५३ ॥</v>
      </c>
      <c r="D50" t="str">
        <f t="shared" si="1"/>
        <v>५२, ५३</v>
      </c>
      <c r="E50" t="str">
        <f t="shared" si="2"/>
        <v>५२, ५३</v>
      </c>
    </row>
    <row r="51" spans="1:5" x14ac:dyDescent="0.35">
      <c r="A51" s="1" t="s">
        <v>50</v>
      </c>
      <c r="B51" s="1" t="str">
        <f t="shared" si="3"/>
        <v>५४</v>
      </c>
      <c r="C51" t="str">
        <f t="shared" si="4"/>
        <v>तस्य ॥ ५४ ॥</v>
      </c>
      <c r="D51" t="str">
        <f t="shared" si="1"/>
        <v>५४</v>
      </c>
      <c r="E51" t="str">
        <f t="shared" si="2"/>
        <v>५४</v>
      </c>
    </row>
    <row r="52" spans="1:5" x14ac:dyDescent="0.35">
      <c r="A52" s="1" t="s">
        <v>51</v>
      </c>
      <c r="B52" s="1" t="str">
        <f t="shared" si="3"/>
        <v>'सर्वकामनिवृत्तिस्तु जानतो न कथञ्चन ।\nअनिषिद्धकामितैवातो ह्यकामित्वमितीर्यते ।</v>
      </c>
      <c r="C52" t="str">
        <f t="shared" si="4"/>
        <v xml:space="preserve"> न कथञ्चन ।</v>
      </c>
      <c r="D52" t="e">
        <f t="shared" si="1"/>
        <v>#N/A</v>
      </c>
      <c r="E52" t="e">
        <f t="shared" si="2"/>
        <v>#N/A</v>
      </c>
    </row>
    <row r="53" spans="1:5" x14ac:dyDescent="0.35">
      <c r="A53" s="1" t="s">
        <v>52</v>
      </c>
      <c r="B53" s="1" t="str">
        <f t="shared" si="3"/>
        <v>अनिषिद्धकामितैवातो ह्यकामित्वमितीर्यते ।\nअपरोक्षदृशोपि स्याद्यदा नास्त्यपरोक्षदृक् ।</v>
      </c>
      <c r="C53" t="str">
        <f t="shared" si="4"/>
        <v>मितीर्यते ।</v>
      </c>
      <c r="D53" t="e">
        <f t="shared" si="1"/>
        <v>#N/A</v>
      </c>
      <c r="E53" t="e">
        <f t="shared" si="2"/>
        <v>#N/A</v>
      </c>
    </row>
    <row r="54" spans="1:5" x14ac:dyDescent="0.35">
      <c r="A54" s="1" t="s">
        <v>53</v>
      </c>
      <c r="B54" s="1" t="str">
        <f t="shared" si="3"/>
        <v>अपरोक्षदृशोपि स्याद्यदा नास्त्यपरोक्षदृक् ।\nक्वचिद्विरुद्धकामोपि यथायुद्ध्यद्धरो हरिम् ।</v>
      </c>
      <c r="C54" t="str">
        <f t="shared" si="4"/>
        <v>रोक्षदृक् ।</v>
      </c>
      <c r="D54" t="e">
        <f t="shared" si="1"/>
        <v>#N/A</v>
      </c>
      <c r="E54" t="e">
        <f t="shared" si="2"/>
        <v>#N/A</v>
      </c>
    </row>
    <row r="55" spans="1:5" x14ac:dyDescent="0.35">
      <c r="A55" s="1" t="s">
        <v>54</v>
      </c>
      <c r="B55" s="1" t="str">
        <f t="shared" si="3"/>
        <v>क्वचिद्विरुद्धकामोपि यथायुद्ध्यद्धरो हरिम् ।\nअतोनभिभवो यावद्दृशस्तावन्निगद्यते ।</v>
      </c>
      <c r="C55" t="str">
        <f t="shared" si="4"/>
        <v>धरो हरिम् ।</v>
      </c>
      <c r="D55" t="e">
        <f t="shared" si="1"/>
        <v>#N/A</v>
      </c>
      <c r="E55" t="e">
        <f t="shared" si="2"/>
        <v>#N/A</v>
      </c>
    </row>
    <row r="56" spans="1:5" x14ac:dyDescent="0.35">
      <c r="A56" s="1" t="s">
        <v>55</v>
      </c>
      <c r="B56" s="1" t="str">
        <f t="shared" si="3"/>
        <v>अतोनभिभवो यावद्दृशस्तावन्निगद्यते ।\nस्थितप्रज्ञस्तथाप्यस्य कादाचित्क्यपि या दृशिः ।</v>
      </c>
      <c r="C56" t="str">
        <f t="shared" si="4"/>
        <v>्निगद्यते ।</v>
      </c>
      <c r="D56" t="e">
        <f t="shared" si="1"/>
        <v>#N/A</v>
      </c>
      <c r="E56" t="e">
        <f t="shared" si="2"/>
        <v>#N/A</v>
      </c>
    </row>
    <row r="57" spans="1:5" x14ac:dyDescent="0.35">
      <c r="A57" s="1" t="s">
        <v>56</v>
      </c>
      <c r="B57" s="1" t="str">
        <f t="shared" si="3"/>
        <v>स्थितप्रज्ञस्तथाप्यस्य कादाचित्क्यपि या दृशिः ।\nनियमेनैव मोक्षाय भवेद्योग्या भवेद्यदि ।</v>
      </c>
      <c r="C57" t="str">
        <f t="shared" si="4"/>
        <v xml:space="preserve"> या दृशिः ।</v>
      </c>
      <c r="D57" t="e">
        <f t="shared" si="1"/>
        <v>#N/A</v>
      </c>
      <c r="E57" t="e">
        <f t="shared" si="2"/>
        <v>#N/A</v>
      </c>
    </row>
    <row r="58" spans="1:5" x14ac:dyDescent="0.35">
      <c r="A58" s="1" t="s">
        <v>57</v>
      </c>
      <c r="B58" s="1" t="str">
        <f t="shared" si="3"/>
        <v>नियमेनैव मोक्षाय भवेद्योग्या भवेद्यदि ।\nअयोग्या भक्तिजाता चेत्क्रमान्मुक्त्यै भवेत्तथा'' ॥ इति च ।</v>
      </c>
      <c r="C58" t="str">
        <f t="shared" si="4"/>
        <v xml:space="preserve"> भवेद्यदि ।</v>
      </c>
      <c r="D58" t="e">
        <f t="shared" si="1"/>
        <v>#N/A</v>
      </c>
      <c r="E58" t="e">
        <f t="shared" si="2"/>
        <v>#N/A</v>
      </c>
    </row>
    <row r="59" spans="1:5" ht="28" x14ac:dyDescent="0.35">
      <c r="A59" s="1" t="s">
        <v>58</v>
      </c>
      <c r="B59" s="1" t="str">
        <f t="shared" si="3"/>
        <v>अयोग्या भक्तिजाता चेत्क्रमान्मुक्त्यै भवेत्तथा'' ॥ इति च ।\nआत्मनि विष्णौ, आत्मना विष्णुना । तत्प्रसादादेव तुष्टः ॥५५ ॥</v>
      </c>
      <c r="C59" t="str">
        <f t="shared" si="4"/>
        <v>' ॥ इति च ।</v>
      </c>
      <c r="D59" t="e">
        <f t="shared" si="1"/>
        <v>#N/A</v>
      </c>
      <c r="E59" t="str">
        <f t="shared" si="2"/>
        <v>५५</v>
      </c>
    </row>
    <row r="60" spans="1:5" x14ac:dyDescent="0.35">
      <c r="A60" s="1" t="s">
        <v>59</v>
      </c>
      <c r="B60" s="1" t="str">
        <f t="shared" si="3"/>
        <v>५५</v>
      </c>
      <c r="C60" t="str">
        <f t="shared" si="4"/>
        <v>ुष्टः ॥५५ ॥</v>
      </c>
      <c r="D60" t="str">
        <f t="shared" si="1"/>
        <v>५५</v>
      </c>
      <c r="E60" t="str">
        <f t="shared" si="2"/>
        <v>५५</v>
      </c>
    </row>
    <row r="61" spans="1:5" x14ac:dyDescent="0.35">
      <c r="A61" s="1" t="s">
        <v>60</v>
      </c>
      <c r="B61" s="1" t="str">
        <f t="shared" si="3"/>
        <v>५९</v>
      </c>
      <c r="C61" t="str">
        <f t="shared" si="4"/>
        <v>रागः ॥ ५९ ॥</v>
      </c>
      <c r="D61" t="str">
        <f t="shared" si="1"/>
        <v>५९</v>
      </c>
      <c r="E61" t="str">
        <f t="shared" si="2"/>
        <v>५९</v>
      </c>
    </row>
    <row r="62" spans="1:5" ht="28" x14ac:dyDescent="0.35">
      <c r="A62" s="1" t="s">
        <v>61</v>
      </c>
      <c r="B62" s="1" t="str">
        <f t="shared" si="3"/>
        <v>६२,६३</v>
      </c>
      <c r="C62" t="str">
        <f t="shared" si="4"/>
        <v>ि ॥ ६२,६३ ॥</v>
      </c>
      <c r="D62" t="str">
        <f t="shared" si="1"/>
        <v>६२,६३</v>
      </c>
      <c r="E62" t="str">
        <f t="shared" si="2"/>
        <v>६२,६३</v>
      </c>
    </row>
    <row r="63" spans="1:5" x14ac:dyDescent="0.35">
      <c r="A63" s="1" t="s">
        <v>62</v>
      </c>
      <c r="B63" s="1" t="str">
        <f t="shared" si="3"/>
        <v>६४-६६</v>
      </c>
      <c r="C63" t="str">
        <f t="shared" si="4"/>
        <v>वते ॥६४-६६॥</v>
      </c>
      <c r="D63" t="str">
        <f t="shared" si="1"/>
        <v>६४-६६</v>
      </c>
      <c r="E63" t="str">
        <f t="shared" si="2"/>
        <v>६४-६६</v>
      </c>
    </row>
    <row r="64" spans="1:5" ht="42" x14ac:dyDescent="0.35">
      <c r="A64" s="1" t="s">
        <v>63</v>
      </c>
      <c r="B64" s="1" t="str">
        <f t="shared" si="3"/>
        <v>६९</v>
      </c>
      <c r="C64" t="str">
        <f t="shared" si="4"/>
        <v>तर्के ॥६९ ॥</v>
      </c>
      <c r="D64" t="str">
        <f t="shared" si="1"/>
        <v>६९</v>
      </c>
      <c r="E64" t="str">
        <f t="shared" si="2"/>
        <v>६९</v>
      </c>
    </row>
    <row r="65" spans="1:5" x14ac:dyDescent="0.35">
      <c r="A65" s="1" t="s">
        <v>64</v>
      </c>
      <c r="B65" s="1" t="str">
        <f t="shared" si="3"/>
        <v>'भुञ्जानोपि हि यः कामान् मर्यादां न तरेत्क्वचित् ।\nसमुद्रवद्धर्ममयीं नासौ कामी स उच्यते ।</v>
      </c>
      <c r="C65" t="str">
        <f t="shared" si="4"/>
        <v>त्क्वचित् ।</v>
      </c>
      <c r="D65" t="e">
        <f t="shared" ref="D65:D128" si="5">TRIM(_xlfn.TEXTBEFORE(_xlfn.TEXTAFTER(C65,"॥"),"॥",-1))</f>
        <v>#N/A</v>
      </c>
      <c r="E65" t="e">
        <f t="shared" si="2"/>
        <v>#N/A</v>
      </c>
    </row>
    <row r="66" spans="1:5" x14ac:dyDescent="0.35">
      <c r="A66" s="1" t="s">
        <v>65</v>
      </c>
      <c r="B66" s="1" t="str">
        <f t="shared" si="3"/>
        <v>समुद्रवद्धर्ममयीं नासौ कामी स उच्यते ।\nकेति कुत्सितवाची स्यात्कुत्सितं मानमेव तु ।</v>
      </c>
      <c r="C66" t="str">
        <f t="shared" si="4"/>
        <v xml:space="preserve"> स उच्यते ।</v>
      </c>
      <c r="D66" t="e">
        <f t="shared" si="5"/>
        <v>#N/A</v>
      </c>
      <c r="E66" t="e">
        <f t="shared" si="2"/>
        <v>#N/A</v>
      </c>
    </row>
    <row r="67" spans="1:5" x14ac:dyDescent="0.35">
      <c r="A67" s="1" t="s">
        <v>66</v>
      </c>
      <c r="B67" s="1" t="str">
        <f t="shared" si="3"/>
        <v>केति कुत्सितवाची स्यात्कुत्सितं मानमेव तु ।\nकामो मोक्षविरोधी स्यान्न सर्वेच्छाविरोधिनी'' ॥ इति च ।</v>
      </c>
      <c r="C67" t="str">
        <f t="shared" si="4"/>
        <v>मानमेव तु ।</v>
      </c>
      <c r="D67" t="e">
        <f t="shared" si="5"/>
        <v>#N/A</v>
      </c>
      <c r="E67" t="e">
        <f t="shared" ref="E67:E130" si="6">IF(ISNA(D67),D68, D67)</f>
        <v>#N/A</v>
      </c>
    </row>
    <row r="68" spans="1:5" ht="28" x14ac:dyDescent="0.35">
      <c r="A68" s="1" t="s">
        <v>67</v>
      </c>
      <c r="B68" s="1" t="str">
        <f t="shared" si="3"/>
        <v>कामो मोक्षविरोधी स्यान्न सर्वेच्छाविरोधिनी'' ॥ इति च ।\nन च सर्वेच्छाभावे जीवनं भवति । 'शान्तिर्मोक्षो यतो ह्यत्र विष्णुनिष्ठा भवेद्ध्रुवा'' इति च ॥७० ॥</v>
      </c>
      <c r="C68" t="str">
        <f t="shared" si="4"/>
        <v>' ॥ इति च ।</v>
      </c>
      <c r="D68" t="e">
        <f t="shared" si="5"/>
        <v>#N/A</v>
      </c>
      <c r="E68" t="str">
        <f t="shared" si="6"/>
        <v>७०</v>
      </c>
    </row>
    <row r="69" spans="1:5" x14ac:dyDescent="0.35">
      <c r="A69" s="1" t="s">
        <v>68</v>
      </c>
      <c r="B69" s="1" t="str">
        <f t="shared" si="3"/>
        <v>७०</v>
      </c>
      <c r="C69" t="str">
        <f t="shared" si="4"/>
        <v>इति च ॥७० ॥</v>
      </c>
      <c r="D69" t="str">
        <f t="shared" si="5"/>
        <v>७०</v>
      </c>
      <c r="E69" t="str">
        <f t="shared" si="6"/>
        <v>७०</v>
      </c>
    </row>
    <row r="70" spans="1:5" x14ac:dyDescent="0.35">
      <c r="A70" s="1" t="s">
        <v>69</v>
      </c>
      <c r="B70" s="1" t="str">
        <f t="shared" ref="B70:B133" si="7">IF(ISNA(D70),_xlfn.CONCAT(A70,"\n",A71),D70)</f>
        <v>निषिद्धस्पृहाभावमात्रेण सर्वविषयान् विहाय ।\n'अस्वरूपे स्वरूपत्वमतिरेव ह्यहङ्कृतिः ।</v>
      </c>
      <c r="C70" t="str">
        <f t="shared" si="4"/>
        <v>ान् विहाय ।</v>
      </c>
      <c r="D70" t="e">
        <f t="shared" si="5"/>
        <v>#N/A</v>
      </c>
      <c r="E70" t="e">
        <f t="shared" si="6"/>
        <v>#N/A</v>
      </c>
    </row>
    <row r="71" spans="1:5" x14ac:dyDescent="0.35">
      <c r="A71" s="1" t="s">
        <v>70</v>
      </c>
      <c r="B71" s="1" t="str">
        <f t="shared" si="7"/>
        <v>'अस्वरूपे स्वरूपत्वमतिरेव ह्यहङ्कृतिः ।\nत्याज्या सर्वत्र ममता ज्ञात्वा सर्वं हरेर्वशे'' ॥ इति च ॥७१ ॥</v>
      </c>
      <c r="C71" t="str">
        <f t="shared" si="4"/>
        <v>यहङ्कृतिः ।</v>
      </c>
      <c r="D71" t="e">
        <f t="shared" si="5"/>
        <v>#N/A</v>
      </c>
      <c r="E71" t="str">
        <f t="shared" si="6"/>
        <v>७१</v>
      </c>
    </row>
    <row r="72" spans="1:5" x14ac:dyDescent="0.35">
      <c r="A72" s="1" t="s">
        <v>71</v>
      </c>
      <c r="B72" s="1" t="str">
        <f t="shared" si="7"/>
        <v>७१</v>
      </c>
      <c r="C72" t="str">
        <f t="shared" si="4"/>
        <v>इति च ॥७१ ॥</v>
      </c>
      <c r="D72" t="str">
        <f t="shared" si="5"/>
        <v>७१</v>
      </c>
      <c r="E72" t="str">
        <f t="shared" si="6"/>
        <v>७१</v>
      </c>
    </row>
    <row r="73" spans="1:5" ht="28" x14ac:dyDescent="0.35">
      <c r="A73" s="1" t="s">
        <v>72</v>
      </c>
      <c r="B73" s="1" t="e">
        <f t="shared" si="7"/>
        <v>#VALUE!</v>
      </c>
      <c r="C73" t="str">
        <f t="shared" si="4"/>
        <v>ीयोध्यायः ॥</v>
      </c>
      <c r="D73" t="e">
        <f t="shared" si="5"/>
        <v>#VALUE!</v>
      </c>
      <c r="E73" t="e">
        <f t="shared" si="6"/>
        <v>#VALUE!</v>
      </c>
    </row>
    <row r="74" spans="1:5" x14ac:dyDescent="0.35">
      <c r="A74" s="1" t="s">
        <v>73</v>
      </c>
      <c r="B74" s="1" t="e">
        <f t="shared" si="7"/>
        <v>#VALUE!</v>
      </c>
      <c r="C74" t="str">
        <f t="shared" si="4"/>
        <v>ीयोध्यायः ॥</v>
      </c>
      <c r="D74" t="e">
        <f t="shared" si="5"/>
        <v>#VALUE!</v>
      </c>
      <c r="E74" t="e">
        <f t="shared" si="6"/>
        <v>#VALUE!</v>
      </c>
    </row>
    <row r="75" spans="1:5" ht="42" x14ac:dyDescent="0.35">
      <c r="A75" s="1" t="s">
        <v>74</v>
      </c>
      <c r="B75" s="1" t="str">
        <f t="shared" si="7"/>
        <v>ब्राह्मी ब्रह्मविषया । ज्ञानिनामप्यन्तकालेन्यमनसां प्रारब्धकर्मभावाज्जन्मान्तरम् । प्रारब्धकर्मनाशकाले नियमेन भगवत्स्मृऽतिर्भवति । ततो मोक्षश्च । 'यं यं वापि स्मरन् भावम्'' इति हि वक्ष्यति । बाणं शरीरम् ।\n'अभावाज्जडदेहस्य विष्णुर्निर्बाण उच्यते ।</v>
      </c>
      <c r="C75" t="str">
        <f t="shared" si="4"/>
        <v>णं शरीरम् ।</v>
      </c>
      <c r="D75" t="e">
        <f t="shared" si="5"/>
        <v>#N/A</v>
      </c>
      <c r="E75" t="e">
        <f t="shared" si="6"/>
        <v>#N/A</v>
      </c>
    </row>
    <row r="76" spans="1:5" x14ac:dyDescent="0.35">
      <c r="A76" s="1" t="s">
        <v>75</v>
      </c>
      <c r="B76" s="1" t="str">
        <f t="shared" si="7"/>
        <v>'अभावाज्जडदेहस्य विष्णुर्निर्बाण उच्यते ।\nभिन्नदेहाभावतो वा स सहस्रशिरा अपि'' ॥ इति च ॥७२ ॥</v>
      </c>
      <c r="C76" t="str">
        <f t="shared" si="4"/>
        <v>ाण उच्यते ।</v>
      </c>
      <c r="D76" t="e">
        <f t="shared" si="5"/>
        <v>#N/A</v>
      </c>
      <c r="E76" t="str">
        <f t="shared" si="6"/>
        <v>७२</v>
      </c>
    </row>
    <row r="77" spans="1:5" x14ac:dyDescent="0.35">
      <c r="A77" s="1" t="s">
        <v>76</v>
      </c>
      <c r="B77" s="1" t="str">
        <f t="shared" si="7"/>
        <v>७२</v>
      </c>
      <c r="C77" t="str">
        <f t="shared" si="4"/>
        <v>इति च ॥७२ ॥</v>
      </c>
      <c r="D77" t="str">
        <f t="shared" si="5"/>
        <v>७२</v>
      </c>
      <c r="E77" t="str">
        <f t="shared" si="6"/>
        <v>७२</v>
      </c>
    </row>
    <row r="78" spans="1:5" ht="25.5" thickBot="1" x14ac:dyDescent="0.4">
      <c r="A78" s="2" t="s">
        <v>77</v>
      </c>
      <c r="B78" s="1" t="str">
        <f t="shared" si="7"/>
        <v>तृतीयोऽध्यायः\nआत्मस्वरूपं ज्ञानसाधनं चोक्तं पूर्वत्र ।</v>
      </c>
      <c r="C78" t="str">
        <f t="shared" si="4"/>
        <v>तीयोऽध्यायः</v>
      </c>
      <c r="D78" t="e">
        <f t="shared" si="5"/>
        <v>#N/A</v>
      </c>
      <c r="E78" t="e">
        <f t="shared" si="6"/>
        <v>#N/A</v>
      </c>
    </row>
    <row r="79" spans="1:5" x14ac:dyDescent="0.35">
      <c r="A79" s="3" t="s">
        <v>78</v>
      </c>
      <c r="B79" s="1" t="str">
        <f t="shared" si="7"/>
        <v>आत्मस्वरूपं ज्ञानसाधनं चोक्तं पूर्वत्र ।\nज्ञानसाधनत्वेनाकर्म विनिन्द्य कर्म विधीयत उत्तराध्याये-</v>
      </c>
      <c r="C79" t="str">
        <f t="shared" si="4"/>
        <v xml:space="preserve"> पूर्वत्र ।</v>
      </c>
      <c r="D79" t="e">
        <f t="shared" si="5"/>
        <v>#N/A</v>
      </c>
      <c r="E79" t="e">
        <f t="shared" si="6"/>
        <v>#N/A</v>
      </c>
    </row>
    <row r="80" spans="1:5" ht="28" x14ac:dyDescent="0.35">
      <c r="A80" s="3" t="s">
        <v>79</v>
      </c>
      <c r="B80" s="1" t="str">
        <f t="shared" si="7"/>
        <v>ज्ञानसाधनत्वेनाकर्म विनिन्द्य कर्म विधीयत उत्तराध्याये-\nज्ञानं योगश्चोक्तौ । तत्र कर्मयोगं विशेषतः प्रपञ्चयत्यनेनाध्यायेन । 'दूरेण ह्यवरं कर्म'' इति प्रश्नबीजम् ॥ १,२ ॥</v>
      </c>
      <c r="C80" t="str">
        <f t="shared" si="4"/>
        <v>्तराध्याये-</v>
      </c>
      <c r="D80" t="e">
        <f t="shared" si="5"/>
        <v>#N/A</v>
      </c>
      <c r="E80" t="str">
        <f t="shared" si="6"/>
        <v>१,२</v>
      </c>
    </row>
    <row r="81" spans="1:5" ht="28" x14ac:dyDescent="0.35">
      <c r="A81" s="1" t="s">
        <v>80</v>
      </c>
      <c r="B81" s="1" t="str">
        <f t="shared" si="7"/>
        <v>१,२</v>
      </c>
      <c r="C81" t="str">
        <f t="shared" si="4"/>
        <v>जम् ॥ १,२ ॥</v>
      </c>
      <c r="D81" t="str">
        <f t="shared" si="5"/>
        <v>१,२</v>
      </c>
      <c r="E81" t="str">
        <f t="shared" si="6"/>
        <v>१,२</v>
      </c>
    </row>
    <row r="82" spans="1:5" ht="112" x14ac:dyDescent="0.35">
      <c r="A82" s="1" t="s">
        <v>81</v>
      </c>
      <c r="B82" s="1" t="str">
        <f t="shared" si="7"/>
        <v>३,४</v>
      </c>
      <c r="C82" t="str">
        <f t="shared" si="4"/>
        <v>वाह ॥ ३,४ ॥</v>
      </c>
      <c r="D82" t="str">
        <f t="shared" si="5"/>
        <v>३,४</v>
      </c>
      <c r="E82" t="str">
        <f t="shared" si="6"/>
        <v>३,४</v>
      </c>
    </row>
    <row r="83" spans="1:5" ht="28" x14ac:dyDescent="0.35">
      <c r="A83" s="1" t="s">
        <v>82</v>
      </c>
      <c r="B83" s="1" t="str">
        <f t="shared" si="7"/>
        <v>५</v>
      </c>
      <c r="C83" t="str">
        <f t="shared" si="4"/>
        <v>्रुतेः ॥५ ॥</v>
      </c>
      <c r="D83" t="str">
        <f t="shared" si="5"/>
        <v>५</v>
      </c>
      <c r="E83" t="str">
        <f t="shared" si="6"/>
        <v>५</v>
      </c>
    </row>
    <row r="84" spans="1:5" ht="28" x14ac:dyDescent="0.35">
      <c r="A84" s="1" t="s">
        <v>83</v>
      </c>
      <c r="B84" s="1" t="str">
        <f t="shared" si="7"/>
        <v>९</v>
      </c>
      <c r="C84" t="str">
        <f t="shared" si="4"/>
        <v>्रुतिः ॥९ ॥</v>
      </c>
      <c r="D84" t="str">
        <f t="shared" si="5"/>
        <v>९</v>
      </c>
      <c r="E84" t="str">
        <f t="shared" si="6"/>
        <v>९</v>
      </c>
    </row>
    <row r="85" spans="1:5" ht="98" x14ac:dyDescent="0.35">
      <c r="A85" s="1" t="s">
        <v>84</v>
      </c>
      <c r="B85" s="1" t="str">
        <f t="shared" si="7"/>
        <v>१४-१६</v>
      </c>
      <c r="C85" t="str">
        <f t="shared" si="4"/>
        <v>च ॥ १४-१६ ॥</v>
      </c>
      <c r="D85" t="str">
        <f t="shared" si="5"/>
        <v>१४-१६</v>
      </c>
      <c r="E85" t="str">
        <f t="shared" si="6"/>
        <v>१४-१६</v>
      </c>
    </row>
    <row r="86" spans="1:5" ht="56" x14ac:dyDescent="0.35">
      <c r="A86" s="1" t="s">
        <v>85</v>
      </c>
      <c r="B86" s="1" t="str">
        <f t="shared" si="7"/>
        <v>१७</v>
      </c>
      <c r="C86" t="str">
        <f t="shared" ref="C86:C149" si="8">RIGHT(A86,11)</f>
        <v>धानम् ॥१७ ॥</v>
      </c>
      <c r="D86" t="str">
        <f t="shared" si="5"/>
        <v>१७</v>
      </c>
      <c r="E86" t="str">
        <f t="shared" si="6"/>
        <v>१७</v>
      </c>
    </row>
    <row r="87" spans="1:5" ht="42" x14ac:dyDescent="0.35">
      <c r="A87" s="1" t="s">
        <v>86</v>
      </c>
      <c r="B87" s="1" t="str">
        <f t="shared" si="7"/>
        <v>यस्मादमुक्तस्य कार्यमस्त्येव तस्मादसक्तः । असक्त आचरन्नेव यस्मा-त्परमाप्नोति । मुक्तस्यैव कार्यं नास्तीत्येवकारार्थोपि यस्त्विति तुशब्देनावगतः । 'तस्मात् कर्म समाचर'' इत्युपसंहारविरोधश्चान्यथा ।\n'ब्रह्मनिष्ठा ब्रह्मरता ब्रह्मज्ञानसुतर्पिताः ।</v>
      </c>
      <c r="C87" t="str">
        <f t="shared" si="8"/>
        <v>श्चान्यथा ।</v>
      </c>
      <c r="D87" t="e">
        <f t="shared" si="5"/>
        <v>#N/A</v>
      </c>
      <c r="E87" t="e">
        <f t="shared" si="6"/>
        <v>#N/A</v>
      </c>
    </row>
    <row r="88" spans="1:5" ht="42" x14ac:dyDescent="0.35">
      <c r="A88" s="1" t="s">
        <v>87</v>
      </c>
      <c r="B88" s="1" t="str">
        <f t="shared" si="7"/>
        <v>'ब्रह्मनिष्ठा ब्रह्मरता ब्रह्मज्ञानसुतर्पिताः ।\nपाण्डवानां च मुक्तानामन्तरं किञ्चिदेव हि'' ॥ इति भविष्यत्पर्ववचनाच्च नार्जुनस्यामुख्याधिकारिता । आत्मरतिरेव स्यात् इत्येवशब्देन मुक्तानामेभ्यो विशेषो दर्शितः । एषां कदाचिद् दुःखाभासस्यापि भावात् ॥१९ ॥</v>
      </c>
      <c r="C88" t="str">
        <f t="shared" si="8"/>
        <v>ुतर्पिताः ।</v>
      </c>
      <c r="D88" t="e">
        <f t="shared" si="5"/>
        <v>#N/A</v>
      </c>
      <c r="E88" t="str">
        <f t="shared" si="6"/>
        <v>१९</v>
      </c>
    </row>
    <row r="89" spans="1:5" ht="42" x14ac:dyDescent="0.35">
      <c r="A89" s="1" t="s">
        <v>88</v>
      </c>
      <c r="B89" s="1" t="str">
        <f t="shared" si="7"/>
        <v>१९</v>
      </c>
      <c r="C89" t="str">
        <f t="shared" si="8"/>
        <v>ावात् ॥१९ ॥</v>
      </c>
      <c r="D89" t="str">
        <f t="shared" si="5"/>
        <v>१९</v>
      </c>
      <c r="E89" t="str">
        <f t="shared" si="6"/>
        <v>१९</v>
      </c>
    </row>
    <row r="90" spans="1:5" x14ac:dyDescent="0.35">
      <c r="A90" s="1" t="s">
        <v>89</v>
      </c>
      <c r="B90" s="1" t="str">
        <f t="shared" si="7"/>
        <v>'सहैव कर्मणा सिदि्धमास्थिता जनकादयः ।\nज्ञाननिष्ठा अपि ततः कार्यं वर्णाश्रमोचितम्'' ॥ इति च ।</v>
      </c>
      <c r="C90" t="str">
        <f t="shared" si="8"/>
        <v>ा जनकादयः ।</v>
      </c>
      <c r="D90" t="e">
        <f t="shared" si="5"/>
        <v>#N/A</v>
      </c>
      <c r="E90" t="e">
        <f t="shared" si="6"/>
        <v>#N/A</v>
      </c>
    </row>
    <row r="91" spans="1:5" x14ac:dyDescent="0.35">
      <c r="A91" s="1" t="s">
        <v>90</v>
      </c>
      <c r="B91" s="1" t="str">
        <f t="shared" si="7"/>
        <v>ज्ञाननिष्ठा अपि ततः कार्यं वर्णाश्रमोचितम्'' ॥ इति च ।\nअज्ञानां ज्ञानदं कर्म ज्ञानिनां लोकसङ्ग्रहात् ।</v>
      </c>
      <c r="C91" t="str">
        <f t="shared" si="8"/>
        <v>' ॥ इति च ।</v>
      </c>
      <c r="D91" t="e">
        <f t="shared" si="5"/>
        <v>#N/A</v>
      </c>
      <c r="E91" t="e">
        <f t="shared" si="6"/>
        <v>#N/A</v>
      </c>
    </row>
    <row r="92" spans="1:5" x14ac:dyDescent="0.35">
      <c r="A92" s="1" t="s">
        <v>91</v>
      </c>
      <c r="B92" s="1" t="str">
        <f t="shared" si="7"/>
        <v>अज्ञानां ज्ञानदं कर्म ज्ञानिनां लोकसङ्ग्रहात् ।\nअद्धैव तुष्टिदं मह्यं सा मुक्तानन्दपूर्तिदा ॥२० ॥</v>
      </c>
      <c r="C92" t="str">
        <f t="shared" si="8"/>
        <v>ङ्ग्रहात् ।</v>
      </c>
      <c r="D92" t="e">
        <f t="shared" si="5"/>
        <v>#N/A</v>
      </c>
      <c r="E92" t="str">
        <f t="shared" si="6"/>
        <v>२०</v>
      </c>
    </row>
    <row r="93" spans="1:5" x14ac:dyDescent="0.35">
      <c r="A93" s="1" t="s">
        <v>92</v>
      </c>
      <c r="B93" s="1" t="str">
        <f t="shared" si="7"/>
        <v>२०</v>
      </c>
      <c r="C93" t="str">
        <f t="shared" si="8"/>
        <v>्तिदा ॥२० ॥</v>
      </c>
      <c r="D93" t="str">
        <f t="shared" si="5"/>
        <v>२०</v>
      </c>
      <c r="E93" t="str">
        <f t="shared" si="6"/>
        <v>२०</v>
      </c>
    </row>
    <row r="94" spans="1:5" ht="56" x14ac:dyDescent="0.35">
      <c r="A94" s="1" t="s">
        <v>93</v>
      </c>
      <c r="B94" s="1" t="str">
        <f t="shared" si="7"/>
        <v>२२</v>
      </c>
      <c r="C94" t="str">
        <f t="shared" si="8"/>
        <v>रुतिः ॥२२ ॥</v>
      </c>
      <c r="D94" t="str">
        <f t="shared" si="5"/>
        <v>२२</v>
      </c>
      <c r="E94" t="str">
        <f t="shared" si="6"/>
        <v>२२</v>
      </c>
    </row>
    <row r="95" spans="1:5" ht="252" x14ac:dyDescent="0.35">
      <c r="A95" s="1" t="s">
        <v>94</v>
      </c>
      <c r="B95" s="1" t="str">
        <f t="shared" si="7"/>
        <v>२७-३५</v>
      </c>
      <c r="C95" t="str">
        <f t="shared" si="8"/>
        <v>् ॥ २७-३५ ॥</v>
      </c>
      <c r="D95" t="str">
        <f t="shared" si="5"/>
        <v>२७-३५</v>
      </c>
      <c r="E95" t="str">
        <f t="shared" si="6"/>
        <v>२७-३५</v>
      </c>
    </row>
    <row r="96" spans="1:5" x14ac:dyDescent="0.35">
      <c r="A96" s="1" t="s">
        <v>95</v>
      </c>
      <c r="B96" s="1" t="str">
        <f t="shared" si="7"/>
        <v>३६</v>
      </c>
      <c r="C96" t="str">
        <f t="shared" si="8"/>
        <v>नेति ॥ ३६ ॥</v>
      </c>
      <c r="D96" t="str">
        <f t="shared" si="5"/>
        <v>३६</v>
      </c>
      <c r="E96" t="str">
        <f t="shared" si="6"/>
        <v>३६</v>
      </c>
    </row>
    <row r="97" spans="1:5" ht="70" x14ac:dyDescent="0.35">
      <c r="A97" s="1" t="s">
        <v>96</v>
      </c>
      <c r="B97" s="1" t="str">
        <f t="shared" si="7"/>
        <v>३७-४१</v>
      </c>
      <c r="C97" t="str">
        <f t="shared" si="8"/>
        <v>च ॥ ३७-४१ ॥</v>
      </c>
      <c r="D97" t="str">
        <f t="shared" si="5"/>
        <v>३७-४१</v>
      </c>
      <c r="E97" t="str">
        <f t="shared" si="6"/>
        <v>३७-४१</v>
      </c>
    </row>
    <row r="98" spans="1:5" ht="28" x14ac:dyDescent="0.35">
      <c r="A98" s="1" t="s">
        <v>97</v>
      </c>
      <c r="B98" s="1" t="e">
        <f t="shared" si="7"/>
        <v>#VALUE!</v>
      </c>
      <c r="C98" t="str">
        <f t="shared" si="8"/>
        <v>ीयोध्यायः ॥</v>
      </c>
      <c r="D98" t="e">
        <f t="shared" si="5"/>
        <v>#VALUE!</v>
      </c>
      <c r="E98" t="e">
        <f t="shared" si="6"/>
        <v>#VALUE!</v>
      </c>
    </row>
    <row r="99" spans="1:5" x14ac:dyDescent="0.35">
      <c r="A99" s="1" t="s">
        <v>98</v>
      </c>
      <c r="B99" s="1" t="e">
        <f t="shared" si="7"/>
        <v>#VALUE!</v>
      </c>
      <c r="C99" t="str">
        <f t="shared" si="8"/>
        <v>ीयोध्यायः ॥</v>
      </c>
      <c r="D99" t="e">
        <f t="shared" si="5"/>
        <v>#VALUE!</v>
      </c>
      <c r="E99" t="e">
        <f t="shared" si="6"/>
        <v>#VALUE!</v>
      </c>
    </row>
    <row r="100" spans="1:5" ht="140" x14ac:dyDescent="0.35">
      <c r="A100" s="1" t="s">
        <v>99</v>
      </c>
      <c r="B100" s="1" t="str">
        <f t="shared" si="7"/>
        <v>४२</v>
      </c>
      <c r="C100" t="str">
        <f t="shared" si="8"/>
        <v>तर्के ॥४२ ॥</v>
      </c>
      <c r="D100" t="str">
        <f t="shared" si="5"/>
        <v>४२</v>
      </c>
      <c r="E100" t="str">
        <f t="shared" si="6"/>
        <v>४२</v>
      </c>
    </row>
    <row r="101" spans="1:5" ht="25.5" thickBot="1" x14ac:dyDescent="0.4">
      <c r="A101" s="2" t="s">
        <v>100</v>
      </c>
      <c r="B101" s="1" t="str">
        <f t="shared" si="7"/>
        <v>चतुर्थोऽध्यायः\nबुद्धेः परस्य माहात्म्यं कर्मभेदो ज्ञानमाहात्म्यं चोच्यतेस्मिन्नध्याये ।</v>
      </c>
      <c r="C101" t="str">
        <f t="shared" si="8"/>
        <v>र्थोऽध्यायः</v>
      </c>
      <c r="D101" t="e">
        <f t="shared" si="5"/>
        <v>#N/A</v>
      </c>
      <c r="E101" t="e">
        <f t="shared" si="6"/>
        <v>#N/A</v>
      </c>
    </row>
    <row r="102" spans="1:5" ht="98" x14ac:dyDescent="0.35">
      <c r="A102" s="3" t="s">
        <v>101</v>
      </c>
      <c r="B102" s="1" t="str">
        <f t="shared" si="7"/>
        <v>बुद्धेः परस्य माहात्म्यं कर्मभेदो ज्ञानमाहात्म्यं चोच्यतेस्मिन्नध्याये ।\nउक्तयोर्ज्ञानकर्मणोरुभयोर्विशेषविस्तरात्मकोयमध्यायः ।'ब्रह्मरुद्रेन्द्रसूर्याणां यद्दत्तं विष्णुना पुरा ।पञ्चरात्रात्मकं ज्ञानं व्यासोदात्पाण्डवेषु तत् ।तेषामेवावतारेषु सेनामध्येर्जुनाय च ।प्रादाद्गीतेति निर्दिष्टं सङ्क्षेपेणायुयुत्सवे ।यथा कुर्वन्ति कर्माणि यथा जानन्ति देवताः ।सर्वे कार्तयुगाश्चैव नृपाश्च मनुपूर्वकाः ।ज्ञातव्यं चैव कर्तव्यं यथा सर्वैर्मुमुक्षुभिः ।त्रैतादित्रिषु जातैश्च गीतायां तदुदाहृतम् ।पाण्डवाद्याः क्षेमकान्ताः करिष्यन्ति च जानते ।तथैव तेन गीताया नास्ति शास्त्रं समं क्वचित् ।वेदार्थपूर्वकं ज्ञेयं पञ्चरात्रं यतोखिलम् ।तत्सङ्क्षेपश्च गीतेयं तस्मान्नास्याः समं क्वचित्'' ॥ इति ब्रह्मवैवर्ते ॥ १-३ ॥</v>
      </c>
      <c r="C102" t="str">
        <f t="shared" si="8"/>
        <v>न्नध्याये ।</v>
      </c>
      <c r="D102" t="e">
        <f t="shared" si="5"/>
        <v>#N/A</v>
      </c>
      <c r="E102" t="str">
        <f t="shared" si="6"/>
        <v>१-३</v>
      </c>
    </row>
    <row r="103" spans="1:5" ht="84" x14ac:dyDescent="0.35">
      <c r="A103" s="1" t="s">
        <v>102</v>
      </c>
      <c r="B103" s="1" t="str">
        <f t="shared" si="7"/>
        <v>१-३</v>
      </c>
      <c r="C103" t="str">
        <f t="shared" si="8"/>
        <v>्ते ॥ १-३ ॥</v>
      </c>
      <c r="D103" t="str">
        <f t="shared" si="5"/>
        <v>१-३</v>
      </c>
      <c r="E103" t="str">
        <f t="shared" si="6"/>
        <v>१-३</v>
      </c>
    </row>
    <row r="104" spans="1:5" ht="28" x14ac:dyDescent="0.35">
      <c r="A104" s="1" t="s">
        <v>103</v>
      </c>
      <c r="B104" s="1" t="str">
        <f t="shared" si="7"/>
        <v>'जानन्तोपि विशेषार्थज्ञानाय स्थापनाय वा ।\nपृच्छन्ति साधवो यस्मात्तेन पृच्छसि पार्थिव ॥'' इत्याग्नेयवचनान्नार्जुनो भगवन्तं न जानाति ॥ ४-५ ॥</v>
      </c>
      <c r="C104" t="str">
        <f t="shared" si="8"/>
        <v>थापनाय वा ।</v>
      </c>
      <c r="D104" t="e">
        <f t="shared" si="5"/>
        <v>#N/A</v>
      </c>
      <c r="E104" t="str">
        <f t="shared" si="6"/>
        <v>४-५</v>
      </c>
    </row>
    <row r="105" spans="1:5" x14ac:dyDescent="0.35">
      <c r="A105" s="1" t="s">
        <v>104</v>
      </c>
      <c r="B105" s="1" t="str">
        <f t="shared" si="7"/>
        <v>४-५</v>
      </c>
      <c r="C105" t="str">
        <f t="shared" si="8"/>
        <v>ाति ॥ ४-५ ॥</v>
      </c>
      <c r="D105" t="str">
        <f t="shared" si="5"/>
        <v>४-५</v>
      </c>
      <c r="E105" t="str">
        <f t="shared" si="6"/>
        <v>४-५</v>
      </c>
    </row>
    <row r="106" spans="1:5" ht="84" x14ac:dyDescent="0.35">
      <c r="A106" s="1" t="s">
        <v>105</v>
      </c>
      <c r="B106" s="1" t="str">
        <f t="shared" si="7"/>
        <v>६,७</v>
      </c>
      <c r="C106" t="str">
        <f t="shared" si="8"/>
        <v>ुतिः॥ ६,७ ॥</v>
      </c>
      <c r="D106" t="str">
        <f t="shared" si="5"/>
        <v>६,७</v>
      </c>
      <c r="E106" t="str">
        <f t="shared" si="6"/>
        <v>६,७</v>
      </c>
    </row>
    <row r="107" spans="1:5" x14ac:dyDescent="0.35">
      <c r="A107" s="1" t="s">
        <v>106</v>
      </c>
      <c r="B107" s="1" t="str">
        <f t="shared" si="7"/>
        <v>'येषां गुणानां ज्ञानेन मुक्तिरुक्ता पृथक्पृथक् ।\nवेदेषु चेतिहासेषु सा तु तेषां समुच्चयात् ।</v>
      </c>
      <c r="C107" t="str">
        <f t="shared" si="8"/>
        <v>ृथक्पृथक् ।</v>
      </c>
      <c r="D107" t="e">
        <f t="shared" si="5"/>
        <v>#N/A</v>
      </c>
      <c r="E107" t="e">
        <f t="shared" si="6"/>
        <v>#N/A</v>
      </c>
    </row>
    <row r="108" spans="1:5" ht="28" x14ac:dyDescent="0.35">
      <c r="A108" s="1" t="s">
        <v>107</v>
      </c>
      <c r="B108" s="1" t="str">
        <f t="shared" si="7"/>
        <v>वेदेषु चेतिहासेषु सा तु तेषां समुच्चयात् ।\nएवमेव शमादीनां नान्यथा तु कथञ्चन'' ॥ इति ब्रह्मवैवर्तवचनाज्जन्म कर्म चेत्यादिषु न तावन्मात्रेण मोक्षः ॥९ ॥</v>
      </c>
      <c r="C108" t="str">
        <f t="shared" si="8"/>
        <v>मुच्चयात् ।</v>
      </c>
      <c r="D108" t="e">
        <f t="shared" si="5"/>
        <v>#N/A</v>
      </c>
      <c r="E108" t="str">
        <f t="shared" si="6"/>
        <v>९</v>
      </c>
    </row>
    <row r="109" spans="1:5" ht="28" x14ac:dyDescent="0.35">
      <c r="A109" s="1" t="s">
        <v>108</v>
      </c>
      <c r="B109" s="1" t="str">
        <f t="shared" si="7"/>
        <v>९</v>
      </c>
      <c r="C109" t="str">
        <f t="shared" si="8"/>
        <v>मोक्षः ॥९ ॥</v>
      </c>
      <c r="D109" t="str">
        <f t="shared" si="5"/>
        <v>९</v>
      </c>
      <c r="E109" t="str">
        <f t="shared" si="6"/>
        <v>९</v>
      </c>
    </row>
    <row r="110" spans="1:5" x14ac:dyDescent="0.35">
      <c r="A110" s="1" t="s">
        <v>109</v>
      </c>
      <c r="B110" s="1" t="str">
        <f t="shared" si="7"/>
        <v>'मयं प्रधानमुद्दिष्टं प्राधान्यं यैर्हरेर्मतम् ।\nभगवन्मयास्ते विज्ञेयास्ते मुच्यन्ते न चापरे'' ॥ इति च ।</v>
      </c>
      <c r="C110" t="str">
        <f t="shared" si="8"/>
        <v>हरेर्मतम् ।</v>
      </c>
      <c r="D110" t="e">
        <f t="shared" si="5"/>
        <v>#N/A</v>
      </c>
      <c r="E110" t="e">
        <f t="shared" si="6"/>
        <v>#N/A</v>
      </c>
    </row>
    <row r="111" spans="1:5" x14ac:dyDescent="0.35">
      <c r="A111" s="1" t="s">
        <v>110</v>
      </c>
      <c r="B111" s="1" t="str">
        <f t="shared" si="7"/>
        <v>भगवन्मयास्ते विज्ञेयास्ते मुच्यन्ते न चापरे'' ॥ इति च ।\nमयि भावो मद्भावः ॥१० ॥</v>
      </c>
      <c r="C111" t="str">
        <f t="shared" si="8"/>
        <v>' ॥ इति च ।</v>
      </c>
      <c r="D111" t="e">
        <f t="shared" si="5"/>
        <v>#N/A</v>
      </c>
      <c r="E111" t="str">
        <f t="shared" si="6"/>
        <v>१०</v>
      </c>
    </row>
    <row r="112" spans="1:5" x14ac:dyDescent="0.35">
      <c r="A112" s="1" t="s">
        <v>111</v>
      </c>
      <c r="B112" s="1" t="str">
        <f t="shared" si="7"/>
        <v>१०</v>
      </c>
      <c r="C112" t="str">
        <f t="shared" si="8"/>
        <v>्भावः ॥१० ॥</v>
      </c>
      <c r="D112" t="str">
        <f t="shared" si="5"/>
        <v>१०</v>
      </c>
      <c r="E112" t="str">
        <f t="shared" si="6"/>
        <v>१०</v>
      </c>
    </row>
    <row r="113" spans="1:5" ht="28" x14ac:dyDescent="0.35">
      <c r="A113" s="1" t="s">
        <v>112</v>
      </c>
      <c r="B113" s="1" t="e">
        <f t="shared" si="7"/>
        <v>#VALUE!</v>
      </c>
      <c r="C113" t="str">
        <f t="shared" si="8"/>
        <v xml:space="preserve"> फलं भवति ॥</v>
      </c>
      <c r="D113" t="e">
        <f t="shared" si="5"/>
        <v>#VALUE!</v>
      </c>
      <c r="E113" t="e">
        <f t="shared" si="6"/>
        <v>#VALUE!</v>
      </c>
    </row>
    <row r="114" spans="1:5" x14ac:dyDescent="0.35">
      <c r="A114" s="1" t="s">
        <v>113</v>
      </c>
      <c r="B114" s="1" t="str">
        <f t="shared" si="7"/>
        <v>११-१२</v>
      </c>
      <c r="C114" t="str">
        <f t="shared" si="8"/>
        <v>े ॥ ११-१२ ॥</v>
      </c>
      <c r="D114" t="str">
        <f t="shared" si="5"/>
        <v>११-१२</v>
      </c>
      <c r="E114" t="str">
        <f t="shared" si="6"/>
        <v>११-१२</v>
      </c>
    </row>
    <row r="115" spans="1:5" ht="84" x14ac:dyDescent="0.35">
      <c r="A115" s="1" t="s">
        <v>114</v>
      </c>
      <c r="B115" s="1" t="str">
        <f t="shared" si="7"/>
        <v>१३</v>
      </c>
      <c r="C115" t="str">
        <f t="shared" si="8"/>
        <v>्धीति ॥१३ ॥</v>
      </c>
      <c r="D115" t="str">
        <f t="shared" si="5"/>
        <v>१३</v>
      </c>
      <c r="E115" t="str">
        <f t="shared" si="6"/>
        <v>१३</v>
      </c>
    </row>
    <row r="116" spans="1:5" x14ac:dyDescent="0.35">
      <c r="A116" s="1" t="s">
        <v>115</v>
      </c>
      <c r="B116" s="1" t="str">
        <f t="shared" si="7"/>
        <v>१४</v>
      </c>
      <c r="C116" t="str">
        <f t="shared" si="8"/>
        <v>षणम् ॥ १४ ॥</v>
      </c>
      <c r="D116" t="str">
        <f t="shared" si="5"/>
        <v>१४</v>
      </c>
      <c r="E116" t="str">
        <f t="shared" si="6"/>
        <v>१४</v>
      </c>
    </row>
    <row r="117" spans="1:5" x14ac:dyDescent="0.35">
      <c r="A117" s="1" t="s">
        <v>116</v>
      </c>
      <c r="B117" s="1" t="str">
        <f t="shared" si="7"/>
        <v>१७</v>
      </c>
      <c r="C117" t="str">
        <f t="shared" si="8"/>
        <v>यादि ॥ १७ ॥</v>
      </c>
      <c r="D117" t="str">
        <f t="shared" si="5"/>
        <v>१७</v>
      </c>
      <c r="E117" t="str">
        <f t="shared" si="6"/>
        <v>१७</v>
      </c>
    </row>
    <row r="118" spans="1:5" ht="56" x14ac:dyDescent="0.35">
      <c r="A118" s="1" t="s">
        <v>117</v>
      </c>
      <c r="B118" s="1" t="str">
        <f t="shared" si="7"/>
        <v>१८</v>
      </c>
      <c r="C118" t="str">
        <f t="shared" si="8"/>
        <v>कृत् ।॥१८ ॥</v>
      </c>
      <c r="D118" t="str">
        <f t="shared" si="5"/>
        <v>१८</v>
      </c>
      <c r="E118" t="str">
        <f t="shared" si="6"/>
        <v>१८</v>
      </c>
    </row>
    <row r="119" spans="1:5" x14ac:dyDescent="0.35">
      <c r="A119" s="1" t="s">
        <v>118</v>
      </c>
      <c r="B119" s="1" t="str">
        <f t="shared" si="7"/>
        <v>२०</v>
      </c>
      <c r="C119" t="str">
        <f t="shared" si="8"/>
        <v>मानात् ॥२०॥</v>
      </c>
      <c r="D119" t="str">
        <f t="shared" si="5"/>
        <v>२०</v>
      </c>
      <c r="E119" t="str">
        <f t="shared" si="6"/>
        <v>२०</v>
      </c>
    </row>
    <row r="120" spans="1:5" ht="42" x14ac:dyDescent="0.35">
      <c r="A120" s="1" t="s">
        <v>119</v>
      </c>
      <c r="B120" s="1" t="str">
        <f t="shared" si="7"/>
        <v>२४</v>
      </c>
      <c r="C120" t="str">
        <f t="shared" si="8"/>
        <v>भारते ॥२४ ॥</v>
      </c>
      <c r="D120" t="str">
        <f t="shared" si="5"/>
        <v>२४</v>
      </c>
      <c r="E120" t="str">
        <f t="shared" si="6"/>
        <v>२४</v>
      </c>
    </row>
    <row r="121" spans="1:5" ht="28" x14ac:dyDescent="0.35">
      <c r="A121" s="1" t="s">
        <v>120</v>
      </c>
      <c r="B121" s="1" t="str">
        <f t="shared" si="7"/>
        <v>२५, २६</v>
      </c>
      <c r="C121" t="str">
        <f t="shared" si="8"/>
        <v xml:space="preserve"> ॥ २५, २६ ॥</v>
      </c>
      <c r="D121" t="str">
        <f t="shared" si="5"/>
        <v>२५, २६</v>
      </c>
      <c r="E121" t="str">
        <f t="shared" si="6"/>
        <v>२५, २६</v>
      </c>
    </row>
    <row r="122" spans="1:5" ht="28" x14ac:dyDescent="0.35">
      <c r="A122" s="1" t="s">
        <v>121</v>
      </c>
      <c r="B122" s="1" t="str">
        <f t="shared" si="7"/>
        <v>२७</v>
      </c>
      <c r="C122" t="str">
        <f t="shared" si="8"/>
        <v>वर्ते॥ २७ ॥</v>
      </c>
      <c r="D122" t="str">
        <f t="shared" si="5"/>
        <v>२७</v>
      </c>
      <c r="E122" t="str">
        <f t="shared" si="6"/>
        <v>२७</v>
      </c>
    </row>
    <row r="123" spans="1:5" ht="28" x14ac:dyDescent="0.35">
      <c r="A123" s="1" t="s">
        <v>122</v>
      </c>
      <c r="B123" s="1" t="str">
        <f t="shared" si="7"/>
        <v>३२</v>
      </c>
      <c r="C123" t="str">
        <f t="shared" si="8"/>
        <v>ति च ॥ ३२ ॥</v>
      </c>
      <c r="D123" t="str">
        <f t="shared" si="5"/>
        <v>३२</v>
      </c>
      <c r="E123" t="str">
        <f t="shared" si="6"/>
        <v>३२</v>
      </c>
    </row>
    <row r="124" spans="1:5" ht="28" x14ac:dyDescent="0.35">
      <c r="A124" s="1" t="s">
        <v>123</v>
      </c>
      <c r="B124" s="1" t="str">
        <f t="shared" si="7"/>
        <v>सर्वं कर्माखिलम् आसमन्तादल्पं ज्ञाने परिसमाप्यते । ज्ञाने जाते पूर्यते ।\n'समाप्तविद्यान् धनुषि श्रेष्ठान् यान् सप्त मन्यसे ।'' इतिवत्समाप्तिशब्दोत्र पूर्तिवाची । ज्ञानासिनात्मनः ।</v>
      </c>
      <c r="C124" t="str">
        <f t="shared" si="8"/>
        <v>े पूर्यते ।</v>
      </c>
      <c r="D124" t="e">
        <f t="shared" si="5"/>
        <v>#N/A</v>
      </c>
      <c r="E124" t="e">
        <f t="shared" si="6"/>
        <v>#N/A</v>
      </c>
    </row>
    <row r="125" spans="1:5" ht="28" x14ac:dyDescent="0.35">
      <c r="A125" s="1" t="s">
        <v>124</v>
      </c>
      <c r="B125" s="1" t="str">
        <f t="shared" si="7"/>
        <v>'समाप्तविद्यान् धनुषि श्रेष्ठान् यान् सप्त मन्यसे ।'' इतिवत्समाप्तिशब्दोत्र पूर्तिवाची । ज्ञानासिनात्मनः ।\n'छित्त्वैनं संशयं योगमातिष्ठोत्तिष्ठ'' इत्यादि पुनर्योगकथनात् ॥३३ ॥</v>
      </c>
      <c r="C125" t="str">
        <f t="shared" si="8"/>
        <v>सिनात्मनः ।</v>
      </c>
      <c r="D125" t="e">
        <f t="shared" si="5"/>
        <v>#N/A</v>
      </c>
      <c r="E125" t="str">
        <f t="shared" si="6"/>
        <v>३३</v>
      </c>
    </row>
    <row r="126" spans="1:5" x14ac:dyDescent="0.35">
      <c r="A126" s="1" t="s">
        <v>125</v>
      </c>
      <c r="B126" s="1" t="str">
        <f t="shared" si="7"/>
        <v>३३</v>
      </c>
      <c r="C126" t="str">
        <f t="shared" si="8"/>
        <v>थनात् ॥३३ ॥</v>
      </c>
      <c r="D126" t="str">
        <f t="shared" si="5"/>
        <v>३३</v>
      </c>
      <c r="E126" t="str">
        <f t="shared" si="6"/>
        <v>३३</v>
      </c>
    </row>
    <row r="127" spans="1:5" x14ac:dyDescent="0.35">
      <c r="A127" s="1" t="s">
        <v>126</v>
      </c>
      <c r="B127" s="1" t="str">
        <f t="shared" si="7"/>
        <v>३४</v>
      </c>
      <c r="C127" t="str">
        <f t="shared" si="8"/>
        <v>्यति ॥ ३४ ॥</v>
      </c>
      <c r="D127" t="str">
        <f t="shared" si="5"/>
        <v>३४</v>
      </c>
      <c r="E127" t="str">
        <f t="shared" si="6"/>
        <v>३४</v>
      </c>
    </row>
    <row r="128" spans="1:5" x14ac:dyDescent="0.35">
      <c r="A128" s="1" t="s">
        <v>127</v>
      </c>
      <c r="B128" s="1" t="str">
        <f t="shared" si="7"/>
        <v>३५</v>
      </c>
      <c r="C128" t="str">
        <f t="shared" si="8"/>
        <v>ादेव ॥ ३५ ॥</v>
      </c>
      <c r="D128" t="str">
        <f t="shared" si="5"/>
        <v>३५</v>
      </c>
      <c r="E128" t="str">
        <f t="shared" si="6"/>
        <v>३५</v>
      </c>
    </row>
    <row r="129" spans="1:5" ht="28" x14ac:dyDescent="0.35">
      <c r="A129" s="1" t="s">
        <v>128</v>
      </c>
      <c r="B129" s="1" t="str">
        <f t="shared" si="7"/>
        <v>करणभूतज्ञानं स्तौति पुनः श्लोकत्रयेण-\n॥ ओं तत्सदिति श्रीमद्भगवद्गीतासु उपनिषत्सु ब्रह्मविद्यायां योगशास्त्रे श्रीकृष्णार्जुनसंवादे ज्ञानयोगो नाम चतुर्थोध्यायः ॥</v>
      </c>
      <c r="C129" t="str">
        <f t="shared" si="8"/>
        <v>्लोकत्रयेण-</v>
      </c>
      <c r="D129" t="e">
        <f t="shared" ref="D129:D192" si="9">TRIM(_xlfn.TEXTBEFORE(_xlfn.TEXTAFTER(C129,"॥"),"॥",-1))</f>
        <v>#N/A</v>
      </c>
      <c r="E129" t="e">
        <f t="shared" si="6"/>
        <v>#VALUE!</v>
      </c>
    </row>
    <row r="130" spans="1:5" ht="28" x14ac:dyDescent="0.35">
      <c r="A130" s="1" t="s">
        <v>129</v>
      </c>
      <c r="B130" s="1" t="e">
        <f t="shared" si="7"/>
        <v>#VALUE!</v>
      </c>
      <c r="C130" t="str">
        <f t="shared" si="8"/>
        <v>्थोध्यायः ॥</v>
      </c>
      <c r="D130" t="e">
        <f t="shared" si="9"/>
        <v>#VALUE!</v>
      </c>
      <c r="E130" t="e">
        <f t="shared" si="6"/>
        <v>#VALUE!</v>
      </c>
    </row>
    <row r="131" spans="1:5" x14ac:dyDescent="0.35">
      <c r="A131" s="1" t="s">
        <v>130</v>
      </c>
      <c r="B131" s="1" t="e">
        <f t="shared" si="7"/>
        <v>#VALUE!</v>
      </c>
      <c r="C131" t="str">
        <f t="shared" si="8"/>
        <v>्थोध्यायः ॥</v>
      </c>
      <c r="D131" t="e">
        <f t="shared" si="9"/>
        <v>#VALUE!</v>
      </c>
      <c r="E131" t="e">
        <f t="shared" ref="E131:E194" si="10">IF(ISNA(D131),D132, D131)</f>
        <v>#VALUE!</v>
      </c>
    </row>
    <row r="132" spans="1:5" x14ac:dyDescent="0.35">
      <c r="A132" s="1" t="s">
        <v>131</v>
      </c>
      <c r="B132" s="1" t="str">
        <f t="shared" si="7"/>
        <v>४१</v>
      </c>
      <c r="C132" t="str">
        <f t="shared" si="8"/>
        <v>्तम् ॥ ४१ ॥</v>
      </c>
      <c r="D132" t="str">
        <f t="shared" si="9"/>
        <v>४१</v>
      </c>
      <c r="E132" t="str">
        <f t="shared" si="10"/>
        <v>४१</v>
      </c>
    </row>
    <row r="133" spans="1:5" ht="28.5" thickBot="1" x14ac:dyDescent="0.4">
      <c r="A133" s="2" t="s">
        <v>132</v>
      </c>
      <c r="B133" s="1" t="str">
        <f t="shared" si="7"/>
        <v>पञ्चमोऽध्यायः\nतृतीयाध्यायोक्तमेव कर्मयोगं प्रपञ्चयत्यनेनाध्यायेन -'यदृच्छालाभसन्तुष्टः'' इत्यादि सन्न्यासम् ; 'कुरु कर्म'' इत्यादि कर्मयोगं च-</v>
      </c>
      <c r="C133" t="str">
        <f t="shared" si="8"/>
        <v>्चमोऽध्यायः</v>
      </c>
      <c r="D133" t="e">
        <f t="shared" si="9"/>
        <v>#N/A</v>
      </c>
      <c r="E133" t="e">
        <f t="shared" si="10"/>
        <v>#N/A</v>
      </c>
    </row>
    <row r="134" spans="1:5" ht="56" x14ac:dyDescent="0.35">
      <c r="A134" s="3" t="s">
        <v>133</v>
      </c>
      <c r="B134" s="1" t="str">
        <f t="shared" ref="B134:B197" si="11">IF(ISNA(D134),_xlfn.CONCAT(A134,"\n",A135),D134)</f>
        <v>तृतीयाध्यायोक्तमेव कर्मयोगं प्रपञ्चयत्यनेनाध्यायेन -'यदृच्छालाभसन्तुष्टः'' इत्यादि सन्न्यासम् ; 'कुरु कर्म'' इत्यादि कर्मयोगं च-\nयोगसंन्यासयोर्लक्षणं स्पष्टयत्यनेनाध्यायेन । योगसंन्यस्तकर्माणमित्यादौ न्यासशब्दः सर्वकर्मत्यागविषयः इत्याशङ्क्य योगसंन्यासयोर्भिन्नपुन्निष्ठत्वाभिप्रायेण पृच्छति । संन्यासमिति ॥१॥</v>
      </c>
      <c r="C134" t="str">
        <f t="shared" si="8"/>
        <v>कर्मयोगं च-</v>
      </c>
      <c r="D134" t="e">
        <f t="shared" si="9"/>
        <v>#N/A</v>
      </c>
      <c r="E134" t="str">
        <f t="shared" si="10"/>
        <v>१</v>
      </c>
    </row>
    <row r="135" spans="1:5" ht="28" x14ac:dyDescent="0.35">
      <c r="A135" s="1" t="s">
        <v>134</v>
      </c>
      <c r="B135" s="1" t="str">
        <f t="shared" si="11"/>
        <v>१</v>
      </c>
      <c r="C135" t="str">
        <f t="shared" si="8"/>
        <v>यासमिति ॥१॥</v>
      </c>
      <c r="D135" t="str">
        <f t="shared" si="9"/>
        <v>१</v>
      </c>
      <c r="E135" t="str">
        <f t="shared" si="10"/>
        <v>१</v>
      </c>
    </row>
    <row r="136" spans="1:5" ht="28" x14ac:dyDescent="0.35">
      <c r="A136" s="1" t="s">
        <v>135</v>
      </c>
      <c r="B136" s="1" t="str">
        <f t="shared" si="11"/>
        <v>२</v>
      </c>
      <c r="C136" t="str">
        <f t="shared" si="8"/>
        <v>्वात् ॥ २ ॥</v>
      </c>
      <c r="D136" t="str">
        <f t="shared" si="9"/>
        <v>२</v>
      </c>
      <c r="E136" t="str">
        <f t="shared" si="10"/>
        <v>२</v>
      </c>
    </row>
    <row r="137" spans="1:5" ht="42" x14ac:dyDescent="0.35">
      <c r="A137" s="1" t="s">
        <v>136</v>
      </c>
      <c r="B137" s="1" t="str">
        <f t="shared" si="11"/>
        <v>३</v>
      </c>
      <c r="C137" t="str">
        <f t="shared" si="8"/>
        <v>ागस्य ॥ ३ ॥</v>
      </c>
      <c r="D137" t="str">
        <f t="shared" si="9"/>
        <v>३</v>
      </c>
      <c r="E137" t="str">
        <f t="shared" si="10"/>
        <v>३</v>
      </c>
    </row>
    <row r="138" spans="1:5" ht="42" x14ac:dyDescent="0.35">
      <c r="A138" s="1" t="s">
        <v>137</v>
      </c>
      <c r="B138" s="1" t="str">
        <f t="shared" si="11"/>
        <v>४</v>
      </c>
      <c r="C138" t="str">
        <f t="shared" si="8"/>
        <v>्नोति ॥ ४ ॥</v>
      </c>
      <c r="D138" t="str">
        <f t="shared" si="9"/>
        <v>४</v>
      </c>
      <c r="E138" t="str">
        <f t="shared" si="10"/>
        <v>४</v>
      </c>
    </row>
    <row r="139" spans="1:5" ht="98" x14ac:dyDescent="0.35">
      <c r="A139" s="1" t="s">
        <v>138</v>
      </c>
      <c r="B139" s="1" t="str">
        <f t="shared" si="11"/>
        <v>५</v>
      </c>
      <c r="C139" t="str">
        <f t="shared" si="8"/>
        <v>मृऽतेः ॥५ ॥</v>
      </c>
      <c r="D139" t="str">
        <f t="shared" si="9"/>
        <v>५</v>
      </c>
      <c r="E139" t="str">
        <f t="shared" si="10"/>
        <v>५</v>
      </c>
    </row>
    <row r="140" spans="1:5" ht="42" x14ac:dyDescent="0.35">
      <c r="A140" s="1" t="s">
        <v>139</v>
      </c>
      <c r="B140" s="1" t="str">
        <f t="shared" si="11"/>
        <v>'मोक्षोपायो योग इति तद्रूपो न्यास एव तु ।\nविष्ण्वर्पिततया भद्रो नान्यो न्यासः कथञ्चन'' । इत्याग्नेये । विष्ण्वर्पितत्वादियोगरूपत्वं विना केवलकर्मत्यागो नरकफल एव । 'यं संन्यासमिति प्राहुर्योगं तं विदि्ध पाण्डव'' । इति वक्ष्यमाणत्वात् । योगविशेषत्वान्न्यासस्य पृथगुक्तिः ॥६ ॥</v>
      </c>
      <c r="C140" t="str">
        <f t="shared" si="8"/>
        <v>यास एव तु ।</v>
      </c>
      <c r="D140" t="e">
        <f t="shared" si="9"/>
        <v>#N/A</v>
      </c>
      <c r="E140" t="str">
        <f t="shared" si="10"/>
        <v>६</v>
      </c>
    </row>
    <row r="141" spans="1:5" ht="42" x14ac:dyDescent="0.35">
      <c r="A141" s="1" t="s">
        <v>140</v>
      </c>
      <c r="B141" s="1" t="str">
        <f t="shared" si="11"/>
        <v>६</v>
      </c>
      <c r="C141" t="str">
        <f t="shared" si="8"/>
        <v>ुक्तिः ॥६ ॥</v>
      </c>
      <c r="D141" t="str">
        <f t="shared" si="9"/>
        <v>६</v>
      </c>
      <c r="E141" t="str">
        <f t="shared" si="10"/>
        <v>६</v>
      </c>
    </row>
    <row r="142" spans="1:5" x14ac:dyDescent="0.35">
      <c r="A142" s="1" t="s">
        <v>141</v>
      </c>
      <c r="B142" s="1" t="str">
        <f t="shared" si="11"/>
        <v>सर्वभूतात्मभूतात्मेति मुख्ययोगः ।\n'आदानात्सर्वभूतानां विष्णुरात्मा प्रकीर्तितः ।</v>
      </c>
      <c r="C142" t="str">
        <f t="shared" si="8"/>
        <v>मुख्ययोगः ।</v>
      </c>
      <c r="D142" t="e">
        <f t="shared" si="9"/>
        <v>#N/A</v>
      </c>
      <c r="E142" t="e">
        <f t="shared" si="10"/>
        <v>#N/A</v>
      </c>
    </row>
    <row r="143" spans="1:5" x14ac:dyDescent="0.35">
      <c r="A143" s="1" t="s">
        <v>142</v>
      </c>
      <c r="B143" s="1" t="str">
        <f t="shared" si="11"/>
        <v>'आदानात्सर्वभूतानां विष्णुरात्मा प्रकीर्तितः ।\nसर्वभूतात्मभूतात्मा तत्र भूतमनाः पुमान्'' ॥ इति च ॥७ ॥</v>
      </c>
      <c r="C143" t="str">
        <f t="shared" si="8"/>
        <v>रकीर्तितः ।</v>
      </c>
      <c r="D143" t="e">
        <f t="shared" si="9"/>
        <v>#N/A</v>
      </c>
      <c r="E143" t="str">
        <f t="shared" si="10"/>
        <v>७</v>
      </c>
    </row>
    <row r="144" spans="1:5" x14ac:dyDescent="0.35">
      <c r="A144" s="1" t="s">
        <v>143</v>
      </c>
      <c r="B144" s="1" t="str">
        <f t="shared" si="11"/>
        <v>७</v>
      </c>
      <c r="C144" t="str">
        <f t="shared" si="8"/>
        <v xml:space="preserve"> इति च ॥७ ॥</v>
      </c>
      <c r="D144" t="str">
        <f t="shared" si="9"/>
        <v>७</v>
      </c>
      <c r="E144" t="str">
        <f t="shared" si="10"/>
        <v>७</v>
      </c>
    </row>
    <row r="145" spans="1:5" x14ac:dyDescent="0.35">
      <c r="A145" s="1" t="s">
        <v>144</v>
      </c>
      <c r="B145" s="1" t="str">
        <f t="shared" si="11"/>
        <v>यथा न्यासस्य योगरूपत्वं तथाह नैव किञ्चिदित्यादिना ।\n'विष्णुनार्थेष्वीरितानि मन आदीनि सर्वशः ।</v>
      </c>
      <c r="C145" t="str">
        <f t="shared" si="8"/>
        <v>ित्यादिना ।</v>
      </c>
      <c r="D145" t="e">
        <f t="shared" si="9"/>
        <v>#N/A</v>
      </c>
      <c r="E145" t="e">
        <f t="shared" si="10"/>
        <v>#N/A</v>
      </c>
    </row>
    <row r="146" spans="1:5" ht="28" x14ac:dyDescent="0.35">
      <c r="A146" s="1" t="s">
        <v>145</v>
      </c>
      <c r="B146" s="1" t="str">
        <f t="shared" si="11"/>
        <v>'विष्णुनार्थेष्वीरितानि मन आदीनि सर्वशः ।\nवर्तन्तेन्यो न स्वतन्त्र इति जानन् हि तत्ववित्'' ॥ इति च ॥ ८, ९ ॥</v>
      </c>
      <c r="C146" t="str">
        <f t="shared" si="8"/>
        <v>नि सर्वशः ।</v>
      </c>
      <c r="D146" t="e">
        <f t="shared" si="9"/>
        <v>#N/A</v>
      </c>
      <c r="E146" t="str">
        <f t="shared" si="10"/>
        <v>८, ९</v>
      </c>
    </row>
    <row r="147" spans="1:5" x14ac:dyDescent="0.35">
      <c r="A147" s="1" t="s">
        <v>146</v>
      </c>
      <c r="B147" s="1" t="str">
        <f t="shared" si="11"/>
        <v>८, ९</v>
      </c>
      <c r="C147" t="str">
        <f t="shared" si="8"/>
        <v xml:space="preserve"> च ॥ ८, ९ ॥</v>
      </c>
      <c r="D147" t="str">
        <f t="shared" si="9"/>
        <v>८, ९</v>
      </c>
      <c r="E147" t="str">
        <f t="shared" si="10"/>
        <v>८, ९</v>
      </c>
    </row>
    <row r="148" spans="1:5" ht="28" x14ac:dyDescent="0.35">
      <c r="A148" s="1" t="s">
        <v>147</v>
      </c>
      <c r="B148" s="1" t="str">
        <f t="shared" si="11"/>
        <v>तत्पूजात्मकानि तत्कृतानि मम शुभार्थमिति ब्रह्मण्याधानम् । स्वातन्त्र्याभावापेक्षयैव जीवस्याकर्तृत्वम् ।\n'स्ववन्दनं यथा पित्रा कारितं शिशुकर्तृकम् ।</v>
      </c>
      <c r="C148" t="str">
        <f t="shared" si="8"/>
        <v>र्तृत्वम् ।</v>
      </c>
      <c r="D148" t="e">
        <f t="shared" si="9"/>
        <v>#N/A</v>
      </c>
      <c r="E148" t="e">
        <f t="shared" si="10"/>
        <v>#N/A</v>
      </c>
    </row>
    <row r="149" spans="1:5" x14ac:dyDescent="0.35">
      <c r="A149" s="1" t="s">
        <v>148</v>
      </c>
      <c r="B149" s="1" t="str">
        <f t="shared" si="11"/>
        <v>'स्ववन्दनं यथा पित्रा कारितं शिशुकर्तृकम् ।\nएवं पूजा विष्ण्वधीना भवेज्जीवकृतेत्यपि'' ॥ इति प्रवृत्ते ।</v>
      </c>
      <c r="C149" t="str">
        <f t="shared" si="8"/>
        <v>ुकर्तृकम् ।</v>
      </c>
      <c r="D149" t="e">
        <f t="shared" si="9"/>
        <v>#N/A</v>
      </c>
      <c r="E149" t="e">
        <f t="shared" si="10"/>
        <v>#N/A</v>
      </c>
    </row>
    <row r="150" spans="1:5" ht="28" x14ac:dyDescent="0.35">
      <c r="A150" s="1" t="s">
        <v>149</v>
      </c>
      <c r="B150" s="1" t="str">
        <f t="shared" si="11"/>
        <v>एवं पूजा विष्ण्वधीना भवेज्जीवकृतेत्यपि'' ॥ इति प्रवृत्ते ।\nअतो मनसैव कर्मन्यासोस्वातन्त्र्यापेक्षया ॥ १०-१३ ॥</v>
      </c>
      <c r="C150" t="str">
        <f t="shared" ref="C150:C213" si="12">RIGHT(A150,11)</f>
        <v>प्रवृत्ते ।</v>
      </c>
      <c r="D150" t="e">
        <f t="shared" si="9"/>
        <v>#N/A</v>
      </c>
      <c r="E150" t="str">
        <f t="shared" si="10"/>
        <v>१०-१३</v>
      </c>
    </row>
    <row r="151" spans="1:5" x14ac:dyDescent="0.35">
      <c r="A151" s="1" t="s">
        <v>150</v>
      </c>
      <c r="B151" s="1" t="str">
        <f t="shared" si="11"/>
        <v>१०-१३</v>
      </c>
      <c r="C151" t="str">
        <f t="shared" si="12"/>
        <v>ा ॥ १०-१३ ॥</v>
      </c>
      <c r="D151" t="str">
        <f t="shared" si="9"/>
        <v>१०-१३</v>
      </c>
      <c r="E151" t="str">
        <f t="shared" si="10"/>
        <v>१०-१३</v>
      </c>
    </row>
    <row r="152" spans="1:5" ht="308" x14ac:dyDescent="0.35">
      <c r="A152" s="1" t="s">
        <v>151</v>
      </c>
      <c r="B152" s="1" t="str">
        <f t="shared" si="11"/>
        <v>१४-१७</v>
      </c>
      <c r="C152" t="str">
        <f t="shared" si="12"/>
        <v xml:space="preserve"> ।॥ १४-१७ ॥</v>
      </c>
      <c r="D152" t="str">
        <f t="shared" si="9"/>
        <v>१४-१७</v>
      </c>
      <c r="E152" t="str">
        <f t="shared" si="10"/>
        <v>१४-१७</v>
      </c>
    </row>
    <row r="153" spans="1:5" x14ac:dyDescent="0.35">
      <c r="A153" s="1" t="s">
        <v>152</v>
      </c>
      <c r="B153" s="1" t="str">
        <f t="shared" si="11"/>
        <v>'विषमेष्वपि जीवेषु समो विष्णुः सदैव तु ।\nयत्तृणादिगतस्यापि गुणाः पूर्णा हरेः सदा'' ॥ इति च ॥१८ ॥</v>
      </c>
      <c r="C153" t="str">
        <f t="shared" si="12"/>
        <v>ः सदैव तु ।</v>
      </c>
      <c r="D153" t="e">
        <f t="shared" si="9"/>
        <v>#N/A</v>
      </c>
      <c r="E153" t="str">
        <f t="shared" si="10"/>
        <v>१८</v>
      </c>
    </row>
    <row r="154" spans="1:5" x14ac:dyDescent="0.35">
      <c r="A154" s="1" t="s">
        <v>153</v>
      </c>
      <c r="B154" s="1" t="str">
        <f t="shared" si="11"/>
        <v>१८</v>
      </c>
      <c r="C154" t="str">
        <f t="shared" si="12"/>
        <v>इति च ॥१८ ॥</v>
      </c>
      <c r="D154" t="str">
        <f t="shared" si="9"/>
        <v>१८</v>
      </c>
      <c r="E154" t="str">
        <f t="shared" si="10"/>
        <v>१८</v>
      </c>
    </row>
    <row r="155" spans="1:5" x14ac:dyDescent="0.35">
      <c r="A155" s="1" t="s">
        <v>154</v>
      </c>
      <c r="B155" s="1" t="str">
        <f t="shared" si="11"/>
        <v>२१-२३</v>
      </c>
      <c r="C155" t="str">
        <f t="shared" si="12"/>
        <v>ु ॥ २१-२३ ॥</v>
      </c>
      <c r="D155" t="str">
        <f t="shared" si="9"/>
        <v>२१-२३</v>
      </c>
      <c r="E155" t="str">
        <f t="shared" si="10"/>
        <v>२१-२३</v>
      </c>
    </row>
    <row r="156" spans="1:5" x14ac:dyDescent="0.35">
      <c r="A156" s="1" t="s">
        <v>155</v>
      </c>
      <c r="B156" s="1" t="str">
        <f t="shared" si="11"/>
        <v>२४</v>
      </c>
      <c r="C156" t="str">
        <f t="shared" si="12"/>
        <v>नात् ॥ २४ ॥</v>
      </c>
      <c r="D156" t="str">
        <f t="shared" si="9"/>
        <v>२४</v>
      </c>
      <c r="E156" t="str">
        <f t="shared" si="10"/>
        <v>२४</v>
      </c>
    </row>
    <row r="157" spans="1:5" x14ac:dyDescent="0.35">
      <c r="A157" s="1" t="s">
        <v>156</v>
      </c>
      <c r="B157" s="1" t="e">
        <f t="shared" si="11"/>
        <v>#VALUE!</v>
      </c>
      <c r="C157" t="str">
        <f t="shared" si="12"/>
        <v>चमोध्यायः ॥</v>
      </c>
      <c r="D157" t="e">
        <f t="shared" si="9"/>
        <v>#VALUE!</v>
      </c>
      <c r="E157" t="e">
        <f t="shared" si="10"/>
        <v>#VALUE!</v>
      </c>
    </row>
    <row r="158" spans="1:5" ht="28" x14ac:dyDescent="0.35">
      <c r="A158" s="1" t="s">
        <v>157</v>
      </c>
      <c r="B158" s="1" t="str">
        <f t="shared" si="11"/>
        <v>'अमुक्तो मुक्तसादृश्यान्मुक्त एव हि तत्त्वदृक् ।\nकिमु मुक्तिगतस्तस्माज्ज्ञानमेवाधिकं नरे'' ॥ इति नारदीये ॥ २७, २८ ॥</v>
      </c>
      <c r="C158" t="str">
        <f t="shared" si="12"/>
        <v>त्त्वदृक् ।</v>
      </c>
      <c r="D158" t="e">
        <f t="shared" si="9"/>
        <v>#N/A</v>
      </c>
      <c r="E158" t="str">
        <f t="shared" si="10"/>
        <v>२७, २८</v>
      </c>
    </row>
    <row r="159" spans="1:5" x14ac:dyDescent="0.35">
      <c r="A159" s="1" t="s">
        <v>158</v>
      </c>
      <c r="B159" s="1" t="str">
        <f t="shared" si="11"/>
        <v>२७, २८</v>
      </c>
      <c r="C159" t="str">
        <f t="shared" si="12"/>
        <v xml:space="preserve"> ॥ २७, २८ ॥</v>
      </c>
      <c r="D159" t="str">
        <f t="shared" si="9"/>
        <v>२७, २८</v>
      </c>
      <c r="E159" t="str">
        <f t="shared" si="10"/>
        <v>२७, २८</v>
      </c>
    </row>
    <row r="160" spans="1:5" ht="28" x14ac:dyDescent="0.35">
      <c r="A160" s="1" t="s">
        <v>159</v>
      </c>
      <c r="B160" s="1" t="e">
        <f t="shared" si="11"/>
        <v>#VALUE!</v>
      </c>
      <c r="C160" t="str">
        <f t="shared" si="12"/>
        <v>चमोध्यायः ॥</v>
      </c>
      <c r="D160" t="e">
        <f t="shared" si="9"/>
        <v>#VALUE!</v>
      </c>
      <c r="E160" t="e">
        <f t="shared" si="10"/>
        <v>#VALUE!</v>
      </c>
    </row>
    <row r="161" spans="1:5" ht="25.5" thickBot="1" x14ac:dyDescent="0.4">
      <c r="A161" s="2" t="s">
        <v>160</v>
      </c>
      <c r="B161" s="1" t="str">
        <f t="shared" si="11"/>
        <v>षष्ठोऽध्यायः\nज्ञानान्तरङ्गं समाधियोगमाहानेनाध्यायेन ध्यानमत्रोच्यते ।</v>
      </c>
      <c r="C161" t="str">
        <f t="shared" si="12"/>
        <v>ष्ठोऽध्यायः</v>
      </c>
      <c r="D161" t="e">
        <f t="shared" si="9"/>
        <v>#N/A</v>
      </c>
      <c r="E161" t="e">
        <f t="shared" si="10"/>
        <v>#N/A</v>
      </c>
    </row>
    <row r="162" spans="1:5" ht="28" x14ac:dyDescent="0.35">
      <c r="A162" s="3" t="s">
        <v>161</v>
      </c>
      <c r="B162" s="1" t="str">
        <f t="shared" si="11"/>
        <v>ज्ञानान्तरङ्गं समाधियोगमाहानेनाध्यायेन ध्यानमत्रोच्यते ।\n'स ब्रह्मनिष्ठस्तु यतिर्महात्मा शारीरमग्निं च मुखे जुहोति'' ।</v>
      </c>
      <c r="C162" t="str">
        <f t="shared" si="12"/>
        <v>त्रोच्यते ।</v>
      </c>
      <c r="D162" t="e">
        <f t="shared" si="9"/>
        <v>#N/A</v>
      </c>
      <c r="E162" t="e">
        <f t="shared" si="10"/>
        <v>#N/A</v>
      </c>
    </row>
    <row r="163" spans="1:5" ht="28" x14ac:dyDescent="0.35">
      <c r="A163" s="1" t="s">
        <v>162</v>
      </c>
      <c r="B163" s="1" t="str">
        <f t="shared" si="11"/>
        <v>'स ब्रह्मनिष्ठस्तु यतिर्महात्मा शारीरमग्निं च मुखे जुहोति'' ।\nइत्यादेर्न यतेरप्यनग्नित्वम् । आत्मसमारोपणाच्च ॥१ ॥</v>
      </c>
      <c r="C163" t="str">
        <f t="shared" si="12"/>
        <v xml:space="preserve"> जुहोति'' ।</v>
      </c>
      <c r="D163" t="e">
        <f t="shared" si="9"/>
        <v>#N/A</v>
      </c>
      <c r="E163" t="str">
        <f t="shared" si="10"/>
        <v>१</v>
      </c>
    </row>
    <row r="164" spans="1:5" x14ac:dyDescent="0.35">
      <c r="A164" s="1" t="s">
        <v>163</v>
      </c>
      <c r="B164" s="1" t="str">
        <f t="shared" si="11"/>
        <v>१</v>
      </c>
      <c r="C164" t="str">
        <f t="shared" si="12"/>
        <v>पणाच्च ॥१ ॥</v>
      </c>
      <c r="D164" t="str">
        <f t="shared" si="9"/>
        <v>१</v>
      </c>
      <c r="E164" t="str">
        <f t="shared" si="10"/>
        <v>१</v>
      </c>
    </row>
    <row r="165" spans="1:5" x14ac:dyDescent="0.35">
      <c r="A165" s="1" t="s">
        <v>164</v>
      </c>
      <c r="B165" s="1" t="str">
        <f t="shared" si="11"/>
        <v>२</v>
      </c>
      <c r="C165" t="str">
        <f t="shared" si="12"/>
        <v>यर्थः ॥ २ ॥</v>
      </c>
      <c r="D165" t="str">
        <f t="shared" si="9"/>
        <v>२</v>
      </c>
      <c r="E165" t="str">
        <f t="shared" si="10"/>
        <v>२</v>
      </c>
    </row>
    <row r="166" spans="1:5" ht="70" x14ac:dyDescent="0.35">
      <c r="A166" s="1" t="s">
        <v>165</v>
      </c>
      <c r="B166" s="1" t="str">
        <f t="shared" si="11"/>
        <v>३</v>
      </c>
      <c r="C166" t="str">
        <f t="shared" si="12"/>
        <v>भागवते ॥३ ॥</v>
      </c>
      <c r="D166" t="str">
        <f t="shared" si="9"/>
        <v>३</v>
      </c>
      <c r="E166" t="str">
        <f t="shared" si="10"/>
        <v>३</v>
      </c>
    </row>
    <row r="167" spans="1:5" x14ac:dyDescent="0.35">
      <c r="A167" s="1" t="s">
        <v>166</v>
      </c>
      <c r="B167" s="1" t="str">
        <f t="shared" si="11"/>
        <v>कथं नानुषज्यते ? सर्वसङ्कल्पसंन्यासी ।\n'मयि सर्वणि कर्माणि'' इत्युक्तत्वात् ।</v>
      </c>
      <c r="C167" t="str">
        <f t="shared" si="12"/>
        <v>पसंन्यासी ।</v>
      </c>
      <c r="D167" t="e">
        <f t="shared" si="9"/>
        <v>#N/A</v>
      </c>
      <c r="E167" t="e">
        <f t="shared" si="10"/>
        <v>#N/A</v>
      </c>
    </row>
    <row r="168" spans="1:5" x14ac:dyDescent="0.35">
      <c r="A168" s="1" t="s">
        <v>167</v>
      </c>
      <c r="B168" s="1" t="str">
        <f t="shared" si="11"/>
        <v>'मयि सर्वणि कर्माणि'' इत्युक्तत्वात् ।\n'मदधीनमिदं ज्ञात्वा मत्संन्यासीति चोच्यते'' । इति च ॥४ ॥</v>
      </c>
      <c r="C168" t="str">
        <f t="shared" si="12"/>
        <v>क्तत्वात् ।</v>
      </c>
      <c r="D168" t="e">
        <f t="shared" si="9"/>
        <v>#N/A</v>
      </c>
      <c r="E168" t="str">
        <f t="shared" si="10"/>
        <v>४</v>
      </c>
    </row>
    <row r="169" spans="1:5" x14ac:dyDescent="0.35">
      <c r="A169" s="1" t="s">
        <v>168</v>
      </c>
      <c r="B169" s="1" t="str">
        <f t="shared" si="11"/>
        <v>४</v>
      </c>
      <c r="C169" t="str">
        <f t="shared" si="12"/>
        <v xml:space="preserve"> इति च ॥४ ॥</v>
      </c>
      <c r="D169" t="str">
        <f t="shared" si="9"/>
        <v>४</v>
      </c>
      <c r="E169" t="str">
        <f t="shared" si="10"/>
        <v>४</v>
      </c>
    </row>
    <row r="170" spans="1:5" x14ac:dyDescent="0.35">
      <c r="A170" s="1" t="s">
        <v>169</v>
      </c>
      <c r="B170" s="1" t="str">
        <f t="shared" si="11"/>
        <v>'उद्धरेतैव संसाराज्जीवात्मानं परात्मना ।\nविष्णुर्बन्धुः सतां नित्यं परात्मा ह्यसतामरिः ।</v>
      </c>
      <c r="C170" t="str">
        <f t="shared" si="12"/>
        <v xml:space="preserve"> परात्मना ।</v>
      </c>
      <c r="D170" t="e">
        <f t="shared" si="9"/>
        <v>#N/A</v>
      </c>
      <c r="E170" t="e">
        <f t="shared" si="10"/>
        <v>#N/A</v>
      </c>
    </row>
    <row r="171" spans="1:5" x14ac:dyDescent="0.35">
      <c r="A171" s="1" t="s">
        <v>170</v>
      </c>
      <c r="B171" s="1" t="str">
        <f t="shared" si="11"/>
        <v>विष्णुर्बन्धुः सतां नित्यं परात्मा ह्यसतामरिः ।\nतत्प्रसादजया भक्तया जितो यस्य वशेत्विव ।</v>
      </c>
      <c r="C171" t="str">
        <f t="shared" si="12"/>
        <v>्यसतामरिः ।</v>
      </c>
      <c r="D171" t="e">
        <f t="shared" si="9"/>
        <v>#N/A</v>
      </c>
      <c r="E171" t="e">
        <f t="shared" si="10"/>
        <v>#N/A</v>
      </c>
    </row>
    <row r="172" spans="1:5" x14ac:dyDescent="0.35">
      <c r="A172" s="1" t="s">
        <v>171</v>
      </c>
      <c r="B172" s="1" t="str">
        <f t="shared" si="11"/>
        <v>तत्प्रसादजया भक्तया जितो यस्य वशेत्विव ।\nवर्तते तस्य मित्रं स तदन्यस्य च शत्रुवत्'' ॥ इति च ।</v>
      </c>
      <c r="C172" t="str">
        <f t="shared" si="12"/>
        <v xml:space="preserve"> वशेत्विव ।</v>
      </c>
      <c r="D172" t="e">
        <f t="shared" si="9"/>
        <v>#N/A</v>
      </c>
      <c r="E172" t="e">
        <f t="shared" si="10"/>
        <v>#N/A</v>
      </c>
    </row>
    <row r="173" spans="1:5" x14ac:dyDescent="0.35">
      <c r="A173" s="1" t="s">
        <v>172</v>
      </c>
      <c r="B173" s="1" t="str">
        <f t="shared" si="11"/>
        <v>वर्तते तस्य मित्रं स तदन्यस्य च शत्रुवत्'' ॥ इति च ।\n'परमात्मा समाहितः'' इति वाक्यशेषाच्च ॥ ५, ६ ॥</v>
      </c>
      <c r="C173" t="str">
        <f t="shared" si="12"/>
        <v>' ॥ इति च ।</v>
      </c>
      <c r="D173" t="e">
        <f t="shared" si="9"/>
        <v>#N/A</v>
      </c>
      <c r="E173" t="str">
        <f t="shared" si="10"/>
        <v>५, ६</v>
      </c>
    </row>
    <row r="174" spans="1:5" x14ac:dyDescent="0.35">
      <c r="A174" s="1" t="s">
        <v>173</v>
      </c>
      <c r="B174" s="1" t="str">
        <f t="shared" si="11"/>
        <v>५, ६</v>
      </c>
      <c r="C174" t="str">
        <f t="shared" si="12"/>
        <v>्च ॥ ५, ६ ॥</v>
      </c>
      <c r="D174" t="str">
        <f t="shared" si="9"/>
        <v>५, ६</v>
      </c>
      <c r="E174" t="str">
        <f t="shared" si="10"/>
        <v>५, ६</v>
      </c>
    </row>
    <row r="175" spans="1:5" x14ac:dyDescent="0.35">
      <c r="A175" s="1" t="s">
        <v>174</v>
      </c>
      <c r="B175" s="1" t="str">
        <f t="shared" si="11"/>
        <v>'सर्वत्र विष्णोरुत्कर्षज्ञानं ज्ञानमितीर्यते ।\nतद्विशेषपरिज्ञानं विज्ञानमिति गीयते'' ॥ इति च ॥ ७,८ ॥</v>
      </c>
      <c r="C175" t="str">
        <f t="shared" si="12"/>
        <v>मितीर्यते ।</v>
      </c>
      <c r="D175" t="e">
        <f t="shared" si="9"/>
        <v>#N/A</v>
      </c>
      <c r="E175" t="str">
        <f t="shared" si="10"/>
        <v>७,८</v>
      </c>
    </row>
    <row r="176" spans="1:5" x14ac:dyDescent="0.35">
      <c r="A176" s="1" t="s">
        <v>175</v>
      </c>
      <c r="B176" s="1" t="str">
        <f t="shared" si="11"/>
        <v>७,८</v>
      </c>
      <c r="C176" t="str">
        <f t="shared" si="12"/>
        <v>ि च ॥ ७,८ ॥</v>
      </c>
      <c r="D176" t="str">
        <f t="shared" si="9"/>
        <v>७,८</v>
      </c>
      <c r="E176" t="str">
        <f t="shared" si="10"/>
        <v>७,८</v>
      </c>
    </row>
    <row r="177" spans="1:5" ht="42" x14ac:dyDescent="0.35">
      <c r="A177" s="1" t="s">
        <v>176</v>
      </c>
      <c r="B177" s="1" t="str">
        <f t="shared" si="11"/>
        <v>९-१९</v>
      </c>
      <c r="C177" t="str">
        <f t="shared" si="12"/>
        <v>ये ॥ ९-१९ ॥</v>
      </c>
      <c r="D177" t="str">
        <f t="shared" si="9"/>
        <v>९-१९</v>
      </c>
      <c r="E177" t="str">
        <f t="shared" si="10"/>
        <v>९-१९</v>
      </c>
    </row>
    <row r="178" spans="1:5" x14ac:dyDescent="0.35">
      <c r="A178" s="1" t="s">
        <v>177</v>
      </c>
      <c r="B178" s="1" t="str">
        <f t="shared" si="11"/>
        <v>२०</v>
      </c>
      <c r="C178" t="str">
        <f t="shared" si="12"/>
        <v>देव) ॥ २० ॥</v>
      </c>
      <c r="D178" t="str">
        <f t="shared" si="9"/>
        <v>२०</v>
      </c>
      <c r="E178" t="str">
        <f t="shared" si="10"/>
        <v>२०</v>
      </c>
    </row>
    <row r="179" spans="1:5" x14ac:dyDescent="0.35">
      <c r="A179" s="1" t="s">
        <v>178</v>
      </c>
      <c r="B179" s="1" t="str">
        <f t="shared" si="11"/>
        <v>२७</v>
      </c>
      <c r="C179" t="str">
        <f t="shared" si="12"/>
        <v>ूतम् ॥ २७ ॥</v>
      </c>
      <c r="D179" t="str">
        <f t="shared" si="9"/>
        <v>२७</v>
      </c>
      <c r="E179" t="str">
        <f t="shared" si="10"/>
        <v>२७</v>
      </c>
    </row>
    <row r="180" spans="1:5" x14ac:dyDescent="0.35">
      <c r="A180" s="1" t="s">
        <v>179</v>
      </c>
      <c r="B180" s="1" t="str">
        <f t="shared" si="11"/>
        <v>२९</v>
      </c>
      <c r="C180" t="str">
        <f t="shared" si="12"/>
        <v>ानम् ॥ २९ ॥</v>
      </c>
      <c r="D180" t="str">
        <f t="shared" si="9"/>
        <v>२९</v>
      </c>
      <c r="E180" t="str">
        <f t="shared" si="10"/>
        <v>२९</v>
      </c>
    </row>
    <row r="181" spans="1:5" x14ac:dyDescent="0.35">
      <c r="A181" s="1" t="s">
        <v>180</v>
      </c>
      <c r="B181" s="1" t="str">
        <f t="shared" si="11"/>
        <v>३१</v>
      </c>
      <c r="C181" t="str">
        <f t="shared" si="12"/>
        <v>थितः ॥ ३१ ॥</v>
      </c>
      <c r="D181" t="str">
        <f t="shared" si="9"/>
        <v>३१</v>
      </c>
      <c r="E181" t="str">
        <f t="shared" si="10"/>
        <v>३१</v>
      </c>
    </row>
    <row r="182" spans="1:5" x14ac:dyDescent="0.35">
      <c r="A182" s="1" t="s">
        <v>181</v>
      </c>
      <c r="B182" s="1" t="str">
        <f t="shared" si="11"/>
        <v>३२</v>
      </c>
      <c r="C182" t="str">
        <f t="shared" si="12"/>
        <v>व्यः ॥ ३२ ॥</v>
      </c>
      <c r="D182" t="str">
        <f t="shared" si="9"/>
        <v>३२</v>
      </c>
      <c r="E182" t="str">
        <f t="shared" si="10"/>
        <v>३२</v>
      </c>
    </row>
    <row r="183" spans="1:5" ht="28" x14ac:dyDescent="0.35">
      <c r="A183" s="1" t="s">
        <v>182</v>
      </c>
      <c r="B183" s="1" t="str">
        <f t="shared" si="11"/>
        <v>३७</v>
      </c>
      <c r="C183" t="str">
        <f t="shared" si="12"/>
        <v>िरोधः॥ ३७ ॥</v>
      </c>
      <c r="D183" t="str">
        <f t="shared" si="9"/>
        <v>३७</v>
      </c>
      <c r="E183" t="str">
        <f t="shared" si="10"/>
        <v>३७</v>
      </c>
    </row>
    <row r="184" spans="1:5" ht="28" x14ac:dyDescent="0.35">
      <c r="A184" s="1" t="s">
        <v>183</v>
      </c>
      <c r="B184" s="1" t="str">
        <f t="shared" si="11"/>
        <v>४४</v>
      </c>
      <c r="C184" t="str">
        <f t="shared" si="12"/>
        <v>मयोगे ॥४४ ॥</v>
      </c>
      <c r="D184" t="str">
        <f t="shared" si="9"/>
        <v>४४</v>
      </c>
      <c r="E184" t="str">
        <f t="shared" si="10"/>
        <v>४४</v>
      </c>
    </row>
    <row r="185" spans="1:5" ht="28" x14ac:dyDescent="0.35">
      <c r="A185" s="1" t="s">
        <v>184</v>
      </c>
      <c r="B185" s="1" t="e">
        <f t="shared" si="11"/>
        <v>#VALUE!</v>
      </c>
      <c r="C185" t="str">
        <f t="shared" si="12"/>
        <v>्ठोध्यायः ॥</v>
      </c>
      <c r="D185" t="e">
        <f t="shared" si="9"/>
        <v>#VALUE!</v>
      </c>
      <c r="E185" t="e">
        <f t="shared" si="10"/>
        <v>#VALUE!</v>
      </c>
    </row>
    <row r="186" spans="1:5" x14ac:dyDescent="0.35">
      <c r="A186" s="1" t="s">
        <v>185</v>
      </c>
      <c r="B186" s="1" t="e">
        <f t="shared" si="11"/>
        <v>#VALUE!</v>
      </c>
      <c r="C186" t="str">
        <f t="shared" si="12"/>
        <v>्ठोध्यायः ॥</v>
      </c>
      <c r="D186" t="e">
        <f t="shared" si="9"/>
        <v>#VALUE!</v>
      </c>
      <c r="E186" t="e">
        <f t="shared" si="10"/>
        <v>#VALUE!</v>
      </c>
    </row>
    <row r="187" spans="1:5" ht="56" x14ac:dyDescent="0.35">
      <c r="A187" s="1" t="s">
        <v>186</v>
      </c>
      <c r="B187" s="1" t="str">
        <f t="shared" si="11"/>
        <v>४६,४७</v>
      </c>
      <c r="C187" t="str">
        <f t="shared" si="12"/>
        <v>् ॥ ४६,४७ ॥</v>
      </c>
      <c r="D187" t="str">
        <f t="shared" si="9"/>
        <v>४६,४७</v>
      </c>
      <c r="E187" t="str">
        <f t="shared" si="10"/>
        <v>४६,४७</v>
      </c>
    </row>
    <row r="188" spans="1:5" ht="25.5" thickBot="1" x14ac:dyDescent="0.4">
      <c r="A188" s="2" t="s">
        <v>187</v>
      </c>
      <c r="B188" s="1" t="str">
        <f t="shared" si="11"/>
        <v>सप्तमोऽध्यायः\nसाधनं प्राधान्येनोक्तमतीतैरध्यायैः । उत्तरैस्तु षड्भिर्भगवन्माहात्म्यं प्राधान्येनाह-</v>
      </c>
      <c r="C188" t="str">
        <f t="shared" si="12"/>
        <v>्तमोऽध्यायः</v>
      </c>
      <c r="D188" t="e">
        <f t="shared" si="9"/>
        <v>#N/A</v>
      </c>
      <c r="E188" t="e">
        <f t="shared" si="10"/>
        <v>#N/A</v>
      </c>
    </row>
    <row r="189" spans="1:5" ht="28" x14ac:dyDescent="0.35">
      <c r="A189" s="3" t="s">
        <v>188</v>
      </c>
      <c r="B189" s="1" t="str">
        <f t="shared" si="11"/>
        <v>साधनं प्राधान्येनोक्तमतीतैरध्यायैः । उत्तरैस्तु षड्भिर्भगवन्माहात्म्यं प्राधान्येनाह-\nभगवन्महिमा विशेषत उच्यते ।</v>
      </c>
      <c r="C189" t="str">
        <f t="shared" si="12"/>
        <v>ाधान्येनाह-</v>
      </c>
      <c r="D189" t="e">
        <f t="shared" si="9"/>
        <v>#N/A</v>
      </c>
      <c r="E189" t="e">
        <f t="shared" si="10"/>
        <v>#N/A</v>
      </c>
    </row>
    <row r="190" spans="1:5" ht="70" x14ac:dyDescent="0.35">
      <c r="A190" s="3" t="s">
        <v>189</v>
      </c>
      <c r="B190" s="1" t="str">
        <f t="shared" si="11"/>
        <v>भगवन्महिमा विशेषत उच्यते ।\n'अनन्तानां तु जीवानां यतन्ते केचिदेव तु ।मुक्त्यै तेषु च मुच्यन्ते केचिन्मुक्तेषु च स्फुटम् ।केचनैव हरिं सम्यग् ब्रह्मरुद्रादयो विदुः ।अन्येषां यावता मुक्तिस्तावत् ज्ञानं हरौ परम्'' ॥ इति पाद्मे ।'मुक्तानामपि सिद्धानां नारायणपरायणः ।सुदुर्लभः प्रशान्तात्मा कोटिष्वपि महामते'' ॥ इति भागवते ।'सर्वे मुक्ता हरौ भक्तास्तेषु ब्रह्मैव मुख्यतः ।विष्णोः परमभक्तस्तु तस्मात् जीवघनो मतः'' ॥ इति सत्तत्त्वे ॥३ ॥</v>
      </c>
      <c r="C190" t="str">
        <f t="shared" si="12"/>
        <v>षत उच्यते ।</v>
      </c>
      <c r="D190" t="e">
        <f t="shared" si="9"/>
        <v>#N/A</v>
      </c>
      <c r="E190" t="str">
        <f t="shared" si="10"/>
        <v>३</v>
      </c>
    </row>
    <row r="191" spans="1:5" ht="56" x14ac:dyDescent="0.35">
      <c r="A191" s="1" t="s">
        <v>190</v>
      </c>
      <c r="B191" s="1" t="str">
        <f t="shared" si="11"/>
        <v>३</v>
      </c>
      <c r="C191" t="str">
        <f t="shared" si="12"/>
        <v>त्त्वे ॥३ ॥</v>
      </c>
      <c r="D191" t="str">
        <f t="shared" si="9"/>
        <v>३</v>
      </c>
      <c r="E191" t="str">
        <f t="shared" si="10"/>
        <v>३</v>
      </c>
    </row>
    <row r="192" spans="1:5" x14ac:dyDescent="0.35">
      <c r="A192" s="1" t="s">
        <v>191</v>
      </c>
      <c r="B192" s="1" t="str">
        <f t="shared" si="11"/>
        <v>'अचेतना चेतनेति द्विविधा प्रकृतिर्मता ।\nत्रिगुणाचेतना तत्र चेतना श्रीर्हरिप्रिया ।</v>
      </c>
      <c r="C192" t="str">
        <f t="shared" si="12"/>
        <v>कृतिर्मता ।</v>
      </c>
      <c r="D192" t="e">
        <f t="shared" si="9"/>
        <v>#N/A</v>
      </c>
      <c r="E192" t="e">
        <f t="shared" si="10"/>
        <v>#N/A</v>
      </c>
    </row>
    <row r="193" spans="1:5" x14ac:dyDescent="0.35">
      <c r="A193" s="1" t="s">
        <v>192</v>
      </c>
      <c r="B193" s="1" t="str">
        <f t="shared" si="11"/>
        <v>त्रिगुणाचेतना तत्र चेतना श्रीर्हरिप्रिया ।\nते उभे विष्णुवशगे जगतः कारणे मते ।</v>
      </c>
      <c r="C193" t="str">
        <f t="shared" si="12"/>
        <v>हरिप्रिया ।</v>
      </c>
      <c r="D193" t="e">
        <f t="shared" ref="D193:D256" si="13">TRIM(_xlfn.TEXTBEFORE(_xlfn.TEXTAFTER(C193,"॥"),"॥",-1))</f>
        <v>#N/A</v>
      </c>
      <c r="E193" t="e">
        <f t="shared" si="10"/>
        <v>#N/A</v>
      </c>
    </row>
    <row r="194" spans="1:5" x14ac:dyDescent="0.35">
      <c r="A194" s="1" t="s">
        <v>193</v>
      </c>
      <c r="B194" s="1" t="str">
        <f t="shared" si="11"/>
        <v>ते उभे विष्णुवशगे जगतः कारणे मते ।\nपिता विष्णुः स जगतो माता श्रीर्या त्वचेतना ।</v>
      </c>
      <c r="C194" t="str">
        <f t="shared" si="12"/>
        <v>कारणे मते ।</v>
      </c>
      <c r="D194" t="e">
        <f t="shared" si="13"/>
        <v>#N/A</v>
      </c>
      <c r="E194" t="e">
        <f t="shared" si="10"/>
        <v>#N/A</v>
      </c>
    </row>
    <row r="195" spans="1:5" x14ac:dyDescent="0.35">
      <c r="A195" s="1" t="s">
        <v>194</v>
      </c>
      <c r="B195" s="1" t="str">
        <f t="shared" si="11"/>
        <v>पिता विष्णुः स जगतो माता श्रीर्या त्वचेतना ।\nउपादानं तु जगतः सैव विष्णुबलेरिता'' ॥ इति ॥ ४-६ ॥</v>
      </c>
      <c r="C195" t="str">
        <f t="shared" si="12"/>
        <v xml:space="preserve"> त्वचेतना ।</v>
      </c>
      <c r="D195" t="e">
        <f t="shared" si="13"/>
        <v>#N/A</v>
      </c>
      <c r="E195" t="str">
        <f t="shared" ref="E195:E258" si="14">IF(ISNA(D195),D196, D195)</f>
        <v>४-६</v>
      </c>
    </row>
    <row r="196" spans="1:5" x14ac:dyDescent="0.35">
      <c r="A196" s="1" t="s">
        <v>195</v>
      </c>
      <c r="B196" s="1" t="str">
        <f t="shared" si="11"/>
        <v>४-६</v>
      </c>
      <c r="C196" t="str">
        <f t="shared" si="12"/>
        <v>इति ॥ ४-६ ॥</v>
      </c>
      <c r="D196" t="str">
        <f t="shared" si="13"/>
        <v>४-६</v>
      </c>
      <c r="E196" t="str">
        <f t="shared" si="14"/>
        <v>४-६</v>
      </c>
    </row>
    <row r="197" spans="1:5" ht="28" x14ac:dyDescent="0.35">
      <c r="A197" s="1" t="s">
        <v>196</v>
      </c>
      <c r="B197" s="1" t="str">
        <f t="shared" si="11"/>
        <v>मत्तोन्यत् परतरं नास्ति । परतरस्त्वहमेवेत्यर्थः । अन्यथान्यदिति व्यर्थम् ।\n'अवरा दुःखसम्बन्धाज्जीवा एव प्रकीर्तिताः ।</v>
      </c>
      <c r="C197" t="str">
        <f t="shared" si="12"/>
        <v xml:space="preserve"> व्यर्थम् ।</v>
      </c>
      <c r="D197" t="e">
        <f t="shared" si="13"/>
        <v>#N/A</v>
      </c>
      <c r="E197" t="e">
        <f t="shared" si="14"/>
        <v>#N/A</v>
      </c>
    </row>
    <row r="198" spans="1:5" x14ac:dyDescent="0.35">
      <c r="A198" s="1" t="s">
        <v>197</v>
      </c>
      <c r="B198" s="1" t="str">
        <f t="shared" ref="B198:B261" si="15">IF(ISNA(D198),_xlfn.CONCAT(A198,"\n",A199),D198)</f>
        <v>'अवरा दुःखसम्बन्धाज्जीवा एव प्रकीर्तिताः ।\nनित्यनिर्दुःखरूपत्वात् परा श्रीरेकलैव तु ।</v>
      </c>
      <c r="C198" t="str">
        <f t="shared" si="12"/>
        <v>कीर्तिताः ।</v>
      </c>
      <c r="D198" t="e">
        <f t="shared" si="13"/>
        <v>#N/A</v>
      </c>
      <c r="E198" t="e">
        <f t="shared" si="14"/>
        <v>#N/A</v>
      </c>
    </row>
    <row r="199" spans="1:5" x14ac:dyDescent="0.35">
      <c r="A199" s="1" t="s">
        <v>198</v>
      </c>
      <c r="B199" s="1" t="str">
        <f t="shared" si="15"/>
        <v>नित्यनिर्दुःखरूपत्वात् परा श्रीरेकलैव तु ।\nदुःखासम्पीडितत्वात्तु मध्यमो वायुरुच्यते ।</v>
      </c>
      <c r="C199" t="str">
        <f t="shared" si="12"/>
        <v>रेकलैव तु ।</v>
      </c>
      <c r="D199" t="e">
        <f t="shared" si="13"/>
        <v>#N/A</v>
      </c>
      <c r="E199" t="e">
        <f t="shared" si="14"/>
        <v>#N/A</v>
      </c>
    </row>
    <row r="200" spans="1:5" x14ac:dyDescent="0.35">
      <c r="A200" s="1" t="s">
        <v>199</v>
      </c>
      <c r="B200" s="1" t="str">
        <f t="shared" si="15"/>
        <v>दुःखासम्पीडितत्वात्तु मध्यमो वायुरुच्यते ।\nअनन्याधीनरूपत्वादसमाधिकसौख्यतः ।</v>
      </c>
      <c r="C200" t="str">
        <f t="shared" si="12"/>
        <v>युरुच्यते ।</v>
      </c>
      <c r="D200" t="e">
        <f t="shared" si="13"/>
        <v>#N/A</v>
      </c>
      <c r="E200" t="e">
        <f t="shared" si="14"/>
        <v>#N/A</v>
      </c>
    </row>
    <row r="201" spans="1:5" x14ac:dyDescent="0.35">
      <c r="A201" s="1" t="s">
        <v>200</v>
      </c>
      <c r="B201" s="1" t="str">
        <f t="shared" si="15"/>
        <v>अनन्याधीनरूपत्वादसमाधिकसौख्यतः ।\nतत्तन्त्रत्वाच्च सर्वस्य स विष्णुः परतमो मतः ।</v>
      </c>
      <c r="C201" t="str">
        <f t="shared" si="12"/>
        <v>िकसौख्यतः ।</v>
      </c>
      <c r="D201" t="e">
        <f t="shared" si="13"/>
        <v>#N/A</v>
      </c>
      <c r="E201" t="e">
        <f t="shared" si="14"/>
        <v>#N/A</v>
      </c>
    </row>
    <row r="202" spans="1:5" x14ac:dyDescent="0.35">
      <c r="A202" s="1" t="s">
        <v>201</v>
      </c>
      <c r="B202" s="1" t="str">
        <f t="shared" si="15"/>
        <v>तत्तन्त्रत्वाच्च सर्वस्य स विष्णुः परतमो मतः ।\nअभावादन्तरान्यस्य त्विहैकार्थौ तरप्तमौ ।</v>
      </c>
      <c r="C202" t="str">
        <f t="shared" si="12"/>
        <v>परतमो मतः ।</v>
      </c>
      <c r="D202" t="e">
        <f t="shared" si="13"/>
        <v>#N/A</v>
      </c>
      <c r="E202" t="e">
        <f t="shared" si="14"/>
        <v>#N/A</v>
      </c>
    </row>
    <row r="203" spans="1:5" x14ac:dyDescent="0.35">
      <c r="A203" s="1" t="s">
        <v>202</v>
      </c>
      <c r="B203" s="1" t="str">
        <f t="shared" si="15"/>
        <v>अभावादन्तरान्यस्य त्विहैकार्थौ तरप्तमौ ।\nयस्याः सम्बन्धयोग्यत्वाज्जीवा अप्यवरा मताः ।</v>
      </c>
      <c r="C203" t="str">
        <f t="shared" si="12"/>
        <v>ौ तरप्तमौ ।</v>
      </c>
      <c r="D203" t="e">
        <f t="shared" si="13"/>
        <v>#N/A</v>
      </c>
      <c r="E203" t="e">
        <f t="shared" si="14"/>
        <v>#N/A</v>
      </c>
    </row>
    <row r="204" spans="1:5" x14ac:dyDescent="0.35">
      <c r="A204" s="1" t="s">
        <v>203</v>
      </c>
      <c r="B204" s="1" t="str">
        <f t="shared" si="15"/>
        <v>यस्याः सम्बन्धयोग्यत्वाज्जीवा अप्यवरा मताः ।\nतस्या जडायाः प्रकृतेरवरत्वे क्व संशयः ।</v>
      </c>
      <c r="C204" t="str">
        <f t="shared" si="12"/>
        <v>यवरा मताः ।</v>
      </c>
      <c r="D204" t="e">
        <f t="shared" si="13"/>
        <v>#N/A</v>
      </c>
      <c r="E204" t="e">
        <f t="shared" si="14"/>
        <v>#N/A</v>
      </c>
    </row>
    <row r="205" spans="1:5" x14ac:dyDescent="0.35">
      <c r="A205" s="1" t="s">
        <v>204</v>
      </c>
      <c r="B205" s="1" t="str">
        <f t="shared" si="15"/>
        <v>तस्या जडायाः प्रकृतेरवरत्वे क्व संशयः ।\nअथावरतरा ये तु विमुखाश्चेतना हरेः ।</v>
      </c>
      <c r="C205" t="str">
        <f t="shared" si="12"/>
        <v>क्व संशयः ।</v>
      </c>
      <c r="D205" t="e">
        <f t="shared" si="13"/>
        <v>#N/A</v>
      </c>
      <c r="E205" t="e">
        <f t="shared" si="14"/>
        <v>#N/A</v>
      </c>
    </row>
    <row r="206" spans="1:5" x14ac:dyDescent="0.35">
      <c r="A206" s="1" t="s">
        <v>205</v>
      </c>
      <c r="B206" s="1" t="str">
        <f t="shared" si="15"/>
        <v>अथावरतरा ये तु विमुखाश्चेतना हरेः ।\nनित्यदुःखैकयोग्यत्वान्न ह्येतत् स्यादचेतने ।</v>
      </c>
      <c r="C206" t="str">
        <f t="shared" si="12"/>
        <v>ेतना हरेः ।</v>
      </c>
      <c r="D206" t="e">
        <f t="shared" si="13"/>
        <v>#N/A</v>
      </c>
      <c r="E206" t="e">
        <f t="shared" si="14"/>
        <v>#N/A</v>
      </c>
    </row>
    <row r="207" spans="1:5" x14ac:dyDescent="0.35">
      <c r="A207" s="1" t="s">
        <v>206</v>
      </c>
      <c r="B207" s="1" t="str">
        <f t="shared" si="15"/>
        <v>नित्यदुःखैकयोग्यत्वान्न ह्येतत् स्यादचेतने ।\nअतः परत(रं)मं विष्णुं यो वेत्ति स विमुच्यते ।</v>
      </c>
      <c r="C207" t="str">
        <f t="shared" si="12"/>
        <v>्यादचेतने ।</v>
      </c>
      <c r="D207" t="e">
        <f t="shared" si="13"/>
        <v>#N/A</v>
      </c>
      <c r="E207" t="e">
        <f t="shared" si="14"/>
        <v>#N/A</v>
      </c>
    </row>
    <row r="208" spans="1:5" x14ac:dyDescent="0.35">
      <c r="A208" s="1" t="s">
        <v>207</v>
      </c>
      <c r="B208" s="1" t="str">
        <f t="shared" si="15"/>
        <v>अतः परत(रं)मं विष्णुं यो वेत्ति स विमुच्यते ।\nमुक्तस्तु स्यात् पराभासः सुनित्यसुखभोजनात् ।</v>
      </c>
      <c r="C208" t="str">
        <f t="shared" si="12"/>
        <v>विमुच्यते ।</v>
      </c>
      <c r="D208" t="e">
        <f t="shared" si="13"/>
        <v>#N/A</v>
      </c>
      <c r="E208" t="e">
        <f t="shared" si="14"/>
        <v>#N/A</v>
      </c>
    </row>
    <row r="209" spans="1:5" x14ac:dyDescent="0.35">
      <c r="A209" s="1" t="s">
        <v>208</v>
      </c>
      <c r="B209" s="1" t="str">
        <f t="shared" si="15"/>
        <v>मुक्तस्तु स्यात् पराभासः सुनित्यसुखभोजनात् ।\nतत्रापि तारतम्यं स्यात् तेषु ब्रह्माधिको मतः ।</v>
      </c>
      <c r="C209" t="str">
        <f t="shared" si="12"/>
        <v>ुखभोजनात् ।</v>
      </c>
      <c r="D209" t="e">
        <f t="shared" si="13"/>
        <v>#N/A</v>
      </c>
      <c r="E209" t="e">
        <f t="shared" si="14"/>
        <v>#N/A</v>
      </c>
    </row>
    <row r="210" spans="1:5" x14ac:dyDescent="0.35">
      <c r="A210" s="1" t="s">
        <v>209</v>
      </c>
      <c r="B210" s="1" t="str">
        <f t="shared" si="15"/>
        <v>तत्रापि तारतम्यं स्यात् तेषु ब्रह्माधिको मतः ।\nविष्णोराधिक्यसंवित्तिः सर्वस्माज्ज्ञानमुच्यते ।</v>
      </c>
      <c r="C210" t="str">
        <f t="shared" si="12"/>
        <v>ाधिको मतः ।</v>
      </c>
      <c r="D210" t="e">
        <f t="shared" si="13"/>
        <v>#N/A</v>
      </c>
      <c r="E210" t="e">
        <f t="shared" si="14"/>
        <v>#N/A</v>
      </c>
    </row>
    <row r="211" spans="1:5" x14ac:dyDescent="0.35">
      <c r="A211" s="1" t="s">
        <v>210</v>
      </c>
      <c r="B211" s="1" t="str">
        <f t="shared" si="15"/>
        <v>विष्णोराधिक्यसंवित्तिः सर्वस्माज्ज्ञानमुच्यते ।\nएवं विविच्य तज्ज्ञानं विज्ञानमिति कीर्तितम् ।</v>
      </c>
      <c r="C211" t="str">
        <f t="shared" si="12"/>
        <v>ानमुच्यते ।</v>
      </c>
      <c r="D211" t="e">
        <f t="shared" si="13"/>
        <v>#N/A</v>
      </c>
      <c r="E211" t="e">
        <f t="shared" si="14"/>
        <v>#N/A</v>
      </c>
    </row>
    <row r="212" spans="1:5" x14ac:dyDescent="0.35">
      <c r="A212" s="1" t="s">
        <v>211</v>
      </c>
      <c r="B212" s="1" t="str">
        <f t="shared" si="15"/>
        <v>एवं विविच्य तज्ज्ञानं विज्ञानमिति कीर्तितम् ।\nएतच्च तारतम्येन वर्तते केशवादिषु ।</v>
      </c>
      <c r="C212" t="str">
        <f t="shared" si="12"/>
        <v>कीर्तितम् ।</v>
      </c>
      <c r="D212" t="e">
        <f t="shared" si="13"/>
        <v>#N/A</v>
      </c>
      <c r="E212" t="e">
        <f t="shared" si="14"/>
        <v>#N/A</v>
      </c>
    </row>
    <row r="213" spans="1:5" x14ac:dyDescent="0.35">
      <c r="A213" s="1" t="s">
        <v>212</v>
      </c>
      <c r="B213" s="1" t="str">
        <f t="shared" si="15"/>
        <v>एतच्च तारतम्येन वर्तते केशवादिषु ।\nमुख्यविज्ञान्यतो विष्णुः किञ्चिद्विज्ञानिनोपरे ॥७ ॥</v>
      </c>
      <c r="C213" t="str">
        <f t="shared" si="12"/>
        <v>केशवादिषु ।</v>
      </c>
      <c r="D213" t="e">
        <f t="shared" si="13"/>
        <v>#N/A</v>
      </c>
      <c r="E213" t="str">
        <f t="shared" si="14"/>
        <v>७</v>
      </c>
    </row>
    <row r="214" spans="1:5" x14ac:dyDescent="0.35">
      <c r="A214" s="1" t="s">
        <v>213</v>
      </c>
      <c r="B214" s="1" t="str">
        <f t="shared" si="15"/>
        <v>७</v>
      </c>
      <c r="C214" t="str">
        <f t="shared" ref="C214:C277" si="16">RIGHT(A214,11)</f>
        <v>िनोपरे ॥७ ॥</v>
      </c>
      <c r="D214" t="str">
        <f t="shared" si="13"/>
        <v>७</v>
      </c>
      <c r="E214" t="str">
        <f t="shared" si="14"/>
        <v>७</v>
      </c>
    </row>
    <row r="215" spans="1:5" x14ac:dyDescent="0.35">
      <c r="A215" s="1" t="s">
        <v>214</v>
      </c>
      <c r="B215" s="1" t="str">
        <f t="shared" si="15"/>
        <v>सोप्सु स्थित्वा रसयति रसनामा ततः स्मृऽतः ।\nसूर्यचन्द्रादिषु स्थित्वा प्रभानामा प्रभासनात् ।</v>
      </c>
      <c r="C215" t="str">
        <f t="shared" si="16"/>
        <v>ः स्मृऽतः ।</v>
      </c>
      <c r="D215" t="e">
        <f t="shared" si="13"/>
        <v>#N/A</v>
      </c>
      <c r="E215" t="e">
        <f t="shared" si="14"/>
        <v>#N/A</v>
      </c>
    </row>
    <row r="216" spans="1:5" x14ac:dyDescent="0.35">
      <c r="A216" s="1" t="s">
        <v>215</v>
      </c>
      <c r="B216" s="1" t="str">
        <f t="shared" si="15"/>
        <v>सूर्यचन्द्रादिषु स्थित्वा प्रभानामा प्रभासनात् ।\nवेदस्थः प्रणवाख्योसावात्मानं यत् प्रणौत्यतः ।</v>
      </c>
      <c r="C216" t="str">
        <f t="shared" si="16"/>
        <v>्रभासनात् ।</v>
      </c>
      <c r="D216" t="e">
        <f t="shared" si="13"/>
        <v>#N/A</v>
      </c>
      <c r="E216" t="e">
        <f t="shared" si="14"/>
        <v>#N/A</v>
      </c>
    </row>
    <row r="217" spans="1:5" ht="28" x14ac:dyDescent="0.35">
      <c r="A217" s="1" t="s">
        <v>216</v>
      </c>
      <c r="B217" s="1" t="str">
        <f t="shared" si="15"/>
        <v>वेदस्थः प्रणवाख्योसावात्मानं यत् प्रणौत्यतः ।\nखे स्थितः शब्दनामासौ यच्छब्दयति केशवः ॥८ ॥ पुण्यापुण्यं गन्धयति स्वयं पुण्यो धरास्थितः ।</v>
      </c>
      <c r="C217" t="str">
        <f t="shared" si="16"/>
        <v>्रणौत्यतः ।</v>
      </c>
      <c r="D217" t="e">
        <f t="shared" si="13"/>
        <v>#N/A</v>
      </c>
      <c r="E217" t="e">
        <f t="shared" si="14"/>
        <v>#N/A</v>
      </c>
    </row>
    <row r="218" spans="1:5" ht="28" x14ac:dyDescent="0.35">
      <c r="A218" s="1" t="s">
        <v>217</v>
      </c>
      <c r="B218" s="1" t="str">
        <f t="shared" si="15"/>
        <v>खे स्थितः शब्दनामासौ यच्छब्दयति केशवः ॥८ ॥ पुण्यापुण्यं गन्धयति स्वयं पुण्यो धरास्थितः ।\nतेजयत्यग्निसंस्थः (स) सन् भूतस्थो जीवनप्रदः ।</v>
      </c>
      <c r="C218" t="str">
        <f t="shared" si="16"/>
        <v>धरास्थितः ।</v>
      </c>
      <c r="D218" t="e">
        <f t="shared" si="13"/>
        <v>#N/A</v>
      </c>
      <c r="E218" t="e">
        <f t="shared" si="14"/>
        <v>#N/A</v>
      </c>
    </row>
    <row r="219" spans="1:5" ht="28" x14ac:dyDescent="0.35">
      <c r="A219" s="1" t="s">
        <v>218</v>
      </c>
      <c r="B219" s="1" t="str">
        <f t="shared" si="15"/>
        <v>तेजयत्यग्निसंस्थः (स) सन् भूतस्थो जीवनप्रदः ।\nतपस्विसंस्थस्तपति ... ... ॥९ ॥ ... व्यञ्जनाद् बीजसञ्ज्ञितः ।</v>
      </c>
      <c r="C219" t="str">
        <f t="shared" si="16"/>
        <v>जीवनप्रदः ।</v>
      </c>
      <c r="D219" t="e">
        <f t="shared" si="13"/>
        <v>#N/A</v>
      </c>
      <c r="E219" t="e">
        <f t="shared" si="14"/>
        <v>#N/A</v>
      </c>
    </row>
    <row r="220" spans="1:5" ht="28" x14ac:dyDescent="0.35">
      <c r="A220" s="1" t="s">
        <v>219</v>
      </c>
      <c r="B220" s="1" t="str">
        <f t="shared" si="15"/>
        <v>तपस्विसंस्थस्तपति ... ... ॥९ ॥ ... व्यञ्जनाद् बीजसञ्ज्ञितः ।\nबोधनाद् बुदि्धनामासौ बुदि्धमत्सु व्यवस्थितः ॥१० ॥ नित्यपूर्णबलत्वात्तु बलकामविवर्जितः ।</v>
      </c>
      <c r="C220" t="str">
        <f t="shared" si="16"/>
        <v>सञ्ज्ञितः ।</v>
      </c>
      <c r="D220" t="e">
        <f t="shared" si="13"/>
        <v>#N/A</v>
      </c>
      <c r="E220" t="e">
        <f t="shared" si="14"/>
        <v>#N/A</v>
      </c>
    </row>
    <row r="221" spans="1:5" ht="28" x14ac:dyDescent="0.35">
      <c r="A221" s="1" t="s">
        <v>220</v>
      </c>
      <c r="B221" s="1" t="str">
        <f t="shared" si="15"/>
        <v>बोधनाद् बुदि्धनामासौ बुदि्धमत्सु व्यवस्थितः ॥१० ॥ नित्यपूर्णबलत्वात्तु बलकामविवर्जितः ।\nअरा(जस)गजबलश्चैव स्थानेभ्योन्येष्वयोजनात् ।</v>
      </c>
      <c r="C221" t="str">
        <f t="shared" si="16"/>
        <v>विवर्जितः ।</v>
      </c>
      <c r="D221" t="e">
        <f t="shared" si="13"/>
        <v>#N/A</v>
      </c>
      <c r="E221" t="e">
        <f t="shared" si="14"/>
        <v>#N/A</v>
      </c>
    </row>
    <row r="222" spans="1:5" x14ac:dyDescent="0.35">
      <c r="A222" s="1" t="s">
        <v>221</v>
      </c>
      <c r="B222" s="1" t="str">
        <f t="shared" si="15"/>
        <v>अरा(जस)गजबलश्चैव स्थानेभ्योन्येष्वयोजनात् ।\nएतादृशबलात्मासौ बलिनां बलदः स्वयम् ।</v>
      </c>
      <c r="C222" t="str">
        <f t="shared" si="16"/>
        <v>्वयोजनात् ।</v>
      </c>
      <c r="D222" t="e">
        <f t="shared" si="13"/>
        <v>#N/A</v>
      </c>
      <c r="E222" t="e">
        <f t="shared" si="14"/>
        <v>#N/A</v>
      </c>
    </row>
    <row r="223" spans="1:5" x14ac:dyDescent="0.35">
      <c r="A223" s="1" t="s">
        <v>222</v>
      </c>
      <c r="B223" s="1" t="str">
        <f t="shared" si="15"/>
        <v>एतादृशबलात्मासौ बलिनां बलदः स्वयम् ।\nबेति पूर्णत्ववाची स्यात् तद्रतेर्बलमुच्यते ।</v>
      </c>
      <c r="C223" t="str">
        <f t="shared" si="16"/>
        <v>दः स्वयम् ।</v>
      </c>
      <c r="D223" t="e">
        <f t="shared" si="13"/>
        <v>#N/A</v>
      </c>
      <c r="E223" t="e">
        <f t="shared" si="14"/>
        <v>#N/A</v>
      </c>
    </row>
    <row r="224" spans="1:5" x14ac:dyDescent="0.35">
      <c r="A224" s="1" t="s">
        <v>223</v>
      </c>
      <c r="B224" s="1" t="str">
        <f t="shared" si="15"/>
        <v>बेति पूर्णत्ववाची स्यात् तद्रतेर्बलमुच्यते ।\nप्रायो हि कामिता अर्था धर्मं हन्युर्हरिः पुनः ।</v>
      </c>
      <c r="C224" t="str">
        <f t="shared" si="16"/>
        <v>बलमुच्यते ।</v>
      </c>
      <c r="D224" t="e">
        <f t="shared" si="13"/>
        <v>#N/A</v>
      </c>
      <c r="E224" t="e">
        <f t="shared" si="14"/>
        <v>#N/A</v>
      </c>
    </row>
    <row r="225" spans="1:5" x14ac:dyDescent="0.35">
      <c r="A225" s="1" t="s">
        <v>224</v>
      </c>
      <c r="B225" s="1" t="str">
        <f t="shared" si="15"/>
        <v>प्रायो हि कामिता अर्था धर्मं हन्युर्हरिः पुनः ।\nन धर्महानिकृत् किन्तु कामितो धर्मवृदि्धकृत् ।</v>
      </c>
      <c r="C225" t="str">
        <f t="shared" si="16"/>
        <v>हरिः पुनः ।</v>
      </c>
      <c r="D225" t="e">
        <f t="shared" si="13"/>
        <v>#N/A</v>
      </c>
      <c r="E225" t="e">
        <f t="shared" si="14"/>
        <v>#N/A</v>
      </c>
    </row>
    <row r="226" spans="1:5" x14ac:dyDescent="0.35">
      <c r="A226" s="1" t="s">
        <v>225</v>
      </c>
      <c r="B226" s="1" t="str">
        <f t="shared" si="15"/>
        <v>न धर्महानिकृत् किन्तु कामितो धर्मवृदि्धकृत् ।\nधर्माविरुद्धकामोतो विष्णुर्भूतेषु संस्थितः ।</v>
      </c>
      <c r="C226" t="str">
        <f t="shared" si="16"/>
        <v>ृदि्धकृत् ।</v>
      </c>
      <c r="D226" t="e">
        <f t="shared" si="13"/>
        <v>#N/A</v>
      </c>
      <c r="E226" t="e">
        <f t="shared" si="14"/>
        <v>#N/A</v>
      </c>
    </row>
    <row r="227" spans="1:5" x14ac:dyDescent="0.35">
      <c r="A227" s="1" t="s">
        <v>226</v>
      </c>
      <c r="B227" s="1" t="str">
        <f t="shared" si="15"/>
        <v>धर्माविरुद्धकामोतो विष्णुर्भूतेषु संस्थितः ।\nएवं स सर्वतश्चान्यः स्वतन्त्रश्चैव सर्वगः ।</v>
      </c>
      <c r="C227" t="str">
        <f t="shared" si="16"/>
        <v xml:space="preserve"> संस्थितः ।</v>
      </c>
      <c r="D227" t="e">
        <f t="shared" si="13"/>
        <v>#N/A</v>
      </c>
      <c r="E227" t="e">
        <f t="shared" si="14"/>
        <v>#N/A</v>
      </c>
    </row>
    <row r="228" spans="1:5" x14ac:dyDescent="0.35">
      <c r="A228" s="1" t="s">
        <v>227</v>
      </c>
      <c r="B228" s="1" t="str">
        <f t="shared" si="15"/>
        <v>एवं स सर्वतश्चान्यः स्वतन्त्रश्चैव सर्वगः ।\nव्यवस्थयैव सर्वेषां सर्वदा सर्वदः प्रभुः ॥११ ॥</v>
      </c>
      <c r="C228" t="str">
        <f t="shared" si="16"/>
        <v>ैव सर्वगः ।</v>
      </c>
      <c r="D228" t="e">
        <f t="shared" si="13"/>
        <v>#N/A</v>
      </c>
      <c r="E228" t="str">
        <f t="shared" si="14"/>
        <v>११</v>
      </c>
    </row>
    <row r="229" spans="1:5" x14ac:dyDescent="0.35">
      <c r="A229" s="1" t="s">
        <v>228</v>
      </c>
      <c r="B229" s="1" t="str">
        <f t="shared" si="15"/>
        <v>११</v>
      </c>
      <c r="C229" t="str">
        <f t="shared" si="16"/>
        <v>्रभुः ॥११ ॥</v>
      </c>
      <c r="D229" t="str">
        <f t="shared" si="13"/>
        <v>११</v>
      </c>
      <c r="E229" t="str">
        <f t="shared" si="14"/>
        <v>११</v>
      </c>
    </row>
    <row r="230" spans="1:5" ht="28" x14ac:dyDescent="0.35">
      <c r="A230" s="1" t="s">
        <v>229</v>
      </c>
      <c r="B230" s="1" t="str">
        <f t="shared" si="15"/>
        <v>ये चैव सात्त्विका भावा राजसास्तामसाश्च ये ।\nतत एव नचान्यस्मात् तदायत्तमिदं न सः ॥ अन्यायत्तः ... ॥ १२ ॥</v>
      </c>
      <c r="C230" t="str">
        <f t="shared" si="16"/>
        <v>मसाश्च ये ।</v>
      </c>
      <c r="D230" t="e">
        <f t="shared" si="13"/>
        <v>#N/A</v>
      </c>
      <c r="E230" t="str">
        <f t="shared" si="14"/>
        <v>१२</v>
      </c>
    </row>
    <row r="231" spans="1:5" x14ac:dyDescent="0.35">
      <c r="A231" s="1" t="s">
        <v>230</v>
      </c>
      <c r="B231" s="1" t="str">
        <f t="shared" si="15"/>
        <v>१२</v>
      </c>
      <c r="C231" t="str">
        <f t="shared" si="16"/>
        <v xml:space="preserve"> ... ॥ १२ ॥</v>
      </c>
      <c r="D231" t="str">
        <f t="shared" si="13"/>
        <v>१२</v>
      </c>
      <c r="E231" t="str">
        <f t="shared" si="14"/>
        <v>१२</v>
      </c>
    </row>
    <row r="232" spans="1:5" x14ac:dyDescent="0.35">
      <c r="A232" s="1" t="s">
        <v>231</v>
      </c>
      <c r="B232" s="1" t="str">
        <f t="shared" si="15"/>
        <v>... अचेतनया तन्मेयत्वात्तु मायया ।\nलक्ष्म्या वशगया लोको विष्णुनैव विमोहितः ।</v>
      </c>
      <c r="C232" t="str">
        <f t="shared" si="16"/>
        <v>्तु मायया ।</v>
      </c>
      <c r="D232" t="e">
        <f t="shared" si="13"/>
        <v>#N/A</v>
      </c>
      <c r="E232" t="e">
        <f t="shared" si="14"/>
        <v>#N/A</v>
      </c>
    </row>
    <row r="233" spans="1:5" x14ac:dyDescent="0.35">
      <c r="A233" s="1" t="s">
        <v>232</v>
      </c>
      <c r="B233" s="1" t="str">
        <f t="shared" si="15"/>
        <v>लक्ष्म्या वशगया लोको विष्णुनैव विमोहितः ।\nये तु विष्णुं प्रपद्यन्ते ते मायां (तु) तां तरन्ति हि ।</v>
      </c>
      <c r="C233" t="str">
        <f t="shared" si="16"/>
        <v xml:space="preserve"> विमोहितः ।</v>
      </c>
      <c r="D233" t="e">
        <f t="shared" si="13"/>
        <v>#N/A</v>
      </c>
      <c r="E233" t="e">
        <f t="shared" si="14"/>
        <v>#N/A</v>
      </c>
    </row>
    <row r="234" spans="1:5" x14ac:dyDescent="0.35">
      <c r="A234" s="1" t="s">
        <v>233</v>
      </c>
      <c r="B234" s="1" t="str">
        <f t="shared" si="15"/>
        <v>ये तु विष्णुं प्रपद्यन्ते ते मायां (तु) तां तरन्ति हि ।\nलक्ष्मीः सा जडमायाया देवता ते उभे अपि ।</v>
      </c>
      <c r="C234" t="str">
        <f t="shared" si="16"/>
        <v>तरन्ति हि ।</v>
      </c>
      <c r="D234" t="e">
        <f t="shared" si="13"/>
        <v>#N/A</v>
      </c>
      <c r="E234" t="e">
        <f t="shared" si="14"/>
        <v>#N/A</v>
      </c>
    </row>
    <row r="235" spans="1:5" x14ac:dyDescent="0.35">
      <c r="A235" s="1" t="s">
        <v>234</v>
      </c>
      <c r="B235" s="1" t="str">
        <f t="shared" si="15"/>
        <v>लक्ष्मीः सा जडमायाया देवता ते उभे अपि ।\nविष्णोर्वशे ततोनन्यभक्त्या तं शरणं व्रजेत् ।</v>
      </c>
      <c r="C235" t="str">
        <f t="shared" si="16"/>
        <v>े उभे अपि ।</v>
      </c>
      <c r="D235" t="e">
        <f t="shared" si="13"/>
        <v>#N/A</v>
      </c>
      <c r="E235" t="e">
        <f t="shared" si="14"/>
        <v>#N/A</v>
      </c>
    </row>
    <row r="236" spans="1:5" x14ac:dyDescent="0.35">
      <c r="A236" s="1" t="s">
        <v>235</v>
      </c>
      <c r="B236" s="1" t="str">
        <f t="shared" si="15"/>
        <v>विष्णोर्वशे ततोनन्यभक्त्या तं शरणं व्रजेत् ।\nयादृशी तत्र भक्तिः स्यात् तादृश्यन्यत्र नैव चेत् ।</v>
      </c>
      <c r="C236" t="str">
        <f t="shared" si="16"/>
        <v>ं व्रजेत् ।</v>
      </c>
      <c r="D236" t="e">
        <f t="shared" si="13"/>
        <v>#N/A</v>
      </c>
      <c r="E236" t="e">
        <f t="shared" si="14"/>
        <v>#N/A</v>
      </c>
    </row>
    <row r="237" spans="1:5" x14ac:dyDescent="0.35">
      <c r="A237" s="1" t="s">
        <v>236</v>
      </c>
      <c r="B237" s="1" t="str">
        <f t="shared" si="15"/>
        <v>यादृशी तत्र भक्तिः स्यात् तादृश्यन्यत्र नैव चेत् ।\nअनन्यभक्तिः सा ज्ञेया विष्णावेव तु सा भवेत् ।</v>
      </c>
      <c r="C237" t="str">
        <f t="shared" si="16"/>
        <v xml:space="preserve"> नैव चेत् ।</v>
      </c>
      <c r="D237" t="e">
        <f t="shared" si="13"/>
        <v>#N/A</v>
      </c>
      <c r="E237" t="e">
        <f t="shared" si="14"/>
        <v>#N/A</v>
      </c>
    </row>
    <row r="238" spans="1:5" x14ac:dyDescent="0.35">
      <c r="A238" s="1" t="s">
        <v>237</v>
      </c>
      <c r="B238" s="1" t="str">
        <f t="shared" si="15"/>
        <v>अनन्यभक्तिः सा ज्ञेया विष्णावेव तु सा भवेत् ।\nअन्येषु वैष्णवत्वेन लक्ष्मीब्रह्महरादिषु ।</v>
      </c>
      <c r="C238" t="str">
        <f t="shared" si="16"/>
        <v xml:space="preserve"> सा भवेत् ।</v>
      </c>
      <c r="D238" t="e">
        <f t="shared" si="13"/>
        <v>#N/A</v>
      </c>
      <c r="E238" t="e">
        <f t="shared" si="14"/>
        <v>#N/A</v>
      </c>
    </row>
    <row r="239" spans="1:5" x14ac:dyDescent="0.35">
      <c r="A239" s="1" t="s">
        <v>238</v>
      </c>
      <c r="B239" s="1" t="str">
        <f t="shared" si="15"/>
        <v>अन्येषु वैष्णवत्वेन लक्ष्मीब्रह्महरादिषु ।\nकुर्याद् भक्तिं नान्यथा तु तद्वशा एव ते यतः ।</v>
      </c>
      <c r="C239" t="str">
        <f t="shared" si="16"/>
        <v>्महरादिषु ।</v>
      </c>
      <c r="D239" t="e">
        <f t="shared" si="13"/>
        <v>#N/A</v>
      </c>
      <c r="E239" t="e">
        <f t="shared" si="14"/>
        <v>#N/A</v>
      </c>
    </row>
    <row r="240" spans="1:5" x14ac:dyDescent="0.35">
      <c r="A240" s="1" t="s">
        <v>239</v>
      </c>
      <c r="B240" s="1" t="str">
        <f t="shared" si="15"/>
        <v>कुर्याद् भक्तिं नान्यथा तु तद्वशा एव ते यतः ।\nएवं जानंस्तमाप्नोति नान्यथा तु कथञ्चन ।</v>
      </c>
      <c r="C240" t="str">
        <f t="shared" si="16"/>
        <v>एव ते यतः ।</v>
      </c>
      <c r="D240" t="e">
        <f t="shared" si="13"/>
        <v>#N/A</v>
      </c>
      <c r="E240" t="e">
        <f t="shared" si="14"/>
        <v>#N/A</v>
      </c>
    </row>
    <row r="241" spans="1:5" x14ac:dyDescent="0.35">
      <c r="A241" s="1" t="s">
        <v>240</v>
      </c>
      <c r="B241" s="1" t="str">
        <f t="shared" si="15"/>
        <v>एवं जानंस्तमाप्नोति नान्यथा तु कथञ्चन ।\nपूर्णं वस्तु यतो ह्येको वासुदेवो नचापरः ।</v>
      </c>
      <c r="C241" t="str">
        <f t="shared" si="16"/>
        <v>तु कथञ्चन ।</v>
      </c>
      <c r="D241" t="e">
        <f t="shared" si="13"/>
        <v>#N/A</v>
      </c>
      <c r="E241" t="e">
        <f t="shared" si="14"/>
        <v>#N/A</v>
      </c>
    </row>
    <row r="242" spans="1:5" x14ac:dyDescent="0.35">
      <c r="A242" s="1" t="s">
        <v>241</v>
      </c>
      <c r="B242" s="1" t="str">
        <f t="shared" si="15"/>
        <v>पूर्णं वस्तु यतो ह्येको वासुदेवो नचापरः ।\nएवंविद् दुर्लभो लोके यत् सर्वे मिश्रयाजिनः ॥ १३-१९ ॥</v>
      </c>
      <c r="C242" t="str">
        <f t="shared" si="16"/>
        <v>वो नचापरः ।</v>
      </c>
      <c r="D242" t="e">
        <f t="shared" si="13"/>
        <v>#N/A</v>
      </c>
      <c r="E242" t="str">
        <f t="shared" si="14"/>
        <v>१३-१९</v>
      </c>
    </row>
    <row r="243" spans="1:5" x14ac:dyDescent="0.35">
      <c r="A243" s="1" t="s">
        <v>242</v>
      </c>
      <c r="B243" s="1" t="str">
        <f t="shared" si="15"/>
        <v>१३-१९</v>
      </c>
      <c r="C243" t="str">
        <f t="shared" si="16"/>
        <v>ः ॥ १३-१९ ॥</v>
      </c>
      <c r="D243" t="str">
        <f t="shared" si="13"/>
        <v>१३-१९</v>
      </c>
      <c r="E243" t="str">
        <f t="shared" si="14"/>
        <v>१३-१९</v>
      </c>
    </row>
    <row r="244" spans="1:5" ht="28" x14ac:dyDescent="0.35">
      <c r="A244" s="1" t="s">
        <v>243</v>
      </c>
      <c r="B244" s="1" t="str">
        <f t="shared" si="15"/>
        <v>... ... यत् सर्वे मिश्रयाजिनः ॥ 'विष्णुं तत् परमज्ञात्वा रमाब्रह्महरादिकान् ।\nयजन्नपि तमो घोरं नित्युदुःखं प्रयाति हि ।</v>
      </c>
      <c r="C244" t="str">
        <f t="shared" si="16"/>
        <v>हरादिकान् ।</v>
      </c>
      <c r="D244" t="e">
        <f t="shared" si="13"/>
        <v>#N/A</v>
      </c>
      <c r="E244" t="e">
        <f t="shared" si="14"/>
        <v>#N/A</v>
      </c>
    </row>
    <row r="245" spans="1:5" x14ac:dyDescent="0.35">
      <c r="A245" s="1" t="s">
        <v>244</v>
      </c>
      <c r="B245" s="1" t="str">
        <f t="shared" si="15"/>
        <v>यजन्नपि तमो घोरं नित्युदुःखं प्रयाति हि ।\nअज्ञानां तु कुले जातो यावद् विष्णोः समर्चनम् ।</v>
      </c>
      <c r="C245" t="str">
        <f t="shared" si="16"/>
        <v>्रयाति हि ।</v>
      </c>
      <c r="D245" t="e">
        <f t="shared" si="13"/>
        <v>#N/A</v>
      </c>
      <c r="E245" t="e">
        <f t="shared" si="14"/>
        <v>#N/A</v>
      </c>
    </row>
    <row r="246" spans="1:5" x14ac:dyDescent="0.35">
      <c r="A246" s="1" t="s">
        <v>245</v>
      </c>
      <c r="B246" s="1" t="str">
        <f t="shared" si="15"/>
        <v>अज्ञानां तु कुले जातो यावद् विष्णोः समर्चनम् ।\nविष्णुतत्त्वं च जानीयात् तावत् सेवा पृथक् कृता ।</v>
      </c>
      <c r="C246" t="str">
        <f t="shared" si="16"/>
        <v xml:space="preserve"> समर्चनम् ।</v>
      </c>
      <c r="D246" t="e">
        <f t="shared" si="13"/>
        <v>#N/A</v>
      </c>
      <c r="E246" t="e">
        <f t="shared" si="14"/>
        <v>#N/A</v>
      </c>
    </row>
    <row r="247" spans="1:5" x14ac:dyDescent="0.35">
      <c r="A247" s="1" t="s">
        <v>246</v>
      </c>
      <c r="B247" s="1" t="str">
        <f t="shared" si="15"/>
        <v>विष्णुतत्त्वं च जानीयात् तावत् सेवा पृथक् कृता ।\nविद्याद्यैहिकभोगाय यदि बुद्ध्वा पुनर्न तु ।</v>
      </c>
      <c r="C247" t="str">
        <f t="shared" si="16"/>
        <v>ृथक् कृता ।</v>
      </c>
      <c r="D247" t="e">
        <f t="shared" si="13"/>
        <v>#N/A</v>
      </c>
      <c r="E247" t="e">
        <f t="shared" si="14"/>
        <v>#N/A</v>
      </c>
    </row>
    <row r="248" spans="1:5" x14ac:dyDescent="0.35">
      <c r="A248" s="1" t="s">
        <v>247</v>
      </c>
      <c r="B248" s="1" t="str">
        <f t="shared" si="15"/>
        <v>विद्याद्यैहिकभोगाय यदि बुद्ध्वा पुनर्न तु ।\nपरिवारतामृते कुर्यादन्यदेवार्चनं क्वचित् ।</v>
      </c>
      <c r="C248" t="str">
        <f t="shared" si="16"/>
        <v>पुनर्न तु ।</v>
      </c>
      <c r="D248" t="e">
        <f t="shared" si="13"/>
        <v>#N/A</v>
      </c>
      <c r="E248" t="e">
        <f t="shared" si="14"/>
        <v>#N/A</v>
      </c>
    </row>
    <row r="249" spans="1:5" x14ac:dyDescent="0.35">
      <c r="A249" s="1" t="s">
        <v>248</v>
      </c>
      <c r="B249" s="1" t="str">
        <f t="shared" si="15"/>
        <v>परिवारतामृते कुर्यादन्यदेवार्चनं क्वचित् ।\nअजानता कृतं त्यक्तं न दोषाय भविष्यति ।</v>
      </c>
      <c r="C249" t="str">
        <f t="shared" si="16"/>
        <v>ं क्वचित् ।</v>
      </c>
      <c r="D249" t="e">
        <f t="shared" si="13"/>
        <v>#N/A</v>
      </c>
      <c r="E249" t="e">
        <f t="shared" si="14"/>
        <v>#N/A</v>
      </c>
    </row>
    <row r="250" spans="1:5" x14ac:dyDescent="0.35">
      <c r="A250" s="1" t="s">
        <v>249</v>
      </c>
      <c r="B250" s="1" t="str">
        <f t="shared" si="15"/>
        <v>अजानता कृतं त्यक्तं न दोषाय भविष्यति ।\nजन्मादिप्रदमेव स्यादत्यागे पुनरेव तु ।</v>
      </c>
      <c r="C250" t="str">
        <f t="shared" si="16"/>
        <v xml:space="preserve"> भविष्यति ।</v>
      </c>
      <c r="D250" t="e">
        <f t="shared" si="13"/>
        <v>#N/A</v>
      </c>
      <c r="E250" t="e">
        <f t="shared" si="14"/>
        <v>#N/A</v>
      </c>
    </row>
    <row r="251" spans="1:5" x14ac:dyDescent="0.35">
      <c r="A251" s="1" t="s">
        <v>250</v>
      </c>
      <c r="B251" s="1" t="str">
        <f t="shared" si="15"/>
        <v>जन्मादिप्रदमेव स्यादत्यागे पुनरेव तु ।\nक्षिप्रं च ज्ञापयत्येव भगवान् स्वयमेव तु ।</v>
      </c>
      <c r="C251" t="str">
        <f t="shared" si="16"/>
        <v>पुनरेव तु ।</v>
      </c>
      <c r="D251" t="e">
        <f t="shared" si="13"/>
        <v>#N/A</v>
      </c>
      <c r="E251" t="e">
        <f t="shared" si="14"/>
        <v>#N/A</v>
      </c>
    </row>
    <row r="252" spans="1:5" x14ac:dyDescent="0.35">
      <c r="A252" s="1" t="s">
        <v>251</v>
      </c>
      <c r="B252" s="1" t="str">
        <f t="shared" si="15"/>
        <v>क्षिप्रं च ज्ञापयत्येव भगवान् स्वयमेव तु ।\nयदि जन्मान्तरे स्वीयो निमित्तीकृत्य कञ्चन'' ॥ इत्यादि च ।</v>
      </c>
      <c r="C252" t="str">
        <f t="shared" si="16"/>
        <v>्वयमेव तु ।</v>
      </c>
      <c r="D252" t="e">
        <f t="shared" si="13"/>
        <v>#N/A</v>
      </c>
      <c r="E252" t="e">
        <f t="shared" si="14"/>
        <v>#N/A</v>
      </c>
    </row>
    <row r="253" spans="1:5" ht="84" x14ac:dyDescent="0.35">
      <c r="A253" s="1" t="s">
        <v>252</v>
      </c>
      <c r="B253" s="1" t="str">
        <f t="shared" si="15"/>
        <v>यदि जन्मान्तरे स्वीयो निमित्तीकृत्य कञ्चन'' ॥ इत्यादि च ।\n'मत्त एवेति तान् विदि्ध'' इत्युपसंहाराच्च तत्तत्कारणत्वात् तत्तन्नामेत्यवसीयते । ''मयि सर्वमिदं प्रोतम्" इति भेदेनैवोपक्रमाच्च । आप्नोति विष्णुमित्येवात्मशब्दो ज्ञानिनि । 'यच्चाप्नोति यदादत्ते'' इत्यादेः । 'आस्थितः स हि'' 'मां प्रपद्यते'' इत्यादिवाक्यशेषाच्च । बहूनां जन्मनामन्ते ज्ञानवान् भवति । ततो मां प्रपद्यते । वासुदेवः सर्वमिति पूर्णमिति जानन् । 'प्रपद्यन्तेन्यदेवताः'' इत्यादिवाक्यशेषे भेददर्शनाच्च । 'देवान् देवयजो यान्ति मद्भक्ता यान्ति मामपि'' इति च ॥ २०-२२ ॥ 'ज्ञात्वा परत्वं विष्णोस्तु पृथग् देवान् यजन्नरः ।</v>
      </c>
      <c r="C253" t="str">
        <f t="shared" si="16"/>
        <v>इत्यादि च ।</v>
      </c>
      <c r="D253" t="e">
        <f t="shared" si="13"/>
        <v>#N/A</v>
      </c>
      <c r="E253" t="e">
        <f t="shared" si="14"/>
        <v>#N/A</v>
      </c>
    </row>
    <row r="254" spans="1:5" ht="84" x14ac:dyDescent="0.35">
      <c r="A254" s="1" t="s">
        <v>253</v>
      </c>
      <c r="B254" s="1" t="str">
        <f t="shared" si="15"/>
        <v>'मत्त एवेति तान् विदि्ध'' इत्युपसंहाराच्च तत्तत्कारणत्वात् तत्तन्नामेत्यवसीयते । ''मयि सर्वमिदं प्रोतम्" इति भेदेनैवोपक्रमाच्च । आप्नोति विष्णुमित्येवात्मशब्दो ज्ञानिनि । 'यच्चाप्नोति यदादत्ते'' इत्यादेः । 'आस्थितः स हि'' 'मां प्रपद्यते'' इत्यादिवाक्यशेषाच्च । बहूनां जन्मनामन्ते ज्ञानवान् भवति । ततो मां प्रपद्यते । वासुदेवः सर्वमिति पूर्णमिति जानन् । 'प्रपद्यन्तेन्यदेवताः'' इत्यादिवाक्यशेषे भेददर्शनाच्च । 'देवान् देवयजो यान्ति मद्भक्ता यान्ति मामपि'' इति च ॥ २०-२२ ॥ 'ज्ञात्वा परत्वं विष्णोस्तु पृथग् देवान् यजन्नरः ।\nयाति देवांस्तदज्ञात्वा तम एव प्रपद्यते ।</v>
      </c>
      <c r="C254" t="str">
        <f t="shared" si="16"/>
        <v>् यजन्नरः ।</v>
      </c>
      <c r="D254" t="e">
        <f t="shared" si="13"/>
        <v>#N/A</v>
      </c>
      <c r="E254" t="e">
        <f t="shared" si="14"/>
        <v>#N/A</v>
      </c>
    </row>
    <row r="255" spans="1:5" x14ac:dyDescent="0.35">
      <c r="A255" s="1" t="s">
        <v>254</v>
      </c>
      <c r="B255" s="1" t="str">
        <f t="shared" si="15"/>
        <v>याति देवांस्तदज्ञात्वा तम एव प्रपद्यते ।\nतथापि यावदन्यैस्तु साम्यं हीनत्वमेकताम् ।</v>
      </c>
      <c r="C255" t="str">
        <f t="shared" si="16"/>
        <v>प्रपद्यते ।</v>
      </c>
      <c r="D255" t="e">
        <f t="shared" si="13"/>
        <v>#N/A</v>
      </c>
      <c r="E255" t="e">
        <f t="shared" si="14"/>
        <v>#N/A</v>
      </c>
    </row>
    <row r="256" spans="1:5" x14ac:dyDescent="0.35">
      <c r="A256" s="1" t="s">
        <v>255</v>
      </c>
      <c r="B256" s="1" t="str">
        <f t="shared" si="15"/>
        <v>तथापि यावदन्यैस्तु साम्यं हीनत्वमेकताम् ।\nन निश्चिन्वन्ति जायन्ते संसारे ते पुनः पुनः'' ॥ इति च ॥२३ ॥</v>
      </c>
      <c r="C256" t="str">
        <f t="shared" si="16"/>
        <v>्वमेकताम् ।</v>
      </c>
      <c r="D256" t="e">
        <f t="shared" si="13"/>
        <v>#N/A</v>
      </c>
      <c r="E256" t="str">
        <f t="shared" si="14"/>
        <v>२३</v>
      </c>
    </row>
    <row r="257" spans="1:5" x14ac:dyDescent="0.35">
      <c r="A257" s="1" t="s">
        <v>256</v>
      </c>
      <c r="B257" s="1" t="str">
        <f t="shared" si="15"/>
        <v>२३</v>
      </c>
      <c r="C257" t="str">
        <f t="shared" si="16"/>
        <v>इति च ॥२३ ॥</v>
      </c>
      <c r="D257" t="str">
        <f t="shared" ref="D257:D320" si="17">TRIM(_xlfn.TEXTBEFORE(_xlfn.TEXTAFTER(C257,"॥"),"॥",-1))</f>
        <v>२३</v>
      </c>
      <c r="E257" t="str">
        <f t="shared" si="14"/>
        <v>२३</v>
      </c>
    </row>
    <row r="258" spans="1:5" ht="28" x14ac:dyDescent="0.35">
      <c r="A258" s="1" t="s">
        <v>257</v>
      </c>
      <c r="B258" s="1" t="str">
        <f t="shared" si="15"/>
        <v>'अव्यक्तः परमात्मासौ व्यक्तो जीव उदाहृतः ।\nमन्यते यस्तयोरैक्यं स तु यात्यधरं तमः'' ॥ इति च ॥२४ ॥</v>
      </c>
      <c r="C258" t="str">
        <f t="shared" si="16"/>
        <v>व उदाहृतः ।</v>
      </c>
      <c r="D258" t="e">
        <f t="shared" si="17"/>
        <v>#N/A</v>
      </c>
      <c r="E258" t="str">
        <f t="shared" si="14"/>
        <v>२४</v>
      </c>
    </row>
    <row r="259" spans="1:5" x14ac:dyDescent="0.35">
      <c r="A259" s="1" t="s">
        <v>258</v>
      </c>
      <c r="B259" s="1" t="str">
        <f t="shared" si="15"/>
        <v>२४</v>
      </c>
      <c r="C259" t="str">
        <f t="shared" si="16"/>
        <v>इति च ॥२४ ॥</v>
      </c>
      <c r="D259" t="str">
        <f t="shared" si="17"/>
        <v>२४</v>
      </c>
      <c r="E259" t="str">
        <f t="shared" ref="E259:E322" si="18">IF(ISNA(D259),D260, D259)</f>
        <v>२४</v>
      </c>
    </row>
    <row r="260" spans="1:5" ht="28" x14ac:dyDescent="0.35">
      <c r="A260" s="1" t="s">
        <v>259</v>
      </c>
      <c r="B260" s="1" t="str">
        <f t="shared" si="15"/>
        <v>'यथात्मानं हरिर्वेत्ति तथान्ये नैव तं विदुः ।\nजानन्ति किञ्चित् क्रमशो रमाद्यास्तत्प्रसादतः'' ॥ इति च ॥२६ ॥</v>
      </c>
      <c r="C260" t="str">
        <f t="shared" si="16"/>
        <v xml:space="preserve"> तं विदुः ।</v>
      </c>
      <c r="D260" t="e">
        <f t="shared" si="17"/>
        <v>#N/A</v>
      </c>
      <c r="E260" t="str">
        <f t="shared" si="18"/>
        <v>२६</v>
      </c>
    </row>
    <row r="261" spans="1:5" x14ac:dyDescent="0.35">
      <c r="A261" s="1" t="s">
        <v>260</v>
      </c>
      <c r="B261" s="1" t="str">
        <f t="shared" si="15"/>
        <v>२६</v>
      </c>
      <c r="C261" t="str">
        <f t="shared" si="16"/>
        <v>इति च ॥२६ ॥</v>
      </c>
      <c r="D261" t="str">
        <f t="shared" si="17"/>
        <v>२६</v>
      </c>
      <c r="E261" t="str">
        <f t="shared" si="18"/>
        <v>२६</v>
      </c>
    </row>
    <row r="262" spans="1:5" ht="56" x14ac:dyDescent="0.35">
      <c r="A262" s="1" t="s">
        <v>261</v>
      </c>
      <c r="B262" s="1" t="str">
        <f t="shared" ref="B262:B325" si="19">IF(ISNA(D262),_xlfn.CONCAT(A262,"\n",A263),D262)</f>
        <v>२७</v>
      </c>
      <c r="C262" t="str">
        <f t="shared" si="16"/>
        <v>्नेये ॥२७ ॥</v>
      </c>
      <c r="D262" t="str">
        <f t="shared" si="17"/>
        <v>२७</v>
      </c>
      <c r="E262" t="str">
        <f t="shared" si="18"/>
        <v>२७</v>
      </c>
    </row>
    <row r="263" spans="1:5" ht="28" x14ac:dyDescent="0.35">
      <c r="A263" s="1" t="s">
        <v>262</v>
      </c>
      <c r="B263" s="1" t="e">
        <f t="shared" si="19"/>
        <v>#VALUE!</v>
      </c>
      <c r="C263" t="str">
        <f t="shared" si="16"/>
        <v>तमोध्यायः ॥</v>
      </c>
      <c r="D263" t="e">
        <f t="shared" si="17"/>
        <v>#VALUE!</v>
      </c>
      <c r="E263" t="e">
        <f t="shared" si="18"/>
        <v>#VALUE!</v>
      </c>
    </row>
    <row r="264" spans="1:5" x14ac:dyDescent="0.35">
      <c r="A264" s="1" t="s">
        <v>263</v>
      </c>
      <c r="B264" s="1" t="e">
        <f t="shared" si="19"/>
        <v>#VALUE!</v>
      </c>
      <c r="C264" t="str">
        <f t="shared" si="16"/>
        <v>तमोध्यायः ॥</v>
      </c>
      <c r="D264" t="e">
        <f t="shared" si="17"/>
        <v>#VALUE!</v>
      </c>
      <c r="E264" t="e">
        <f t="shared" si="18"/>
        <v>#VALUE!</v>
      </c>
    </row>
    <row r="265" spans="1:5" x14ac:dyDescent="0.35">
      <c r="A265" s="1" t="s">
        <v>264</v>
      </c>
      <c r="B265" s="1" t="str">
        <f t="shared" si="19"/>
        <v>'तद् ब्रह्म'' इत्युक्तेन्यत्वाशङ्कां निवारयति साधिभूताधिदैवं मामिति ।\n॥३० ॥</v>
      </c>
      <c r="C265" t="str">
        <f t="shared" si="16"/>
        <v>वं मामिति ।</v>
      </c>
      <c r="D265" t="e">
        <f t="shared" si="17"/>
        <v>#N/A</v>
      </c>
      <c r="E265" t="str">
        <f t="shared" si="18"/>
        <v>३०</v>
      </c>
    </row>
    <row r="266" spans="1:5" x14ac:dyDescent="0.35">
      <c r="A266" s="1" t="s">
        <v>265</v>
      </c>
      <c r="B266" s="1" t="str">
        <f t="shared" si="19"/>
        <v>३०</v>
      </c>
      <c r="C266" t="str">
        <f t="shared" si="16"/>
        <v>॥३० ॥</v>
      </c>
      <c r="D266" t="str">
        <f t="shared" si="17"/>
        <v>३०</v>
      </c>
      <c r="E266" t="str">
        <f t="shared" si="18"/>
        <v>३०</v>
      </c>
    </row>
    <row r="267" spans="1:5" ht="25.5" thickBot="1" x14ac:dyDescent="0.4">
      <c r="A267" s="2" t="s">
        <v>266</v>
      </c>
      <c r="B267" s="1" t="str">
        <f t="shared" si="19"/>
        <v>अष्टमोऽध्यायः\nमरणकालकर्तव्यगत्याद्यस्मिन्नध्याये उपदिशति-</v>
      </c>
      <c r="C267" t="str">
        <f t="shared" si="16"/>
        <v>्टमोऽध्यायः</v>
      </c>
      <c r="D267" t="e">
        <f t="shared" si="17"/>
        <v>#N/A</v>
      </c>
      <c r="E267" t="e">
        <f t="shared" si="18"/>
        <v>#N/A</v>
      </c>
    </row>
    <row r="268" spans="1:5" x14ac:dyDescent="0.35">
      <c r="A268" s="3" t="s">
        <v>267</v>
      </c>
      <c r="B268" s="1" t="str">
        <f t="shared" si="19"/>
        <v>मरणकालकर्तव्यगत्याद्यस्मिन्नध्याये उपदिशति-\nउक्तव्याख्यानपूर्वकं ब्रह्मप्राप्तिरुच्यते ।</v>
      </c>
      <c r="C268" t="str">
        <f t="shared" si="16"/>
        <v>ये उपदिशति-</v>
      </c>
      <c r="D268" t="e">
        <f t="shared" si="17"/>
        <v>#N/A</v>
      </c>
      <c r="E268" t="e">
        <f t="shared" si="18"/>
        <v>#N/A</v>
      </c>
    </row>
    <row r="269" spans="1:5" ht="42" x14ac:dyDescent="0.35">
      <c r="A269" s="3" t="s">
        <v>268</v>
      </c>
      <c r="B269" s="1" t="str">
        <f t="shared" si="19"/>
        <v>उक्तव्याख्यानपूर्वकं ब्रह्मप्राप्तिरुच्यते ।\nतदिति विशेषणात् ब्रह्मेत्युक्तमन्यदेव प्रकृत्यादीनां मध्ये किञ्चित्; उपरि 'साधियज्ञं च'' इति चशब्दादधिभूतादिसहितत्वेन विष्णुज्ञानमन्यदेवेति संशयः 'किं तद् ब्रह्म'' इति प्रश्नकारणम् ॥ १,२ ॥</v>
      </c>
      <c r="C269" t="str">
        <f t="shared" si="16"/>
        <v>तिरुच्यते ।</v>
      </c>
      <c r="D269" t="e">
        <f t="shared" si="17"/>
        <v>#N/A</v>
      </c>
      <c r="E269" t="str">
        <f t="shared" si="18"/>
        <v>१,२</v>
      </c>
    </row>
    <row r="270" spans="1:5" ht="28" x14ac:dyDescent="0.35">
      <c r="A270" s="1" t="s">
        <v>269</v>
      </c>
      <c r="B270" s="1" t="str">
        <f t="shared" si="19"/>
        <v>१,२</v>
      </c>
      <c r="C270" t="str">
        <f t="shared" si="16"/>
        <v>णम् ॥ १,२ ॥</v>
      </c>
      <c r="D270" t="str">
        <f t="shared" si="17"/>
        <v>१,२</v>
      </c>
      <c r="E270" t="str">
        <f t="shared" si="18"/>
        <v>१,२</v>
      </c>
    </row>
    <row r="271" spans="1:5" ht="154" x14ac:dyDescent="0.35">
      <c r="A271" s="1" t="s">
        <v>270</v>
      </c>
      <c r="B271" s="1" t="str">
        <f t="shared" si="19"/>
        <v>॥ ३,४</v>
      </c>
      <c r="C271" t="str">
        <f t="shared" si="16"/>
        <v>तः ॥॥ ३,४ ॥</v>
      </c>
      <c r="D271" t="str">
        <f t="shared" si="17"/>
        <v>॥ ३,४</v>
      </c>
      <c r="E271" t="str">
        <f t="shared" si="18"/>
        <v>॥ ३,४</v>
      </c>
    </row>
    <row r="272" spans="1:5" ht="56" x14ac:dyDescent="0.35">
      <c r="A272" s="1" t="s">
        <v>271</v>
      </c>
      <c r="B272" s="1" t="str">
        <f t="shared" si="19"/>
        <v>मद्भावं मयि भावम् । सदा तद्भावभावितानामेव स्मरंस्त्यजतीति केवलतत्कालस्मरणं भवति । न चेत् स्मरतोपि समाधिस्थस्खलनवत् पूर्वकर्मानुसारिस्मृऽत्या तत्प्राप्तिरेव भवति । अपरोक्षज्ञानिनां प्रारब्धकर्मावसाने स्मरंस्त्यजतीति भवत्येव । 'प्रयाणकालेपि च मां ते विदुः'' इत्युक्तत्वात् । 'युक्तचेतसः'' इति विशेषणान्नित्यं स्मरतामेवापरोक्षज्ञानं जायते ।\n'भक्त्या ज्ञानान्निषिद्धानां त्यागान्नित्यहरिस्मृऽतेः ।</v>
      </c>
      <c r="C272" t="str">
        <f t="shared" si="16"/>
        <v>ानं जायते ।</v>
      </c>
      <c r="D272" t="e">
        <f t="shared" si="17"/>
        <v>#N/A</v>
      </c>
      <c r="E272" t="e">
        <f t="shared" si="18"/>
        <v>#N/A</v>
      </c>
    </row>
    <row r="273" spans="1:5" x14ac:dyDescent="0.35">
      <c r="A273" s="1" t="s">
        <v>272</v>
      </c>
      <c r="B273" s="1" t="str">
        <f t="shared" si="19"/>
        <v>'भक्त्या ज्ञानान्निषिद्धानां त्यागान्नित्यहरिस्मृऽतेः ।\nअरागाद् विहितात्यागादित्येतैरेव संयुतैः ।</v>
      </c>
      <c r="C273" t="str">
        <f t="shared" si="16"/>
        <v>िस्मृऽतेः ।</v>
      </c>
      <c r="D273" t="e">
        <f t="shared" si="17"/>
        <v>#N/A</v>
      </c>
      <c r="E273" t="e">
        <f t="shared" si="18"/>
        <v>#N/A</v>
      </c>
    </row>
    <row r="274" spans="1:5" ht="28" x14ac:dyDescent="0.35">
      <c r="A274" s="1" t="s">
        <v>273</v>
      </c>
      <c r="B274" s="1" t="str">
        <f t="shared" si="19"/>
        <v>अरागाद् विहितात्यागादित्येतैरेव संयुतैः ।\nअपरोक्षदर्शनं विष्णोर्जायते नान्यथा क्वचित्'' ॥ इति सत्तत्त्वे ॥ ५-८ ॥</v>
      </c>
      <c r="C274" t="str">
        <f t="shared" si="16"/>
        <v>व संयुतैः ।</v>
      </c>
      <c r="D274" t="e">
        <f t="shared" si="17"/>
        <v>#N/A</v>
      </c>
      <c r="E274" t="str">
        <f t="shared" si="18"/>
        <v>५-८</v>
      </c>
    </row>
    <row r="275" spans="1:5" x14ac:dyDescent="0.35">
      <c r="A275" s="1" t="s">
        <v>274</v>
      </c>
      <c r="B275" s="1" t="str">
        <f t="shared" si="19"/>
        <v>५-८</v>
      </c>
      <c r="C275" t="str">
        <f t="shared" si="16"/>
        <v>्वे ॥ ५-८ ॥</v>
      </c>
      <c r="D275" t="str">
        <f t="shared" si="17"/>
        <v>५-८</v>
      </c>
      <c r="E275" t="str">
        <f t="shared" si="18"/>
        <v>५-८</v>
      </c>
    </row>
    <row r="276" spans="1:5" x14ac:dyDescent="0.35">
      <c r="A276" s="1" t="s">
        <v>275</v>
      </c>
      <c r="B276" s="1" t="str">
        <f t="shared" si="19"/>
        <v>९, १०</v>
      </c>
      <c r="C276" t="str">
        <f t="shared" si="16"/>
        <v>् ॥ ९, १० ॥</v>
      </c>
      <c r="D276" t="str">
        <f t="shared" si="17"/>
        <v>९, १०</v>
      </c>
      <c r="E276" t="str">
        <f t="shared" si="18"/>
        <v>९, १०</v>
      </c>
    </row>
    <row r="277" spans="1:5" x14ac:dyDescent="0.35">
      <c r="A277" s="1" t="s">
        <v>276</v>
      </c>
      <c r="B277" s="1" t="str">
        <f t="shared" si="19"/>
        <v>११</v>
      </c>
      <c r="C277" t="str">
        <f t="shared" si="16"/>
        <v>्यम् ॥ ११ ॥</v>
      </c>
      <c r="D277" t="str">
        <f t="shared" si="17"/>
        <v>११</v>
      </c>
      <c r="E277" t="str">
        <f t="shared" si="18"/>
        <v>११</v>
      </c>
    </row>
    <row r="278" spans="1:5" x14ac:dyDescent="0.35">
      <c r="A278" s="1" t="s">
        <v>277</v>
      </c>
      <c r="B278" s="1" t="str">
        <f t="shared" si="19"/>
        <v>१३</v>
      </c>
      <c r="C278" t="str">
        <f t="shared" ref="C278:C341" si="20">RIGHT(A278,11)</f>
        <v>रह्म ॥ १३ ॥</v>
      </c>
      <c r="D278" t="str">
        <f t="shared" si="17"/>
        <v>१३</v>
      </c>
      <c r="E278" t="str">
        <f t="shared" si="18"/>
        <v>१३</v>
      </c>
    </row>
    <row r="279" spans="1:5" ht="28" x14ac:dyDescent="0.35">
      <c r="A279" s="1" t="s">
        <v>278</v>
      </c>
      <c r="B279" s="1" t="str">
        <f t="shared" si="19"/>
        <v>१६</v>
      </c>
      <c r="C279" t="str">
        <f t="shared" si="20"/>
        <v>ाद्मे ॥१६ ॥</v>
      </c>
      <c r="D279" t="str">
        <f t="shared" si="17"/>
        <v>१६</v>
      </c>
      <c r="E279" t="str">
        <f t="shared" si="18"/>
        <v>१६</v>
      </c>
    </row>
    <row r="280" spans="1:5" ht="28" x14ac:dyDescent="0.35">
      <c r="A280" s="1" t="s">
        <v>279</v>
      </c>
      <c r="B280" s="1" t="str">
        <f t="shared" si="19"/>
        <v>सहस्रमिति बह्वेव । ब्रह्मणः परब्रह्मणः ।\n'अव्यक्ताद् व्यक्तयः सर्वाः प्रभवन्त्यहरागमे रात्र्यागमे प्रलीयन्ते तत्रैवाव्यक्तसञ्ज्ञके'' ॥ इति वाक्यशेषात् ।</v>
      </c>
      <c r="C280" t="str">
        <f t="shared" si="20"/>
        <v>रब्रह्मणः ।</v>
      </c>
      <c r="D280" t="e">
        <f t="shared" si="17"/>
        <v>#N/A</v>
      </c>
      <c r="E280" t="e">
        <f t="shared" si="18"/>
        <v>#N/A</v>
      </c>
    </row>
    <row r="281" spans="1:5" ht="28" x14ac:dyDescent="0.35">
      <c r="A281" s="1" t="s">
        <v>280</v>
      </c>
      <c r="B281" s="1" t="str">
        <f t="shared" si="19"/>
        <v>'अव्यक्ताद् व्यक्तयः सर्वाः प्रभवन्त्यहरागमे रात्र्यागमे प्रलीयन्ते तत्रैवाव्यक्तसञ्ज्ञके'' ॥ इति वाक्यशेषात् ।\nनहि विरिञ्चाहन्येव सर्वव्यक्तलयः ।</v>
      </c>
      <c r="C281" t="str">
        <f t="shared" si="20"/>
        <v>क्यशेषात् ।</v>
      </c>
      <c r="D281" t="e">
        <f t="shared" si="17"/>
        <v>#N/A</v>
      </c>
      <c r="E281" t="e">
        <f t="shared" si="18"/>
        <v>#N/A</v>
      </c>
    </row>
    <row r="282" spans="1:5" x14ac:dyDescent="0.35">
      <c r="A282" s="1" t="s">
        <v>281</v>
      </c>
      <c r="B282" s="1" t="str">
        <f t="shared" si="19"/>
        <v>नहि विरिञ्चाहन्येव सर्वव्यक्तलयः ।\n'नित्यस्यापि हरेः कालो द्विपरार्धात्मकस्त्वयम् ।</v>
      </c>
      <c r="C282" t="str">
        <f t="shared" si="20"/>
        <v>व्यक्तलयः ।</v>
      </c>
      <c r="D282" t="e">
        <f t="shared" si="17"/>
        <v>#N/A</v>
      </c>
      <c r="E282" t="e">
        <f t="shared" si="18"/>
        <v>#N/A</v>
      </c>
    </row>
    <row r="283" spans="1:5" ht="28" x14ac:dyDescent="0.35">
      <c r="A283" s="1" t="s">
        <v>282</v>
      </c>
      <c r="B283" s="1" t="str">
        <f t="shared" si="19"/>
        <v>'नित्यस्यापि हरेः कालो द्विपरार्धात्मकस्त्वयम् ।\nअहःश्चासौ(श्वासो) निमेषश्चेत्यप्रवृत्त्योपचर्यते'' ॥ इति च ॥१७ ॥</v>
      </c>
      <c r="C283" t="str">
        <f t="shared" si="20"/>
        <v>कस्त्वयम् ।</v>
      </c>
      <c r="D283" t="e">
        <f t="shared" si="17"/>
        <v>#N/A</v>
      </c>
      <c r="E283" t="str">
        <f t="shared" si="18"/>
        <v>१७</v>
      </c>
    </row>
    <row r="284" spans="1:5" x14ac:dyDescent="0.35">
      <c r="A284" s="1" t="s">
        <v>283</v>
      </c>
      <c r="B284" s="1" t="str">
        <f t="shared" si="19"/>
        <v>१७</v>
      </c>
      <c r="C284" t="str">
        <f t="shared" si="20"/>
        <v>इति च ॥१७ ॥</v>
      </c>
      <c r="D284" t="str">
        <f t="shared" si="17"/>
        <v>१७</v>
      </c>
      <c r="E284" t="str">
        <f t="shared" si="18"/>
        <v>१७</v>
      </c>
    </row>
    <row r="285" spans="1:5" ht="28" x14ac:dyDescent="0.35">
      <c r="A285" s="1" t="s">
        <v>284</v>
      </c>
      <c r="B285" s="1" t="str">
        <f t="shared" si="19"/>
        <v>२३</v>
      </c>
      <c r="C285" t="str">
        <f t="shared" si="20"/>
        <v>्यते ॥ २३ ॥</v>
      </c>
      <c r="D285" t="str">
        <f t="shared" si="17"/>
        <v>२३</v>
      </c>
      <c r="E285" t="str">
        <f t="shared" si="18"/>
        <v>२३</v>
      </c>
    </row>
    <row r="286" spans="1:5" ht="70" x14ac:dyDescent="0.35">
      <c r="A286" s="1" t="s">
        <v>285</v>
      </c>
      <c r="B286" s="1" t="str">
        <f t="shared" si="19"/>
        <v>२४-२६</v>
      </c>
      <c r="C286" t="str">
        <f t="shared" si="20"/>
        <v>े ॥ २४-२६ ॥</v>
      </c>
      <c r="D286" t="str">
        <f t="shared" si="17"/>
        <v>२४-२६</v>
      </c>
      <c r="E286" t="str">
        <f t="shared" si="18"/>
        <v>२४-२६</v>
      </c>
    </row>
    <row r="287" spans="1:5" ht="28" x14ac:dyDescent="0.35">
      <c r="A287" s="1" t="s">
        <v>286</v>
      </c>
      <c r="B287" s="1" t="e">
        <f t="shared" si="19"/>
        <v>#VALUE!</v>
      </c>
      <c r="C287" t="str">
        <f t="shared" si="20"/>
        <v>टमोध्यायः ॥</v>
      </c>
      <c r="D287" t="e">
        <f t="shared" si="17"/>
        <v>#VALUE!</v>
      </c>
      <c r="E287" t="e">
        <f t="shared" si="18"/>
        <v>#VALUE!</v>
      </c>
    </row>
    <row r="288" spans="1:5" x14ac:dyDescent="0.35">
      <c r="A288" s="1" t="s">
        <v>287</v>
      </c>
      <c r="B288" s="1" t="e">
        <f t="shared" si="19"/>
        <v>#VALUE!</v>
      </c>
      <c r="C288" t="str">
        <f t="shared" si="20"/>
        <v>टमोध्यायः ॥</v>
      </c>
      <c r="D288" t="e">
        <f t="shared" si="17"/>
        <v>#VALUE!</v>
      </c>
      <c r="E288" t="e">
        <f t="shared" si="18"/>
        <v>#VALUE!</v>
      </c>
    </row>
    <row r="289" spans="1:5" ht="28" x14ac:dyDescent="0.35">
      <c r="A289" s="1" t="s">
        <v>288</v>
      </c>
      <c r="B289" s="1" t="str">
        <f t="shared" si="19"/>
        <v>'मार्गौ ब्रह्म च यः पश्येत् साक्षादेवापरोक्षतः ।\nसर्वपुण्यातिगोमुह्यन् यात्यसौ ब्रह्म तत् परम्'' ॥ इति च ।॥ २७-२८ ॥</v>
      </c>
      <c r="C289" t="str">
        <f t="shared" si="20"/>
        <v>ापरोक्षतः ।</v>
      </c>
      <c r="D289" t="e">
        <f t="shared" si="17"/>
        <v>#N/A</v>
      </c>
      <c r="E289" t="str">
        <f t="shared" si="18"/>
        <v>२७-२८</v>
      </c>
    </row>
    <row r="290" spans="1:5" x14ac:dyDescent="0.35">
      <c r="A290" s="1" t="s">
        <v>289</v>
      </c>
      <c r="B290" s="1" t="str">
        <f t="shared" si="19"/>
        <v>२७-२८</v>
      </c>
      <c r="C290" t="str">
        <f t="shared" si="20"/>
        <v xml:space="preserve"> ।॥ २७-२८ ॥</v>
      </c>
      <c r="D290" t="str">
        <f t="shared" si="17"/>
        <v>२७-२८</v>
      </c>
      <c r="E290" t="str">
        <f t="shared" si="18"/>
        <v>२७-२८</v>
      </c>
    </row>
    <row r="291" spans="1:5" ht="25.5" thickBot="1" x14ac:dyDescent="0.4">
      <c r="A291" s="2" t="s">
        <v>290</v>
      </c>
      <c r="B291" s="1" t="str">
        <f t="shared" si="19"/>
        <v>नवमोऽध्यायः\nसप्तमाध्यायोक्तं स्पष्टयत्यस्मिन्नध्याये-</v>
      </c>
      <c r="C291" t="str">
        <f t="shared" si="20"/>
        <v>नवमोऽध्यायः</v>
      </c>
      <c r="D291" t="e">
        <f t="shared" si="17"/>
        <v>#N/A</v>
      </c>
      <c r="E291" t="e">
        <f t="shared" si="18"/>
        <v>#N/A</v>
      </c>
    </row>
    <row r="292" spans="1:5" x14ac:dyDescent="0.35">
      <c r="A292" s="3" t="s">
        <v>291</v>
      </c>
      <c r="B292" s="1" t="str">
        <f t="shared" si="19"/>
        <v>सप्तमाध्यायोक्तं स्पष्टयत्यस्मिन्नध्याये-\nसप्तमोक्तं प्रपञ्चयति ।</v>
      </c>
      <c r="C292" t="str">
        <f t="shared" si="20"/>
        <v>िन्नध्याये-</v>
      </c>
      <c r="D292" t="e">
        <f t="shared" si="17"/>
        <v>#N/A</v>
      </c>
      <c r="E292" t="e">
        <f t="shared" si="18"/>
        <v>#N/A</v>
      </c>
    </row>
    <row r="293" spans="1:5" ht="28" x14ac:dyDescent="0.35">
      <c r="A293" s="3" t="s">
        <v>292</v>
      </c>
      <c r="B293" s="1" t="str">
        <f t="shared" si="19"/>
        <v>सप्तमोक्तं प्रपञ्चयति ।\n'विष्णुगान्यप्यतत्स्थानि भूतान्येष ह्यसङ्गतः'' इति च । ममात्मा मम देह एव । तदनन्यत्वात् । देहस्याचेतनत्वाशङ्कानिवृत्तये 'ममात्मा'' इत्याह ॥ ४-९ ॥</v>
      </c>
      <c r="C293" t="str">
        <f t="shared" si="20"/>
        <v>्रपञ्चयति ।</v>
      </c>
      <c r="D293" t="e">
        <f t="shared" si="17"/>
        <v>#N/A</v>
      </c>
      <c r="E293" t="str">
        <f t="shared" si="18"/>
        <v>४-९</v>
      </c>
    </row>
    <row r="294" spans="1:5" ht="28" x14ac:dyDescent="0.35">
      <c r="A294" s="1" t="s">
        <v>293</v>
      </c>
      <c r="B294" s="1" t="str">
        <f t="shared" si="19"/>
        <v>४-९</v>
      </c>
      <c r="C294" t="str">
        <f t="shared" si="20"/>
        <v>याह ॥ ४-९ ॥</v>
      </c>
      <c r="D294" t="str">
        <f t="shared" si="17"/>
        <v>४-९</v>
      </c>
      <c r="E294" t="str">
        <f t="shared" si="18"/>
        <v>४-९</v>
      </c>
    </row>
    <row r="295" spans="1:5" x14ac:dyDescent="0.35">
      <c r="A295" s="1" t="s">
        <v>294</v>
      </c>
      <c r="B295" s="1" t="str">
        <f t="shared" si="19"/>
        <v>१०</v>
      </c>
      <c r="C295" t="str">
        <f t="shared" si="20"/>
        <v>्णये ।॥१० ॥</v>
      </c>
      <c r="D295" t="str">
        <f t="shared" si="17"/>
        <v>१०</v>
      </c>
      <c r="E295" t="str">
        <f t="shared" si="18"/>
        <v>१०</v>
      </c>
    </row>
    <row r="296" spans="1:5" ht="56" x14ac:dyDescent="0.35">
      <c r="A296" s="1" t="s">
        <v>295</v>
      </c>
      <c r="B296" s="1" t="str">
        <f t="shared" si="19"/>
        <v>११-१४</v>
      </c>
      <c r="C296" t="str">
        <f t="shared" si="20"/>
        <v>ि ॥ ११-१४ ॥</v>
      </c>
      <c r="D296" t="str">
        <f t="shared" si="17"/>
        <v>११-१४</v>
      </c>
      <c r="E296" t="str">
        <f t="shared" si="18"/>
        <v>११-१४</v>
      </c>
    </row>
    <row r="297" spans="1:5" x14ac:dyDescent="0.35">
      <c r="A297" s="1" t="s">
        <v>296</v>
      </c>
      <c r="B297" s="1" t="str">
        <f t="shared" si="19"/>
        <v>'एकमूर्तिश्चतुर्मूर्तिरथवा पञ्चमूर्तिकः ।\nद्वादशादिप्रभेदो वा पूज्यते सज्जनैर्हरिः'' ॥ इति च ॥१५ ॥</v>
      </c>
      <c r="C297" t="str">
        <f t="shared" si="20"/>
        <v>चमूर्तिकः ।</v>
      </c>
      <c r="D297" t="e">
        <f t="shared" si="17"/>
        <v>#N/A</v>
      </c>
      <c r="E297" t="str">
        <f t="shared" si="18"/>
        <v>१५</v>
      </c>
    </row>
    <row r="298" spans="1:5" x14ac:dyDescent="0.35">
      <c r="A298" s="1" t="s">
        <v>297</v>
      </c>
      <c r="B298" s="1" t="str">
        <f t="shared" si="19"/>
        <v>१५</v>
      </c>
      <c r="C298" t="str">
        <f t="shared" si="20"/>
        <v>इति च ॥१५ ॥</v>
      </c>
      <c r="D298" t="str">
        <f t="shared" si="17"/>
        <v>१५</v>
      </c>
      <c r="E298" t="str">
        <f t="shared" si="18"/>
        <v>१५</v>
      </c>
    </row>
    <row r="299" spans="1:5" ht="140" x14ac:dyDescent="0.35">
      <c r="A299" s="1" t="s">
        <v>298</v>
      </c>
      <c r="B299" s="1" t="str">
        <f t="shared" si="19"/>
        <v>२०</v>
      </c>
      <c r="C299" t="str">
        <f t="shared" si="20"/>
        <v>ोगान्॥ २० ॥</v>
      </c>
      <c r="D299" t="str">
        <f t="shared" si="17"/>
        <v>२०</v>
      </c>
      <c r="E299" t="str">
        <f t="shared" si="18"/>
        <v>२०</v>
      </c>
    </row>
    <row r="300" spans="1:5" x14ac:dyDescent="0.35">
      <c r="A300" s="1" t="s">
        <v>299</v>
      </c>
      <c r="B300" s="1" t="str">
        <f t="shared" si="19"/>
        <v>'अनन्यदेवतायागाद् भक्त्युद्रेकादकामनात् ।\nसदा योगाच्च वैशिष्ट्यं त्रैविद्याद् वैष्णवादपि ।</v>
      </c>
      <c r="C300" t="str">
        <f t="shared" si="20"/>
        <v>ादकामनात् ।</v>
      </c>
      <c r="D300" t="e">
        <f t="shared" si="17"/>
        <v>#N/A</v>
      </c>
      <c r="E300" t="e">
        <f t="shared" si="18"/>
        <v>#N/A</v>
      </c>
    </row>
    <row r="301" spans="1:5" x14ac:dyDescent="0.35">
      <c r="A301" s="1" t="s">
        <v>300</v>
      </c>
      <c r="B301" s="1" t="str">
        <f t="shared" si="19"/>
        <v>सदा योगाच्च वैशिष्ट्यं त्रैविद्याद् वैष्णवादपि ।\nस्यादि्ध भागवतस्यैव तेन ब्रह्मादयोखिलाः ।</v>
      </c>
      <c r="C301" t="str">
        <f t="shared" si="20"/>
        <v>ैष्णवादपि ।</v>
      </c>
      <c r="D301" t="e">
        <f t="shared" si="17"/>
        <v>#N/A</v>
      </c>
      <c r="E301" t="e">
        <f t="shared" si="18"/>
        <v>#N/A</v>
      </c>
    </row>
    <row r="302" spans="1:5" x14ac:dyDescent="0.35">
      <c r="A302" s="1" t="s">
        <v>301</v>
      </c>
      <c r="B302" s="1" t="str">
        <f t="shared" si="19"/>
        <v>स्यादि्ध भागवतस्यैव तेन ब्रह्मादयोखिलाः ।\nअश्वमेधादिभिर्यज्ञैरपि केशवयाजिनः ।</v>
      </c>
      <c r="C302" t="str">
        <f t="shared" si="20"/>
        <v>ादयोखिलाः ।</v>
      </c>
      <c r="D302" t="e">
        <f t="shared" si="17"/>
        <v>#N/A</v>
      </c>
      <c r="E302" t="e">
        <f t="shared" si="18"/>
        <v>#N/A</v>
      </c>
    </row>
    <row r="303" spans="1:5" x14ac:dyDescent="0.35">
      <c r="A303" s="1" t="s">
        <v>302</v>
      </c>
      <c r="B303" s="1" t="str">
        <f t="shared" si="19"/>
        <v>अश्वमेधादिभिर्यज्ञैरपि केशवयाजिनः ।\nवैष्णवा इति बुद्ध्यैव मानयन्त्यन्यदेवताः ॥'' इत्याग्नेये ।</v>
      </c>
      <c r="C303" t="str">
        <f t="shared" si="20"/>
        <v>ेशवयाजिनः ।</v>
      </c>
      <c r="D303" t="e">
        <f t="shared" si="17"/>
        <v>#N/A</v>
      </c>
      <c r="E303" t="e">
        <f t="shared" si="18"/>
        <v>#N/A</v>
      </c>
    </row>
    <row r="304" spans="1:5" ht="28" x14ac:dyDescent="0.35">
      <c r="A304" s="1" t="s">
        <v>303</v>
      </c>
      <c r="B304" s="1" t="str">
        <f t="shared" si="19"/>
        <v>वैष्णवा इति बुद्ध्यैव मानयन्त्यन्यदेवताः ॥'' इत्याग्नेये ।\n'सम्यग्गुणगणज्ञानादुपासा पर्युपासना'' । इति च ॥ २०-२३ ॥</v>
      </c>
      <c r="C304" t="str">
        <f t="shared" si="20"/>
        <v>्याग्नेये ।</v>
      </c>
      <c r="D304" t="e">
        <f t="shared" si="17"/>
        <v>#N/A</v>
      </c>
      <c r="E304" t="str">
        <f t="shared" si="18"/>
        <v>२०-२३</v>
      </c>
    </row>
    <row r="305" spans="1:5" x14ac:dyDescent="0.35">
      <c r="A305" s="1" t="s">
        <v>304</v>
      </c>
      <c r="B305" s="1" t="str">
        <f t="shared" si="19"/>
        <v>२०-२३</v>
      </c>
      <c r="C305" t="str">
        <f t="shared" si="20"/>
        <v>च ॥ २०-२३ ॥</v>
      </c>
      <c r="D305" t="str">
        <f t="shared" si="17"/>
        <v>२०-२३</v>
      </c>
      <c r="E305" t="str">
        <f t="shared" si="18"/>
        <v>२०-२३</v>
      </c>
    </row>
    <row r="306" spans="1:5" x14ac:dyDescent="0.35">
      <c r="A306" s="1" t="s">
        <v>305</v>
      </c>
      <c r="B306" s="1" t="str">
        <f t="shared" si="19"/>
        <v>मामिष्ट्वा प्रार्थयन्त इत्युक्तत्वाज्जानन्तोपि नाभिजानन्ति तत्त्वेन ।\n'सर्वदेववरत्वेन यो न जानाति केशवम् ।</v>
      </c>
      <c r="C306" t="str">
        <f t="shared" si="20"/>
        <v xml:space="preserve"> तत्त्वेन ।</v>
      </c>
      <c r="D306" t="e">
        <f t="shared" si="17"/>
        <v>#N/A</v>
      </c>
      <c r="E306" t="e">
        <f t="shared" si="18"/>
        <v>#N/A</v>
      </c>
    </row>
    <row r="307" spans="1:5" x14ac:dyDescent="0.35">
      <c r="A307" s="1" t="s">
        <v>306</v>
      </c>
      <c r="B307" s="1" t="str">
        <f t="shared" si="19"/>
        <v>'सर्वदेववरत्वेन यो न जानाति केशवम् ।\nतस्य पुण्यानि मोघानि याति चान्धं तमो ध्रुवम्'' ॥ इति च ।</v>
      </c>
      <c r="C307" t="str">
        <f t="shared" si="20"/>
        <v>ति केशवम् ।</v>
      </c>
      <c r="D307" t="e">
        <f t="shared" si="17"/>
        <v>#N/A</v>
      </c>
      <c r="E307" t="e">
        <f t="shared" si="18"/>
        <v>#N/A</v>
      </c>
    </row>
    <row r="308" spans="1:5" ht="42" x14ac:dyDescent="0.35">
      <c r="A308" s="1" t="s">
        <v>307</v>
      </c>
      <c r="B308" s="1" t="str">
        <f t="shared" si="19"/>
        <v>तस्य पुण्यानि मोघानि याति चान्धं तमो ध्रुवम्'' ॥ इति च ।\n'मोघाशा मोघकर्माणः'' इत्युक्तत्वाच्च न केवलाज्ञविषयं मिथ्याज्ञानिविषयं वा 'च्यवन्ति ते'' इत्यादि । अतः सर्वाधिक्यं विष्णोर्ज्ञात्वापि ब्रह्मादीनां तत्परिवारत्वादिकमजानतामिदं फलम् ॥ २४-२८ ॥</v>
      </c>
      <c r="C308" t="str">
        <f t="shared" si="20"/>
        <v>' ॥ इति च ।</v>
      </c>
      <c r="D308" t="e">
        <f t="shared" si="17"/>
        <v>#N/A</v>
      </c>
      <c r="E308" t="str">
        <f t="shared" si="18"/>
        <v>२४-२८</v>
      </c>
    </row>
    <row r="309" spans="1:5" ht="28" x14ac:dyDescent="0.35">
      <c r="A309" s="1" t="s">
        <v>308</v>
      </c>
      <c r="B309" s="1" t="str">
        <f t="shared" si="19"/>
        <v>२४-२८</v>
      </c>
      <c r="C309" t="str">
        <f t="shared" si="20"/>
        <v>् ॥ २४-२८ ॥</v>
      </c>
      <c r="D309" t="str">
        <f t="shared" si="17"/>
        <v>२४-२८</v>
      </c>
      <c r="E309" t="str">
        <f t="shared" si="18"/>
        <v>२४-२८</v>
      </c>
    </row>
    <row r="310" spans="1:5" ht="28" x14ac:dyDescent="0.35">
      <c r="A310" s="1" t="s">
        <v>309</v>
      </c>
      <c r="B310" s="1" t="str">
        <f t="shared" si="19"/>
        <v>२९</v>
      </c>
      <c r="C310" t="str">
        <f t="shared" si="20"/>
        <v>यि ते ॥२९ ॥</v>
      </c>
      <c r="D310" t="str">
        <f t="shared" si="17"/>
        <v>२९</v>
      </c>
      <c r="E310" t="str">
        <f t="shared" si="18"/>
        <v>२९</v>
      </c>
    </row>
    <row r="311" spans="1:5" ht="28" x14ac:dyDescent="0.35">
      <c r="A311" s="1" t="s">
        <v>310</v>
      </c>
      <c r="B311" s="1" t="e">
        <f t="shared" si="19"/>
        <v>#VALUE!</v>
      </c>
      <c r="C311" t="str">
        <f t="shared" si="20"/>
        <v>वमोध्यायः ॥</v>
      </c>
      <c r="D311" t="e">
        <f t="shared" si="17"/>
        <v>#VALUE!</v>
      </c>
      <c r="E311" t="e">
        <f t="shared" si="18"/>
        <v>#VALUE!</v>
      </c>
    </row>
    <row r="312" spans="1:5" x14ac:dyDescent="0.35">
      <c r="A312" s="1" t="s">
        <v>311</v>
      </c>
      <c r="B312" s="1" t="e">
        <f t="shared" si="19"/>
        <v>#VALUE!</v>
      </c>
      <c r="C312" t="str">
        <f t="shared" si="20"/>
        <v>वमोध्यायः ॥</v>
      </c>
      <c r="D312" t="e">
        <f t="shared" si="17"/>
        <v>#VALUE!</v>
      </c>
      <c r="E312" t="e">
        <f t="shared" si="18"/>
        <v>#VALUE!</v>
      </c>
    </row>
    <row r="313" spans="1:5" x14ac:dyDescent="0.35">
      <c r="A313" s="1" t="s">
        <v>312</v>
      </c>
      <c r="B313" s="1" t="str">
        <f t="shared" si="19"/>
        <v>'पापादिकारिताश्चैव पुंसां स्वाभाविका अपि ।\nविप्रत्वाद्यास्तत्र पुण्याः स्वाभाव्या एव मुक्तिगाः ।</v>
      </c>
      <c r="C313" t="str">
        <f t="shared" si="20"/>
        <v>ाविका अपि ।</v>
      </c>
      <c r="D313" t="e">
        <f t="shared" si="17"/>
        <v>#N/A</v>
      </c>
      <c r="E313" t="e">
        <f t="shared" si="18"/>
        <v>#N/A</v>
      </c>
    </row>
    <row r="314" spans="1:5" x14ac:dyDescent="0.35">
      <c r="A314" s="1" t="s">
        <v>313</v>
      </c>
      <c r="B314" s="1" t="str">
        <f t="shared" si="19"/>
        <v>विप्रत्वाद्यास्तत्र पुण्याः स्वाभाव्या एव मुक्तिगाः ।\nयान्ति स्त्रीत्वं पुमांसोपि पापतः कामतोपि वा ।</v>
      </c>
      <c r="C314" t="str">
        <f t="shared" si="20"/>
        <v>मुक्तिगाः ।</v>
      </c>
      <c r="D314" t="e">
        <f t="shared" si="17"/>
        <v>#N/A</v>
      </c>
      <c r="E314" t="e">
        <f t="shared" si="18"/>
        <v>#N/A</v>
      </c>
    </row>
    <row r="315" spans="1:5" x14ac:dyDescent="0.35">
      <c r="A315" s="1" t="s">
        <v>314</v>
      </c>
      <c r="B315" s="1" t="str">
        <f t="shared" si="19"/>
        <v>यान्ति स्त्रीत्वं पुमांसोपि पापतः कामतोपि वा ।\nन स्त्रियो यान्ति पुंस्त्वं तु स्वभावादेव याः स्त्रियः ।</v>
      </c>
      <c r="C315" t="str">
        <f t="shared" si="20"/>
        <v>ामतोपि वा ।</v>
      </c>
      <c r="D315" t="e">
        <f t="shared" si="17"/>
        <v>#N/A</v>
      </c>
      <c r="E315" t="e">
        <f t="shared" si="18"/>
        <v>#N/A</v>
      </c>
    </row>
    <row r="316" spans="1:5" x14ac:dyDescent="0.35">
      <c r="A316" s="1" t="s">
        <v>315</v>
      </c>
      <c r="B316" s="1" t="str">
        <f t="shared" si="19"/>
        <v>न स्त्रियो यान्ति पुंस्त्वं तु स्वभावादेव याः स्त्रियः ।\nपुंसा सहैव पुन्देहस्थितिः स्याद् वरदानतः ।</v>
      </c>
      <c r="C316" t="str">
        <f t="shared" si="20"/>
        <v xml:space="preserve"> स्त्रियः ।</v>
      </c>
      <c r="D316" t="e">
        <f t="shared" si="17"/>
        <v>#N/A</v>
      </c>
      <c r="E316" t="e">
        <f t="shared" si="18"/>
        <v>#N/A</v>
      </c>
    </row>
    <row r="317" spans="1:5" x14ac:dyDescent="0.35">
      <c r="A317" s="1" t="s">
        <v>316</v>
      </c>
      <c r="B317" s="1" t="str">
        <f t="shared" si="19"/>
        <v>पुंसा सहैव पुन्देहस्थितिः स्याद् वरदानतः ।\nतज्जन्मनि वराः पापजाताभ्यो निजसत्स्त्रियः ।</v>
      </c>
      <c r="C317" t="str">
        <f t="shared" si="20"/>
        <v>् वरदानतः ।</v>
      </c>
      <c r="D317" t="e">
        <f t="shared" si="17"/>
        <v>#N/A</v>
      </c>
      <c r="E317" t="e">
        <f t="shared" si="18"/>
        <v>#N/A</v>
      </c>
    </row>
    <row r="318" spans="1:5" ht="28" x14ac:dyDescent="0.35">
      <c r="A318" s="1" t="s">
        <v>317</v>
      </c>
      <c r="B318" s="1" t="str">
        <f t="shared" si="19"/>
        <v>तज्जन्मनि वराः पापजाताभ्यो निजसत्स्त्रियः ।\nसर्वेषामपि जीवानामन्त्यदेहो यथा निजः। मुक्तौ च निजभावः स्यात् कर्मभोगान्ततोपि वा'' इति भविष्यत्पर्ववचनात् पापयोनयः पुण्या इति विशेषणम् ।</v>
      </c>
      <c r="C318" t="str">
        <f t="shared" si="20"/>
        <v>्स्त्रियः ।</v>
      </c>
      <c r="D318" t="e">
        <f t="shared" si="17"/>
        <v>#N/A</v>
      </c>
      <c r="E318" t="e">
        <f t="shared" si="18"/>
        <v>#N/A</v>
      </c>
    </row>
    <row r="319" spans="1:5" ht="28" x14ac:dyDescent="0.35">
      <c r="A319" s="1" t="s">
        <v>318</v>
      </c>
      <c r="B319" s="1" t="str">
        <f t="shared" si="19"/>
        <v>सर्वेषामपि जीवानामन्त्यदेहो यथा निजः। मुक्तौ च निजभावः स्यात् कर्मभोगान्ततोपि वा'' इति भविष्यत्पर्ववचनात् पापयोनयः पुण्या इति विशेषणम् ।\n॥ ३२-३४ ॥</v>
      </c>
      <c r="C319" t="str">
        <f t="shared" si="20"/>
        <v xml:space="preserve"> विशेषणम् ।</v>
      </c>
      <c r="D319" t="e">
        <f t="shared" si="17"/>
        <v>#N/A</v>
      </c>
      <c r="E319" t="str">
        <f t="shared" si="18"/>
        <v>३२-३४</v>
      </c>
    </row>
    <row r="320" spans="1:5" x14ac:dyDescent="0.35">
      <c r="A320" s="1" t="s">
        <v>319</v>
      </c>
      <c r="B320" s="1" t="str">
        <f t="shared" si="19"/>
        <v>३२-३४</v>
      </c>
      <c r="C320" t="str">
        <f t="shared" si="20"/>
        <v>॥ ३२-३४ ॥</v>
      </c>
      <c r="D320" t="str">
        <f t="shared" si="17"/>
        <v>३२-३४</v>
      </c>
      <c r="E320" t="str">
        <f t="shared" si="18"/>
        <v>३२-३४</v>
      </c>
    </row>
    <row r="321" spans="1:5" ht="25.5" thickBot="1" x14ac:dyDescent="0.4">
      <c r="A321" s="2" t="s">
        <v>320</v>
      </c>
      <c r="B321" s="1" t="str">
        <f t="shared" si="19"/>
        <v>दशमोऽध्यायः\nउपासनार्थं विभूतीर्विशेषकारणत्वं च केषाञ्चिदनेन अध्यायेनाह-</v>
      </c>
      <c r="C321" t="str">
        <f t="shared" si="20"/>
        <v>दशमोऽध्यायः</v>
      </c>
      <c r="D321" t="e">
        <f t="shared" ref="D321:D384" si="21">TRIM(_xlfn.TEXTBEFORE(_xlfn.TEXTAFTER(C321,"॥"),"॥",-1))</f>
        <v>#N/A</v>
      </c>
      <c r="E321" t="e">
        <f t="shared" si="18"/>
        <v>#N/A</v>
      </c>
    </row>
    <row r="322" spans="1:5" x14ac:dyDescent="0.35">
      <c r="A322" s="3" t="s">
        <v>321</v>
      </c>
      <c r="B322" s="1" t="str">
        <f t="shared" si="19"/>
        <v>उपासनार्थं विभूतीर्विशेषकारणत्वं च केषाञ्चिदनेन अध्यायेनाह-\nउपलक्षणार्थं सुरगणा इत्यादि ॥ १,२ ॥</v>
      </c>
      <c r="C322" t="str">
        <f t="shared" si="20"/>
        <v>अध्यायेनाह-</v>
      </c>
      <c r="D322" t="e">
        <f t="shared" si="21"/>
        <v>#N/A</v>
      </c>
      <c r="E322" t="str">
        <f t="shared" si="18"/>
        <v>१,२</v>
      </c>
    </row>
    <row r="323" spans="1:5" x14ac:dyDescent="0.35">
      <c r="A323" s="1" t="s">
        <v>322</v>
      </c>
      <c r="B323" s="1" t="str">
        <f t="shared" si="19"/>
        <v>१,२</v>
      </c>
      <c r="C323" t="str">
        <f t="shared" si="20"/>
        <v>ादि ॥ १,२ ॥</v>
      </c>
      <c r="D323" t="str">
        <f t="shared" si="21"/>
        <v>१,२</v>
      </c>
      <c r="E323" t="str">
        <f t="shared" ref="E323:E386" si="22">IF(ISNA(D323),D324, D323)</f>
        <v>१,२</v>
      </c>
    </row>
    <row r="324" spans="1:5" x14ac:dyDescent="0.35">
      <c r="A324" s="1" t="s">
        <v>323</v>
      </c>
      <c r="B324" s="1" t="str">
        <f t="shared" si="19"/>
        <v>३</v>
      </c>
      <c r="C324" t="str">
        <f t="shared" si="20"/>
        <v>नादिः ॥ ३ ॥</v>
      </c>
      <c r="D324" t="str">
        <f t="shared" si="21"/>
        <v>३</v>
      </c>
      <c r="E324" t="str">
        <f t="shared" si="22"/>
        <v>३</v>
      </c>
    </row>
    <row r="325" spans="1:5" x14ac:dyDescent="0.35">
      <c r="A325" s="1" t="s">
        <v>324</v>
      </c>
      <c r="B325" s="1" t="str">
        <f t="shared" si="19"/>
        <v>४-५</v>
      </c>
      <c r="C325" t="str">
        <f t="shared" si="20"/>
        <v>ये ।॥ ४-५ ॥</v>
      </c>
      <c r="D325" t="str">
        <f t="shared" si="21"/>
        <v>४-५</v>
      </c>
      <c r="E325" t="str">
        <f t="shared" si="22"/>
        <v>४-५</v>
      </c>
    </row>
    <row r="326" spans="1:5" ht="70" x14ac:dyDescent="0.35">
      <c r="A326" s="1" t="s">
        <v>325</v>
      </c>
      <c r="B326" s="1" t="str">
        <f t="shared" ref="B326:B389" si="23">IF(ISNA(D326),_xlfn.CONCAT(A326,"\n",A327),D326)</f>
        <v>॥ ६</v>
      </c>
      <c r="C326" t="str">
        <f t="shared" si="20"/>
        <v>राणे ॥॥ ६ ॥</v>
      </c>
      <c r="D326" t="str">
        <f t="shared" si="21"/>
        <v>॥ ६</v>
      </c>
      <c r="E326" t="str">
        <f t="shared" si="22"/>
        <v>॥ ६</v>
      </c>
    </row>
    <row r="327" spans="1:5" ht="28" x14ac:dyDescent="0.35">
      <c r="A327" s="1" t="s">
        <v>326</v>
      </c>
      <c r="B327" s="1" t="str">
        <f t="shared" si="23"/>
        <v>७</v>
      </c>
      <c r="C327" t="str">
        <f t="shared" si="20"/>
        <v>थ्यम् ॥ ७ ॥</v>
      </c>
      <c r="D327" t="str">
        <f t="shared" si="21"/>
        <v>७</v>
      </c>
      <c r="E327" t="str">
        <f t="shared" si="22"/>
        <v>७</v>
      </c>
    </row>
    <row r="328" spans="1:5" x14ac:dyDescent="0.35">
      <c r="A328" s="1" t="s">
        <v>327</v>
      </c>
      <c r="B328" s="1" t="str">
        <f t="shared" si="23"/>
        <v>८</v>
      </c>
      <c r="C328" t="str">
        <f t="shared" si="20"/>
        <v>्तयति ॥ ८ ॥</v>
      </c>
      <c r="D328" t="str">
        <f t="shared" si="21"/>
        <v>८</v>
      </c>
      <c r="E328" t="str">
        <f t="shared" si="22"/>
        <v>८</v>
      </c>
    </row>
    <row r="329" spans="1:5" x14ac:dyDescent="0.35">
      <c r="A329" s="1" t="s">
        <v>328</v>
      </c>
      <c r="B329" s="1" t="str">
        <f t="shared" si="23"/>
        <v>९</v>
      </c>
      <c r="C329" t="str">
        <f t="shared" si="20"/>
        <v>ष्टाः ॥ ९ ॥</v>
      </c>
      <c r="D329" t="str">
        <f t="shared" si="21"/>
        <v>९</v>
      </c>
      <c r="E329" t="str">
        <f t="shared" si="22"/>
        <v>९</v>
      </c>
    </row>
    <row r="330" spans="1:5" x14ac:dyDescent="0.35">
      <c r="A330" s="1" t="s">
        <v>329</v>
      </c>
      <c r="B330" s="1" t="str">
        <f t="shared" si="23"/>
        <v>'येषां विष्णुस्वरूपाणां सन्निधेरन्यवस्तुषु ।\nविशिष्टत्वं स्वजातेः स्याद् विभूत्याख्यानि तानि तु ।</v>
      </c>
      <c r="C330" t="str">
        <f t="shared" si="20"/>
        <v>्यवस्तुषु ।</v>
      </c>
      <c r="D330" t="e">
        <f t="shared" si="21"/>
        <v>#N/A</v>
      </c>
      <c r="E330" t="e">
        <f t="shared" si="22"/>
        <v>#N/A</v>
      </c>
    </row>
    <row r="331" spans="1:5" x14ac:dyDescent="0.35">
      <c r="A331" s="1" t="s">
        <v>330</v>
      </c>
      <c r="B331" s="1" t="str">
        <f t="shared" si="23"/>
        <v>विशिष्टत्वं स्वजातेः स्याद् विभूत्याख्यानि तानि तु ।\nब्रह्मनामा ब्रह्मगतः सर्वदैवतसञ्चयात् ।</v>
      </c>
      <c r="C331" t="str">
        <f t="shared" si="20"/>
        <v>ि तानि तु ।</v>
      </c>
      <c r="D331" t="e">
        <f t="shared" si="21"/>
        <v>#N/A</v>
      </c>
      <c r="E331" t="e">
        <f t="shared" si="22"/>
        <v>#N/A</v>
      </c>
    </row>
    <row r="332" spans="1:5" x14ac:dyDescent="0.35">
      <c r="A332" s="1" t="s">
        <v>331</v>
      </c>
      <c r="B332" s="1" t="str">
        <f t="shared" si="23"/>
        <v>ब्रह्मनामा ब्रह्मगतः सर्वदैवतसञ्चयात् ।\nआधिक्यहेतुर्भगवान् सामस्थः सामनामकः ।</v>
      </c>
      <c r="C332" t="str">
        <f t="shared" si="20"/>
        <v>तसञ्चयात् ।</v>
      </c>
      <c r="D332" t="e">
        <f t="shared" si="21"/>
        <v>#N/A</v>
      </c>
      <c r="E332" t="e">
        <f t="shared" si="22"/>
        <v>#N/A</v>
      </c>
    </row>
    <row r="333" spans="1:5" x14ac:dyDescent="0.35">
      <c r="A333" s="1" t="s">
        <v>332</v>
      </c>
      <c r="B333" s="1" t="str">
        <f t="shared" si="23"/>
        <v>आधिक्यहेतुर्भगवान् सामस्थः सामनामकः ।\nआधिक्यहेतुर्वेदेभ्यस्तथाश्वत्थस्थितो हरिः ।</v>
      </c>
      <c r="C333" t="str">
        <f t="shared" si="20"/>
        <v xml:space="preserve"> सामनामकः ।</v>
      </c>
      <c r="D333" t="e">
        <f t="shared" si="21"/>
        <v>#N/A</v>
      </c>
      <c r="E333" t="e">
        <f t="shared" si="22"/>
        <v>#N/A</v>
      </c>
    </row>
    <row r="334" spans="1:5" ht="28" x14ac:dyDescent="0.35">
      <c r="A334" s="1" t="s">
        <v>333</v>
      </c>
      <c r="B334" s="1" t="str">
        <f t="shared" si="23"/>
        <v>आधिक्यहेतुर्वेदेभ्यस्तथाश्वत्थस्थितो हरिः ।\nउत्कर्षहेतुर्वृक्षेभ्यो य एवाश्वत्थनामकः'' ॥ इत्यादि विभूतितत्त्वे ।</v>
      </c>
      <c r="C334" t="str">
        <f t="shared" si="20"/>
        <v>थितो हरिः ।</v>
      </c>
      <c r="D334" t="e">
        <f t="shared" si="21"/>
        <v>#N/A</v>
      </c>
      <c r="E334" t="e">
        <f t="shared" si="22"/>
        <v>#N/A</v>
      </c>
    </row>
    <row r="335" spans="1:5" ht="28" x14ac:dyDescent="0.35">
      <c r="A335" s="1" t="s">
        <v>334</v>
      </c>
      <c r="B335" s="1" t="str">
        <f t="shared" si="23"/>
        <v>उत्कर्षहेतुर्वृक्षेभ्यो य एवाश्वत्थनामकः'' ॥ इत्यादि विभूतितत्त्वे ।\n'केषु केषु च भावेषु'' इत्युक्तत्वाच्च ब्रह्मादिजीवेभ्योन्यदेव विभूतिरूपम् ।</v>
      </c>
      <c r="C335" t="str">
        <f t="shared" si="20"/>
        <v>तितत्त्वे ।</v>
      </c>
      <c r="D335" t="e">
        <f t="shared" si="21"/>
        <v>#N/A</v>
      </c>
      <c r="E335" t="e">
        <f t="shared" si="22"/>
        <v>#N/A</v>
      </c>
    </row>
    <row r="336" spans="1:5" ht="28" x14ac:dyDescent="0.35">
      <c r="A336" s="1" t="s">
        <v>335</v>
      </c>
      <c r="B336" s="1" t="str">
        <f t="shared" si="23"/>
        <v>'केषु केषु च भावेषु'' इत्युक्तत्वाच्च ब्रह्मादिजीवेभ्योन्यदेव विभूतिरूपम् ।\n'द्विविधं वैभवं रूपं प्रत्यक्षं च तिरोहितम् ।</v>
      </c>
      <c r="C336" t="str">
        <f t="shared" si="20"/>
        <v>भूतिरूपम् ।</v>
      </c>
      <c r="D336" t="e">
        <f t="shared" si="21"/>
        <v>#N/A</v>
      </c>
      <c r="E336" t="e">
        <f t="shared" si="22"/>
        <v>#N/A</v>
      </c>
    </row>
    <row r="337" spans="1:5" x14ac:dyDescent="0.35">
      <c r="A337" s="1" t="s">
        <v>336</v>
      </c>
      <c r="B337" s="1" t="str">
        <f t="shared" si="23"/>
        <v>'द्विविधं वैभवं रूपं प्रत्यक्षं च तिरोहितम् ।\nकपिलव्यासकृष्णाद्यं प्रत्यक्षं वैभवं स्मृऽतम् ।</v>
      </c>
      <c r="C337" t="str">
        <f t="shared" si="20"/>
        <v>तिरोहितम् ।</v>
      </c>
      <c r="D337" t="e">
        <f t="shared" si="21"/>
        <v>#N/A</v>
      </c>
      <c r="E337" t="e">
        <f t="shared" si="22"/>
        <v>#N/A</v>
      </c>
    </row>
    <row r="338" spans="1:5" x14ac:dyDescent="0.35">
      <c r="A338" s="1" t="s">
        <v>337</v>
      </c>
      <c r="B338" s="1" t="str">
        <f t="shared" si="23"/>
        <v>कपिलव्यासकृष्णाद्यं प्रत्यक्षं वैभवं स्मृऽतम् ।\nभिन्नं ब्रह्मादिजीवेभ्यो जडेभ्यश्चापि तद्गतम् ।</v>
      </c>
      <c r="C338" t="str">
        <f t="shared" si="20"/>
        <v xml:space="preserve"> स्मृऽतम् ।</v>
      </c>
      <c r="D338" t="e">
        <f t="shared" si="21"/>
        <v>#N/A</v>
      </c>
      <c r="E338" t="e">
        <f t="shared" si="22"/>
        <v>#N/A</v>
      </c>
    </row>
    <row r="339" spans="1:5" x14ac:dyDescent="0.35">
      <c r="A339" s="1" t="s">
        <v>338</v>
      </c>
      <c r="B339" s="1" t="str">
        <f t="shared" si="23"/>
        <v>भिन्नं ब्रह्मादिजीवेभ्यो जडेभ्यश्चापि तद्गतम् ।\nस्वजात्याधिक्यदं तेषां तत् तिरोहितवैभवम्'' ॥ इत्यादि च ।</v>
      </c>
      <c r="C339" t="str">
        <f t="shared" si="20"/>
        <v>ि तद्गतम् ।</v>
      </c>
      <c r="D339" t="e">
        <f t="shared" si="21"/>
        <v>#N/A</v>
      </c>
      <c r="E339" t="e">
        <f t="shared" si="22"/>
        <v>#N/A</v>
      </c>
    </row>
    <row r="340" spans="1:5" x14ac:dyDescent="0.35">
      <c r="A340" s="1" t="s">
        <v>339</v>
      </c>
      <c r="B340" s="1" t="str">
        <f t="shared" si="23"/>
        <v>स्वजात्याधिक्यदं तेषां तत् तिरोहितवैभवम्'' ॥ इत्यादि च ।\n'आत्माततगुणत्वेन रवज्ञेयो यतो रविः ।</v>
      </c>
      <c r="C340" t="str">
        <f t="shared" si="20"/>
        <v>इत्यादि च ।</v>
      </c>
      <c r="D340" t="e">
        <f t="shared" si="21"/>
        <v>#N/A</v>
      </c>
      <c r="E340" t="e">
        <f t="shared" si="22"/>
        <v>#N/A</v>
      </c>
    </row>
    <row r="341" spans="1:5" x14ac:dyDescent="0.35">
      <c r="A341" s="1" t="s">
        <v>340</v>
      </c>
      <c r="B341" s="1" t="str">
        <f t="shared" si="23"/>
        <v>'आत्माततगुणत्वेन रवज्ञेयो यतो रविः ।\nउदवन्मेघचलनान्मरीचिः साम साम्यतः ।</v>
      </c>
      <c r="C341" t="str">
        <f t="shared" si="20"/>
        <v xml:space="preserve"> यतो रविः ।</v>
      </c>
      <c r="D341" t="e">
        <f t="shared" si="21"/>
        <v>#N/A</v>
      </c>
      <c r="E341" t="e">
        <f t="shared" si="22"/>
        <v>#N/A</v>
      </c>
    </row>
    <row r="342" spans="1:5" x14ac:dyDescent="0.35">
      <c r="A342" s="1" t="s">
        <v>341</v>
      </c>
      <c r="B342" s="1" t="str">
        <f t="shared" si="23"/>
        <v>उदवन्मेघचलनान्मरीचिः साम साम्यतः ।\nसुखात् सुखत्वात्तु शशी वेदो वेदनतो हरिः ।</v>
      </c>
      <c r="C342" t="str">
        <f t="shared" ref="C342:C405" si="24">RIGHT(A342,11)</f>
        <v>म साम्यतः ।</v>
      </c>
      <c r="D342" t="e">
        <f t="shared" si="21"/>
        <v>#N/A</v>
      </c>
      <c r="E342" t="e">
        <f t="shared" si="22"/>
        <v>#N/A</v>
      </c>
    </row>
    <row r="343" spans="1:5" x14ac:dyDescent="0.35">
      <c r="A343" s="1" t="s">
        <v>342</v>
      </c>
      <c r="B343" s="1" t="str">
        <f t="shared" si="23"/>
        <v>सुखात् सुखत्वात्तु शशी वेदो वेदनतो हरिः ।\nवासवर्ती वासवोसौ चेतोनेता तु चेतना ।</v>
      </c>
      <c r="C343" t="str">
        <f t="shared" si="24"/>
        <v>दनतो हरिः ।</v>
      </c>
      <c r="D343" t="e">
        <f t="shared" si="21"/>
        <v>#N/A</v>
      </c>
      <c r="E343" t="e">
        <f t="shared" si="22"/>
        <v>#N/A</v>
      </c>
    </row>
    <row r="344" spans="1:5" x14ac:dyDescent="0.35">
      <c r="A344" s="1" t="s">
        <v>343</v>
      </c>
      <c r="B344" s="1" t="str">
        <f t="shared" si="23"/>
        <v>वासवर्ती वासवोसौ चेतोनेता तु चेतना ।\nपालकैर्वननीयत्वात् पवनो बोधनान्मनः ।</v>
      </c>
      <c r="C344" t="str">
        <f t="shared" si="24"/>
        <v xml:space="preserve"> तु चेतना ।</v>
      </c>
      <c r="D344" t="e">
        <f t="shared" si="21"/>
        <v>#N/A</v>
      </c>
      <c r="E344" t="e">
        <f t="shared" si="22"/>
        <v>#N/A</v>
      </c>
    </row>
    <row r="345" spans="1:5" x14ac:dyDescent="0.35">
      <c r="A345" s="1" t="s">
        <v>344</v>
      </c>
      <c r="B345" s="1" t="str">
        <f t="shared" si="23"/>
        <v>पालकैर्वननीयत्वात् पवनो बोधनान्मनः ।\nपावकः शोधनान्मेरुरीरो यन्मास्य सागरः ।</v>
      </c>
      <c r="C345" t="str">
        <f t="shared" si="24"/>
        <v>ोधनान्मनः ।</v>
      </c>
      <c r="D345" t="e">
        <f t="shared" si="21"/>
        <v>#N/A</v>
      </c>
      <c r="E345" t="e">
        <f t="shared" si="22"/>
        <v>#N/A</v>
      </c>
    </row>
    <row r="346" spans="1:5" x14ac:dyDescent="0.35">
      <c r="A346" s="1" t="s">
        <v>345</v>
      </c>
      <c r="B346" s="1" t="str">
        <f t="shared" si="23"/>
        <v>पावकः शोधनान्मेरुरीरो यन्मास्य सागरः ।\nसारस्य गरणात् स्कन्दो जगतः स्कन्दनाद् भृगुः ।</v>
      </c>
      <c r="C346" t="str">
        <f t="shared" si="24"/>
        <v>स्य सागरः ।</v>
      </c>
      <c r="D346" t="e">
        <f t="shared" si="21"/>
        <v>#N/A</v>
      </c>
      <c r="E346" t="e">
        <f t="shared" si="22"/>
        <v>#N/A</v>
      </c>
    </row>
    <row r="347" spans="1:5" x14ac:dyDescent="0.35">
      <c r="A347" s="1" t="s">
        <v>346</v>
      </c>
      <c r="B347" s="1" t="str">
        <f t="shared" si="23"/>
        <v>सारस्य गरणात् स्कन्दो जगतः स्कन्दनाद् भृगुः ।\nभर्जनाज्जपयज्ञश्च जातपो याज्य एव च ।</v>
      </c>
      <c r="C347" t="str">
        <f t="shared" si="24"/>
        <v>ाद् भृगुः ।</v>
      </c>
      <c r="D347" t="e">
        <f t="shared" si="21"/>
        <v>#N/A</v>
      </c>
      <c r="E347" t="e">
        <f t="shared" si="22"/>
        <v>#N/A</v>
      </c>
    </row>
    <row r="348" spans="1:5" x14ac:dyDescent="0.35">
      <c r="A348" s="1" t="s">
        <v>347</v>
      </c>
      <c r="B348" s="1" t="str">
        <f t="shared" si="23"/>
        <v>भर्जनाज्जपयज्ञश्च जातपो याज्य एव च ।\nअश्वाकारस्थितोश्वत्थ ऐरा श्रीश्च तदाश्रयः ।</v>
      </c>
      <c r="C348" t="str">
        <f t="shared" si="24"/>
        <v>ाज्य एव च ।</v>
      </c>
      <c r="D348" t="e">
        <f t="shared" si="21"/>
        <v>#N/A</v>
      </c>
      <c r="E348" t="e">
        <f t="shared" si="22"/>
        <v>#N/A</v>
      </c>
    </row>
    <row r="349" spans="1:5" x14ac:dyDescent="0.35">
      <c r="A349" s="1" t="s">
        <v>348</v>
      </c>
      <c r="B349" s="1" t="str">
        <f t="shared" si="23"/>
        <v>अश्वाकारस्थितोश्वत्थ ऐरा श्रीश्च तदाश्रयः ।\nऐरावतो नराणां यद् दद्यात् सर्वं स नारदः ।</v>
      </c>
      <c r="C349" t="str">
        <f t="shared" si="24"/>
        <v xml:space="preserve"> तदाश्रयः ।</v>
      </c>
      <c r="D349" t="e">
        <f t="shared" si="21"/>
        <v>#N/A</v>
      </c>
      <c r="E349" t="e">
        <f t="shared" si="22"/>
        <v>#N/A</v>
      </c>
    </row>
    <row r="350" spans="1:5" x14ac:dyDescent="0.35">
      <c r="A350" s="1" t="s">
        <v>349</v>
      </c>
      <c r="B350" s="1" t="str">
        <f t="shared" si="23"/>
        <v>ऐरावतो नराणां यद् दद्यात् सर्वं स नारदः ।\nह्रीश्रीसमाश्रयत्वाच्च हिमालय इतीरितः ।</v>
      </c>
      <c r="C350" t="str">
        <f t="shared" si="24"/>
        <v>ं स नारदः ।</v>
      </c>
      <c r="D350" t="e">
        <f t="shared" si="21"/>
        <v>#N/A</v>
      </c>
      <c r="E350" t="e">
        <f t="shared" si="22"/>
        <v>#N/A</v>
      </c>
    </row>
    <row r="351" spans="1:5" x14ac:dyDescent="0.35">
      <c r="A351" s="1" t="s">
        <v>350</v>
      </c>
      <c r="B351" s="1" t="str">
        <f t="shared" si="23"/>
        <v>ह्रीश्रीसमाश्रयत्वाच्च हिमालय इतीरितः ।\nवर्ज्यत्वादरिभिर्वज्रो वैनतेयो नतास्पदः ।</v>
      </c>
      <c r="C351" t="str">
        <f t="shared" si="24"/>
        <v>य इतीरितः ।</v>
      </c>
      <c r="D351" t="e">
        <f t="shared" si="21"/>
        <v>#N/A</v>
      </c>
      <c r="E351" t="e">
        <f t="shared" si="22"/>
        <v>#N/A</v>
      </c>
    </row>
    <row r="352" spans="1:5" x14ac:dyDescent="0.35">
      <c r="A352" s="1" t="s">
        <v>351</v>
      </c>
      <c r="B352" s="1" t="str">
        <f t="shared" si="23"/>
        <v>वर्ज्यत्वादरिभिर्वज्रो वैनतेयो नतास्पदः ।\nवासुकिर्वाससुखदः कन्दर्पः सुखभेदपः ।</v>
      </c>
      <c r="C352" t="str">
        <f t="shared" si="24"/>
        <v xml:space="preserve"> नतास्पदः ।</v>
      </c>
      <c r="D352" t="e">
        <f t="shared" si="21"/>
        <v>#N/A</v>
      </c>
      <c r="E352" t="e">
        <f t="shared" si="22"/>
        <v>#N/A</v>
      </c>
    </row>
    <row r="353" spans="1:5" x14ac:dyDescent="0.35">
      <c r="A353" s="1" t="s">
        <v>352</v>
      </c>
      <c r="B353" s="1" t="str">
        <f t="shared" si="23"/>
        <v>वासुकिर्वाससुखदः कन्दर्पः सुखभेदपः ।\nअर्यमा ज्ञेयमातृत्वात् काल आकालनादपि ।</v>
      </c>
      <c r="C353" t="str">
        <f t="shared" si="24"/>
        <v xml:space="preserve"> सुखभेदपः ।</v>
      </c>
      <c r="D353" t="e">
        <f t="shared" si="21"/>
        <v>#N/A</v>
      </c>
      <c r="E353" t="e">
        <f t="shared" si="22"/>
        <v>#N/A</v>
      </c>
    </row>
    <row r="354" spans="1:5" x14ac:dyDescent="0.35">
      <c r="A354" s="1" t="s">
        <v>353</v>
      </c>
      <c r="B354" s="1" t="str">
        <f t="shared" si="23"/>
        <v>अर्यमा ज्ञेयमातृत्वात् काल आकालनादपि ।\nवरुणो वरणाद् द्वन्द्वो द्विरूपोन्तर्बहिर्यतः ।</v>
      </c>
      <c r="C354" t="str">
        <f t="shared" si="24"/>
        <v>आकालनादपि ।</v>
      </c>
      <c r="D354" t="e">
        <f t="shared" si="21"/>
        <v>#N/A</v>
      </c>
      <c r="E354" t="e">
        <f t="shared" si="22"/>
        <v>#N/A</v>
      </c>
    </row>
    <row r="355" spans="1:5" x14ac:dyDescent="0.35">
      <c r="A355" s="1" t="s">
        <v>354</v>
      </c>
      <c r="B355" s="1" t="str">
        <f t="shared" si="23"/>
        <v>वरुणो वरणाद् द्वन्द्वो द्विरूपोन्तर्बहिर्यतः ।\nमकरो मानकर्तृत्वाद् यमः संयमनाद् विभुः ।</v>
      </c>
      <c r="C355" t="str">
        <f t="shared" si="24"/>
        <v>्बहिर्यतः ।</v>
      </c>
      <c r="D355" t="e">
        <f t="shared" si="21"/>
        <v>#N/A</v>
      </c>
      <c r="E355" t="e">
        <f t="shared" si="22"/>
        <v>#N/A</v>
      </c>
    </row>
    <row r="356" spans="1:5" x14ac:dyDescent="0.35">
      <c r="A356" s="1" t="s">
        <v>355</v>
      </c>
      <c r="B356" s="1" t="str">
        <f t="shared" si="23"/>
        <v>मकरो मानकर्तृत्वाद् यमः संयमनाद् विभुः ।\nप्रह्लादः स महानन्दो मृगेन्द्रो मृगयत्पतिः ।</v>
      </c>
      <c r="C356" t="str">
        <f t="shared" si="24"/>
        <v>ाद् विभुः ।</v>
      </c>
      <c r="D356" t="e">
        <f t="shared" si="21"/>
        <v>#N/A</v>
      </c>
      <c r="E356" t="e">
        <f t="shared" si="22"/>
        <v>#N/A</v>
      </c>
    </row>
    <row r="357" spans="1:5" x14ac:dyDescent="0.35">
      <c r="A357" s="1" t="s">
        <v>356</v>
      </c>
      <c r="B357" s="1" t="str">
        <f t="shared" si="23"/>
        <v>प्रह्लादः स महानन्दो मृगेन्द्रो मृगयत्पतिः ।\nजाह्नवी जहतां स्थानमध्यात्मं चात्मनां पतिः ।</v>
      </c>
      <c r="C357" t="str">
        <f t="shared" si="24"/>
        <v>ृगयत्पतिः ।</v>
      </c>
      <c r="D357" t="e">
        <f t="shared" si="21"/>
        <v>#N/A</v>
      </c>
      <c r="E357" t="e">
        <f t="shared" si="22"/>
        <v>#N/A</v>
      </c>
    </row>
    <row r="358" spans="1:5" x14ac:dyDescent="0.35">
      <c r="A358" s="1" t="s">
        <v>357</v>
      </c>
      <c r="B358" s="1" t="str">
        <f t="shared" si="23"/>
        <v>जाह्नवी जहतां स्थानमध्यात्मं चात्मनां पतिः ।\nविद्या ज्ञप्तिस्वरूपत्वाद् वादो वाच्यत्वतो हरिः ।</v>
      </c>
      <c r="C358" t="str">
        <f t="shared" si="24"/>
        <v>मनां पतिः ।</v>
      </c>
      <c r="D358" t="e">
        <f t="shared" si="21"/>
        <v>#N/A</v>
      </c>
      <c r="E358" t="e">
        <f t="shared" si="22"/>
        <v>#N/A</v>
      </c>
    </row>
    <row r="359" spans="1:5" x14ac:dyDescent="0.35">
      <c r="A359" s="1" t="s">
        <v>358</v>
      </c>
      <c r="B359" s="1" t="str">
        <f t="shared" si="23"/>
        <v>विद्या ज्ञप्तिस्वरूपत्वाद् वादो वाच्यत्वतो हरिः ।\nकीर्त्यो वक्ताश्रयः कीर्तिर्वाक् श्रीरिति च नामतः ।</v>
      </c>
      <c r="C359" t="str">
        <f t="shared" si="24"/>
        <v>्वतो हरिः ।</v>
      </c>
      <c r="D359" t="e">
        <f t="shared" si="21"/>
        <v>#N/A</v>
      </c>
      <c r="E359" t="e">
        <f t="shared" si="22"/>
        <v>#N/A</v>
      </c>
    </row>
    <row r="360" spans="1:5" x14ac:dyDescent="0.35">
      <c r="A360" s="1" t="s">
        <v>359</v>
      </c>
      <c r="B360" s="1" t="str">
        <f t="shared" si="23"/>
        <v>कीर्त्यो वक्ताश्रयः कीर्तिर्वाक् श्रीरिति च नामतः ।\nस्मरणीयः स्मृऽतिर्मेधा क्षमारूपस्तथेर्यते ।</v>
      </c>
      <c r="C360" t="str">
        <f t="shared" si="24"/>
        <v>ि च नामतः ।</v>
      </c>
      <c r="D360" t="e">
        <f t="shared" si="21"/>
        <v>#N/A</v>
      </c>
      <c r="E360" t="e">
        <f t="shared" si="22"/>
        <v>#N/A</v>
      </c>
    </row>
    <row r="361" spans="1:5" x14ac:dyDescent="0.35">
      <c r="A361" s="1" t="s">
        <v>360</v>
      </c>
      <c r="B361" s="1" t="str">
        <f t="shared" si="23"/>
        <v>स्मरणीयः स्मृऽतिर्मेधा क्षमारूपस्तथेर्यते ।\nद्यूतं क्रीडापरत्वाच्च गायत्री त्राति गायकान् ।</v>
      </c>
      <c r="C361" t="str">
        <f t="shared" si="24"/>
        <v>्तथेर्यते ।</v>
      </c>
      <c r="D361" t="e">
        <f t="shared" si="21"/>
        <v>#N/A</v>
      </c>
      <c r="E361" t="e">
        <f t="shared" si="22"/>
        <v>#N/A</v>
      </c>
    </row>
    <row r="362" spans="1:5" x14ac:dyDescent="0.35">
      <c r="A362" s="1" t="s">
        <v>361</v>
      </c>
      <c r="B362" s="1" t="str">
        <f t="shared" si="23"/>
        <v>द्यूतं क्रीडापरत्वाच्च गायत्री त्राति गायकान् ।\nसत्त्वं साधुगुणत्वाच्च दण्डनाद्दण्ड उच्यते ।</v>
      </c>
      <c r="C362" t="str">
        <f t="shared" si="24"/>
        <v>ि गायकान् ।</v>
      </c>
      <c r="D362" t="e">
        <f t="shared" si="21"/>
        <v>#N/A</v>
      </c>
      <c r="E362" t="e">
        <f t="shared" si="22"/>
        <v>#N/A</v>
      </c>
    </row>
    <row r="363" spans="1:5" x14ac:dyDescent="0.35">
      <c r="A363" s="1" t="s">
        <v>362</v>
      </c>
      <c r="B363" s="1" t="str">
        <f t="shared" si="23"/>
        <v>सत्त्वं साधुगुणत्वाच्च दण्डनाद्दण्ड उच्यते ।\nबृहत्सारोप्यमेयश्च बृहत्सामोशनोशतेः ।</v>
      </c>
      <c r="C363" t="str">
        <f t="shared" si="24"/>
        <v>्ड उच्यते ।</v>
      </c>
      <c r="D363" t="e">
        <f t="shared" si="21"/>
        <v>#N/A</v>
      </c>
      <c r="E363" t="e">
        <f t="shared" si="22"/>
        <v>#N/A</v>
      </c>
    </row>
    <row r="364" spans="1:5" x14ac:dyDescent="0.35">
      <c r="A364" s="1" t="s">
        <v>363</v>
      </c>
      <c r="B364" s="1" t="str">
        <f t="shared" si="23"/>
        <v>बृहत्सारोप्यमेयश्च बृहत्सामोशनोशतेः ।\nशुभाशुभज्ञानकरः कुसुमाकर ईरितः ।</v>
      </c>
      <c r="C364" t="str">
        <f t="shared" si="24"/>
        <v>मोशनोशतेः ।</v>
      </c>
      <c r="D364" t="e">
        <f t="shared" si="21"/>
        <v>#N/A</v>
      </c>
      <c r="E364" t="e">
        <f t="shared" si="22"/>
        <v>#N/A</v>
      </c>
    </row>
    <row r="365" spans="1:5" x14ac:dyDescent="0.35">
      <c r="A365" s="1" t="s">
        <v>364</v>
      </c>
      <c r="B365" s="1" t="str">
        <f t="shared" si="23"/>
        <v>शुभाशुभज्ञानकरः कुसुमाकर ईरितः ।\nज्ञानं ज्ञानात्मतो मौनं मुनीड््यो नीतिरानयन् ।</v>
      </c>
      <c r="C365" t="str">
        <f t="shared" si="24"/>
        <v>ाकर ईरितः ।</v>
      </c>
      <c r="D365" t="e">
        <f t="shared" si="21"/>
        <v>#N/A</v>
      </c>
      <c r="E365" t="e">
        <f t="shared" si="22"/>
        <v>#N/A</v>
      </c>
    </row>
    <row r="366" spans="1:5" x14ac:dyDescent="0.35">
      <c r="A366" s="1" t="s">
        <v>365</v>
      </c>
      <c r="B366" s="1" t="str">
        <f t="shared" si="23"/>
        <v>ज्ञानं ज्ञानात्मतो मौनं मुनीड््यो नीतिरानयन् ।\nमार्गाणामन्तगत्वात्तु मार्गशीर्षः प्रकीर्तितः ।</v>
      </c>
      <c r="C366" t="str">
        <f t="shared" si="24"/>
        <v>ीतिरानयन् ।</v>
      </c>
      <c r="D366" t="e">
        <f t="shared" si="21"/>
        <v>#N/A</v>
      </c>
      <c r="E366" t="e">
        <f t="shared" si="22"/>
        <v>#N/A</v>
      </c>
    </row>
    <row r="367" spans="1:5" x14ac:dyDescent="0.35">
      <c r="A367" s="1" t="s">
        <v>366</v>
      </c>
      <c r="B367" s="1" t="str">
        <f t="shared" si="23"/>
        <v>मार्गाणामन्तगत्वात्तु मार्गशीर्षः प्रकीर्तितः ।\nसुखं पिबन् लीलयैव कपिलो व्यास एव च ।</v>
      </c>
      <c r="C367" t="str">
        <f t="shared" si="24"/>
        <v>रकीर्तितः ।</v>
      </c>
      <c r="D367" t="e">
        <f t="shared" si="21"/>
        <v>#N/A</v>
      </c>
      <c r="E367" t="e">
        <f t="shared" si="22"/>
        <v>#N/A</v>
      </c>
    </row>
    <row r="368" spans="1:5" x14ac:dyDescent="0.35">
      <c r="A368" s="1" t="s">
        <v>367</v>
      </c>
      <c r="B368" s="1" t="str">
        <f t="shared" si="23"/>
        <v>सुखं पिबन् लीलयैव कपिलो व्यास एव च ।\nविशिष्टत्वाद् विष्णुनामा विशिष्टप्राणसौख्यतः ।</v>
      </c>
      <c r="C368" t="str">
        <f t="shared" si="24"/>
        <v>्यास एव च ।</v>
      </c>
      <c r="D368" t="e">
        <f t="shared" si="21"/>
        <v>#N/A</v>
      </c>
      <c r="E368" t="e">
        <f t="shared" si="22"/>
        <v>#N/A</v>
      </c>
    </row>
    <row r="369" spans="1:5" x14ac:dyDescent="0.35">
      <c r="A369" s="1" t="s">
        <v>368</v>
      </c>
      <c r="B369" s="1" t="str">
        <f t="shared" si="23"/>
        <v>विशिष्टत्वाद् विष्णुनामा विशिष्टप्राणसौख्यतः ।\nएवं नानागुणैर्विष्णुर्नानानामभिरीरितः ।</v>
      </c>
      <c r="C369" t="str">
        <f t="shared" si="24"/>
        <v>ाणसौख्यतः ।</v>
      </c>
      <c r="D369" t="e">
        <f t="shared" si="21"/>
        <v>#N/A</v>
      </c>
      <c r="E369" t="e">
        <f t="shared" si="22"/>
        <v>#N/A</v>
      </c>
    </row>
    <row r="370" spans="1:5" x14ac:dyDescent="0.35">
      <c r="A370" s="1" t="s">
        <v>369</v>
      </c>
      <c r="B370" s="1" t="str">
        <f t="shared" si="23"/>
        <v>एवं नानागुणैर्विष्णुर्नानानामभिरीरितः ।\nनानाप्राण्यादिसंस्थश्च विभूतिरिति शब्दितः ।</v>
      </c>
      <c r="C370" t="str">
        <f t="shared" si="24"/>
        <v>मभिरीरितः ।</v>
      </c>
      <c r="D370" t="e">
        <f t="shared" si="21"/>
        <v>#N/A</v>
      </c>
      <c r="E370" t="e">
        <f t="shared" si="22"/>
        <v>#N/A</v>
      </c>
    </row>
    <row r="371" spans="1:5" x14ac:dyDescent="0.35">
      <c r="A371" s="1" t="s">
        <v>370</v>
      </c>
      <c r="B371" s="1" t="str">
        <f t="shared" si="23"/>
        <v>नानाप्राण्यादिसंस्थश्च विभूतिरिति शब्दितः ।\nशश्यादिषु विजातीयस्वाम्यदः सारदः क्वचित् ।</v>
      </c>
      <c r="C371" t="str">
        <f t="shared" si="24"/>
        <v>ि शब्दितः ।</v>
      </c>
      <c r="D371" t="e">
        <f t="shared" si="21"/>
        <v>#N/A</v>
      </c>
      <c r="E371" t="e">
        <f t="shared" si="22"/>
        <v>#N/A</v>
      </c>
    </row>
    <row r="372" spans="1:5" x14ac:dyDescent="0.35">
      <c r="A372" s="1" t="s">
        <v>371</v>
      </c>
      <c r="B372" s="1" t="str">
        <f t="shared" si="23"/>
        <v>शश्यादिषु विजातीयस्वाम्यदः सारदः क्वचित् ।\nशर्वादिषु सजातीयश्रैष्ठ्यदत्वेन संस्थितः ।</v>
      </c>
      <c r="C372" t="str">
        <f t="shared" si="24"/>
        <v>ः क्वचित् ।</v>
      </c>
      <c r="D372" t="e">
        <f t="shared" si="21"/>
        <v>#N/A</v>
      </c>
      <c r="E372" t="e">
        <f t="shared" si="22"/>
        <v>#N/A</v>
      </c>
    </row>
    <row r="373" spans="1:5" x14ac:dyDescent="0.35">
      <c r="A373" s="1" t="s">
        <v>372</v>
      </c>
      <c r="B373" s="1" t="str">
        <f t="shared" si="23"/>
        <v>शर्वादिषु सजातीयश्रैष्ठ्यदत्वेन संस्थितः ।\nशक्रोशनार्जुनाद्येषु सजातीयैकदेशतः ।</v>
      </c>
      <c r="C373" t="str">
        <f t="shared" si="24"/>
        <v xml:space="preserve"> संस्थितः ।</v>
      </c>
      <c r="D373" t="e">
        <f t="shared" si="21"/>
        <v>#N/A</v>
      </c>
      <c r="E373" t="e">
        <f t="shared" si="22"/>
        <v>#N/A</v>
      </c>
    </row>
    <row r="374" spans="1:5" x14ac:dyDescent="0.35">
      <c r="A374" s="1" t="s">
        <v>373</v>
      </c>
      <c r="B374" s="1" t="str">
        <f t="shared" si="23"/>
        <v>शक्रोशनार्जुनाद्येषु सजातीयैकदेशतः ।\nदेवेष्वभ्यधिको ब्रह्मा यतो विष्णोरनन्तरः ।</v>
      </c>
      <c r="C374" t="str">
        <f t="shared" si="24"/>
        <v>ीयैकदेशतः ।</v>
      </c>
      <c r="D374" t="e">
        <f t="shared" si="21"/>
        <v>#N/A</v>
      </c>
      <c r="E374" t="e">
        <f t="shared" si="22"/>
        <v>#N/A</v>
      </c>
    </row>
    <row r="375" spans="1:5" x14ac:dyDescent="0.35">
      <c r="A375" s="1" t="s">
        <v>374</v>
      </c>
      <c r="B375" s="1" t="str">
        <f t="shared" si="23"/>
        <v>देवेष्वभ्यधिको ब्रह्मा यतो विष्णोरनन्तरः ।\nकवित्वादिगुणेष्वेवं यत्समो नास्ति कश्चन ।</v>
      </c>
      <c r="C375" t="str">
        <f t="shared" si="24"/>
        <v>णोरनन्तरः ।</v>
      </c>
      <c r="D375" t="e">
        <f t="shared" si="21"/>
        <v>#N/A</v>
      </c>
      <c r="E375" t="e">
        <f t="shared" si="22"/>
        <v>#N/A</v>
      </c>
    </row>
    <row r="376" spans="1:5" x14ac:dyDescent="0.35">
      <c r="A376" s="1" t="s">
        <v>375</v>
      </c>
      <c r="B376" s="1" t="str">
        <f t="shared" si="23"/>
        <v>कवित्वादिगुणेष्वेवं यत्समो नास्ति कश्चन ।\nतथा भीमश्च पार्थेषु ज्ञानं यज्ञेषु चोत्तमम् ।</v>
      </c>
      <c r="C376" t="str">
        <f t="shared" si="24"/>
        <v>्ति कश्चन ।</v>
      </c>
      <c r="D376" t="e">
        <f t="shared" si="21"/>
        <v>#N/A</v>
      </c>
      <c r="E376" t="e">
        <f t="shared" si="22"/>
        <v>#N/A</v>
      </c>
    </row>
    <row r="377" spans="1:5" x14ac:dyDescent="0.35">
      <c r="A377" s="1" t="s">
        <v>376</v>
      </c>
      <c r="B377" s="1" t="str">
        <f t="shared" si="23"/>
        <v>तथा भीमश्च पार्थेषु ज्ञानं यज्ञेषु चोत्तमम् ।\nसुदर्शनश्चायुधेषु वेदेष्वृग्वेद एव च'' ॥ इत्यादि विभूतितत्त्वे ।</v>
      </c>
      <c r="C377" t="str">
        <f t="shared" si="24"/>
        <v xml:space="preserve"> चोत्तमम् ।</v>
      </c>
      <c r="D377" t="e">
        <f t="shared" si="21"/>
        <v>#N/A</v>
      </c>
      <c r="E377" t="e">
        <f t="shared" si="22"/>
        <v>#N/A</v>
      </c>
    </row>
    <row r="378" spans="1:5" ht="28" x14ac:dyDescent="0.35">
      <c r="A378" s="1" t="s">
        <v>377</v>
      </c>
      <c r="B378" s="1" t="str">
        <f t="shared" si="23"/>
        <v>सुदर्शनश्चायुधेषु वेदेष्वृग्वेद एव च'' ॥ इत्यादि विभूतितत्त्वे ।\nक्वचित् साम्न आधिक्यमभिमान्यपेक्षया 'ऋचः श्रीर्गीरुमाद्याश्च साम्नः प्राणशिवादयः'' इत्याद्यभिमानिभेदात् । तत्रापि यथायोग्यम् ।</v>
      </c>
      <c r="C378" t="str">
        <f t="shared" si="24"/>
        <v>तितत्त्वे ।</v>
      </c>
      <c r="D378" t="e">
        <f t="shared" si="21"/>
        <v>#N/A</v>
      </c>
      <c r="E378" t="e">
        <f t="shared" si="22"/>
        <v>#N/A</v>
      </c>
    </row>
    <row r="379" spans="1:5" ht="28" x14ac:dyDescent="0.35">
      <c r="A379" s="1" t="s">
        <v>378</v>
      </c>
      <c r="B379" s="1" t="str">
        <f t="shared" si="23"/>
        <v>क्वचित् साम्न आधिक्यमभिमान्यपेक्षया 'ऋचः श्रीर्गीरुमाद्याश्च साम्नः प्राणशिवादयः'' इत्याद्यभिमानिभेदात् । तत्रापि यथायोग्यम् ।\n॥ २१-४० ॥</v>
      </c>
      <c r="C379" t="str">
        <f t="shared" si="24"/>
        <v>थायोग्यम् ।</v>
      </c>
      <c r="D379" t="e">
        <f t="shared" si="21"/>
        <v>#N/A</v>
      </c>
      <c r="E379" t="str">
        <f t="shared" si="22"/>
        <v>२१-४०</v>
      </c>
    </row>
    <row r="380" spans="1:5" x14ac:dyDescent="0.35">
      <c r="A380" s="1" t="s">
        <v>379</v>
      </c>
      <c r="B380" s="1" t="str">
        <f t="shared" si="23"/>
        <v>२१-४०</v>
      </c>
      <c r="C380" t="str">
        <f t="shared" si="24"/>
        <v>॥ २१-४० ॥</v>
      </c>
      <c r="D380" t="str">
        <f t="shared" si="21"/>
        <v>२१-४०</v>
      </c>
      <c r="E380" t="str">
        <f t="shared" si="22"/>
        <v>२१-४०</v>
      </c>
    </row>
    <row r="381" spans="1:5" x14ac:dyDescent="0.35">
      <c r="A381" s="1" t="s">
        <v>380</v>
      </c>
      <c r="B381" s="1" t="str">
        <f t="shared" si="23"/>
        <v>४१</v>
      </c>
      <c r="C381" t="str">
        <f t="shared" si="24"/>
        <v>भवति ॥ ४१ ॥</v>
      </c>
      <c r="D381" t="str">
        <f t="shared" si="21"/>
        <v>४१</v>
      </c>
      <c r="E381" t="str">
        <f t="shared" si="22"/>
        <v>४१</v>
      </c>
    </row>
    <row r="382" spans="1:5" ht="28" x14ac:dyDescent="0.35">
      <c r="A382" s="1" t="s">
        <v>381</v>
      </c>
      <c r="B382" s="1" t="e">
        <f t="shared" si="23"/>
        <v>#VALUE!</v>
      </c>
      <c r="C382" t="str">
        <f t="shared" si="24"/>
        <v>शमोध्यायः ॥</v>
      </c>
      <c r="D382" t="e">
        <f t="shared" si="21"/>
        <v>#VALUE!</v>
      </c>
      <c r="E382" t="e">
        <f t="shared" si="22"/>
        <v>#VALUE!</v>
      </c>
    </row>
    <row r="383" spans="1:5" x14ac:dyDescent="0.35">
      <c r="A383" s="1" t="s">
        <v>382</v>
      </c>
      <c r="B383" s="1" t="e">
        <f t="shared" si="23"/>
        <v>#VALUE!</v>
      </c>
      <c r="C383" t="str">
        <f t="shared" si="24"/>
        <v>शमोध्यायः ॥</v>
      </c>
      <c r="D383" t="e">
        <f t="shared" si="21"/>
        <v>#VALUE!</v>
      </c>
      <c r="E383" t="e">
        <f t="shared" si="22"/>
        <v>#VALUE!</v>
      </c>
    </row>
    <row r="384" spans="1:5" ht="28" x14ac:dyDescent="0.35">
      <c r="A384" s="1" t="s">
        <v>383</v>
      </c>
      <c r="B384" s="1" t="str">
        <f t="shared" si="23"/>
        <v>'किं ज्ञातेन'' इति वक्ष्यमाणस्याधिकफलत्वज्ञापकमेव । अन्यथोक्तेरेव वैयर्थ्यात् ।\n'अन्याधिक्यज्ञापनार्थं शुभं चाक्षिप्यते क्वचित् ।</v>
      </c>
      <c r="C384" t="str">
        <f t="shared" si="24"/>
        <v>यर्थ्यात् ।</v>
      </c>
      <c r="D384" t="e">
        <f t="shared" si="21"/>
        <v>#N/A</v>
      </c>
      <c r="E384" t="e">
        <f t="shared" si="22"/>
        <v>#N/A</v>
      </c>
    </row>
    <row r="385" spans="1:5" x14ac:dyDescent="0.35">
      <c r="A385" s="1" t="s">
        <v>384</v>
      </c>
      <c r="B385" s="1" t="str">
        <f t="shared" si="23"/>
        <v>'अन्याधिक्यज्ञापनार्थं शुभं चाक्षिप्यते क्वचित् ।\nन तावतास्य निन्द्यत्वं ज्ञेयैवान्यवरिष्ठता ।</v>
      </c>
      <c r="C385" t="str">
        <f t="shared" si="24"/>
        <v>े क्वचित् ।</v>
      </c>
      <c r="D385" t="e">
        <f t="shared" ref="D385:D448" si="25">TRIM(_xlfn.TEXTBEFORE(_xlfn.TEXTAFTER(C385,"॥"),"॥",-1))</f>
        <v>#N/A</v>
      </c>
      <c r="E385" t="e">
        <f t="shared" si="22"/>
        <v>#N/A</v>
      </c>
    </row>
    <row r="386" spans="1:5" x14ac:dyDescent="0.35">
      <c r="A386" s="1" t="s">
        <v>385</v>
      </c>
      <c r="B386" s="1" t="str">
        <f t="shared" si="23"/>
        <v>न तावतास्य निन्द्यत्वं ज्ञेयैवान्यवरिष्ठता ।\nउभयं मिलितं चैव ततोप्यधिकशोभनम्'' ॥ इति च ॥४२ ॥</v>
      </c>
      <c r="C386" t="str">
        <f t="shared" si="24"/>
        <v>यवरिष्ठता ।</v>
      </c>
      <c r="D386" t="e">
        <f t="shared" si="25"/>
        <v>#N/A</v>
      </c>
      <c r="E386" t="str">
        <f t="shared" si="22"/>
        <v>४२</v>
      </c>
    </row>
    <row r="387" spans="1:5" x14ac:dyDescent="0.35">
      <c r="A387" s="1" t="s">
        <v>386</v>
      </c>
      <c r="B387" s="1" t="str">
        <f t="shared" si="23"/>
        <v>४२</v>
      </c>
      <c r="C387" t="str">
        <f t="shared" si="24"/>
        <v>इति च ॥४२ ॥</v>
      </c>
      <c r="D387" t="str">
        <f t="shared" si="25"/>
        <v>४२</v>
      </c>
      <c r="E387" t="str">
        <f t="shared" ref="E387:E450" si="26">IF(ISNA(D387),D388, D387)</f>
        <v>४२</v>
      </c>
    </row>
    <row r="388" spans="1:5" ht="25.5" thickBot="1" x14ac:dyDescent="0.4">
      <c r="A388" s="2" t="s">
        <v>387</v>
      </c>
      <c r="B388" s="1" t="str">
        <f t="shared" si="23"/>
        <v>एकादशोऽध्यायः\nथा श्रुते ध्यानं कर्तुं शक्यं तथा स्वरूपस्थितिरनेनाध्यायेनोच्यते-</v>
      </c>
      <c r="C388" t="str">
        <f t="shared" si="24"/>
        <v>ादशोऽध्यायः</v>
      </c>
      <c r="D388" t="e">
        <f t="shared" si="25"/>
        <v>#N/A</v>
      </c>
      <c r="E388" t="e">
        <f t="shared" si="26"/>
        <v>#N/A</v>
      </c>
    </row>
    <row r="389" spans="1:5" ht="378" x14ac:dyDescent="0.35">
      <c r="A389" s="3" t="s">
        <v>388</v>
      </c>
      <c r="B389" s="1" t="str">
        <f t="shared" si="23"/>
        <v>था श्रुते ध्यानं कर्तुं शक्यं तथा स्वरूपस्थितिरनेनाध्यायेनोच्यते-\n'आत्मानमव्ययम्'' 'परमं रूपमैश्वरम्'' 'सर्वाश्चर्यमयं देवमनन्तं विश्वतो-मुखम्'' इत्यादिरूपविशेषणाच्च रूपस्येश्वरसाक्षात्स्वरूपत्वं नित्यत्वं तत एव चिदानन्दाद्यात्मकत्वं च सिद्धम् । 'मम देहे'' इत्युक्तत्वाच्चादित्यादीनां भेदः सिद्धः । 'मे रूपाणि'' 'सर्वतोनन्तरूपम्'' इत्यादेः 'द्रष्टुमिच्छामि ते रूपम्'' इत्यादेश्चैकस्यैवाभिन्नानन्तरूपत्वं च ।'एकं रूपं हरेर्नित्यमचिन्त्यैश्वर्ययोगतः ।बहुसङ्ख्यागोचरं च विशेषादेव केवलम् ।अभावो यत्र भेदस्य प्रमाणावसितो भवेत् ।विशेषनामा तत्रैव विशेषव्यवहारवान् ।विशेषोपि स्वरूपं स स्वनिर्वाहक एव च ।द्रव्यात्मना स नित्योपि विशेषात्मैव जायते ।नित्या एव विशेषाश्च केचिदेवं द्विधैव सः ।वस्तुस्वरूपमस्त्येवेत्येवमादिष्वभेदिनः ।विशेषोनुभवादेव ज्ञायते सर्ववस्तुषु ।नचाविशेषितं किञ्चिद् वाच्यं लक्ष्यं तथा मितम् ।विशिष्टस्य स्वतोन्यत्वे स्वस्यामेयत्वहेतुतः ।नैव ज्ञेयं विशिष्टं च मानाभावाच्च नो भवेत् ।स्वयमित्यपि हि स्वत्वविशेषेण विवर्जितम् ।न ज्ञेयं तद्विशेष्यं च तथैवेत्यनवस्थितिः ।अभेदे न विरोधोस्ति ज्ञाताज्ञातं यतोखिलम् ।तदेव ज्ञातरूपेण ज्ञातमज्ञातमन्यथा ।अभिन्नस्य विशिष्टत्वान्न दोषद्वयमप्युत ।एकत्वानुभवाच्चैव विशेषानुभवादपि ।तज्ज्ञानानुभवाच्चैव न दोषद्वयसम्भवः ।भेदाभेदौ च तेनैव (तौ नैव) कर्तृभोक्तृविशेषणे ।मदन्य इत्यनुभवो यतो नैवास्ति कस्यचित् ।भेदो विशेषणस्यापि नान्तरस्य क्वचिद् भवेत् ।शुद्धस्वरूप इत्यादावभेदस्यैव दर्शनात् ।अपृथग्दृष्टिनियमाद् बलज्ञानादिकस्य च ।ऐक्यं बाह्यविशेषाणां पृथग्दृष्ट्यैव तन्न तु ।विशेषहेत्वभावेपि द्वैविध्यं कल्प्यते यदि ।कल्पनागौरवाद्यास्तु दोषास्तत्रातिसङ्गताः ।नैकत्वं वापि नानात्वं नियमादस्त्यचेतने ।भेदाभेदावनुभवादतस्तत्रान्यथागतेः ।एको मदन्यतोन्यश्चेत्येवमेव व्यवस्थितौ ।भेदाभेदौ चेतनेषु तस्मान्नैकप्रकारता ।एकमित्येव यज्ज्ञातं बहुत्वेनैव तत् पुनः ।पटाद्यं ज्ञायते यस्माद् भेदाभेदौ कुतो न तत् ।तन्तुभ्योन्यः पटः साक्षात् कस्य दृष्टिपथं गतः ।अनन्यश्चेत् तन्तुभावे पटाभावः कुतो भवेत् ।न चात्मनि विशेषोत्र दृष्टान्तत्वं गमिष्यति ।शुद्धोहम्प्रत्ययो यस्मात् तत्राभेदप्रदर्शकः ।अत्रावयवभेदेन स्यादेव ह्यनवस्थितिः ।न चानवयवं वस्तु क्वचित् स्यान्मानगोचरम् ।पूर्वापरादिभेदेन यतोंशोस्यावगम्यते ।उपाधिरप्येकदेशसम्बद्धः सन्तमेव हि ।ज्ञापयेद् भेदमखिलं ग्रसन् स विभजेत् कथम् ।तस्माद् गुणादिकमपि नास्त्यनंशतया क्वचित् ।भावाभावव्यवहृतेर्विद्यमानेपि वस्तुनि ।भेदाभेदौ गुणादेश्च जडे वस्तुनि संस्थितौ ।चेतने शक्तिरूपेण गुणादेर्भाव इष्यते ।सुप्तोयं बलवान् विद्वानित्यादिव्यवहारतः ।नचैवं शक्तिरूपेण जडे व्यवहृतिः क्वचित् ।एकमेवाद्वितीयं तन्नेह नानास्ति किञ्चन ।मृत्योः स मृत्युमाप्नोति य इह नानेव पश्यति ।यथोदकं दुर्गे वृष्टं पर्वतेषु विधावति ।एवं धर्मान् पृथक् पश्यंस्तानेवानुविधावति ।इत्यादिश्रुतिमानाच्च परमैश्वर्यतस्तथा ।सर्वं तु घटते विष्णौ यत् कल्याणगुणात्मकम्'' ॥ इत्यादि ब्रह्मतर्के ।॥ १-१४ ॥</v>
      </c>
      <c r="C389" t="str">
        <f t="shared" si="24"/>
        <v>ायेनोच्यते-</v>
      </c>
      <c r="D389" t="e">
        <f t="shared" si="25"/>
        <v>#N/A</v>
      </c>
      <c r="E389" t="str">
        <f t="shared" si="26"/>
        <v>१-१४</v>
      </c>
    </row>
    <row r="390" spans="1:5" ht="378" x14ac:dyDescent="0.35">
      <c r="A390" s="1" t="s">
        <v>389</v>
      </c>
      <c r="B390" s="1" t="str">
        <f t="shared" ref="B390:B453" si="27">IF(ISNA(D390),_xlfn.CONCAT(A390,"\n",A391),D390)</f>
        <v>१-१४</v>
      </c>
      <c r="C390" t="str">
        <f t="shared" si="24"/>
        <v>े ।॥ १-१४ ॥</v>
      </c>
      <c r="D390" t="str">
        <f t="shared" si="25"/>
        <v>१-१४</v>
      </c>
      <c r="E390" t="str">
        <f t="shared" si="26"/>
        <v>१-१४</v>
      </c>
    </row>
    <row r="391" spans="1:5" ht="28" x14ac:dyDescent="0.35">
      <c r="A391" s="1" t="s">
        <v>390</v>
      </c>
      <c r="B391" s="1" t="str">
        <f t="shared" si="27"/>
        <v>१५</v>
      </c>
      <c r="C391" t="str">
        <f t="shared" si="24"/>
        <v>ाद्मे ॥१५ ॥</v>
      </c>
      <c r="D391" t="str">
        <f t="shared" si="25"/>
        <v>१५</v>
      </c>
      <c r="E391" t="str">
        <f t="shared" si="26"/>
        <v>१५</v>
      </c>
    </row>
    <row r="392" spans="1:5" ht="70" x14ac:dyDescent="0.35">
      <c r="A392" s="1" t="s">
        <v>391</v>
      </c>
      <c r="B392" s="1" t="str">
        <f t="shared" si="27"/>
        <v>द्यावापृथिव्योरन्तरमेकेनैव रूपेण व्याप्तम् । 'नान्तं न मध्यम्'' इत्युक्त-त्वात् पुनः 'अनादिमध्यान्तम्'' इति गुणानन्त्यापेक्षया । 'त्वया ततं विश्वमनन्तरूप'' इति कालापेक्षया । स्वयमन्तं विद्यमानमपि न पश्यतीत्याशङ्क्य 'त्वया ततं विश्वम्'' इत्याह । अन्यत् तात्पर्यज्ञापनायाभ्यासरूपम् । 'सर्वं समाप्नोषि ततोसि सर्वः'' इति 'सर्वं खल्विदं ब्रह्म'' इत्यादिषु सर्वशब्दव्याख्यानरूपम् ।\n'त्रिलोकेषु स्थितैर्भक्तैरर्जुनाय प्रदर्शितम् ।</v>
      </c>
      <c r="C392" t="str">
        <f t="shared" si="24"/>
        <v>्यानरूपम् ।</v>
      </c>
      <c r="D392" t="e">
        <f t="shared" si="25"/>
        <v>#N/A</v>
      </c>
      <c r="E392" t="e">
        <f t="shared" si="26"/>
        <v>#N/A</v>
      </c>
    </row>
    <row r="393" spans="1:5" x14ac:dyDescent="0.35">
      <c r="A393" s="1" t="s">
        <v>392</v>
      </c>
      <c r="B393" s="1" t="str">
        <f t="shared" si="27"/>
        <v>'त्रिलोकेषु स्थितैर्भक्तैरर्जुनाय प्रदर्शितम् ।\nदृष्टं विष्णोर्विश्वरूपं स्वयोग्यत्वानुरूपतः ।</v>
      </c>
      <c r="C393" t="str">
        <f t="shared" si="24"/>
        <v>रदर्शितम् ।</v>
      </c>
      <c r="D393" t="e">
        <f t="shared" si="25"/>
        <v>#N/A</v>
      </c>
      <c r="E393" t="e">
        <f t="shared" si="26"/>
        <v>#N/A</v>
      </c>
    </row>
    <row r="394" spans="1:5" x14ac:dyDescent="0.35">
      <c r="A394" s="1" t="s">
        <v>393</v>
      </c>
      <c r="B394" s="1" t="str">
        <f t="shared" si="27"/>
        <v>दृष्टं विष्णोर्विश्वरूपं स्वयोग्यत्वानुरूपतः ।\nप्रायः सहैव पार्थेन प्रायो भीताश्च तेखिलाः ।</v>
      </c>
      <c r="C394" t="str">
        <f t="shared" si="24"/>
        <v>वानुरूपतः ।</v>
      </c>
      <c r="D394" t="e">
        <f t="shared" si="25"/>
        <v>#N/A</v>
      </c>
      <c r="E394" t="e">
        <f t="shared" si="26"/>
        <v>#N/A</v>
      </c>
    </row>
    <row r="395" spans="1:5" x14ac:dyDescent="0.35">
      <c r="A395" s="1" t="s">
        <v>394</v>
      </c>
      <c r="B395" s="1" t="str">
        <f t="shared" si="27"/>
        <v>प्रायः सहैव पार्थेन प्रायो भीताश्च तेखिलाः ।\nदर्शनाभ्यासतो दृष्टिरानन्दोद्रेकता भवेत् ।</v>
      </c>
      <c r="C395" t="str">
        <f t="shared" si="24"/>
        <v>च तेखिलाः ।</v>
      </c>
      <c r="D395" t="e">
        <f t="shared" si="25"/>
        <v>#N/A</v>
      </c>
      <c r="E395" t="e">
        <f t="shared" si="26"/>
        <v>#N/A</v>
      </c>
    </row>
    <row r="396" spans="1:5" x14ac:dyDescent="0.35">
      <c r="A396" s="1" t="s">
        <v>395</v>
      </c>
      <c r="B396" s="1" t="str">
        <f t="shared" si="27"/>
        <v>दर्शनाभ्यासतो दृष्टिरानन्दोद्रेकता भवेत् ।\nतस्मिन् काले तु भूमेश्च भारहारार्थमुद्यमात् ।</v>
      </c>
      <c r="C396" t="str">
        <f t="shared" si="24"/>
        <v>कता भवेत् ।</v>
      </c>
      <c r="D396" t="e">
        <f t="shared" si="25"/>
        <v>#N/A</v>
      </c>
      <c r="E396" t="e">
        <f t="shared" si="26"/>
        <v>#N/A</v>
      </c>
    </row>
    <row r="397" spans="1:5" x14ac:dyDescent="0.35">
      <c r="A397" s="1" t="s">
        <v>396</v>
      </c>
      <c r="B397" s="1" t="str">
        <f t="shared" si="27"/>
        <v>तस्मिन् काले तु भूमेश्च भारहारार्थमुद्यमात् ।\nउग्रत्वमिव सर्वत्र न भीतिर्ब्रह्मदर्शिनाम् ।</v>
      </c>
      <c r="C397" t="str">
        <f t="shared" si="24"/>
        <v>मुद्यमात् ।</v>
      </c>
      <c r="D397" t="e">
        <f t="shared" si="25"/>
        <v>#N/A</v>
      </c>
      <c r="E397" t="e">
        <f t="shared" si="26"/>
        <v>#N/A</v>
      </c>
    </row>
    <row r="398" spans="1:5" x14ac:dyDescent="0.35">
      <c r="A398" s="1" t="s">
        <v>397</v>
      </c>
      <c r="B398" s="1" t="str">
        <f t="shared" si="27"/>
        <v>उग्रत्वमिव सर्वत्र न भीतिर्ब्रह्मदर्शिनाम् ।\nअर्जुनादधिका ये तु तेषां भीतिर्न चाभवत् ।</v>
      </c>
      <c r="C398" t="str">
        <f t="shared" si="24"/>
        <v>दर्शिनाम् ।</v>
      </c>
      <c r="D398" t="e">
        <f t="shared" si="25"/>
        <v>#N/A</v>
      </c>
      <c r="E398" t="e">
        <f t="shared" si="26"/>
        <v>#N/A</v>
      </c>
    </row>
    <row r="399" spans="1:5" ht="28" x14ac:dyDescent="0.35">
      <c r="A399" s="1" t="s">
        <v>398</v>
      </c>
      <c r="B399" s="1" t="str">
        <f t="shared" si="27"/>
        <v>अर्जुनादधिका ये तु तेषां भीतिर्न चाभवत् ।\nश्रीब्रह्मरुद्रपूर्वाणां कृष्णाया भीमरामयोः'' ॥ इत्याग्नेयवचनात् ।</v>
      </c>
      <c r="C399" t="str">
        <f t="shared" si="24"/>
        <v>्न चाभवत् ।</v>
      </c>
      <c r="D399" t="e">
        <f t="shared" si="25"/>
        <v>#N/A</v>
      </c>
      <c r="E399" t="e">
        <f t="shared" si="26"/>
        <v>#N/A</v>
      </c>
    </row>
    <row r="400" spans="1:5" ht="28" x14ac:dyDescent="0.35">
      <c r="A400" s="1" t="s">
        <v>399</v>
      </c>
      <c r="B400" s="1" t="str">
        <f t="shared" si="27"/>
        <v>श्रीब्रह्मरुद्रपूर्वाणां कृष्णाया भीमरामयोः'' ॥ इत्याग्नेयवचनात् ।\n'दृष्ट्वाद्भुतं रूपम्'' इत्यादि युज्यते ॥ १९,२० ॥</v>
      </c>
      <c r="C400" t="str">
        <f t="shared" si="24"/>
        <v>नेयवचनात् ।</v>
      </c>
      <c r="D400" t="e">
        <f t="shared" si="25"/>
        <v>#N/A</v>
      </c>
      <c r="E400" t="str">
        <f t="shared" si="26"/>
        <v>१९,२०</v>
      </c>
    </row>
    <row r="401" spans="1:5" x14ac:dyDescent="0.35">
      <c r="A401" s="1" t="s">
        <v>400</v>
      </c>
      <c r="B401" s="1" t="str">
        <f t="shared" si="27"/>
        <v>१९,२०</v>
      </c>
      <c r="C401" t="str">
        <f t="shared" si="24"/>
        <v>े ॥ १९,२० ॥</v>
      </c>
      <c r="D401" t="str">
        <f t="shared" si="25"/>
        <v>१९,२०</v>
      </c>
      <c r="E401" t="str">
        <f t="shared" si="26"/>
        <v>१९,२०</v>
      </c>
    </row>
    <row r="402" spans="1:5" x14ac:dyDescent="0.35">
      <c r="A402" s="1" t="s">
        <v>401</v>
      </c>
      <c r="B402" s="1" t="str">
        <f t="shared" si="27"/>
        <v>२१-२५</v>
      </c>
      <c r="C402" t="str">
        <f t="shared" si="24"/>
        <v>े ॥ २१-२५ ॥</v>
      </c>
      <c r="D402" t="str">
        <f t="shared" si="25"/>
        <v>२१-२५</v>
      </c>
      <c r="E402" t="str">
        <f t="shared" si="26"/>
        <v>२१-२५</v>
      </c>
    </row>
    <row r="403" spans="1:5" ht="56" x14ac:dyDescent="0.35">
      <c r="A403" s="1" t="s">
        <v>402</v>
      </c>
      <c r="B403" s="1" t="str">
        <f t="shared" si="27"/>
        <v>२६-३०</v>
      </c>
      <c r="C403" t="str">
        <f t="shared" si="24"/>
        <v>ा ॥ २६-३० ॥</v>
      </c>
      <c r="D403" t="str">
        <f t="shared" si="25"/>
        <v>२६-३०</v>
      </c>
      <c r="E403" t="str">
        <f t="shared" si="26"/>
        <v>२६-३०</v>
      </c>
    </row>
    <row r="404" spans="1:5" x14ac:dyDescent="0.35">
      <c r="A404" s="1" t="s">
        <v>403</v>
      </c>
      <c r="B404" s="1" t="str">
        <f t="shared" si="27"/>
        <v>३१</v>
      </c>
      <c r="C404" t="str">
        <f t="shared" si="24"/>
        <v>नात् ॥ ३१ ॥</v>
      </c>
      <c r="D404" t="str">
        <f t="shared" si="25"/>
        <v>३१</v>
      </c>
      <c r="E404" t="str">
        <f t="shared" si="26"/>
        <v>३१</v>
      </c>
    </row>
    <row r="405" spans="1:5" ht="28" x14ac:dyDescent="0.35">
      <c r="A405" s="1" t="s">
        <v>404</v>
      </c>
      <c r="B405" s="1" t="str">
        <f t="shared" si="27"/>
        <v>३२</v>
      </c>
      <c r="C405" t="str">
        <f t="shared" si="24"/>
        <v>ि ऋते ॥३२ ॥</v>
      </c>
      <c r="D405" t="str">
        <f t="shared" si="25"/>
        <v>३२</v>
      </c>
      <c r="E405" t="str">
        <f t="shared" si="26"/>
        <v>३२</v>
      </c>
    </row>
    <row r="406" spans="1:5" x14ac:dyDescent="0.35">
      <c r="A406" s="1" t="s">
        <v>405</v>
      </c>
      <c r="B406" s="1" t="str">
        <f t="shared" si="27"/>
        <v>३४</v>
      </c>
      <c r="C406" t="str">
        <f t="shared" ref="C406:C469" si="28">RIGHT(A406,11)</f>
        <v>्यति ॥ ३४ ॥</v>
      </c>
      <c r="D406" t="str">
        <f t="shared" si="25"/>
        <v>३४</v>
      </c>
      <c r="E406" t="str">
        <f t="shared" si="26"/>
        <v>३४</v>
      </c>
    </row>
    <row r="407" spans="1:5" x14ac:dyDescent="0.35">
      <c r="A407" s="1" t="s">
        <v>406</v>
      </c>
      <c r="B407" s="1" t="str">
        <f t="shared" si="27"/>
        <v>वायुर्बलज्ञानयोगात् शशाङ्कोतिसुखाङ्कितः ।\nइन्द्रः स परमैश्वर्यादिति नानाभिधो हरिः । इति च ॥३९ ॥</v>
      </c>
      <c r="C407" t="str">
        <f t="shared" si="28"/>
        <v>ुखाङ्कितः ।</v>
      </c>
      <c r="D407" t="e">
        <f t="shared" si="25"/>
        <v>#N/A</v>
      </c>
      <c r="E407" t="str">
        <f t="shared" si="26"/>
        <v>३९</v>
      </c>
    </row>
    <row r="408" spans="1:5" x14ac:dyDescent="0.35">
      <c r="A408" s="1" t="s">
        <v>407</v>
      </c>
      <c r="B408" s="1" t="str">
        <f t="shared" si="27"/>
        <v>३९</v>
      </c>
      <c r="C408" t="str">
        <f t="shared" si="28"/>
        <v>इति च ॥३९ ॥</v>
      </c>
      <c r="D408" t="str">
        <f t="shared" si="25"/>
        <v>३९</v>
      </c>
      <c r="E408" t="str">
        <f t="shared" si="26"/>
        <v>३९</v>
      </c>
    </row>
    <row r="409" spans="1:5" x14ac:dyDescent="0.35">
      <c r="A409" s="1" t="s">
        <v>408</v>
      </c>
      <c r="B409" s="1" t="str">
        <f t="shared" si="27"/>
        <v>४२</v>
      </c>
      <c r="C409" t="str">
        <f t="shared" si="28"/>
        <v>ति च ॥ ४२ ॥</v>
      </c>
      <c r="D409" t="str">
        <f t="shared" si="25"/>
        <v>४२</v>
      </c>
      <c r="E409" t="str">
        <f t="shared" si="26"/>
        <v>४२</v>
      </c>
    </row>
    <row r="410" spans="1:5" ht="28" x14ac:dyDescent="0.35">
      <c r="A410" s="1" t="s">
        <v>409</v>
      </c>
      <c r="B410" s="1" t="str">
        <f t="shared" si="27"/>
        <v>तेनैव रूपेण भवेति अनन्तरूपगोपनेन तदेव प्रकाशयेत्यर्थः ।\n'पञ्चाननं चिन्त्यमचिन्त्यरूपं पद्मासनं गोपितविश्वरूपम्'' ।</v>
      </c>
      <c r="C410" t="str">
        <f t="shared" si="28"/>
        <v>येत्यर्थः ।</v>
      </c>
      <c r="D410" t="e">
        <f t="shared" si="25"/>
        <v>#N/A</v>
      </c>
      <c r="E410" t="e">
        <f t="shared" si="26"/>
        <v>#N/A</v>
      </c>
    </row>
    <row r="411" spans="1:5" x14ac:dyDescent="0.35">
      <c r="A411" s="1" t="s">
        <v>410</v>
      </c>
      <c r="B411" s="1" t="str">
        <f t="shared" si="27"/>
        <v>'पञ्चाननं चिन्त्यमचिन्त्यरूपं पद्मासनं गोपितविश्वरूपम्'' ।\nइति हि वैहायससंहितायाम् ॥४६ ॥</v>
      </c>
      <c r="C411" t="str">
        <f t="shared" si="28"/>
        <v>्वरूपम्'' ।</v>
      </c>
      <c r="D411" t="e">
        <f t="shared" si="25"/>
        <v>#N/A</v>
      </c>
      <c r="E411" t="str">
        <f t="shared" si="26"/>
        <v>४६</v>
      </c>
    </row>
    <row r="412" spans="1:5" x14ac:dyDescent="0.35">
      <c r="A412" s="1" t="s">
        <v>411</v>
      </c>
      <c r="B412" s="1" t="str">
        <f t="shared" si="27"/>
        <v>४६</v>
      </c>
      <c r="C412" t="str">
        <f t="shared" si="28"/>
        <v>ायाम् ॥४६ ॥</v>
      </c>
      <c r="D412" t="str">
        <f t="shared" si="25"/>
        <v>४६</v>
      </c>
      <c r="E412" t="str">
        <f t="shared" si="26"/>
        <v>४६</v>
      </c>
    </row>
    <row r="413" spans="1:5" ht="56" x14ac:dyDescent="0.35">
      <c r="A413" s="1" t="s">
        <v>412</v>
      </c>
      <c r="B413" s="1" t="str">
        <f t="shared" si="27"/>
        <v>४७</v>
      </c>
      <c r="C413" t="str">
        <f t="shared" si="28"/>
        <v>ाण्डे ॥४७ ॥</v>
      </c>
      <c r="D413" t="str">
        <f t="shared" si="25"/>
        <v>४७</v>
      </c>
      <c r="E413" t="str">
        <f t="shared" si="26"/>
        <v>४७</v>
      </c>
    </row>
    <row r="414" spans="1:5" x14ac:dyDescent="0.35">
      <c r="A414" s="1" t="s">
        <v>413</v>
      </c>
      <c r="B414" s="1" t="str">
        <f t="shared" si="27"/>
        <v>४८</v>
      </c>
      <c r="C414" t="str">
        <f t="shared" si="28"/>
        <v>रोधः ॥ ४८ ॥</v>
      </c>
      <c r="D414" t="str">
        <f t="shared" si="25"/>
        <v>४८</v>
      </c>
      <c r="E414" t="str">
        <f t="shared" si="26"/>
        <v>४८</v>
      </c>
    </row>
    <row r="415" spans="1:5" ht="28" x14ac:dyDescent="0.35">
      <c r="A415" s="1" t="s">
        <v>414</v>
      </c>
      <c r="B415" s="1" t="str">
        <f t="shared" si="27"/>
        <v>स्ववत् क्रियत इति स्वकं रूपम् । विश्वरूपमज्ञानां स्वरूपवन्न दर्शयति । एतदज्ञानामपि तथैव दर्शयतीति विशेषः । अन्यथा 'द्रष्टुमिच्छामि ते रूपम्'' इति विरुद्धं स्यात् ।\n'परावरविभेदस्तु मुग्धदृष्टिमपेक्ष्य तु ।</v>
      </c>
      <c r="C415" t="str">
        <f t="shared" si="28"/>
        <v>धं स्यात् ।</v>
      </c>
      <c r="D415" t="e">
        <f t="shared" si="25"/>
        <v>#N/A</v>
      </c>
      <c r="E415" t="e">
        <f t="shared" si="26"/>
        <v>#N/A</v>
      </c>
    </row>
    <row r="416" spans="1:5" x14ac:dyDescent="0.35">
      <c r="A416" s="1" t="s">
        <v>415</v>
      </c>
      <c r="B416" s="1" t="str">
        <f t="shared" si="27"/>
        <v>'परावरविभेदस्तु मुग्धदृष्टिमपेक्ष्य तु ।\nप्रादुर्भावस्वरूपाणां विश्वरूपस्य च प्रभोः ।</v>
      </c>
      <c r="C416" t="str">
        <f t="shared" si="28"/>
        <v>ेक्ष्य तु ।</v>
      </c>
      <c r="D416" t="e">
        <f t="shared" si="25"/>
        <v>#N/A</v>
      </c>
      <c r="E416" t="e">
        <f t="shared" si="26"/>
        <v>#N/A</v>
      </c>
    </row>
    <row r="417" spans="1:5" ht="28" x14ac:dyDescent="0.35">
      <c r="A417" s="1" t="s">
        <v>416</v>
      </c>
      <c r="B417" s="1" t="str">
        <f t="shared" si="27"/>
        <v>प्रादुर्भावस्वरूपाणां विश्वरूपस्य च प्रभोः ।\nअन्यथा न विशेषोस्ति व्यक्तिर्ह्यज्ञव्यपेक्षया'' ॥ इति च ॥५० ॥</v>
      </c>
      <c r="C417" t="str">
        <f t="shared" si="28"/>
        <v xml:space="preserve"> च प्रभोः ।</v>
      </c>
      <c r="D417" t="e">
        <f t="shared" si="25"/>
        <v>#N/A</v>
      </c>
      <c r="E417" t="str">
        <f t="shared" si="26"/>
        <v>५०</v>
      </c>
    </row>
    <row r="418" spans="1:5" x14ac:dyDescent="0.35">
      <c r="A418" s="1" t="s">
        <v>417</v>
      </c>
      <c r="B418" s="1" t="str">
        <f t="shared" si="27"/>
        <v>५०</v>
      </c>
      <c r="C418" t="str">
        <f t="shared" si="28"/>
        <v>इति च ॥५० ॥</v>
      </c>
      <c r="D418" t="str">
        <f t="shared" si="25"/>
        <v>५०</v>
      </c>
      <c r="E418" t="str">
        <f t="shared" si="26"/>
        <v>५०</v>
      </c>
    </row>
    <row r="419" spans="1:5" x14ac:dyDescent="0.35">
      <c r="A419" s="1" t="s">
        <v>418</v>
      </c>
      <c r="B419" s="1" t="str">
        <f t="shared" si="27"/>
        <v>५१</v>
      </c>
      <c r="C419" t="str">
        <f t="shared" si="28"/>
        <v>ुषम् ॥ ५१ ॥</v>
      </c>
      <c r="D419" t="str">
        <f t="shared" si="25"/>
        <v>५१</v>
      </c>
      <c r="E419" t="str">
        <f t="shared" si="26"/>
        <v>५१</v>
      </c>
    </row>
    <row r="420" spans="1:5" x14ac:dyDescent="0.35">
      <c r="A420" s="1" t="s">
        <v>419</v>
      </c>
      <c r="B420" s="1" t="e">
        <f t="shared" si="27"/>
        <v>#VALUE!</v>
      </c>
      <c r="C420" t="str">
        <f t="shared" si="28"/>
        <v>दशोध्यायः ॥</v>
      </c>
      <c r="D420" t="e">
        <f t="shared" si="25"/>
        <v>#VALUE!</v>
      </c>
      <c r="E420" t="e">
        <f t="shared" si="26"/>
        <v>#VALUE!</v>
      </c>
    </row>
    <row r="421" spans="1:5" x14ac:dyDescent="0.35">
      <c r="A421" s="1" t="s">
        <v>420</v>
      </c>
      <c r="B421" s="1" t="str">
        <f t="shared" si="27"/>
        <v>५२</v>
      </c>
      <c r="C421" t="str">
        <f t="shared" si="28"/>
        <v>रायः ॥ ५२ ॥</v>
      </c>
      <c r="D421" t="str">
        <f t="shared" si="25"/>
        <v>५२</v>
      </c>
      <c r="E421" t="str">
        <f t="shared" si="26"/>
        <v>५२</v>
      </c>
    </row>
    <row r="422" spans="1:5" ht="28" x14ac:dyDescent="0.35">
      <c r="A422" s="1" t="s">
        <v>421</v>
      </c>
      <c r="B422" s="1" t="e">
        <f t="shared" si="27"/>
        <v>#VALUE!</v>
      </c>
      <c r="C422" t="str">
        <f t="shared" si="28"/>
        <v>दशोध्यायः ॥</v>
      </c>
      <c r="D422" t="e">
        <f t="shared" si="25"/>
        <v>#VALUE!</v>
      </c>
      <c r="E422" t="e">
        <f t="shared" si="26"/>
        <v>#VALUE!</v>
      </c>
    </row>
    <row r="423" spans="1:5" ht="25.5" thickBot="1" x14ac:dyDescent="0.4">
      <c r="A423" s="2" t="s">
        <v>422</v>
      </c>
      <c r="B423" s="1" t="str">
        <f t="shared" si="27"/>
        <v>द्वादशोऽध्यायः\nअव्यक्तोपासनाद् भगवदुपासनस्योत्तमत्वं प्रदर्श्य तदुपायं प्रदर्शयत्यस्मिन्नध्याये-</v>
      </c>
      <c r="C423" t="str">
        <f t="shared" si="28"/>
        <v>ादशोऽध्यायः</v>
      </c>
      <c r="D423" t="e">
        <f t="shared" si="25"/>
        <v>#N/A</v>
      </c>
      <c r="E423" t="e">
        <f t="shared" si="26"/>
        <v>#N/A</v>
      </c>
    </row>
    <row r="424" spans="1:5" x14ac:dyDescent="0.35">
      <c r="A424" s="3" t="s">
        <v>423</v>
      </c>
      <c r="B424" s="1" t="str">
        <f t="shared" si="27"/>
        <v>अव्यक्तोपासनाद् भगवदुपासनस्योत्तमत्वं प्रदर्श्य तदुपायं प्रदर्शयत्यस्मिन्नध्याये-\nसाधननिर्णयोत्र ।</v>
      </c>
      <c r="C424" t="str">
        <f t="shared" si="28"/>
        <v>िन्नध्याये-</v>
      </c>
      <c r="D424" t="e">
        <f t="shared" si="25"/>
        <v>#N/A</v>
      </c>
      <c r="E424" t="e">
        <f t="shared" si="26"/>
        <v>#N/A</v>
      </c>
    </row>
    <row r="425" spans="1:5" ht="42" x14ac:dyDescent="0.35">
      <c r="A425" s="1" t="s">
        <v>424</v>
      </c>
      <c r="B425" s="1" t="str">
        <f t="shared" si="27"/>
        <v>साधननिर्णयोत्र ।\nश्रिये जातः श्रिय आ निरियाय श्रियं वयो जरितृभ्यो दधाति । श्रियं वसाना अमृतत्वमायन् भवन्ति सत्या समिथा मितद्रौ'' 'उपासिता मुक्तिदा सद्य एव ह्यस्येशाना जगतो विष्णुपत्नी । या श्रीर्लक्ष्मीरौपला चाम्बिकेति ह्रीश्चेत्युक्ता संविदग््रया सुविद्या'' इत्यादिश्रुतिभ्यः ।</v>
      </c>
      <c r="C425" t="str">
        <f t="shared" si="28"/>
        <v>िर्णयोत्र ।</v>
      </c>
      <c r="D425" t="e">
        <f t="shared" si="25"/>
        <v>#N/A</v>
      </c>
      <c r="E425" t="e">
        <f t="shared" si="26"/>
        <v>#N/A</v>
      </c>
    </row>
    <row r="426" spans="1:5" ht="56" x14ac:dyDescent="0.35">
      <c r="A426" s="1" t="s">
        <v>425</v>
      </c>
      <c r="B426" s="1" t="str">
        <f t="shared" si="27"/>
        <v>श्रिये जातः श्रिय आ निरियाय श्रियं वयो जरितृभ्यो दधाति । श्रियं वसाना अमृतत्वमायन् भवन्ति सत्या समिथा मितद्रौ'' 'उपासिता मुक्तिदा सद्य एव ह्यस्येशाना जगतो विष्णुपत्नी । या श्रीर्लक्ष्मीरौपला चाम्बिकेति ह्रीश्चेत्युक्ता संविदग््रया सुविद्या'' इत्यादिश्रुतिभ्यः ।\n'श्रीः सुतुष्टा हरेस्तोषं गमयेत् क्षिप्रमेव तु ।</v>
      </c>
      <c r="C426" t="str">
        <f t="shared" si="28"/>
        <v>्रुतिभ्यः ।</v>
      </c>
      <c r="D426" t="e">
        <f t="shared" si="25"/>
        <v>#N/A</v>
      </c>
      <c r="E426" t="e">
        <f t="shared" si="26"/>
        <v>#N/A</v>
      </c>
    </row>
    <row r="427" spans="1:5" x14ac:dyDescent="0.35">
      <c r="A427" s="1" t="s">
        <v>426</v>
      </c>
      <c r="B427" s="1" t="str">
        <f t="shared" si="27"/>
        <v>'श्रीः सुतुष्टा हरेस्तोषं गमयेत् क्षिप्रमेव तु ।\nअतुष्टा तदतुष्टिं च तस्माद् ध्येयैव सा सदा ।</v>
      </c>
      <c r="C427" t="str">
        <f t="shared" si="28"/>
        <v>प्रमेव तु ।</v>
      </c>
      <c r="D427" t="e">
        <f t="shared" si="25"/>
        <v>#N/A</v>
      </c>
      <c r="E427" t="e">
        <f t="shared" si="26"/>
        <v>#N/A</v>
      </c>
    </row>
    <row r="428" spans="1:5" x14ac:dyDescent="0.35">
      <c r="A428" s="1" t="s">
        <v>427</v>
      </c>
      <c r="B428" s="1" t="str">
        <f t="shared" si="27"/>
        <v>अतुष्टा तदतुष्टिं च तस्माद् ध्येयैव सा सदा ।\nअव्यक्तं प्रकृतिं प्राहुः कूटस्थं चाक्षरं च ताम् ।</v>
      </c>
      <c r="C428" t="str">
        <f t="shared" si="28"/>
        <v>ैव सा सदा ।</v>
      </c>
      <c r="D428" t="e">
        <f t="shared" si="25"/>
        <v>#N/A</v>
      </c>
      <c r="E428" t="e">
        <f t="shared" si="26"/>
        <v>#N/A</v>
      </c>
    </row>
    <row r="429" spans="1:5" x14ac:dyDescent="0.35">
      <c r="A429" s="1" t="s">
        <v>428</v>
      </c>
      <c r="B429" s="1" t="str">
        <f t="shared" si="27"/>
        <v>अव्यक्तं प्रकृतिं प्राहुः कूटस्थं चाक्षरं च ताम् ।\nप्रधानमिति च प्राहुर्महापुरुष इत्यपि ।</v>
      </c>
      <c r="C429" t="str">
        <f t="shared" si="28"/>
        <v>रं च ताम् ।</v>
      </c>
      <c r="D429" t="e">
        <f t="shared" si="25"/>
        <v>#N/A</v>
      </c>
      <c r="E429" t="e">
        <f t="shared" si="26"/>
        <v>#N/A</v>
      </c>
    </row>
    <row r="430" spans="1:5" x14ac:dyDescent="0.35">
      <c r="A430" s="1" t="s">
        <v>429</v>
      </c>
      <c r="B430" s="1" t="str">
        <f t="shared" si="27"/>
        <v>प्रधानमिति च प्राहुर्महापुरुष इत्यपि ।\nतां ब्रह्म महदित्याहुः परं जीवं परां चितिम् ।</v>
      </c>
      <c r="C430" t="str">
        <f t="shared" si="28"/>
        <v>ुष इत्यपि ।</v>
      </c>
      <c r="D430" t="e">
        <f t="shared" si="25"/>
        <v>#N/A</v>
      </c>
      <c r="E430" t="e">
        <f t="shared" si="26"/>
        <v>#N/A</v>
      </c>
    </row>
    <row r="431" spans="1:5" ht="84" x14ac:dyDescent="0.35">
      <c r="A431" s="1" t="s">
        <v>430</v>
      </c>
      <c r="B431" s="1" t="str">
        <f t="shared" si="27"/>
        <v>तां ब्रह्म महदित्याहुः परं जीवं परां चितिम् ।\nतस्यास्तु परमो विष्णुः यो ब्रह्म परमं महत्'' ॥ इति ब्रह्माण्डवचनाच्चाव्यक्तोपासनान्मोक्षाशङ्कया पृच्छति । 'कूटस्थोक्षर उच्यते'' इत्युत्तरवचनात् 'कूटस्थमचलम्'' इत्यत्राप्युक्तेरव्यक्तशब्दश्चित्प्रकृतिवाची । अन्यथा 'ये त्वां पर्युपासते, ये चाप्यक्षरम्, तेषां के योगवित्तमाः'' इति भेदेन प्रश्नानुपपत्तिः । 'परं ब्रह्म परं धाम पवित्रं परमं भवान्'' इति तेनैवोक्तत्वात् । ये तु 'ते मे युक्ततमा मताः'' 'मय्येव मन आधत्स्व'' इत्यादौ भगवतोक्तेप्यव्यक्तोपासकानामाधिक्यं वदन्ति ते त्वपलापकत्वादेवाति-साहसिका इति सुशोच्या एव ॥ १ ॥</v>
      </c>
      <c r="C431" t="str">
        <f t="shared" si="28"/>
        <v>ां चितिम् ।</v>
      </c>
      <c r="D431" t="e">
        <f t="shared" si="25"/>
        <v>#N/A</v>
      </c>
      <c r="E431" t="str">
        <f t="shared" si="26"/>
        <v>१</v>
      </c>
    </row>
    <row r="432" spans="1:5" ht="84" x14ac:dyDescent="0.35">
      <c r="A432" s="1" t="s">
        <v>431</v>
      </c>
      <c r="B432" s="1" t="str">
        <f t="shared" si="27"/>
        <v>१</v>
      </c>
      <c r="C432" t="str">
        <f t="shared" si="28"/>
        <v>या एव ॥ १ ॥</v>
      </c>
      <c r="D432" t="str">
        <f t="shared" si="25"/>
        <v>१</v>
      </c>
      <c r="E432" t="str">
        <f t="shared" si="26"/>
        <v>१</v>
      </c>
    </row>
    <row r="433" spans="1:5" ht="112" x14ac:dyDescent="0.35">
      <c r="A433" s="1" t="s">
        <v>432</v>
      </c>
      <c r="B433" s="1" t="str">
        <f t="shared" si="27"/>
        <v>३</v>
      </c>
      <c r="C433" t="str">
        <f t="shared" si="28"/>
        <v>ारदीये ॥३ ॥</v>
      </c>
      <c r="D433" t="str">
        <f t="shared" si="25"/>
        <v>३</v>
      </c>
      <c r="E433" t="str">
        <f t="shared" si="26"/>
        <v>३</v>
      </c>
    </row>
    <row r="434" spans="1:5" ht="112" x14ac:dyDescent="0.35">
      <c r="A434" s="1" t="s">
        <v>433</v>
      </c>
      <c r="B434" s="1" t="str">
        <f t="shared" si="27"/>
        <v>४-१२</v>
      </c>
      <c r="C434" t="str">
        <f t="shared" si="28"/>
        <v>िः ॥ ४-१२ ॥</v>
      </c>
      <c r="D434" t="str">
        <f t="shared" si="25"/>
        <v>४-१२</v>
      </c>
      <c r="E434" t="str">
        <f t="shared" si="26"/>
        <v>४-१२</v>
      </c>
    </row>
    <row r="435" spans="1:5" ht="84" x14ac:dyDescent="0.35">
      <c r="A435" s="1" t="s">
        <v>434</v>
      </c>
      <c r="B435" s="1" t="str">
        <f t="shared" si="27"/>
        <v>१६-१९</v>
      </c>
      <c r="C435" t="str">
        <f t="shared" si="28"/>
        <v>णये ॥१६-१९॥</v>
      </c>
      <c r="D435" t="str">
        <f t="shared" si="25"/>
        <v>१६-१९</v>
      </c>
      <c r="E435" t="str">
        <f t="shared" si="26"/>
        <v>१६-१९</v>
      </c>
    </row>
    <row r="436" spans="1:5" ht="28" x14ac:dyDescent="0.35">
      <c r="A436" s="1" t="s">
        <v>435</v>
      </c>
      <c r="B436" s="1" t="e">
        <f t="shared" si="27"/>
        <v>#VALUE!</v>
      </c>
      <c r="C436" t="str">
        <f t="shared" si="28"/>
        <v>दशोध्यायः ॥</v>
      </c>
      <c r="D436" t="e">
        <f t="shared" si="25"/>
        <v>#VALUE!</v>
      </c>
      <c r="E436" t="e">
        <f t="shared" si="26"/>
        <v>#VALUE!</v>
      </c>
    </row>
    <row r="437" spans="1:5" x14ac:dyDescent="0.35">
      <c r="A437" s="1" t="s">
        <v>436</v>
      </c>
      <c r="B437" s="1" t="e">
        <f t="shared" si="27"/>
        <v>#VALUE!</v>
      </c>
      <c r="C437" t="str">
        <f t="shared" si="28"/>
        <v>दशोध्यायः ॥</v>
      </c>
      <c r="D437" t="e">
        <f t="shared" si="25"/>
        <v>#VALUE!</v>
      </c>
      <c r="E437" t="e">
        <f t="shared" si="26"/>
        <v>#VALUE!</v>
      </c>
    </row>
    <row r="438" spans="1:5" ht="28" x14ac:dyDescent="0.35">
      <c r="A438" s="1" t="s">
        <v>437</v>
      </c>
      <c r="B438" s="1" t="str">
        <f t="shared" si="27"/>
        <v>२०</v>
      </c>
      <c r="C438" t="str">
        <f t="shared" si="28"/>
        <v>ृतम् ॥ २० ॥</v>
      </c>
      <c r="D438" t="str">
        <f t="shared" si="25"/>
        <v>२०</v>
      </c>
      <c r="E438" t="str">
        <f t="shared" si="26"/>
        <v>२०</v>
      </c>
    </row>
    <row r="439" spans="1:5" ht="28.5" thickBot="1" x14ac:dyDescent="0.4">
      <c r="A439" s="2" t="s">
        <v>438</v>
      </c>
      <c r="B439" s="1" t="str">
        <f t="shared" si="27"/>
        <v>त्रयोदशोऽध्यायः\nपूर्वोक्तज्ञानज्ञेयक्षेत्रपुरुषान् पिण्डीकृत्य विविच्य दर्शयत्यनेनाध्यायेन ।सर्वार्थसङ्क्षेपोयम् ॥ १ ॥</v>
      </c>
      <c r="C439" t="str">
        <f t="shared" si="28"/>
        <v>ोदशोऽध्यायः</v>
      </c>
      <c r="D439" t="e">
        <f t="shared" si="25"/>
        <v>#N/A</v>
      </c>
      <c r="E439" t="str">
        <f t="shared" si="26"/>
        <v>१</v>
      </c>
    </row>
    <row r="440" spans="1:5" x14ac:dyDescent="0.35">
      <c r="A440" s="3" t="s">
        <v>439</v>
      </c>
      <c r="B440" s="1" t="str">
        <f t="shared" si="27"/>
        <v>१</v>
      </c>
      <c r="C440" t="str">
        <f t="shared" si="28"/>
        <v>पोयम् ॥ १ ॥</v>
      </c>
      <c r="D440" t="str">
        <f t="shared" si="25"/>
        <v>१</v>
      </c>
      <c r="E440" t="str">
        <f t="shared" si="26"/>
        <v>१</v>
      </c>
    </row>
    <row r="441" spans="1:5" ht="322" x14ac:dyDescent="0.35">
      <c r="A441" s="1" t="s">
        <v>440</v>
      </c>
      <c r="B441" s="1" t="str">
        <f t="shared" si="27"/>
        <v>४</v>
      </c>
      <c r="C441" t="str">
        <f t="shared" si="28"/>
        <v>इत्यपि ॥४ ॥</v>
      </c>
      <c r="D441" t="str">
        <f t="shared" si="25"/>
        <v>४</v>
      </c>
      <c r="E441" t="str">
        <f t="shared" si="26"/>
        <v>४</v>
      </c>
    </row>
    <row r="442" spans="1:5" x14ac:dyDescent="0.35">
      <c r="A442" s="1" t="s">
        <v>441</v>
      </c>
      <c r="B442" s="1" t="str">
        <f t="shared" si="27"/>
        <v>चेतना चित्तव्याप्तिः ।\n'सङ्घातो देह उद्दिष्टश्चित्तव्याप्तिस्तु चेतना'' । इति च ॥७ ॥</v>
      </c>
      <c r="C442" t="str">
        <f t="shared" si="28"/>
        <v>व्याप्तिः ।</v>
      </c>
      <c r="D442" t="e">
        <f t="shared" si="25"/>
        <v>#N/A</v>
      </c>
      <c r="E442" t="str">
        <f t="shared" si="26"/>
        <v>७</v>
      </c>
    </row>
    <row r="443" spans="1:5" x14ac:dyDescent="0.35">
      <c r="A443" s="1" t="s">
        <v>442</v>
      </c>
      <c r="B443" s="1" t="str">
        <f t="shared" si="27"/>
        <v>७</v>
      </c>
      <c r="C443" t="str">
        <f t="shared" si="28"/>
        <v xml:space="preserve"> इति च ॥७ ॥</v>
      </c>
      <c r="D443" t="str">
        <f t="shared" si="25"/>
        <v>७</v>
      </c>
      <c r="E443" t="str">
        <f t="shared" si="26"/>
        <v>७</v>
      </c>
    </row>
    <row r="444" spans="1:5" ht="28" x14ac:dyDescent="0.35">
      <c r="A444" s="1" t="s">
        <v>443</v>
      </c>
      <c r="B444" s="1" t="str">
        <f t="shared" si="27"/>
        <v>१२</v>
      </c>
      <c r="C444" t="str">
        <f t="shared" si="28"/>
        <v>्तम् ॥ १२ ॥</v>
      </c>
      <c r="D444" t="str">
        <f t="shared" si="25"/>
        <v>१२</v>
      </c>
      <c r="E444" t="str">
        <f t="shared" si="26"/>
        <v>१२</v>
      </c>
    </row>
    <row r="445" spans="1:5" ht="28" x14ac:dyDescent="0.35">
      <c r="A445" s="1" t="s">
        <v>444</v>
      </c>
      <c r="B445" s="1" t="str">
        <f t="shared" si="27"/>
        <v>अनादीत्युक्ते स्वयं कारणं न भवतीत्याशङ्का स्यादिति तन्निवृत्त्यर्थं 'अनादिमत्'' इत्याह ।\n'मुख्यतो गुणपूर्णत्वात् परं ब्रह्म जनार्दनः ।</v>
      </c>
      <c r="C445" t="str">
        <f t="shared" si="28"/>
        <v>'' इत्याह ।</v>
      </c>
      <c r="D445" t="e">
        <f t="shared" si="25"/>
        <v>#N/A</v>
      </c>
      <c r="E445" t="e">
        <f t="shared" si="26"/>
        <v>#N/A</v>
      </c>
    </row>
    <row r="446" spans="1:5" x14ac:dyDescent="0.35">
      <c r="A446" s="1" t="s">
        <v>445</v>
      </c>
      <c r="B446" s="1" t="str">
        <f t="shared" si="27"/>
        <v>'मुख्यतो गुणपूर्णत्वात् परं ब्रह्म जनार्दनः ।\nमूर्तामूर्तव्यतीतत्वान्न सन्नैवासदुच्यते'' ॥ इति च ।</v>
      </c>
      <c r="C446" t="str">
        <f t="shared" si="28"/>
        <v xml:space="preserve"> जनार्दनः ।</v>
      </c>
      <c r="D446" t="e">
        <f t="shared" si="25"/>
        <v>#N/A</v>
      </c>
      <c r="E446" t="e">
        <f t="shared" si="26"/>
        <v>#N/A</v>
      </c>
    </row>
    <row r="447" spans="1:5" x14ac:dyDescent="0.35">
      <c r="A447" s="1" t="s">
        <v>446</v>
      </c>
      <c r="B447" s="1" t="str">
        <f t="shared" si="27"/>
        <v>मूर्तामूर्तव्यतीतत्वान्न सन्नैवासदुच्यते'' ॥ इति च ।\n'मूर्तं सदवगम्यत्वादज्ञेयत्वादसत् परम् ।</v>
      </c>
      <c r="C447" t="str">
        <f t="shared" si="28"/>
        <v>' ॥ इति च ।</v>
      </c>
      <c r="D447" t="e">
        <f t="shared" si="25"/>
        <v>#N/A</v>
      </c>
      <c r="E447" t="e">
        <f t="shared" si="26"/>
        <v>#N/A</v>
      </c>
    </row>
    <row r="448" spans="1:5" x14ac:dyDescent="0.35">
      <c r="A448" s="1" t="s">
        <v>447</v>
      </c>
      <c r="B448" s="1" t="str">
        <f t="shared" si="27"/>
        <v>'मूर्तं सदवगम्यत्वादज्ञेयत्वादसत् परम् ।\nपुंसामर्थ्यादगम्यत्वात् सर्ववेदप्रसिदि्धतः ।</v>
      </c>
      <c r="C448" t="str">
        <f t="shared" si="28"/>
        <v>दसत् परम् ।</v>
      </c>
      <c r="D448" t="e">
        <f t="shared" si="25"/>
        <v>#N/A</v>
      </c>
      <c r="E448" t="e">
        <f t="shared" si="26"/>
        <v>#N/A</v>
      </c>
    </row>
    <row r="449" spans="1:5" x14ac:dyDescent="0.35">
      <c r="A449" s="1" t="s">
        <v>448</v>
      </c>
      <c r="B449" s="1" t="str">
        <f t="shared" si="27"/>
        <v>पुंसामर्थ्यादगम्यत्वात् सर्ववेदप्रसिदि्धतः ।\nविलक्षणः सदसतोर्भगवान् विष्णुरव्ययः'' ॥ इति च ॥१३ ॥</v>
      </c>
      <c r="C449" t="str">
        <f t="shared" si="28"/>
        <v>रसिदि्धतः ।</v>
      </c>
      <c r="D449" t="e">
        <f t="shared" ref="D449:D512" si="29">TRIM(_xlfn.TEXTBEFORE(_xlfn.TEXTAFTER(C449,"॥"),"॥",-1))</f>
        <v>#N/A</v>
      </c>
      <c r="E449" t="str">
        <f t="shared" si="26"/>
        <v>१३</v>
      </c>
    </row>
    <row r="450" spans="1:5" x14ac:dyDescent="0.35">
      <c r="A450" s="1" t="s">
        <v>449</v>
      </c>
      <c r="B450" s="1" t="str">
        <f t="shared" si="27"/>
        <v>१३</v>
      </c>
      <c r="C450" t="str">
        <f t="shared" si="28"/>
        <v>इति च ॥१३ ॥</v>
      </c>
      <c r="D450" t="str">
        <f t="shared" si="29"/>
        <v>१३</v>
      </c>
      <c r="E450" t="str">
        <f t="shared" si="26"/>
        <v>१३</v>
      </c>
    </row>
    <row r="451" spans="1:5" ht="42" x14ac:dyDescent="0.35">
      <c r="A451" s="1" t="s">
        <v>450</v>
      </c>
      <c r="B451" s="1" t="str">
        <f t="shared" si="27"/>
        <v>ज्ञानेन मुक्तौ प्राप्यत्वाज्ज्ञानगम्यम् । 'स्वयमेवात्मनात्मानं वेत्थ'' इति स्वज्ञेयत्वाज्ज्ञेयम् । अन्यज्ञेयत्वस्य 'ज्ञेयं यत् तत्'' इति पूर्वमेव सिद्धत्वात् । कर्तृकर्मविरोधवादिमतं निराकरोत्युत्तरज्ञेयशब्देन ।\nस्ववेत्ता वेदनं च स्वं स्वेन वेद्यश्च केशवः ।</v>
      </c>
      <c r="C451" t="str">
        <f t="shared" si="28"/>
        <v>ञेयशब्देन ।</v>
      </c>
      <c r="D451" t="e">
        <f t="shared" si="29"/>
        <v>#N/A</v>
      </c>
      <c r="E451" t="e">
        <f t="shared" ref="E451:E514" si="30">IF(ISNA(D451),D452, D451)</f>
        <v>#N/A</v>
      </c>
    </row>
    <row r="452" spans="1:5" x14ac:dyDescent="0.35">
      <c r="A452" s="1" t="s">
        <v>451</v>
      </c>
      <c r="B452" s="1" t="str">
        <f t="shared" si="27"/>
        <v>स्ववेत्ता वेदनं च स्वं स्वेन वेद्यश्च केशवः ।\nपरस्य वेत्ता वित्तिश्च वेद्यश्च स्यात् परैः क्वचित् ।</v>
      </c>
      <c r="C452" t="str">
        <f t="shared" si="28"/>
        <v>श्च केशवः ।</v>
      </c>
      <c r="D452" t="e">
        <f t="shared" si="29"/>
        <v>#N/A</v>
      </c>
      <c r="E452" t="e">
        <f t="shared" si="30"/>
        <v>#N/A</v>
      </c>
    </row>
    <row r="453" spans="1:5" x14ac:dyDescent="0.35">
      <c r="A453" s="1" t="s">
        <v>452</v>
      </c>
      <c r="B453" s="1" t="str">
        <f t="shared" si="27"/>
        <v>परस्य वेत्ता वित्तिश्च वेद्यश्च स्यात् परैः क्वचित् ।\nतत्प्रसादं विना कश्चिन्नै(नं)वं वेत्तुं हि शक्नुयात् ।</v>
      </c>
      <c r="C453" t="str">
        <f t="shared" si="28"/>
        <v>ः क्वचित् ।</v>
      </c>
      <c r="D453" t="e">
        <f t="shared" si="29"/>
        <v>#N/A</v>
      </c>
      <c r="E453" t="e">
        <f t="shared" si="30"/>
        <v>#N/A</v>
      </c>
    </row>
    <row r="454" spans="1:5" x14ac:dyDescent="0.35">
      <c r="A454" s="1" t="s">
        <v>453</v>
      </c>
      <c r="B454" s="1" t="str">
        <f t="shared" ref="B454:B517" si="31">IF(ISNA(D454),_xlfn.CONCAT(A454,"\n",A455),D454)</f>
        <v>तत्प्रसादं विना कश्चिन्नै(नं)वं वेत्तुं हि शक्नुयात् ।\nस्ववेदनेन्यवित्तौ वा नासावन्यदपेक्षते ।</v>
      </c>
      <c r="C454" t="str">
        <f t="shared" si="28"/>
        <v>शक्नुयात् ।</v>
      </c>
      <c r="D454" t="e">
        <f t="shared" si="29"/>
        <v>#N/A</v>
      </c>
      <c r="E454" t="e">
        <f t="shared" si="30"/>
        <v>#N/A</v>
      </c>
    </row>
    <row r="455" spans="1:5" x14ac:dyDescent="0.35">
      <c r="A455" s="1" t="s">
        <v>454</v>
      </c>
      <c r="B455" s="1" t="str">
        <f t="shared" si="31"/>
        <v>स्ववेदनेन्यवित्तौ वा नासावन्यदपेक्षते ।\nस्वप्रकाश इति प्रोक्तस्तेनैकः पुरुषोत्तमः ।</v>
      </c>
      <c r="C455" t="str">
        <f t="shared" si="28"/>
        <v>यदपेक्षते ।</v>
      </c>
      <c r="D455" t="e">
        <f t="shared" si="29"/>
        <v>#N/A</v>
      </c>
      <c r="E455" t="e">
        <f t="shared" si="30"/>
        <v>#N/A</v>
      </c>
    </row>
    <row r="456" spans="1:5" x14ac:dyDescent="0.35">
      <c r="A456" s="1" t="s">
        <v>455</v>
      </c>
      <c r="B456" s="1" t="str">
        <f t="shared" si="31"/>
        <v>स्वप्रकाश इति प्रोक्तस्तेनैकः पुरुषोत्तमः ।\nजीवानां स्वप्रकाशत्वं तत्प्रसादात् स्ववेदनम्'' । इति च ।</v>
      </c>
      <c r="C456" t="str">
        <f t="shared" si="28"/>
        <v>रुषोत्तमः ।</v>
      </c>
      <c r="D456" t="e">
        <f t="shared" si="29"/>
        <v>#N/A</v>
      </c>
      <c r="E456" t="e">
        <f t="shared" si="30"/>
        <v>#N/A</v>
      </c>
    </row>
    <row r="457" spans="1:5" x14ac:dyDescent="0.35">
      <c r="A457" s="1" t="s">
        <v>456</v>
      </c>
      <c r="B457" s="1" t="str">
        <f t="shared" si="31"/>
        <v>जीवानां स्वप्रकाशत्वं तत्प्रसादात् स्ववेदनम्'' । इति च ।\nमद्भावाय मयि भावाय ॥ १५-१९ ॥</v>
      </c>
      <c r="C457" t="str">
        <f t="shared" si="28"/>
        <v>' । इति च ।</v>
      </c>
      <c r="D457" t="e">
        <f t="shared" si="29"/>
        <v>#N/A</v>
      </c>
      <c r="E457" t="str">
        <f t="shared" si="30"/>
        <v>१५-१९</v>
      </c>
    </row>
    <row r="458" spans="1:5" x14ac:dyDescent="0.35">
      <c r="A458" s="1" t="s">
        <v>457</v>
      </c>
      <c r="B458" s="1" t="str">
        <f t="shared" si="31"/>
        <v>१५-१९</v>
      </c>
      <c r="C458" t="str">
        <f t="shared" si="28"/>
        <v>य ॥ १५-१९ ॥</v>
      </c>
      <c r="D458" t="str">
        <f t="shared" si="29"/>
        <v>१५-१९</v>
      </c>
      <c r="E458" t="str">
        <f t="shared" si="30"/>
        <v>१५-१९</v>
      </c>
    </row>
    <row r="459" spans="1:5" ht="56" x14ac:dyDescent="0.35">
      <c r="A459" s="1" t="s">
        <v>458</v>
      </c>
      <c r="B459" s="1" t="str">
        <f t="shared" si="31"/>
        <v>२०</v>
      </c>
      <c r="C459" t="str">
        <f t="shared" si="28"/>
        <v>्तिः ॥ २० ॥</v>
      </c>
      <c r="D459" t="str">
        <f t="shared" si="29"/>
        <v>२०</v>
      </c>
      <c r="E459" t="str">
        <f t="shared" si="30"/>
        <v>२०</v>
      </c>
    </row>
    <row r="460" spans="1:5" x14ac:dyDescent="0.35">
      <c r="A460" s="1" t="s">
        <v>459</v>
      </c>
      <c r="B460" s="1" t="str">
        <f t="shared" si="31"/>
        <v>'स्वदेहेंद्रियहेतुत्वं यज्जीवस्य स्वकर्मभिः ।\nआवृत्य विष्णुतत्त्वं तद्धेतुश्चित्प्रकृतिर्मता ।</v>
      </c>
      <c r="C460" t="str">
        <f t="shared" si="28"/>
        <v>्वकर्मभिः ।</v>
      </c>
      <c r="D460" t="e">
        <f t="shared" si="29"/>
        <v>#N/A</v>
      </c>
      <c r="E460" t="e">
        <f t="shared" si="30"/>
        <v>#N/A</v>
      </c>
    </row>
    <row r="461" spans="1:5" x14ac:dyDescent="0.35">
      <c r="A461" s="1" t="s">
        <v>460</v>
      </c>
      <c r="B461" s="1" t="str">
        <f t="shared" si="31"/>
        <v>आवृत्य विष्णुतत्त्वं तद्धेतुश्चित्प्रकृतिर्मता ।\nजीवस्य सुखदुःखानां भोगशक्तिप्रदः सदा ।</v>
      </c>
      <c r="C461" t="str">
        <f t="shared" si="28"/>
        <v>कृतिर्मता ।</v>
      </c>
      <c r="D461" t="e">
        <f t="shared" si="29"/>
        <v>#N/A</v>
      </c>
      <c r="E461" t="e">
        <f t="shared" si="30"/>
        <v>#N/A</v>
      </c>
    </row>
    <row r="462" spans="1:5" x14ac:dyDescent="0.35">
      <c r="A462" s="1" t="s">
        <v>461</v>
      </c>
      <c r="B462" s="1" t="str">
        <f t="shared" si="31"/>
        <v>जीवस्य सुखदुःखानां भोगशक्तिप्रदः सदा ।\nपरमः पुरुषो विष्णुः सर्वकर्तापि सन् सदा ।</v>
      </c>
      <c r="C462" t="str">
        <f t="shared" si="28"/>
        <v>प्रदः सदा ।</v>
      </c>
      <c r="D462" t="e">
        <f t="shared" si="29"/>
        <v>#N/A</v>
      </c>
      <c r="E462" t="e">
        <f t="shared" si="30"/>
        <v>#N/A</v>
      </c>
    </row>
    <row r="463" spans="1:5" x14ac:dyDescent="0.35">
      <c r="A463" s="1" t="s">
        <v>462</v>
      </c>
      <c r="B463" s="1" t="str">
        <f t="shared" si="31"/>
        <v>परमः पुरुषो विष्णुः सर्वकर्तापि सन् सदा ।\nविशेषकर्ता केषाञ्चिदुक्तो यद्वद् विकुण्ठपः ।</v>
      </c>
      <c r="C463" t="str">
        <f t="shared" si="28"/>
        <v>ि सन् सदा ।</v>
      </c>
      <c r="D463" t="e">
        <f t="shared" si="29"/>
        <v>#N/A</v>
      </c>
      <c r="E463" t="e">
        <f t="shared" si="30"/>
        <v>#N/A</v>
      </c>
    </row>
    <row r="464" spans="1:5" x14ac:dyDescent="0.35">
      <c r="A464" s="1" t="s">
        <v>463</v>
      </c>
      <c r="B464" s="1" t="str">
        <f t="shared" si="31"/>
        <v>विशेषकर्ता केषाञ्चिदुक्तो यद्वद् विकुण्ठपः ।\nउच्यते सर्वपालोपि विशेषेण स कर्मणा'' ॥ इति च ।</v>
      </c>
      <c r="C464" t="str">
        <f t="shared" si="28"/>
        <v>विकुण्ठपः ।</v>
      </c>
      <c r="D464" t="e">
        <f t="shared" si="29"/>
        <v>#N/A</v>
      </c>
      <c r="E464" t="e">
        <f t="shared" si="30"/>
        <v>#N/A</v>
      </c>
    </row>
    <row r="465" spans="1:5" ht="70" x14ac:dyDescent="0.35">
      <c r="A465" s="1" t="s">
        <v>464</v>
      </c>
      <c r="B465" s="1" t="str">
        <f t="shared" si="31"/>
        <v>उच्यते सर्वपालोपि विशेषेण स कर्मणा'' ॥ इति च ।\nपरमेश्वरस्यैव सर्वकर्तृत्वेपि भोक्तृत्वदाने देव्या अल्पप्रवृत्तिरिति दर्शयितुं 'उच्यते'' इति स्थानद्वयेप्युक्तम् । कर्तृत्वेपि स एव मुख्यहेतुः । तथापि भोक्तृत्वापेक्षया तस्या अधिकप्रवृत्तिरिति 'कर्तृत्वे हेतुः प्रकृतिरुच्यते'' इति, सर्वहेतुत्वेपि विष्णोः प्रकृतेर्जीवं प्रति भोक्तृत्वदानेल्पप्रवृत्तिरिति 'पुरुषो भोक्तृत्वे हेतुरुच्यते'' इति विशेषहेतोरेवमुच्यत एव । मुख्यतस्तु सर्वहेतुत्वं विष्णोरेवेति भावः ।</v>
      </c>
      <c r="C465" t="str">
        <f t="shared" si="28"/>
        <v>' ॥ इति च ।</v>
      </c>
      <c r="D465" t="e">
        <f t="shared" si="29"/>
        <v>#N/A</v>
      </c>
      <c r="E465" t="e">
        <f t="shared" si="30"/>
        <v>#N/A</v>
      </c>
    </row>
    <row r="466" spans="1:5" ht="56" x14ac:dyDescent="0.35">
      <c r="A466" s="1" t="s">
        <v>465</v>
      </c>
      <c r="B466" s="1" t="str">
        <f t="shared" si="31"/>
        <v>परमेश्वरस्यैव सर्वकर्तृत्वेपि भोक्तृत्वदाने देव्या अल्पप्रवृत्तिरिति दर्शयितुं 'उच्यते'' इति स्थानद्वयेप्युक्तम् । कर्तृत्वेपि स एव मुख्यहेतुः । तथापि भोक्तृत्वापेक्षया तस्या अधिकप्रवृत्तिरिति 'कर्तृत्वे हेतुः प्रकृतिरुच्यते'' इति, सर्वहेतुत्वेपि विष्णोः प्रकृतेर्जीवं प्रति भोक्तृत्वदानेल्पप्रवृत्तिरिति 'पुरुषो भोक्तृत्वे हेतुरुच्यते'' इति विशेषहेतोरेवमुच्यत एव । मुख्यतस्तु सर्वहेतुत्वं विष्णोरेवेति भावः ।\n॥२१ ॥</v>
      </c>
      <c r="C466" t="str">
        <f t="shared" si="28"/>
        <v>वेति भावः ।</v>
      </c>
      <c r="D466" t="e">
        <f t="shared" si="29"/>
        <v>#N/A</v>
      </c>
      <c r="E466" t="str">
        <f t="shared" si="30"/>
        <v>२१</v>
      </c>
    </row>
    <row r="467" spans="1:5" x14ac:dyDescent="0.35">
      <c r="A467" s="1" t="s">
        <v>466</v>
      </c>
      <c r="B467" s="1" t="str">
        <f t="shared" si="31"/>
        <v>२१</v>
      </c>
      <c r="C467" t="str">
        <f t="shared" si="28"/>
        <v>॥२१ ॥</v>
      </c>
      <c r="D467" t="str">
        <f t="shared" si="29"/>
        <v>२१</v>
      </c>
      <c r="E467" t="str">
        <f t="shared" si="30"/>
        <v>२१</v>
      </c>
    </row>
    <row r="468" spans="1:5" ht="154" x14ac:dyDescent="0.35">
      <c r="A468" s="1" t="s">
        <v>467</v>
      </c>
      <c r="B468" s="1" t="str">
        <f t="shared" si="31"/>
        <v>'पुरुषः प्रकृतिस्थः'' इत्यत्र पुरुषशब्दो जीवे । उभयोरपि पुरुषशब्देन पूर्वं प्रस्तुतत्वात् । यथायोग्यमुपपत्तेः । कार्यकारणसम्बन्धं भोगं च मिथ्येति वदतां निवारणायाह । 'पुरुषः प्रकृतिस्थो हि'' इति । हीत्यनुभवविरोधं दर्शयति तेषाम् । न हि ज्ञाना-ज्ञानसुखदुःखादिविषयस्यान्तरानुभवस्य भ्रान्तित्वं क्वचिद् दृष्टम् । नचास्य मिथ्यात्वे किञ्चिन्मानम् । शरीरमारभ्यैव ह्यपरोक्षभ्रमो दृष्टः । तत्रापि बलवत्प्रमाणविरोधादेव भ्रान्तित्वं कल्प्यम् । साक्षिसिद्धस्यापि भ्रान्तित्वाङ्गीकारे येन सर्वस्य भ्रान्तित्वमभ्रान्तित्वं चात्मनोवगतं तदपि प्रमाणमात्मैव । व्यवहारतोप्यस्तीत्यत्र प्रमाणाभावाद् भ्रान्तिर-भ्रान्तिर्वा न किञ्चित् सिद्ध्यति ।\nअनुभवो भ्रान्तिः इत्युक्ते भ्रान्तित्वे प्रमाणं तत्प्रामाण्यं च कुतः सिद्ध्येत् ? व्यवहारतः सर्वमङ्गीकुर्म इत्युक्ते व्यवहारो व्यवहर्ता च कुतः सिद्धः ? प्रतीतित इत्युक्ते सैव कुतः ? स्वत इत्युक्ते स्वस्य भ्रान्तित्वे प्रतीतिं विनैव प्रतीतिरस्तीति भ्रान्तिः स्यात् । स्वाभावोपि स्यात् । स्वयमस्तीति च भ्रमः स्यात् । निरालम्बनो भ्रमो नोपपद्यत इत्यस्यापि भ्रमत्वोपपत्तेः । तत्प्रमाणमप्यप्रमाणमेव । प्रमाणत्वभ्रम इति न किञ्चित् सिद्ध्यति ।</v>
      </c>
      <c r="C468" t="str">
        <f t="shared" si="28"/>
        <v>सिद्ध्यति ।</v>
      </c>
      <c r="D468" t="e">
        <f t="shared" si="29"/>
        <v>#N/A</v>
      </c>
      <c r="E468" t="e">
        <f t="shared" si="30"/>
        <v>#N/A</v>
      </c>
    </row>
    <row r="469" spans="1:5" ht="168" x14ac:dyDescent="0.35">
      <c r="A469" s="1" t="s">
        <v>468</v>
      </c>
      <c r="B469" s="1" t="str">
        <f t="shared" si="31"/>
        <v>अनुभवो भ्रान्तिः इत्युक्ते भ्रान्तित्वे प्रमाणं तत्प्रामाण्यं च कुतः सिद्ध्येत् ? व्यवहारतः सर्वमङ्गीकुर्म इत्युक्ते व्यवहारो व्यवहर्ता च कुतः सिद्धः ? प्रतीतित इत्युक्ते सैव कुतः ? स्वत इत्युक्ते स्वस्य भ्रान्तित्वे प्रतीतिं विनैव प्रतीतिरस्तीति भ्रान्तिः स्यात् । स्वाभावोपि स्यात् । स्वयमस्तीति च भ्रमः स्यात् । निरालम्बनो भ्रमो नोपपद्यत इत्यस्यापि भ्रमत्वोपपत्तेः । तत्प्रमाणमप्यप्रमाणमेव । प्रमाणत्वभ्रम इति न किञ्चित् सिद्ध्यति ।\nभ्रम इत्यस्यैव भ्रमत्वे अन्यस्याभ्रमत्वमेव भवति । सुखदुःखादिविषयं ज्ञानमात्मस्वरूपमेवेति तस्य भ्रमत्वे छद्मना विनैव शून्यवादो भवति । न हि वृत्तिज्ञानविषयमज्ञानादिकं तेषामपि । भ्रमस्य चाविद्याकार्यत्वाङ्गीकारात् । आत्मस्वरूपस्याप्यविद्याकार्यत्वं स्यात् । दुर्घटत्वं भूषणमित्युक्ते दुर्घटत्वं सुघटत्वं चोभयं भूषणमस्माकमित्युत्तरम् । न हि प्रमाणसिद्धस्य दुर्घटत्वे सुघटत्वे वापवादो दृष्टः । दुर्घटत्वं भूषणमिति वदद्भिरात्मनोप्यविद्यात्वमङ्गीकृत्य तदयुक्तमित्युक्ते तत्रापि भूषणत्वं किमिति नाङ्गीक्रियते ? अतिसुकरत्वात् । न चात्मनोप्यविद्यात्वं वदतां तेषामुत्तरम् । अतोनन्तदोषदुष्टत्वाद्धीति प्रसिद्ध्यैव भगवता निराकृताः॥ २२ ॥ अस्य जीवस्य सदसद्योनिजन्मसु कारणं सत्त्वादिगुणसङ्गः । स्वतन्त्रकारणं तु परमेश्वर एवेत्याह उपद्रष्टानुमन्तेति ।</v>
      </c>
      <c r="C469" t="str">
        <f t="shared" si="28"/>
        <v>सिद्ध्यति ।</v>
      </c>
      <c r="D469" t="e">
        <f t="shared" si="29"/>
        <v>#N/A</v>
      </c>
      <c r="E469" t="e">
        <f t="shared" si="30"/>
        <v>#N/A</v>
      </c>
    </row>
    <row r="470" spans="1:5" ht="112" x14ac:dyDescent="0.35">
      <c r="A470" s="1" t="s">
        <v>469</v>
      </c>
      <c r="B470" s="1" t="str">
        <f t="shared" si="31"/>
        <v>भ्रम इत्यस्यैव भ्रमत्वे अन्यस्याभ्रमत्वमेव भवति । सुखदुःखादिविषयं ज्ञानमात्मस्वरूपमेवेति तस्य भ्रमत्वे छद्मना विनैव शून्यवादो भवति । न हि वृत्तिज्ञानविषयमज्ञानादिकं तेषामपि । भ्रमस्य चाविद्याकार्यत्वाङ्गीकारात् । आत्मस्वरूपस्याप्यविद्याकार्यत्वं स्यात् । दुर्घटत्वं भूषणमित्युक्ते दुर्घटत्वं सुघटत्वं चोभयं भूषणमस्माकमित्युत्तरम् । न हि प्रमाणसिद्धस्य दुर्घटत्वे सुघटत्वे वापवादो दृष्टः । दुर्घटत्वं भूषणमिति वदद्भिरात्मनोप्यविद्यात्वमङ्गीकृत्य तदयुक्तमित्युक्ते तत्रापि भूषणत्वं किमिति नाङ्गीक्रियते ? अतिसुकरत्वात् । न चात्मनोप्यविद्यात्वं वदतां तेषामुत्तरम् । अतोनन्तदोषदुष्टत्वाद्धीति प्रसिद्ध्यैव भगवता निराकृताः॥ २२ ॥ अस्य जीवस्य सदसद्योनिजन्मसु कारणं सत्त्वादिगुणसङ्गः । स्वतन्त्रकारणं तु परमेश्वर एवेत्याह उपद्रष्टानुमन्तेति ।\n'सर्वेभ्य उपरि द्रष्टा यदुपद्रष्टॄनामकः ।</v>
      </c>
      <c r="C470" t="str">
        <f t="shared" ref="C470:C533" si="32">RIGHT(A470,11)</f>
        <v>नुमन्तेति ।</v>
      </c>
      <c r="D470" t="e">
        <f t="shared" si="29"/>
        <v>#N/A</v>
      </c>
      <c r="E470" t="e">
        <f t="shared" si="30"/>
        <v>#N/A</v>
      </c>
    </row>
    <row r="471" spans="1:5" x14ac:dyDescent="0.35">
      <c r="A471" s="1" t="s">
        <v>470</v>
      </c>
      <c r="B471" s="1" t="str">
        <f t="shared" si="31"/>
        <v>'सर्वेभ्य उपरि द्रष्टा यदुपद्रष्टॄनामकः ।\nस्वातन्त्र्यात् स्वानुकूल्येन मत्या पे्ररयति स्म यत् ।</v>
      </c>
      <c r="C471" t="str">
        <f t="shared" si="32"/>
        <v>ष्टॄनामकः ।</v>
      </c>
      <c r="D471" t="e">
        <f t="shared" si="29"/>
        <v>#N/A</v>
      </c>
      <c r="E471" t="e">
        <f t="shared" si="30"/>
        <v>#N/A</v>
      </c>
    </row>
    <row r="472" spans="1:5" x14ac:dyDescent="0.35">
      <c r="A472" s="1" t="s">
        <v>471</v>
      </c>
      <c r="B472" s="1" t="str">
        <f t="shared" si="31"/>
        <v>स्वातन्त्र्यात् स्वानुकूल्येन मत्या पे्ररयति स्म यत् ।\nअनुमन्तेति कथितः स्वयं प्रभुरजो हरिः ।</v>
      </c>
      <c r="C472" t="str">
        <f t="shared" si="32"/>
        <v>ि स्म यत् ।</v>
      </c>
      <c r="D472" t="e">
        <f t="shared" si="29"/>
        <v>#N/A</v>
      </c>
      <c r="E472" t="e">
        <f t="shared" si="30"/>
        <v>#N/A</v>
      </c>
    </row>
    <row r="473" spans="1:5" x14ac:dyDescent="0.35">
      <c r="A473" s="1" t="s">
        <v>472</v>
      </c>
      <c r="B473" s="1" t="str">
        <f t="shared" si="31"/>
        <v>अनुमन्तेति कथितः स्वयं प्रभुरजो हरिः ।\nमहाशक्तिर्यतो विष्णुर्महेश्वर इतीरितः ।</v>
      </c>
      <c r="C473" t="str">
        <f t="shared" si="32"/>
        <v>ुरजो हरिः ।</v>
      </c>
      <c r="D473" t="e">
        <f t="shared" si="29"/>
        <v>#N/A</v>
      </c>
      <c r="E473" t="e">
        <f t="shared" si="30"/>
        <v>#N/A</v>
      </c>
    </row>
    <row r="474" spans="1:5" x14ac:dyDescent="0.35">
      <c r="A474" s="1" t="s">
        <v>473</v>
      </c>
      <c r="B474" s="1" t="str">
        <f t="shared" si="31"/>
        <v>महाशक्तिर्यतो विष्णुर्महेश्वर इतीरितः ।\nपरमत्वाच्च तस्यैव ह्यनुमन्तृत्वमुच्यते ।</v>
      </c>
      <c r="C474" t="str">
        <f t="shared" si="32"/>
        <v>र इतीरितः ।</v>
      </c>
      <c r="D474" t="e">
        <f t="shared" si="29"/>
        <v>#N/A</v>
      </c>
      <c r="E474" t="e">
        <f t="shared" si="30"/>
        <v>#N/A</v>
      </c>
    </row>
    <row r="475" spans="1:5" x14ac:dyDescent="0.35">
      <c r="A475" s="1" t="s">
        <v>474</v>
      </c>
      <c r="B475" s="1" t="str">
        <f t="shared" si="31"/>
        <v>परमत्वाच्च तस्यैव ह्यनुमन्तृत्वमुच्यते ।\nस एव सर्वदेहेषु देहिनोन्यो व्यवस्थितः'' ॥ इति च ।</v>
      </c>
      <c r="C475" t="str">
        <f t="shared" si="32"/>
        <v>्वमुच्यते ।</v>
      </c>
      <c r="D475" t="e">
        <f t="shared" si="29"/>
        <v>#N/A</v>
      </c>
      <c r="E475" t="e">
        <f t="shared" si="30"/>
        <v>#N/A</v>
      </c>
    </row>
    <row r="476" spans="1:5" ht="28" x14ac:dyDescent="0.35">
      <c r="A476" s="1" t="s">
        <v>475</v>
      </c>
      <c r="B476" s="1" t="str">
        <f t="shared" si="31"/>
        <v>स एव सर्वदेहेषु देहिनोन्यो व्यवस्थितः'' ॥ इति च ।\n'मां विदि्ध सर्वक्षेत्रेषु'' इति देहेप्युक्तः । तेनाहमेव स इति दर्शयति ।</v>
      </c>
      <c r="C476" t="str">
        <f t="shared" si="32"/>
        <v>' ॥ इति च ।</v>
      </c>
      <c r="D476" t="e">
        <f t="shared" si="29"/>
        <v>#N/A</v>
      </c>
      <c r="E476" t="e">
        <f t="shared" si="30"/>
        <v>#N/A</v>
      </c>
    </row>
    <row r="477" spans="1:5" x14ac:dyDescent="0.35">
      <c r="A477" s="1" t="s">
        <v>476</v>
      </c>
      <c r="B477" s="1" t="str">
        <f t="shared" si="31"/>
        <v>'मां विदि्ध सर्वक्षेत्रेषु'' इति देहेप्युक्तः । तेनाहमेव स इति दर्शयति ।\n॥२३ ॥</v>
      </c>
      <c r="C477" t="str">
        <f t="shared" si="32"/>
        <v>ि दर्शयति ।</v>
      </c>
      <c r="D477" t="e">
        <f t="shared" si="29"/>
        <v>#N/A</v>
      </c>
      <c r="E477" t="str">
        <f t="shared" si="30"/>
        <v>२३</v>
      </c>
    </row>
    <row r="478" spans="1:5" x14ac:dyDescent="0.35">
      <c r="A478" s="1" t="s">
        <v>477</v>
      </c>
      <c r="B478" s="1" t="str">
        <f t="shared" si="31"/>
        <v>२३</v>
      </c>
      <c r="C478" t="str">
        <f t="shared" si="32"/>
        <v>॥२३ ॥</v>
      </c>
      <c r="D478" t="str">
        <f t="shared" si="29"/>
        <v>२३</v>
      </c>
      <c r="E478" t="str">
        <f t="shared" si="30"/>
        <v>२३</v>
      </c>
    </row>
    <row r="479" spans="1:5" x14ac:dyDescent="0.35">
      <c r="A479" s="1" t="s">
        <v>478</v>
      </c>
      <c r="B479" s="1" t="str">
        <f t="shared" si="31"/>
        <v>'द्विविधं पुरुषं चैव प्रकृतिं द्विविधामपि ।\nसह तत्तद्गुणैः सम्यग् ज्ञात्वा पश्यति यः पुमान् ।</v>
      </c>
      <c r="C479" t="str">
        <f t="shared" si="32"/>
        <v>विविधामपि ।</v>
      </c>
      <c r="D479" t="e">
        <f t="shared" si="29"/>
        <v>#N/A</v>
      </c>
      <c r="E479" t="e">
        <f t="shared" si="30"/>
        <v>#N/A</v>
      </c>
    </row>
    <row r="480" spans="1:5" x14ac:dyDescent="0.35">
      <c r="A480" s="1" t="s">
        <v>479</v>
      </c>
      <c r="B480" s="1" t="str">
        <f t="shared" si="31"/>
        <v>सह तत्तद्गुणैः सम्यग् ज्ञात्वा पश्यति यः पुमान् ।\nसर्वथा वर्तमानोपि न स भूयोभिजायते'' ॥२४ ॥</v>
      </c>
      <c r="C480" t="str">
        <f t="shared" si="32"/>
        <v>यः पुमान् ।</v>
      </c>
      <c r="D480" t="e">
        <f t="shared" si="29"/>
        <v>#N/A</v>
      </c>
      <c r="E480" t="str">
        <f t="shared" si="30"/>
        <v>२४</v>
      </c>
    </row>
    <row r="481" spans="1:5" x14ac:dyDescent="0.35">
      <c r="A481" s="1" t="s">
        <v>480</v>
      </c>
      <c r="B481" s="1" t="str">
        <f t="shared" si="31"/>
        <v>२४</v>
      </c>
      <c r="C481" t="str">
        <f t="shared" si="32"/>
        <v>यते'' ॥२४ ॥</v>
      </c>
      <c r="D481" t="str">
        <f t="shared" si="29"/>
        <v>२४</v>
      </c>
      <c r="E481" t="str">
        <f t="shared" si="30"/>
        <v>२४</v>
      </c>
    </row>
    <row r="482" spans="1:5" x14ac:dyDescent="0.35">
      <c r="A482" s="1" t="s">
        <v>481</v>
      </c>
      <c r="B482" s="1" t="str">
        <f t="shared" si="31"/>
        <v>'अनादियोग्यताभेदात् पुंसां दर्शनसाधनम् ।\nनानैव तत्र विष्णोस्तु प्रसादाद् वैष्णवं वपुः ।</v>
      </c>
      <c r="C482" t="str">
        <f t="shared" si="32"/>
        <v>्शनसाधनम् ।</v>
      </c>
      <c r="D482" t="e">
        <f t="shared" si="29"/>
        <v>#N/A</v>
      </c>
      <c r="E482" t="e">
        <f t="shared" si="30"/>
        <v>#N/A</v>
      </c>
    </row>
    <row r="483" spans="1:5" x14ac:dyDescent="0.35">
      <c r="A483" s="1" t="s">
        <v>482</v>
      </c>
      <c r="B483" s="1" t="str">
        <f t="shared" si="31"/>
        <v>नानैव तत्र विष्णोस्तु प्रसादाद् वैष्णवं वपुः ।\nस्वयं विज्ञायते किञ्चित् श्रूयते किञ्चिदन्यतः ।</v>
      </c>
      <c r="C483" t="str">
        <f t="shared" si="32"/>
        <v>्णवं वपुः ।</v>
      </c>
      <c r="D483" t="e">
        <f t="shared" si="29"/>
        <v>#N/A</v>
      </c>
      <c r="E483" t="e">
        <f t="shared" si="30"/>
        <v>#N/A</v>
      </c>
    </row>
    <row r="484" spans="1:5" x14ac:dyDescent="0.35">
      <c r="A484" s="1" t="s">
        <v>483</v>
      </c>
      <c r="B484" s="1" t="str">
        <f t="shared" si="31"/>
        <v>स्वयं विज्ञायते किञ्चित् श्रूयते किञ्चिदन्यतः ।\nतथा ज्ञात्वा हरिं ध्यात्वा स्वान्तः पश्यन्ति केचन ।</v>
      </c>
      <c r="C484" t="str">
        <f t="shared" si="32"/>
        <v>्चिदन्यतः ।</v>
      </c>
      <c r="D484" t="e">
        <f t="shared" si="29"/>
        <v>#N/A</v>
      </c>
      <c r="E484" t="e">
        <f t="shared" si="30"/>
        <v>#N/A</v>
      </c>
    </row>
    <row r="485" spans="1:5" x14ac:dyDescent="0.35">
      <c r="A485" s="1" t="s">
        <v>484</v>
      </c>
      <c r="B485" s="1" t="str">
        <f t="shared" si="31"/>
        <v>तथा ज्ञात्वा हरिं ध्यात्वा स्वान्तः पश्यन्ति केचन ।\nऋषयः केचिदृषयो नारदाद्या बहिस्त्वपि ।</v>
      </c>
      <c r="C485" t="str">
        <f t="shared" si="32"/>
        <v>न्ति केचन ।</v>
      </c>
      <c r="D485" t="e">
        <f t="shared" si="29"/>
        <v>#N/A</v>
      </c>
      <c r="E485" t="e">
        <f t="shared" si="30"/>
        <v>#N/A</v>
      </c>
    </row>
    <row r="486" spans="1:5" x14ac:dyDescent="0.35">
      <c r="A486" s="1" t="s">
        <v>485</v>
      </c>
      <c r="B486" s="1" t="str">
        <f t="shared" si="31"/>
        <v>ऋषयः केचिदृषयो नारदाद्या बहिस्त्वपि ।\nदेवा विष्णुप्रसादेन लब्धसत्प्रतिभाबलात् ।</v>
      </c>
      <c r="C486" t="str">
        <f t="shared" si="32"/>
        <v>हिस्त्वपि ।</v>
      </c>
      <c r="D486" t="e">
        <f t="shared" si="29"/>
        <v>#N/A</v>
      </c>
      <c r="E486" t="e">
        <f t="shared" si="30"/>
        <v>#N/A</v>
      </c>
    </row>
    <row r="487" spans="1:5" x14ac:dyDescent="0.35">
      <c r="A487" s="1" t="s">
        <v>486</v>
      </c>
      <c r="B487" s="1" t="str">
        <f t="shared" si="31"/>
        <v>देवा विष्णुप्रसादेन लब्धसत्प्रतिभाबलात् ।\nसर्वं क्रमेण विज्ञाय प्रतिभास्पष्टताक्रमात् ।</v>
      </c>
      <c r="C487" t="str">
        <f t="shared" si="32"/>
        <v>तिभाबलात् ।</v>
      </c>
      <c r="D487" t="e">
        <f t="shared" si="29"/>
        <v>#N/A</v>
      </c>
      <c r="E487" t="e">
        <f t="shared" si="30"/>
        <v>#N/A</v>
      </c>
    </row>
    <row r="488" spans="1:5" x14ac:dyDescent="0.35">
      <c r="A488" s="1" t="s">
        <v>487</v>
      </c>
      <c r="B488" s="1" t="str">
        <f t="shared" si="31"/>
        <v>सर्वं क्रमेण विज्ञाय प्रतिभास्पष्टताक्रमात् ।\nपश्यन्ति बहिरन्तश्च विष्णुं ध्यानमृतेपि तु ।</v>
      </c>
      <c r="C488" t="str">
        <f t="shared" si="32"/>
        <v>ताक्रमात् ।</v>
      </c>
      <c r="D488" t="e">
        <f t="shared" si="29"/>
        <v>#N/A</v>
      </c>
      <c r="E488" t="e">
        <f t="shared" si="30"/>
        <v>#N/A</v>
      </c>
    </row>
    <row r="489" spans="1:5" x14ac:dyDescent="0.35">
      <c r="A489" s="1" t="s">
        <v>488</v>
      </c>
      <c r="B489" s="1" t="str">
        <f t="shared" si="31"/>
        <v>पश्यन्ति बहिरन्तश्च विष्णुं ध्यानमृतेपि तु ।\nयेषां ध्यानमृते दृष्टिस्तेषां ध्यानेपि दर्शनम् ।</v>
      </c>
      <c r="C489" t="str">
        <f t="shared" si="32"/>
        <v>मृतेपि तु ।</v>
      </c>
      <c r="D489" t="e">
        <f t="shared" si="29"/>
        <v>#N/A</v>
      </c>
      <c r="E489" t="e">
        <f t="shared" si="30"/>
        <v>#N/A</v>
      </c>
    </row>
    <row r="490" spans="1:5" x14ac:dyDescent="0.35">
      <c r="A490" s="1" t="s">
        <v>489</v>
      </c>
      <c r="B490" s="1" t="str">
        <f t="shared" si="31"/>
        <v>येषां ध्यानमृते दृष्टिस्तेषां ध्यानेपि दर्शनम् ।\nस्यादेव साङ्ख्ययोगास्ते देवा ब्रह्माधिकोत्र च ।</v>
      </c>
      <c r="C490" t="str">
        <f t="shared" si="32"/>
        <v>ि दर्शनम् ।</v>
      </c>
      <c r="D490" t="e">
        <f t="shared" si="29"/>
        <v>#N/A</v>
      </c>
      <c r="E490" t="e">
        <f t="shared" si="30"/>
        <v>#N/A</v>
      </c>
    </row>
    <row r="491" spans="1:5" x14ac:dyDescent="0.35">
      <c r="A491" s="1" t="s">
        <v>490</v>
      </c>
      <c r="B491" s="1" t="str">
        <f t="shared" si="31"/>
        <v>स्यादेव साङ्ख्ययोगास्ते देवा ब्रह्माधिकोत्र च ।\nकेचित्तु क्षत्रियवरा अश्वमेधादिकर्मभिः ।</v>
      </c>
      <c r="C491" t="str">
        <f t="shared" si="32"/>
        <v>धिकोत्र च ।</v>
      </c>
      <c r="D491" t="e">
        <f t="shared" si="29"/>
        <v>#N/A</v>
      </c>
      <c r="E491" t="e">
        <f t="shared" si="30"/>
        <v>#N/A</v>
      </c>
    </row>
    <row r="492" spans="1:5" x14ac:dyDescent="0.35">
      <c r="A492" s="1" t="s">
        <v>491</v>
      </c>
      <c r="B492" s="1" t="str">
        <f t="shared" si="31"/>
        <v>केचित्तु क्षत्रियवरा अश्वमेधादिकर्मभिः ।\nयजन्तो भक्तिमन्तश्च यज्ञभागार्थमागतम् ।</v>
      </c>
      <c r="C492" t="str">
        <f t="shared" si="32"/>
        <v>दिकर्मभिः ।</v>
      </c>
      <c r="D492" t="e">
        <f t="shared" si="29"/>
        <v>#N/A</v>
      </c>
      <c r="E492" t="e">
        <f t="shared" si="30"/>
        <v>#N/A</v>
      </c>
    </row>
    <row r="493" spans="1:5" x14ac:dyDescent="0.35">
      <c r="A493" s="1" t="s">
        <v>492</v>
      </c>
      <c r="B493" s="1" t="str">
        <f t="shared" si="31"/>
        <v>यजन्तो भक्तिमन्तश्च यज्ञभागार्थमागतम् ।\nश्रवणप्रतिभाभ्यां च स्मरन्तः पुरुषोत्तमम् ।</v>
      </c>
      <c r="C493" t="str">
        <f t="shared" si="32"/>
        <v>र्थमागतम् ।</v>
      </c>
      <c r="D493" t="e">
        <f t="shared" si="29"/>
        <v>#N/A</v>
      </c>
      <c r="E493" t="e">
        <f t="shared" si="30"/>
        <v>#N/A</v>
      </c>
    </row>
    <row r="494" spans="1:5" x14ac:dyDescent="0.35">
      <c r="A494" s="1" t="s">
        <v>493</v>
      </c>
      <c r="B494" s="1" t="str">
        <f t="shared" si="31"/>
        <v>श्रवणप्रतिभाभ्यां च स्मरन्तः पुरुषोत्तमम् ।\nपश्यन्त्यन्ये तथान्येभ्यः सर्वं श्रुत्वानुमत्य च ।</v>
      </c>
      <c r="C494" t="str">
        <f t="shared" si="32"/>
        <v>ुषोत्तमम् ।</v>
      </c>
      <c r="D494" t="e">
        <f t="shared" si="29"/>
        <v>#N/A</v>
      </c>
      <c r="E494" t="e">
        <f t="shared" si="30"/>
        <v>#N/A</v>
      </c>
    </row>
    <row r="495" spans="1:5" x14ac:dyDescent="0.35">
      <c r="A495" s="1" t="s">
        <v>494</v>
      </c>
      <c r="B495" s="1" t="str">
        <f t="shared" si="31"/>
        <v>पश्यन्त्यन्ये तथान्येभ्यः सर्वं श्रुत्वानुमत्य च ।\nउपास्यैव तु पश्यन्ति नान्यथा तु कथञ्चन ।</v>
      </c>
      <c r="C495" t="str">
        <f t="shared" si="32"/>
        <v>ानुमत्य च ।</v>
      </c>
      <c r="D495" t="e">
        <f t="shared" si="29"/>
        <v>#N/A</v>
      </c>
      <c r="E495" t="e">
        <f t="shared" si="30"/>
        <v>#N/A</v>
      </c>
    </row>
    <row r="496" spans="1:5" x14ac:dyDescent="0.35">
      <c r="A496" s="1" t="s">
        <v>495</v>
      </c>
      <c r="B496" s="1" t="str">
        <f t="shared" si="31"/>
        <v>उपास्यैव तु पश्यन्ति नान्यथा तु कथञ्चन ।\nऋषीन् राज्ञस्तथारभ्य प्रतिभाभ्यधिका क्रमात् ।</v>
      </c>
      <c r="C496" t="str">
        <f t="shared" si="32"/>
        <v>तु कथञ्चन ।</v>
      </c>
      <c r="D496" t="e">
        <f t="shared" si="29"/>
        <v>#N/A</v>
      </c>
      <c r="E496" t="e">
        <f t="shared" si="30"/>
        <v>#N/A</v>
      </c>
    </row>
    <row r="497" spans="1:5" x14ac:dyDescent="0.35">
      <c r="A497" s="1" t="s">
        <v>496</v>
      </c>
      <c r="B497" s="1" t="str">
        <f t="shared" si="31"/>
        <v>ऋषीन् राज्ञस्तथारभ्य प्रतिभाभ्यधिका क्रमात् ।\nयावद् ब्रह्मा ब्रह्मणस्तु प्रायो नाप्रतिभासितम् ।</v>
      </c>
      <c r="C497" t="str">
        <f t="shared" si="32"/>
        <v>ा क्रमात् ।</v>
      </c>
      <c r="D497" t="e">
        <f t="shared" si="29"/>
        <v>#N/A</v>
      </c>
      <c r="E497" t="e">
        <f t="shared" si="30"/>
        <v>#N/A</v>
      </c>
    </row>
    <row r="498" spans="1:5" x14ac:dyDescent="0.35">
      <c r="A498" s="1" t="s">
        <v>497</v>
      </c>
      <c r="B498" s="1" t="str">
        <f t="shared" si="31"/>
        <v>यावद् ब्रह्मा ब्रह्मणस्तु प्रायो नाप्रतिभासितम् ।\nविष्णोः प्रीत्यर्थमेवास्य श्रोतव्यं प्रायशो हरेः ।</v>
      </c>
      <c r="C498" t="str">
        <f t="shared" si="32"/>
        <v>तिभासितम् ।</v>
      </c>
      <c r="D498" t="e">
        <f t="shared" si="29"/>
        <v>#N/A</v>
      </c>
      <c r="E498" t="e">
        <f t="shared" si="30"/>
        <v>#N/A</v>
      </c>
    </row>
    <row r="499" spans="1:5" x14ac:dyDescent="0.35">
      <c r="A499" s="1" t="s">
        <v>498</v>
      </c>
      <c r="B499" s="1" t="str">
        <f t="shared" si="31"/>
        <v>विष्णोः प्रीत्यर्थमेवास्य श्रोतव्यं प्रायशो हरेः ।\nअन्येषां श्रवणाज्ज्ञानं क्रमशो मानुषोत्तरम् ।</v>
      </c>
      <c r="C499" t="str">
        <f t="shared" si="32"/>
        <v>ायशो हरेः ।</v>
      </c>
      <c r="D499" t="e">
        <f t="shared" si="29"/>
        <v>#N/A</v>
      </c>
      <c r="E499" t="e">
        <f t="shared" si="30"/>
        <v>#N/A</v>
      </c>
    </row>
    <row r="500" spans="1:5" x14ac:dyDescent="0.35">
      <c r="A500" s="1" t="s">
        <v>499</v>
      </c>
      <c r="B500" s="1" t="str">
        <f t="shared" si="31"/>
        <v>अन्येषां श्रवणाज्ज्ञानं क्रमशो मानुषोत्तरम् ।\nअत्यल्पप्रतिभानत्वान्मानुषाः श्रुतवेदिनः ।</v>
      </c>
      <c r="C500" t="str">
        <f t="shared" si="32"/>
        <v>ुषोत्तरम् ।</v>
      </c>
      <c r="D500" t="e">
        <f t="shared" si="29"/>
        <v>#N/A</v>
      </c>
      <c r="E500" t="e">
        <f t="shared" si="30"/>
        <v>#N/A</v>
      </c>
    </row>
    <row r="501" spans="1:5" x14ac:dyDescent="0.35">
      <c r="A501" s="1" t="s">
        <v>500</v>
      </c>
      <c r="B501" s="1" t="str">
        <f t="shared" si="31"/>
        <v>अत्यल्पप्रतिभानत्वान्मानुषाः श्रुतवेदिनः ।\nसर्वे ते दर्शनात् तस्मात् स्वयोग्यान्मुक्तिगामिनः'' ॥ इति च ।</v>
      </c>
      <c r="C501" t="str">
        <f t="shared" si="32"/>
        <v>रुतवेदिनः ।</v>
      </c>
      <c r="D501" t="e">
        <f t="shared" si="29"/>
        <v>#N/A</v>
      </c>
      <c r="E501" t="e">
        <f t="shared" si="30"/>
        <v>#N/A</v>
      </c>
    </row>
    <row r="502" spans="1:5" ht="42" x14ac:dyDescent="0.35">
      <c r="A502" s="1" t="s">
        <v>501</v>
      </c>
      <c r="B502" s="1" t="str">
        <f t="shared" si="31"/>
        <v>सर्वे ते दर्शनात् तस्मात् स्वयोग्यान्मुक्तिगामिनः'' ॥ इति च ।\nअन्येषामपि किञ्चिच्छ्रवणे विद्यमानेपि मानुषाणामत्यल्पप्रतिभानत्वात् 'श्रुत्वान्येभ्यः'' इति विशेषणम् । मनुष्याणां प्रतिभामूलप्रमाणापेक्षा प्रायो न सम्यगुत्पद्यते अल्पा चेति 'श्रुतिपरायणाः'' इति ।</v>
      </c>
      <c r="C502" t="str">
        <f t="shared" si="32"/>
        <v>' ॥ इति च ।</v>
      </c>
      <c r="D502" t="e">
        <f t="shared" si="29"/>
        <v>#N/A</v>
      </c>
      <c r="E502" t="e">
        <f t="shared" si="30"/>
        <v>#N/A</v>
      </c>
    </row>
    <row r="503" spans="1:5" ht="42" x14ac:dyDescent="0.35">
      <c r="A503" s="1" t="s">
        <v>502</v>
      </c>
      <c r="B503" s="1" t="str">
        <f t="shared" si="31"/>
        <v>अन्येषामपि किञ्चिच्छ्रवणे विद्यमानेपि मानुषाणामत्यल्पप्रतिभानत्वात् 'श्रुत्वान्येभ्यः'' इति विशेषणम् । मनुष्याणां प्रतिभामूलप्रमाणापेक्षा प्रायो न सम्यगुत्पद्यते अल्पा चेति 'श्रुतिपरायणाः'' इति ।\n'अश्रुतप्रतिभा यस्य श्रुतिस्मृऽत्यविरोधिनी ।</v>
      </c>
      <c r="C503" t="str">
        <f t="shared" si="32"/>
        <v>णाः'' इति ।</v>
      </c>
      <c r="D503" t="e">
        <f t="shared" si="29"/>
        <v>#N/A</v>
      </c>
      <c r="E503" t="e">
        <f t="shared" si="30"/>
        <v>#N/A</v>
      </c>
    </row>
    <row r="504" spans="1:5" x14ac:dyDescent="0.35">
      <c r="A504" s="1" t="s">
        <v>503</v>
      </c>
      <c r="B504" s="1" t="str">
        <f t="shared" si="31"/>
        <v>'अश्रुतप्रतिभा यस्य श्रुतिस्मृऽत्यविरोधिनी ।\nविश्रुता नृषु जातं च तं विद्याद् देवसत्तमम् ।</v>
      </c>
      <c r="C504" t="str">
        <f t="shared" si="32"/>
        <v>यविरोधिनी ।</v>
      </c>
      <c r="D504" t="e">
        <f t="shared" si="29"/>
        <v>#N/A</v>
      </c>
      <c r="E504" t="e">
        <f t="shared" si="30"/>
        <v>#N/A</v>
      </c>
    </row>
    <row r="505" spans="1:5" x14ac:dyDescent="0.35">
      <c r="A505" s="1" t="s">
        <v>504</v>
      </c>
      <c r="B505" s="1" t="str">
        <f t="shared" si="31"/>
        <v>विश्रुता नृषु जातं च तं विद्याद् देवसत्तमम् ।\nयश्च स्वमुखमानेन नवाधोदेहवान् पुमान् ।</v>
      </c>
      <c r="C505" t="str">
        <f t="shared" si="32"/>
        <v>ेवसत्तमम् ।</v>
      </c>
      <c r="D505" t="e">
        <f t="shared" si="29"/>
        <v>#N/A</v>
      </c>
      <c r="E505" t="e">
        <f t="shared" si="30"/>
        <v>#N/A</v>
      </c>
    </row>
    <row r="506" spans="1:5" x14ac:dyDescent="0.35">
      <c r="A506" s="1" t="s">
        <v>505</v>
      </c>
      <c r="B506" s="1" t="str">
        <f t="shared" si="31"/>
        <v>यश्च स्वमुखमानेन नवाधोदेहवान् पुमान् ।\nअष्टमानवती स्त्री च षण्णवत्यङ्गुलौ पुनः ।</v>
      </c>
      <c r="C506" t="str">
        <f t="shared" si="32"/>
        <v>न् पुमान् ।</v>
      </c>
      <c r="D506" t="e">
        <f t="shared" si="29"/>
        <v>#N/A</v>
      </c>
      <c r="E506" t="e">
        <f t="shared" si="30"/>
        <v>#N/A</v>
      </c>
    </row>
    <row r="507" spans="1:5" x14ac:dyDescent="0.35">
      <c r="A507" s="1" t="s">
        <v>506</v>
      </c>
      <c r="B507" s="1" t="str">
        <f t="shared" si="31"/>
        <v>अष्टमानवती स्त्री च षण्णवत्यङ्गुलौ पुनः ।\nदशताौ सप्तपादौ विद्यात् तौ च सुरोत्तमौ ।</v>
      </c>
      <c r="C507" t="str">
        <f t="shared" si="32"/>
        <v>गुलौ पुनः ।</v>
      </c>
      <c r="D507" t="e">
        <f t="shared" si="29"/>
        <v>#N/A</v>
      </c>
      <c r="E507" t="e">
        <f t="shared" si="30"/>
        <v>#N/A</v>
      </c>
    </row>
    <row r="508" spans="1:5" x14ac:dyDescent="0.35">
      <c r="A508" s="1" t="s">
        <v>507</v>
      </c>
      <c r="B508" s="1" t="str">
        <f t="shared" si="31"/>
        <v>दशताौ सप्तपादौ विद्यात् तौ च सुरोत्तमौ ।\nयावत् पञ्चाङ्गुलोनं तद्देवमानं क्रमात् परम् ।</v>
      </c>
      <c r="C508" t="str">
        <f t="shared" si="32"/>
        <v>सुरोत्तमौ ।</v>
      </c>
      <c r="D508" t="e">
        <f t="shared" si="29"/>
        <v>#N/A</v>
      </c>
      <c r="E508" t="e">
        <f t="shared" si="30"/>
        <v>#N/A</v>
      </c>
    </row>
    <row r="509" spans="1:5" x14ac:dyDescent="0.35">
      <c r="A509" s="1" t="s">
        <v>508</v>
      </c>
      <c r="B509" s="1" t="str">
        <f t="shared" si="31"/>
        <v>यावत् पञ्चाङ्गुलोनं तद्देवमानं क्रमात् परम् ।\nपादे त्वङ्गुलमात्रोनं तदूनं चतुरङ्गुलम् ।</v>
      </c>
      <c r="C509" t="str">
        <f t="shared" si="32"/>
        <v>मात् परम् ।</v>
      </c>
      <c r="D509" t="e">
        <f t="shared" si="29"/>
        <v>#N/A</v>
      </c>
      <c r="E509" t="e">
        <f t="shared" si="30"/>
        <v>#N/A</v>
      </c>
    </row>
    <row r="510" spans="1:5" x14ac:dyDescent="0.35">
      <c r="A510" s="1" t="s">
        <v>509</v>
      </c>
      <c r="B510" s="1" t="str">
        <f t="shared" si="31"/>
        <v>पादे त्वङ्गुलमात्रोनं तदूनं चतुरङ्गुलम् ।\nयावद्देवोपदेवानां पादे चोनाङ्गुलं पुनः ।</v>
      </c>
      <c r="C510" t="str">
        <f t="shared" si="32"/>
        <v>ुरङ्गुलम् ।</v>
      </c>
      <c r="D510" t="e">
        <f t="shared" si="29"/>
        <v>#N/A</v>
      </c>
      <c r="E510" t="e">
        <f t="shared" si="30"/>
        <v>#N/A</v>
      </c>
    </row>
    <row r="511" spans="1:5" x14ac:dyDescent="0.35">
      <c r="A511" s="1" t="s">
        <v>510</v>
      </c>
      <c r="B511" s="1" t="str">
        <f t="shared" si="31"/>
        <v>यावद्देवोपदेवानां पादे चोनाङ्गुलं पुनः ।\nतावन्मनुष्यमानं स्यात् ततोधस्त्वासुरं स्मृऽतम् ।</v>
      </c>
      <c r="C511" t="str">
        <f t="shared" si="32"/>
        <v>गुलं पुनः ।</v>
      </c>
      <c r="D511" t="e">
        <f t="shared" si="29"/>
        <v>#N/A</v>
      </c>
      <c r="E511" t="e">
        <f t="shared" si="30"/>
        <v>#N/A</v>
      </c>
    </row>
    <row r="512" spans="1:5" x14ac:dyDescent="0.35">
      <c r="A512" s="1" t="s">
        <v>511</v>
      </c>
      <c r="B512" s="1" t="str">
        <f t="shared" si="31"/>
        <v>तावन्मनुष्यमानं स्यात् ततोधस्त्वासुरं स्मृऽतम् ।\nद्विचत्वार्यधिकं तस्मात् षण्णवत्यङ्गुलादधः ।</v>
      </c>
      <c r="C512" t="str">
        <f t="shared" si="32"/>
        <v xml:space="preserve"> स्मृऽतम् ।</v>
      </c>
      <c r="D512" t="e">
        <f t="shared" si="29"/>
        <v>#N/A</v>
      </c>
      <c r="E512" t="e">
        <f t="shared" si="30"/>
        <v>#N/A</v>
      </c>
    </row>
    <row r="513" spans="1:5" x14ac:dyDescent="0.35">
      <c r="A513" s="1" t="s">
        <v>512</v>
      </c>
      <c r="B513" s="1" t="str">
        <f t="shared" si="31"/>
        <v>द्विचत्वार्यधिकं तस्मात् षण्णवत्यङ्गुलादधः ।\nज्ञेयमङ्गुलमानं तदुपदेवादिषु स्फुटम् ।</v>
      </c>
      <c r="C513" t="str">
        <f t="shared" si="32"/>
        <v>ङ्गुलादधः ।</v>
      </c>
      <c r="D513" t="e">
        <f t="shared" ref="D513:D576" si="33">TRIM(_xlfn.TEXTBEFORE(_xlfn.TEXTAFTER(C513,"॥"),"॥",-1))</f>
        <v>#N/A</v>
      </c>
      <c r="E513" t="e">
        <f t="shared" si="30"/>
        <v>#N/A</v>
      </c>
    </row>
    <row r="514" spans="1:5" x14ac:dyDescent="0.35">
      <c r="A514" s="1" t="s">
        <v>513</v>
      </c>
      <c r="B514" s="1" t="str">
        <f t="shared" si="31"/>
        <v>ज्ञेयमङ्गुलमानं तदुपदेवादिषु स्फुटम् ।\nदेवेष्ववरवज्ज्ञेयमृषीणां चक्रवर्तिनाम् ।</v>
      </c>
      <c r="C514" t="str">
        <f t="shared" si="32"/>
        <v>ु स्फुटम् ।</v>
      </c>
      <c r="D514" t="e">
        <f t="shared" si="33"/>
        <v>#N/A</v>
      </c>
      <c r="E514" t="e">
        <f t="shared" si="30"/>
        <v>#N/A</v>
      </c>
    </row>
    <row r="515" spans="1:5" x14ac:dyDescent="0.35">
      <c r="A515" s="1" t="s">
        <v>514</v>
      </c>
      <c r="B515" s="1" t="str">
        <f t="shared" si="31"/>
        <v>देवेष्ववरवज्ज्ञेयमृषीणां चक्रवर्तिनाम् ।\nयावद् यावत् प्रियो विष्णोस्तावत् स्त्रीपुंस्वरूपिणः ।</v>
      </c>
      <c r="C515" t="str">
        <f t="shared" si="32"/>
        <v>वर्तिनाम् ।</v>
      </c>
      <c r="D515" t="e">
        <f t="shared" si="33"/>
        <v>#N/A</v>
      </c>
      <c r="E515" t="e">
        <f t="shared" ref="E515:E578" si="34">IF(ISNA(D515),D516, D515)</f>
        <v>#N/A</v>
      </c>
    </row>
    <row r="516" spans="1:5" ht="28" x14ac:dyDescent="0.35">
      <c r="A516" s="1" t="s">
        <v>515</v>
      </c>
      <c r="B516" s="1" t="str">
        <f t="shared" si="31"/>
        <v>यावद् यावत् प्रियो विष्णोस्तावत् स्त्रीपुंस्वरूपिणः ।\nहरेः सादृश्यमस्य स्यादनादिक्रमसुस्थिरम्'' ॥ इति च ॥ २५-२६ ॥</v>
      </c>
      <c r="C516" t="str">
        <f t="shared" si="32"/>
        <v>स्वरूपिणः ।</v>
      </c>
      <c r="D516" t="e">
        <f t="shared" si="33"/>
        <v>#N/A</v>
      </c>
      <c r="E516" t="str">
        <f t="shared" si="34"/>
        <v>२५-२६</v>
      </c>
    </row>
    <row r="517" spans="1:5" x14ac:dyDescent="0.35">
      <c r="A517" s="1" t="s">
        <v>516</v>
      </c>
      <c r="B517" s="1" t="str">
        <f t="shared" si="31"/>
        <v>२५-२६</v>
      </c>
      <c r="C517" t="str">
        <f t="shared" si="32"/>
        <v>च ॥ २५-२६ ॥</v>
      </c>
      <c r="D517" t="str">
        <f t="shared" si="33"/>
        <v>२५-२६</v>
      </c>
      <c r="E517" t="str">
        <f t="shared" si="34"/>
        <v>२५-२६</v>
      </c>
    </row>
    <row r="518" spans="1:5" ht="364" x14ac:dyDescent="0.35">
      <c r="A518" s="1" t="s">
        <v>517</v>
      </c>
      <c r="B518" s="1" t="str">
        <f t="shared" ref="B518:B581" si="35">IF(ISNA(D518),_xlfn.CONCAT(A518,"\n",A519),D518)</f>
        <v>२८,२९</v>
      </c>
      <c r="C518" t="str">
        <f t="shared" si="32"/>
        <v>े ॥ २८,२९ ॥</v>
      </c>
      <c r="D518" t="str">
        <f t="shared" si="33"/>
        <v>२८,२९</v>
      </c>
      <c r="E518" t="str">
        <f t="shared" si="34"/>
        <v>२८,२९</v>
      </c>
    </row>
    <row r="519" spans="1:5" ht="196" x14ac:dyDescent="0.35">
      <c r="A519" s="1" t="s">
        <v>518</v>
      </c>
      <c r="B519" s="1" t="str">
        <f t="shared" si="35"/>
        <v>३०</v>
      </c>
      <c r="C519" t="str">
        <f t="shared" si="32"/>
        <v>इति च ॥३० ॥</v>
      </c>
      <c r="D519" t="str">
        <f t="shared" si="33"/>
        <v>३०</v>
      </c>
      <c r="E519" t="str">
        <f t="shared" si="34"/>
        <v>३०</v>
      </c>
    </row>
    <row r="520" spans="1:5" x14ac:dyDescent="0.35">
      <c r="A520" s="1" t="s">
        <v>519</v>
      </c>
      <c r="B520" s="1" t="str">
        <f t="shared" si="35"/>
        <v>'एकविष्ण्वा(श्रितानां)श्रयाणां तु जीवानां भेदमेव यः ।\nततः परस्परं चैव तारतम्येन पश्यति ।</v>
      </c>
      <c r="C520" t="str">
        <f t="shared" si="32"/>
        <v>भेदमेव यः ।</v>
      </c>
      <c r="D520" t="e">
        <f t="shared" si="33"/>
        <v>#N/A</v>
      </c>
      <c r="E520" t="e">
        <f t="shared" si="34"/>
        <v>#N/A</v>
      </c>
    </row>
    <row r="521" spans="1:5" x14ac:dyDescent="0.35">
      <c r="A521" s="1" t="s">
        <v>520</v>
      </c>
      <c r="B521" s="1" t="str">
        <f t="shared" si="35"/>
        <v>ततः परस्परं चैव तारतम्येन पश्यति ।\nविष्णोरेव च विस्तारं जगतः स विमुच्यते'' ॥ इति च ॥३१ ॥</v>
      </c>
      <c r="C521" t="str">
        <f t="shared" si="32"/>
        <v>ेन पश्यति ।</v>
      </c>
      <c r="D521" t="e">
        <f t="shared" si="33"/>
        <v>#N/A</v>
      </c>
      <c r="E521" t="str">
        <f t="shared" si="34"/>
        <v>३१</v>
      </c>
    </row>
    <row r="522" spans="1:5" x14ac:dyDescent="0.35">
      <c r="A522" s="1" t="s">
        <v>521</v>
      </c>
      <c r="B522" s="1" t="str">
        <f t="shared" si="35"/>
        <v>३१</v>
      </c>
      <c r="C522" t="str">
        <f t="shared" si="32"/>
        <v>इति च ॥३१ ॥</v>
      </c>
      <c r="D522" t="str">
        <f t="shared" si="33"/>
        <v>३१</v>
      </c>
      <c r="E522" t="str">
        <f t="shared" si="34"/>
        <v>३१</v>
      </c>
    </row>
    <row r="523" spans="1:5" ht="112" x14ac:dyDescent="0.35">
      <c r="A523" s="1" t="s">
        <v>522</v>
      </c>
      <c r="B523" s="1" t="str">
        <f t="shared" si="35"/>
        <v>३२-३४</v>
      </c>
      <c r="C523" t="str">
        <f t="shared" si="32"/>
        <v>च ॥ ३२-३४ ॥</v>
      </c>
      <c r="D523" t="str">
        <f t="shared" si="33"/>
        <v>३२-३४</v>
      </c>
      <c r="E523" t="str">
        <f t="shared" si="34"/>
        <v>३२-३४</v>
      </c>
    </row>
    <row r="524" spans="1:5" ht="28" x14ac:dyDescent="0.35">
      <c r="A524" s="1" t="s">
        <v>523</v>
      </c>
      <c r="B524" s="1" t="e">
        <f t="shared" si="35"/>
        <v>#VALUE!</v>
      </c>
      <c r="C524" t="str">
        <f t="shared" si="32"/>
        <v>दशोध्यायः ॥</v>
      </c>
      <c r="D524" t="e">
        <f t="shared" si="33"/>
        <v>#VALUE!</v>
      </c>
      <c r="E524" t="e">
        <f t="shared" si="34"/>
        <v>#VALUE!</v>
      </c>
    </row>
    <row r="525" spans="1:5" x14ac:dyDescent="0.35">
      <c r="A525" s="1" t="s">
        <v>524</v>
      </c>
      <c r="B525" s="1" t="e">
        <f t="shared" si="35"/>
        <v>#VALUE!</v>
      </c>
      <c r="C525" t="str">
        <f t="shared" si="32"/>
        <v>दशोध्यायः ॥</v>
      </c>
      <c r="D525" t="e">
        <f t="shared" si="33"/>
        <v>#VALUE!</v>
      </c>
      <c r="E525" t="e">
        <f t="shared" si="34"/>
        <v>#VALUE!</v>
      </c>
    </row>
    <row r="526" spans="1:5" x14ac:dyDescent="0.35">
      <c r="A526" s="1" t="s">
        <v>525</v>
      </c>
      <c r="B526" s="1" t="str">
        <f t="shared" si="35"/>
        <v>३५</v>
      </c>
      <c r="C526" t="str">
        <f t="shared" si="32"/>
        <v>्षम् ॥ ३५ ॥</v>
      </c>
      <c r="D526" t="str">
        <f t="shared" si="33"/>
        <v>३५</v>
      </c>
      <c r="E526" t="str">
        <f t="shared" si="34"/>
        <v>३५</v>
      </c>
    </row>
    <row r="527" spans="1:5" ht="25.5" thickBot="1" x14ac:dyDescent="0.4">
      <c r="A527" s="2" t="s">
        <v>526</v>
      </c>
      <c r="B527" s="1" t="str">
        <f t="shared" si="35"/>
        <v>चतुर्दशोऽध्यायः\nसाधनं प्राधान्येनोत्तरैरध्यायैर्वक्ति-</v>
      </c>
      <c r="C527" t="str">
        <f t="shared" si="32"/>
        <v>्दशोऽध्यायः</v>
      </c>
      <c r="D527" t="e">
        <f t="shared" si="33"/>
        <v>#N/A</v>
      </c>
      <c r="E527" t="e">
        <f t="shared" si="34"/>
        <v>#N/A</v>
      </c>
    </row>
    <row r="528" spans="1:5" x14ac:dyDescent="0.35">
      <c r="A528" s="3" t="s">
        <v>527</v>
      </c>
      <c r="B528" s="1" t="str">
        <f t="shared" si="35"/>
        <v>साधनं प्राधान्येनोत्तरैरध्यायैर्वक्ति-\nक्षेत्रक्षेत्रज्ञसंयोगस्पष्टीकरणपूर्वकं त्रैगुण्यं विविच्य दर्शयति ।</v>
      </c>
      <c r="C528" t="str">
        <f t="shared" si="32"/>
        <v>ायैर्वक्ति-</v>
      </c>
      <c r="D528" t="e">
        <f t="shared" si="33"/>
        <v>#N/A</v>
      </c>
      <c r="E528" t="e">
        <f t="shared" si="34"/>
        <v>#N/A</v>
      </c>
    </row>
    <row r="529" spans="1:5" ht="28" x14ac:dyDescent="0.35">
      <c r="A529" s="3" t="s">
        <v>528</v>
      </c>
      <c r="B529" s="1" t="str">
        <f t="shared" si="35"/>
        <v>क्षेत्रक्षेत्रज्ञसंयोगस्पष्टीकरणपूर्वकं त्रैगुण्यं विविच्य दर्शयति ।\n'योनिर्भार्या तथा स्थानं योनिः कारणमेव च'' इति शब्दनिर्णये । अत्र योनिर्भार्या 'तस्मिन् गर्भं दधाम्यहम्'' इति वाक्यशेषात् ॥ ३ ॥</v>
      </c>
      <c r="C529" t="str">
        <f t="shared" si="32"/>
        <v>य दर्शयति ।</v>
      </c>
      <c r="D529" t="e">
        <f t="shared" si="33"/>
        <v>#N/A</v>
      </c>
      <c r="E529" t="str">
        <f t="shared" si="34"/>
        <v>३</v>
      </c>
    </row>
    <row r="530" spans="1:5" ht="28" x14ac:dyDescent="0.35">
      <c r="A530" s="1" t="s">
        <v>529</v>
      </c>
      <c r="B530" s="1" t="str">
        <f t="shared" si="35"/>
        <v>३</v>
      </c>
      <c r="C530" t="str">
        <f t="shared" si="32"/>
        <v>ेषात् ॥ ३ ॥</v>
      </c>
      <c r="D530" t="str">
        <f t="shared" si="33"/>
        <v>३</v>
      </c>
      <c r="E530" t="str">
        <f t="shared" si="34"/>
        <v>३</v>
      </c>
    </row>
    <row r="531" spans="1:5" ht="154" x14ac:dyDescent="0.35">
      <c r="A531" s="1" t="s">
        <v>530</v>
      </c>
      <c r="B531" s="1" t="str">
        <f t="shared" si="35"/>
        <v>१६-२१</v>
      </c>
      <c r="C531" t="str">
        <f t="shared" si="32"/>
        <v>्दे ॥१६-२१॥</v>
      </c>
      <c r="D531" t="str">
        <f t="shared" si="33"/>
        <v>१६-२१</v>
      </c>
      <c r="E531" t="str">
        <f t="shared" si="34"/>
        <v>१६-२१</v>
      </c>
    </row>
    <row r="532" spans="1:5" ht="84" x14ac:dyDescent="0.35">
      <c r="A532" s="1" t="s">
        <v>531</v>
      </c>
      <c r="B532" s="1" t="str">
        <f t="shared" si="35"/>
        <v>२३</v>
      </c>
      <c r="C532" t="str">
        <f t="shared" si="32"/>
        <v>्णये ॥ २३ ॥</v>
      </c>
      <c r="D532" t="str">
        <f t="shared" si="33"/>
        <v>२३</v>
      </c>
      <c r="E532" t="str">
        <f t="shared" si="34"/>
        <v>२३</v>
      </c>
    </row>
    <row r="533" spans="1:5" ht="28" x14ac:dyDescent="0.35">
      <c r="A533" s="1" t="s">
        <v>532</v>
      </c>
      <c r="B533" s="1" t="str">
        <f t="shared" si="35"/>
        <v>'लक्ष्म्यादिभिः कृतो बन्धो योनादिः पुरुषस्य तु ।\nतमत्येतीह यो विद्वान् स विज्ञेयो गुणात्ययी'' ॥ इति च प्रवृत्ते ।</v>
      </c>
      <c r="C533" t="str">
        <f t="shared" si="32"/>
        <v>रुषस्य तु ।</v>
      </c>
      <c r="D533" t="e">
        <f t="shared" si="33"/>
        <v>#N/A</v>
      </c>
      <c r="E533" t="e">
        <f t="shared" si="34"/>
        <v>#N/A</v>
      </c>
    </row>
    <row r="534" spans="1:5" ht="42" x14ac:dyDescent="0.35">
      <c r="A534" s="1" t="s">
        <v>533</v>
      </c>
      <c r="B534" s="1" t="str">
        <f t="shared" si="35"/>
        <v>तमत्येतीह यो विद्वान् स विज्ञेयो गुणात्ययी'' ॥ इति च प्रवृत्ते ।\nतत्कृतबन्धात्ययात् तदधिकविष्णुप्राप्तेश्च तदत्ययीत्युच्यते । यथा द्वारपालमतीत्य राजानं गच्छतीति । ब्रह्मणि भूयं ब्रह्मभूयम् । ब्रह्मेति प्रकृता महालक्ष्मीः 'अतीत्य त्रीणि रूपाणि महालक्ष्मीं प्रपद्यते ।</v>
      </c>
      <c r="C534" t="str">
        <f t="shared" ref="C534:C597" si="36">RIGHT(A534,11)</f>
        <v>प्रवृत्ते ।</v>
      </c>
      <c r="D534" t="e">
        <f t="shared" si="33"/>
        <v>#N/A</v>
      </c>
      <c r="E534" t="e">
        <f t="shared" si="34"/>
        <v>#N/A</v>
      </c>
    </row>
    <row r="535" spans="1:5" ht="42" x14ac:dyDescent="0.35">
      <c r="A535" s="1" t="s">
        <v>534</v>
      </c>
      <c r="B535" s="1" t="str">
        <f t="shared" si="35"/>
        <v>तत्कृतबन्धात्ययात् तदधिकविष्णुप्राप्तेश्च तदत्ययीत्युच्यते । यथा द्वारपालमतीत्य राजानं गच्छतीति । ब्रह्मणि भूयं ब्रह्मभूयम् । ब्रह्मेति प्रकृता महालक्ष्मीः 'अतीत्य त्रीणि रूपाणि महालक्ष्मीं प्रपद्यते ।\nतया त्वनुगृहीतोसौ वैष्णवो विष्णुगो भवेत्'' ॥ इति च ॥२६ ॥</v>
      </c>
      <c r="C535" t="str">
        <f t="shared" si="36"/>
        <v>प्रपद्यते ।</v>
      </c>
      <c r="D535" t="e">
        <f t="shared" si="33"/>
        <v>#N/A</v>
      </c>
      <c r="E535" t="str">
        <f t="shared" si="34"/>
        <v>२६</v>
      </c>
    </row>
    <row r="536" spans="1:5" x14ac:dyDescent="0.35">
      <c r="A536" s="1" t="s">
        <v>535</v>
      </c>
      <c r="B536" s="1" t="str">
        <f t="shared" si="35"/>
        <v>२६</v>
      </c>
      <c r="C536" t="str">
        <f t="shared" si="36"/>
        <v>इति च ॥२६ ॥</v>
      </c>
      <c r="D536" t="str">
        <f t="shared" si="33"/>
        <v>२६</v>
      </c>
      <c r="E536" t="str">
        <f t="shared" si="34"/>
        <v>२६</v>
      </c>
    </row>
    <row r="537" spans="1:5" ht="28" x14ac:dyDescent="0.35">
      <c r="A537" s="1" t="s">
        <v>536</v>
      </c>
      <c r="B537" s="1" t="e">
        <f t="shared" si="35"/>
        <v>#VALUE!</v>
      </c>
      <c r="C537" t="str">
        <f t="shared" si="36"/>
        <v>दशोध्यायः ॥</v>
      </c>
      <c r="D537" t="e">
        <f t="shared" si="33"/>
        <v>#VALUE!</v>
      </c>
      <c r="E537" t="e">
        <f t="shared" si="34"/>
        <v>#VALUE!</v>
      </c>
    </row>
    <row r="538" spans="1:5" x14ac:dyDescent="0.35">
      <c r="A538" s="1" t="s">
        <v>537</v>
      </c>
      <c r="B538" s="1" t="e">
        <f t="shared" si="35"/>
        <v>#VALUE!</v>
      </c>
      <c r="C538" t="str">
        <f t="shared" si="36"/>
        <v>दशोध्यायः ॥</v>
      </c>
      <c r="D538" t="e">
        <f t="shared" si="33"/>
        <v>#VALUE!</v>
      </c>
      <c r="E538" t="e">
        <f t="shared" si="34"/>
        <v>#VALUE!</v>
      </c>
    </row>
    <row r="539" spans="1:5" ht="28" x14ac:dyDescent="0.35">
      <c r="A539" s="1" t="s">
        <v>538</v>
      </c>
      <c r="B539" s="1" t="str">
        <f t="shared" si="35"/>
        <v>२७</v>
      </c>
      <c r="C539" t="str">
        <f t="shared" si="36"/>
        <v>षस्य ॥ २७ ॥</v>
      </c>
      <c r="D539" t="str">
        <f t="shared" si="33"/>
        <v>२७</v>
      </c>
      <c r="E539" t="str">
        <f t="shared" si="34"/>
        <v>२७</v>
      </c>
    </row>
    <row r="540" spans="1:5" ht="25.5" thickBot="1" x14ac:dyDescent="0.4">
      <c r="A540" s="2" t="s">
        <v>539</v>
      </c>
      <c r="B540" s="1" t="str">
        <f t="shared" si="35"/>
        <v>पञ्चदशोऽध्यायः\nसंसारस्वरूपतदत्ययोपायविज्ञानान्यस्मिन्नध्याये दर्शयति-</v>
      </c>
      <c r="C540" t="str">
        <f t="shared" si="36"/>
        <v>चदशोऽध्यायः</v>
      </c>
      <c r="D540" t="e">
        <f t="shared" si="33"/>
        <v>#N/A</v>
      </c>
      <c r="E540" t="e">
        <f t="shared" si="34"/>
        <v>#N/A</v>
      </c>
    </row>
    <row r="541" spans="1:5" x14ac:dyDescent="0.35">
      <c r="A541" s="3" t="s">
        <v>540</v>
      </c>
      <c r="B541" s="1" t="str">
        <f t="shared" si="35"/>
        <v>संसारस्वरूपतदत्ययोपायविज्ञानान्यस्मिन्नध्याये दर्शयति-\nत्रयोदशोक्तं विविच्य दर्शयति-</v>
      </c>
      <c r="C541" t="str">
        <f t="shared" si="36"/>
        <v>ये दर्शयति-</v>
      </c>
      <c r="D541" t="e">
        <f t="shared" si="33"/>
        <v>#N/A</v>
      </c>
      <c r="E541" t="e">
        <f t="shared" si="34"/>
        <v>#N/A</v>
      </c>
    </row>
    <row r="542" spans="1:5" x14ac:dyDescent="0.35">
      <c r="A542" s="3" t="s">
        <v>541</v>
      </c>
      <c r="B542" s="1" t="str">
        <f t="shared" si="35"/>
        <v>त्रयोदशोक्तं विविच्य दर्शयति-\n'पृथङ्ग् मूलं हरिस्त्वस्य जगद्वृक्षस्य भूमिवत् ।</v>
      </c>
      <c r="C542" t="str">
        <f t="shared" si="36"/>
        <v>्य दर्शयति-</v>
      </c>
      <c r="D542" t="e">
        <f t="shared" si="33"/>
        <v>#N/A</v>
      </c>
      <c r="E542" t="e">
        <f t="shared" si="34"/>
        <v>#N/A</v>
      </c>
    </row>
    <row r="543" spans="1:5" x14ac:dyDescent="0.35">
      <c r="A543" s="1" t="s">
        <v>542</v>
      </c>
      <c r="B543" s="1" t="str">
        <f t="shared" si="35"/>
        <v>'पृथङ्ग् मूलं हरिस्त्वस्य जगद्वृक्षस्य भूमिवत् ।\nसत्त्वादियुक्ते चिदचित्प्रकृती मूलभागवत् ।</v>
      </c>
      <c r="C543" t="str">
        <f t="shared" si="36"/>
        <v>य भूमिवत् ।</v>
      </c>
      <c r="D543" t="e">
        <f t="shared" si="33"/>
        <v>#N/A</v>
      </c>
      <c r="E543" t="e">
        <f t="shared" si="34"/>
        <v>#N/A</v>
      </c>
    </row>
    <row r="544" spans="1:5" x14ac:dyDescent="0.35">
      <c r="A544" s="1" t="s">
        <v>543</v>
      </c>
      <c r="B544" s="1" t="str">
        <f t="shared" si="35"/>
        <v>सत्त्वादियुक्ते चिदचित्प्रकृती मूलभागवत् ।\nअत्रापि चिदचिद्योगो वृक्षवत् सम्प्रकीर्तितः ।</v>
      </c>
      <c r="C544" t="str">
        <f t="shared" si="36"/>
        <v>मूलभागवत् ।</v>
      </c>
      <c r="D544" t="e">
        <f t="shared" si="33"/>
        <v>#N/A</v>
      </c>
      <c r="E544" t="e">
        <f t="shared" si="34"/>
        <v>#N/A</v>
      </c>
    </row>
    <row r="545" spans="1:5" x14ac:dyDescent="0.35">
      <c r="A545" s="1" t="s">
        <v>544</v>
      </c>
      <c r="B545" s="1" t="str">
        <f t="shared" si="35"/>
        <v>अत्रापि चिदचिद्योगो वृक्षवत् सम्प्रकीर्तितः ।\nपृथिवीदेवतावत् तद्धरिर्मृद्वदचेतना ।</v>
      </c>
      <c r="C545" t="str">
        <f t="shared" si="36"/>
        <v>रकीर्तितः ।</v>
      </c>
      <c r="D545" t="e">
        <f t="shared" si="33"/>
        <v>#N/A</v>
      </c>
      <c r="E545" t="e">
        <f t="shared" si="34"/>
        <v>#N/A</v>
      </c>
    </row>
    <row r="546" spans="1:5" x14ac:dyDescent="0.35">
      <c r="A546" s="1" t="s">
        <v>545</v>
      </c>
      <c r="B546" s="1" t="str">
        <f t="shared" si="35"/>
        <v>पृथिवीदेवतावत् तद्धरिर्मृद्वदचेतना ।\nउत्तमत्वात्तु मूलानामूर्ध्वमूलस्त्वयं स्मृऽतः ।</v>
      </c>
      <c r="C546" t="str">
        <f t="shared" si="36"/>
        <v>द्वदचेतना ।</v>
      </c>
      <c r="D546" t="e">
        <f t="shared" si="33"/>
        <v>#N/A</v>
      </c>
      <c r="E546" t="e">
        <f t="shared" si="34"/>
        <v>#N/A</v>
      </c>
    </row>
    <row r="547" spans="1:5" x14ac:dyDescent="0.35">
      <c r="A547" s="1" t="s">
        <v>546</v>
      </c>
      <c r="B547" s="1" t="str">
        <f t="shared" si="35"/>
        <v>उत्तमत्वात्तु मूलानामूर्ध्वमूलस्त्वयं स्मृऽतः ।\nनीचास्ततो महदहम्बुद्धयो भूतसंयुताः ।</v>
      </c>
      <c r="C547" t="str">
        <f t="shared" si="36"/>
        <v>ं स्मृऽतः ।</v>
      </c>
      <c r="D547" t="e">
        <f t="shared" si="33"/>
        <v>#N/A</v>
      </c>
      <c r="E547" t="e">
        <f t="shared" si="34"/>
        <v>#N/A</v>
      </c>
    </row>
    <row r="548" spans="1:5" x14ac:dyDescent="0.35">
      <c r="A548" s="1" t="s">
        <v>547</v>
      </c>
      <c r="B548" s="1" t="str">
        <f t="shared" si="35"/>
        <v>नीचास्ततो महदहम्बुद्धयो भूतसंयुताः ।\nशाखाश्छन्दांसि पर्णानि काममोक्षफले ह्यतः'' ॥१ ॥</v>
      </c>
      <c r="C548" t="str">
        <f t="shared" si="36"/>
        <v>ूतसंयुताः ।</v>
      </c>
      <c r="D548" t="e">
        <f t="shared" si="33"/>
        <v>#N/A</v>
      </c>
      <c r="E548" t="str">
        <f t="shared" si="34"/>
        <v>१</v>
      </c>
    </row>
    <row r="549" spans="1:5" x14ac:dyDescent="0.35">
      <c r="A549" s="1" t="s">
        <v>548</v>
      </c>
      <c r="B549" s="1" t="str">
        <f t="shared" si="35"/>
        <v>१</v>
      </c>
      <c r="C549" t="str">
        <f t="shared" si="36"/>
        <v>्यतः'' ॥१ ॥</v>
      </c>
      <c r="D549" t="str">
        <f t="shared" si="33"/>
        <v>१</v>
      </c>
      <c r="E549" t="str">
        <f t="shared" si="34"/>
        <v>१</v>
      </c>
    </row>
    <row r="550" spans="1:5" x14ac:dyDescent="0.35">
      <c r="A550" s="1" t="s">
        <v>549</v>
      </c>
      <c r="B550" s="1" t="str">
        <f t="shared" si="35"/>
        <v>कारणेषु स्थितं कार्यं व्याप्तं कार्येषु कारणम् ।\nअन्योन्यसंयुताः शाखाः मूलानि च सदैव तु ।</v>
      </c>
      <c r="C550" t="str">
        <f t="shared" si="36"/>
        <v>षु कारणम् ।</v>
      </c>
      <c r="D550" t="e">
        <f t="shared" si="33"/>
        <v>#N/A</v>
      </c>
      <c r="E550" t="e">
        <f t="shared" si="34"/>
        <v>#N/A</v>
      </c>
    </row>
    <row r="551" spans="1:5" x14ac:dyDescent="0.35">
      <c r="A551" s="1" t="s">
        <v>550</v>
      </c>
      <c r="B551" s="1" t="str">
        <f t="shared" si="35"/>
        <v>अन्योन्यसंयुताः शाखाः मूलानि च सदैव तु ।\nविषयाः दर्शनीयत्वात् प्रवालसदृशाः मताः ॥२ ॥</v>
      </c>
      <c r="C551" t="str">
        <f t="shared" si="36"/>
        <v>च सदैव तु ।</v>
      </c>
      <c r="D551" t="e">
        <f t="shared" si="33"/>
        <v>#N/A</v>
      </c>
      <c r="E551" t="str">
        <f t="shared" si="34"/>
        <v>२</v>
      </c>
    </row>
    <row r="552" spans="1:5" x14ac:dyDescent="0.35">
      <c r="A552" s="1" t="s">
        <v>551</v>
      </c>
      <c r="B552" s="1" t="str">
        <f t="shared" si="35"/>
        <v>२</v>
      </c>
      <c r="C552" t="str">
        <f t="shared" si="36"/>
        <v>ः मताः ॥२ ॥</v>
      </c>
      <c r="D552" t="str">
        <f t="shared" si="33"/>
        <v>२</v>
      </c>
      <c r="E552" t="str">
        <f t="shared" si="34"/>
        <v>२</v>
      </c>
    </row>
    <row r="553" spans="1:5" x14ac:dyDescent="0.35">
      <c r="A553" s="1" t="s">
        <v>552</v>
      </c>
      <c r="B553" s="1" t="str">
        <f t="shared" si="35"/>
        <v>जगद्वृक्षोयमश्वत्थो ह्यश्ववच्चञ्चलात्मकः ।\nअव्ययोयं प्रवाहेण स्वस(क्ति)क्तज्ञानहेतिना ।</v>
      </c>
      <c r="C553" t="str">
        <f t="shared" si="36"/>
        <v>्चलात्मकः ।</v>
      </c>
      <c r="D553" t="e">
        <f t="shared" si="33"/>
        <v>#N/A</v>
      </c>
      <c r="E553" t="e">
        <f t="shared" si="34"/>
        <v>#N/A</v>
      </c>
    </row>
    <row r="554" spans="1:5" x14ac:dyDescent="0.35">
      <c r="A554" s="1" t="s">
        <v>553</v>
      </c>
      <c r="B554" s="1" t="str">
        <f t="shared" si="35"/>
        <v>अव्ययोयं प्रवाहेण स्वस(क्ति)क्तज्ञानहेतिना ।\nविष्णोः सम्यक् पृथग्दृष्टिनामच्छेदनभाक् सदा ।</v>
      </c>
      <c r="C554" t="str">
        <f t="shared" si="36"/>
        <v>ञानहेतिना ।</v>
      </c>
      <c r="D554" t="e">
        <f t="shared" si="33"/>
        <v>#N/A</v>
      </c>
      <c r="E554" t="e">
        <f t="shared" si="34"/>
        <v>#N/A</v>
      </c>
    </row>
    <row r="555" spans="1:5" x14ac:dyDescent="0.35">
      <c r="A555" s="1" t="s">
        <v>554</v>
      </c>
      <c r="B555" s="1" t="str">
        <f t="shared" si="35"/>
        <v>विष्णोः सम्यक् पृथग्दृष्टिनामच्छेदनभाक् सदा ।\nअव्यक्तादिसमस्तं तु नेति नेत्यादिवाक्यतः ।</v>
      </c>
      <c r="C555" t="str">
        <f t="shared" si="36"/>
        <v>नभाक् सदा ।</v>
      </c>
      <c r="D555" t="e">
        <f t="shared" si="33"/>
        <v>#N/A</v>
      </c>
      <c r="E555" t="e">
        <f t="shared" si="34"/>
        <v>#N/A</v>
      </c>
    </row>
    <row r="556" spans="1:5" x14ac:dyDescent="0.35">
      <c r="A556" s="1" t="s">
        <v>555</v>
      </c>
      <c r="B556" s="1" t="str">
        <f t="shared" si="35"/>
        <v>अव्यक्तादिसमस्तं तु नेति नेत्यादिवाक्यतः ।\nबोधेनैव पृथग् विष्णोः कृत्वा मृग्यः स केशवः ।</v>
      </c>
      <c r="C556" t="str">
        <f t="shared" si="36"/>
        <v>दिवाक्यतः ।</v>
      </c>
      <c r="D556" t="e">
        <f t="shared" si="33"/>
        <v>#N/A</v>
      </c>
      <c r="E556" t="e">
        <f t="shared" si="34"/>
        <v>#N/A</v>
      </c>
    </row>
    <row r="557" spans="1:5" x14ac:dyDescent="0.35">
      <c r="A557" s="1" t="s">
        <v>556</v>
      </c>
      <c r="B557" s="1" t="str">
        <f t="shared" si="35"/>
        <v>बोधेनैव पृथग् विष्णोः कृत्वा मृग्यः स केशवः ।\nतमेवाद्यं प्रपद्येत यदंशाभासको ह्ययम् ।</v>
      </c>
      <c r="C557" t="str">
        <f t="shared" si="36"/>
        <v>ः स केशवः ।</v>
      </c>
      <c r="D557" t="e">
        <f t="shared" si="33"/>
        <v>#N/A</v>
      </c>
      <c r="E557" t="e">
        <f t="shared" si="34"/>
        <v>#N/A</v>
      </c>
    </row>
    <row r="558" spans="1:5" x14ac:dyDescent="0.35">
      <c r="A558" s="1" t="s">
        <v>557</v>
      </c>
      <c r="B558" s="1" t="str">
        <f t="shared" si="35"/>
        <v>तमेवाद्यं प्रपद्येत यदंशाभासको ह्ययम् ।\nजीवराशिः समस्तोपि ब्रह्मरुद्रेन्द्रपूर्वकः ॥ ३-४ ॥</v>
      </c>
      <c r="C558" t="str">
        <f t="shared" si="36"/>
        <v>को ह्ययम् ।</v>
      </c>
      <c r="D558" t="e">
        <f t="shared" si="33"/>
        <v>#N/A</v>
      </c>
      <c r="E558" t="str">
        <f t="shared" si="34"/>
        <v>३-४</v>
      </c>
    </row>
    <row r="559" spans="1:5" x14ac:dyDescent="0.35">
      <c r="A559" s="1" t="s">
        <v>558</v>
      </c>
      <c r="B559" s="1" t="str">
        <f t="shared" si="35"/>
        <v>३-४</v>
      </c>
      <c r="C559" t="str">
        <f t="shared" si="36"/>
        <v>वकः ॥ ३-४ ॥</v>
      </c>
      <c r="D559" t="str">
        <f t="shared" si="33"/>
        <v>३-४</v>
      </c>
      <c r="E559" t="str">
        <f t="shared" si="34"/>
        <v>३-४</v>
      </c>
    </row>
    <row r="560" spans="1:5" x14ac:dyDescent="0.35">
      <c r="A560" s="1" t="s">
        <v>559</v>
      </c>
      <c r="B560" s="1" t="str">
        <f t="shared" si="35"/>
        <v>किञ्चित् सादृश्यमात्रेण भिन्नोप्यंश इवोच्यते ।\nईश्वरस्तु यदा त्वस्य शरीरं विशति प्रभुः ।</v>
      </c>
      <c r="C560" t="str">
        <f t="shared" si="36"/>
        <v xml:space="preserve"> इवोच्यते ।</v>
      </c>
      <c r="D560" t="e">
        <f t="shared" si="33"/>
        <v>#N/A</v>
      </c>
      <c r="E560" t="e">
        <f t="shared" si="34"/>
        <v>#N/A</v>
      </c>
    </row>
    <row r="561" spans="1:5" ht="28" x14ac:dyDescent="0.35">
      <c r="A561" s="1" t="s">
        <v>560</v>
      </c>
      <c r="B561" s="1" t="str">
        <f t="shared" si="35"/>
        <v>ईश्वरस्तु यदा त्वस्य शरीरं विशति प्रभुः ।\nमनःपष्ठानींद्रियाणि प्रकृतिस्थानि कर्षति ॥ शब्दादीन् प्रति ... ॥ ७ ॥</v>
      </c>
      <c r="C561" t="str">
        <f t="shared" si="36"/>
        <v>ति प्रभुः ।</v>
      </c>
      <c r="D561" t="e">
        <f t="shared" si="33"/>
        <v>#N/A</v>
      </c>
      <c r="E561" t="str">
        <f t="shared" si="34"/>
        <v>७</v>
      </c>
    </row>
    <row r="562" spans="1:5" x14ac:dyDescent="0.35">
      <c r="A562" s="1" t="s">
        <v>561</v>
      </c>
      <c r="B562" s="1" t="str">
        <f t="shared" si="35"/>
        <v>७</v>
      </c>
      <c r="C562" t="str">
        <f t="shared" si="36"/>
        <v>ि ... ॥ ७ ॥</v>
      </c>
      <c r="D562" t="str">
        <f t="shared" si="33"/>
        <v>७</v>
      </c>
      <c r="E562" t="str">
        <f t="shared" si="34"/>
        <v>७</v>
      </c>
    </row>
    <row r="563" spans="1:5" x14ac:dyDescent="0.35">
      <c r="A563" s="1" t="s">
        <v>562</v>
      </c>
      <c r="B563" s="1" t="str">
        <f t="shared" si="35"/>
        <v>... अथ यदा जीवमादाय यात्यतः ।\nगृहीत्वैतानि संयाति वायुर्गन्धानिवाशयात् ॥८ ॥</v>
      </c>
      <c r="C563" t="str">
        <f t="shared" si="36"/>
        <v>य यात्यतः ।</v>
      </c>
      <c r="D563" t="e">
        <f t="shared" si="33"/>
        <v>#N/A</v>
      </c>
      <c r="E563" t="str">
        <f t="shared" si="34"/>
        <v>८</v>
      </c>
    </row>
    <row r="564" spans="1:5" x14ac:dyDescent="0.35">
      <c r="A564" s="1" t="s">
        <v>563</v>
      </c>
      <c r="B564" s="1" t="str">
        <f t="shared" si="35"/>
        <v>८</v>
      </c>
      <c r="C564" t="str">
        <f t="shared" si="36"/>
        <v>ाशयात् ॥८ ॥</v>
      </c>
      <c r="D564" t="str">
        <f t="shared" si="33"/>
        <v>८</v>
      </c>
      <c r="E564" t="str">
        <f t="shared" si="34"/>
        <v>८</v>
      </c>
    </row>
    <row r="565" spans="1:5" ht="28" x14ac:dyDescent="0.35">
      <c r="A565" s="1" t="s">
        <v>564</v>
      </c>
      <c r="B565" s="1" t="str">
        <f t="shared" si="35"/>
        <v>भुङ्क्ते हरिः शुभान् भोगानिंद्रियेषु व्यवस्थितः ।\nपूर्णानन्दोपि भगवान् क्रीडया भुङ्क्त एव तु ॥ ९-१२ ॥</v>
      </c>
      <c r="C565" t="str">
        <f t="shared" si="36"/>
        <v>्यवस्थितः ।</v>
      </c>
      <c r="D565" t="e">
        <f t="shared" si="33"/>
        <v>#N/A</v>
      </c>
      <c r="E565" t="str">
        <f t="shared" si="34"/>
        <v>९-१२</v>
      </c>
    </row>
    <row r="566" spans="1:5" x14ac:dyDescent="0.35">
      <c r="A566" s="1" t="s">
        <v>565</v>
      </c>
      <c r="B566" s="1" t="str">
        <f t="shared" si="35"/>
        <v>९-१२</v>
      </c>
      <c r="C566" t="str">
        <f t="shared" si="36"/>
        <v>तु ॥ ९-१२ ॥</v>
      </c>
      <c r="D566" t="str">
        <f t="shared" si="33"/>
        <v>९-१२</v>
      </c>
      <c r="E566" t="str">
        <f t="shared" si="34"/>
        <v>९-१२</v>
      </c>
    </row>
    <row r="567" spans="1:5" ht="28" x14ac:dyDescent="0.35">
      <c r="A567" s="1" t="s">
        <v>566</v>
      </c>
      <c r="B567" s="1" t="e">
        <f t="shared" si="35"/>
        <v>#VALUE!</v>
      </c>
      <c r="C567" t="str">
        <f t="shared" si="36"/>
        <v>दशोध्यायः ॥</v>
      </c>
      <c r="D567" t="e">
        <f t="shared" si="33"/>
        <v>#VALUE!</v>
      </c>
      <c r="E567" t="e">
        <f t="shared" si="34"/>
        <v>#VALUE!</v>
      </c>
    </row>
    <row r="568" spans="1:5" x14ac:dyDescent="0.35">
      <c r="A568" s="1" t="s">
        <v>567</v>
      </c>
      <c r="B568" s="1" t="e">
        <f t="shared" si="35"/>
        <v>#VALUE!</v>
      </c>
      <c r="C568" t="str">
        <f t="shared" si="36"/>
        <v>दशोध्यायः ॥</v>
      </c>
      <c r="D568" t="e">
        <f t="shared" si="33"/>
        <v>#VALUE!</v>
      </c>
      <c r="E568" t="e">
        <f t="shared" si="34"/>
        <v>#VALUE!</v>
      </c>
    </row>
    <row r="569" spans="1:5" ht="70" x14ac:dyDescent="0.35">
      <c r="A569" s="1" t="s">
        <v>568</v>
      </c>
      <c r="B569" s="1" t="str">
        <f t="shared" si="35"/>
        <v>१३-२०</v>
      </c>
      <c r="C569" t="str">
        <f t="shared" si="36"/>
        <v xml:space="preserve"> ।॥ १३-२० ॥</v>
      </c>
      <c r="D569" t="str">
        <f t="shared" si="33"/>
        <v>१३-२०</v>
      </c>
      <c r="E569" t="str">
        <f t="shared" si="34"/>
        <v>१३-२०</v>
      </c>
    </row>
    <row r="570" spans="1:5" ht="25.5" thickBot="1" x14ac:dyDescent="0.4">
      <c r="A570" s="2" t="s">
        <v>569</v>
      </c>
      <c r="B570" s="1" t="str">
        <f t="shared" si="35"/>
        <v>षोडशोऽध्यायः\nपुमर्थसाधनविरोधीनि अनेनाध्यायेन दर्शयति-</v>
      </c>
      <c r="C570" t="str">
        <f t="shared" si="36"/>
        <v>ोडशोऽध्यायः</v>
      </c>
      <c r="D570" t="e">
        <f t="shared" si="33"/>
        <v>#N/A</v>
      </c>
      <c r="E570" t="e">
        <f t="shared" si="34"/>
        <v>#N/A</v>
      </c>
    </row>
    <row r="571" spans="1:5" ht="28" x14ac:dyDescent="0.35">
      <c r="A571" s="3" t="s">
        <v>570</v>
      </c>
      <c r="B571" s="1" t="str">
        <f t="shared" si="35"/>
        <v>पुमर्थसाधनविरोधीनि अनेनाध्यायेन दर्शयति-\n॥ ओं तत्सदिति श्रीमद्भगवद्गीतासु उपनिषत्सु ब्रह्मविद्यायां योगशास्त्रे श्रीकृष्णार्जुनसंवादे दैवासुरसम्पद्विभागयोगो नाम षोडशोध्यायः ॥</v>
      </c>
      <c r="C571" t="str">
        <f t="shared" si="36"/>
        <v>ेन दर्शयति-</v>
      </c>
      <c r="D571" t="e">
        <f t="shared" si="33"/>
        <v>#N/A</v>
      </c>
      <c r="E571" t="e">
        <f t="shared" si="34"/>
        <v>#VALUE!</v>
      </c>
    </row>
    <row r="572" spans="1:5" ht="28" x14ac:dyDescent="0.35">
      <c r="A572" s="1" t="s">
        <v>571</v>
      </c>
      <c r="B572" s="1" t="e">
        <f t="shared" si="35"/>
        <v>#VALUE!</v>
      </c>
      <c r="C572" t="str">
        <f t="shared" si="36"/>
        <v>डशोध्यायः ॥</v>
      </c>
      <c r="D572" t="e">
        <f t="shared" si="33"/>
        <v>#VALUE!</v>
      </c>
      <c r="E572" t="e">
        <f t="shared" si="34"/>
        <v>#VALUE!</v>
      </c>
    </row>
    <row r="573" spans="1:5" x14ac:dyDescent="0.35">
      <c r="A573" s="1" t="s">
        <v>572</v>
      </c>
      <c r="B573" s="1" t="e">
        <f t="shared" si="35"/>
        <v>#VALUE!</v>
      </c>
      <c r="C573" t="str">
        <f t="shared" si="36"/>
        <v>डशोध्यायः ॥</v>
      </c>
      <c r="D573" t="e">
        <f t="shared" si="33"/>
        <v>#VALUE!</v>
      </c>
      <c r="E573" t="e">
        <f t="shared" si="34"/>
        <v>#VALUE!</v>
      </c>
    </row>
    <row r="574" spans="1:5" ht="168" x14ac:dyDescent="0.35">
      <c r="A574" s="1" t="s">
        <v>573</v>
      </c>
      <c r="B574" s="1" t="str">
        <f t="shared" si="35"/>
        <v>१-२४</v>
      </c>
      <c r="C574" t="str">
        <f t="shared" si="36"/>
        <v xml:space="preserve"> च ॥ १-२४ ॥</v>
      </c>
      <c r="D574" t="str">
        <f t="shared" si="33"/>
        <v>१-२४</v>
      </c>
      <c r="E574" t="str">
        <f t="shared" si="34"/>
        <v>१-२४</v>
      </c>
    </row>
    <row r="575" spans="1:5" ht="25.5" thickBot="1" x14ac:dyDescent="0.4">
      <c r="A575" s="2" t="s">
        <v>574</v>
      </c>
      <c r="B575" s="1" t="str">
        <f t="shared" si="35"/>
        <v>सप्तदशोऽध्यायः\nगुणभेदान् प्रपञ्चयत्यनेनाध्यायेन ।सदसत्कर्मविवेकः ।</v>
      </c>
      <c r="C575" t="str">
        <f t="shared" si="36"/>
        <v>तदशोऽध्यायः</v>
      </c>
      <c r="D575" t="e">
        <f t="shared" si="33"/>
        <v>#N/A</v>
      </c>
      <c r="E575" t="e">
        <f t="shared" si="34"/>
        <v>#N/A</v>
      </c>
    </row>
    <row r="576" spans="1:5" ht="28" x14ac:dyDescent="0.35">
      <c r="A576" s="3" t="s">
        <v>575</v>
      </c>
      <c r="B576" s="1" t="str">
        <f t="shared" si="35"/>
        <v>गुणभेदान् प्रपञ्चयत्यनेनाध्यायेन ।सदसत्कर्मविवेकः ।\nसत्त्वानुरूपा जीवानुरूपा अतो ये सात्त्विकश्रद्धास्ते सात्त्विका इति (ज्ञेयाः) ज्ञायन्तेन्येन्य इति । श्रद्धामयः श्रद्धास्वरूपः ।</v>
      </c>
      <c r="C576" t="str">
        <f t="shared" si="36"/>
        <v>र्मविवेकः ।</v>
      </c>
      <c r="D576" t="e">
        <f t="shared" si="33"/>
        <v>#N/A</v>
      </c>
      <c r="E576" t="e">
        <f t="shared" si="34"/>
        <v>#N/A</v>
      </c>
    </row>
    <row r="577" spans="1:5" ht="28" x14ac:dyDescent="0.35">
      <c r="A577" s="1" t="s">
        <v>576</v>
      </c>
      <c r="B577" s="1" t="str">
        <f t="shared" si="35"/>
        <v>सत्त्वानुरूपा जीवानुरूपा अतो ये सात्त्विकश्रद्धास्ते सात्त्विका इति (ज्ञेयाः) ज्ञायन्तेन्येन्य इति । श्रद्धामयः श्रद्धास्वरूपः ।\n'श्रद्धा स्वरूपं जीवस्य तस्माच्छ्रद्धाविभेदतः ।</v>
      </c>
      <c r="C577" t="str">
        <f t="shared" si="36"/>
        <v>धास्वरूपः ।</v>
      </c>
      <c r="D577" t="e">
        <f t="shared" ref="D577:D640" si="37">TRIM(_xlfn.TEXTBEFORE(_xlfn.TEXTAFTER(C577,"॥"),"॥",-1))</f>
        <v>#N/A</v>
      </c>
      <c r="E577" t="e">
        <f t="shared" si="34"/>
        <v>#N/A</v>
      </c>
    </row>
    <row r="578" spans="1:5" x14ac:dyDescent="0.35">
      <c r="A578" s="1" t="s">
        <v>577</v>
      </c>
      <c r="B578" s="1" t="str">
        <f t="shared" si="35"/>
        <v>'श्रद्धा स्वरूपं जीवस्य तस्माच्छ्रद्धाविभेदतः ।\nउत्तमाधममध्यास्तु जीवा ज्ञेयाः पृथक् पृथक् ।</v>
      </c>
      <c r="C578" t="str">
        <f t="shared" si="36"/>
        <v>धाविभेदतः ।</v>
      </c>
      <c r="D578" t="e">
        <f t="shared" si="37"/>
        <v>#N/A</v>
      </c>
      <c r="E578" t="e">
        <f t="shared" si="34"/>
        <v>#N/A</v>
      </c>
    </row>
    <row r="579" spans="1:5" x14ac:dyDescent="0.35">
      <c r="A579" s="1" t="s">
        <v>578</v>
      </c>
      <c r="B579" s="1" t="str">
        <f t="shared" si="35"/>
        <v>उत्तमाधममध्यास्तु जीवा ज्ञेयाः पृथक् पृथक् ।\nस्वरूपभूता श्रद्धैव तमोगानां च मोक्षिणाम् ।</v>
      </c>
      <c r="C579" t="str">
        <f t="shared" si="36"/>
        <v>थक् पृथक् ।</v>
      </c>
      <c r="D579" t="e">
        <f t="shared" si="37"/>
        <v>#N/A</v>
      </c>
      <c r="E579" t="e">
        <f t="shared" ref="E579:E642" si="38">IF(ISNA(D579),D580, D579)</f>
        <v>#N/A</v>
      </c>
    </row>
    <row r="580" spans="1:5" x14ac:dyDescent="0.35">
      <c r="A580" s="1" t="s">
        <v>579</v>
      </c>
      <c r="B580" s="1" t="str">
        <f t="shared" si="35"/>
        <v>स्वरूपभूता श्रद्धैव तमोगानां च मोक्षिणाम् ।\nशिष्यते संसृतिस्थानां श्रद्धारूपं मनोपरम् ।</v>
      </c>
      <c r="C580" t="str">
        <f t="shared" si="36"/>
        <v>ोक्षिणाम् ।</v>
      </c>
      <c r="D580" t="e">
        <f t="shared" si="37"/>
        <v>#N/A</v>
      </c>
      <c r="E580" t="e">
        <f t="shared" si="38"/>
        <v>#N/A</v>
      </c>
    </row>
    <row r="581" spans="1:5" x14ac:dyDescent="0.35">
      <c r="A581" s="1" t="s">
        <v>580</v>
      </c>
      <c r="B581" s="1" t="str">
        <f t="shared" si="35"/>
        <v>शिष्यते संसृतिस्थानां श्रद्धारूपं मनोपरम् ।\nतत्र स्वरूपश्रद्धैव व्यज्यते प्रायशः क्वचित् ।</v>
      </c>
      <c r="C581" t="str">
        <f t="shared" si="36"/>
        <v>ं मनोपरम् ।</v>
      </c>
      <c r="D581" t="e">
        <f t="shared" si="37"/>
        <v>#N/A</v>
      </c>
      <c r="E581" t="e">
        <f t="shared" si="38"/>
        <v>#N/A</v>
      </c>
    </row>
    <row r="582" spans="1:5" x14ac:dyDescent="0.35">
      <c r="A582" s="1" t="s">
        <v>581</v>
      </c>
      <c r="B582" s="1" t="str">
        <f t="shared" ref="B582:B645" si="39">IF(ISNA(D582),_xlfn.CONCAT(A582,"\n",A583),D582)</f>
        <v>तत्र स्वरूपश्रद्धैव व्यज्यते प्रायशः क्वचित् ।\nसात्विकस्य तमोरूपा श्रद्धान्तःकरणात्मिका ।</v>
      </c>
      <c r="C582" t="str">
        <f t="shared" si="36"/>
        <v>ः क्वचित् ।</v>
      </c>
      <c r="D582" t="e">
        <f t="shared" si="37"/>
        <v>#N/A</v>
      </c>
      <c r="E582" t="e">
        <f t="shared" si="38"/>
        <v>#N/A</v>
      </c>
    </row>
    <row r="583" spans="1:5" x14ac:dyDescent="0.35">
      <c r="A583" s="1" t="s">
        <v>582</v>
      </c>
      <c r="B583" s="1" t="str">
        <f t="shared" si="39"/>
        <v>सात्विकस्य तमोरूपा श्रद्धान्तःकरणात्मिका ।\nसात्त्विकी तामसस्यापि भूयस्त्वात् तद् विविच्यते ।</v>
      </c>
      <c r="C583" t="str">
        <f t="shared" si="36"/>
        <v>रणात्मिका ।</v>
      </c>
      <c r="D583" t="e">
        <f t="shared" si="37"/>
        <v>#N/A</v>
      </c>
      <c r="E583" t="e">
        <f t="shared" si="38"/>
        <v>#N/A</v>
      </c>
    </row>
    <row r="584" spans="1:5" x14ac:dyDescent="0.35">
      <c r="A584" s="1" t="s">
        <v>583</v>
      </c>
      <c r="B584" s="1" t="str">
        <f t="shared" si="39"/>
        <v>सात्त्विकी तामसस्यापि भूयस्त्वात् तद् विविच्यते ।\nश्रद्धेत्यास्तिक्यनिष्ठोक्ता सा येषां दैवतोत्तमे ।</v>
      </c>
      <c r="C584" t="str">
        <f t="shared" si="36"/>
        <v>विविच्यते ।</v>
      </c>
      <c r="D584" t="e">
        <f t="shared" si="37"/>
        <v>#N/A</v>
      </c>
      <c r="E584" t="e">
        <f t="shared" si="38"/>
        <v>#N/A</v>
      </c>
    </row>
    <row r="585" spans="1:5" x14ac:dyDescent="0.35">
      <c r="A585" s="1" t="s">
        <v>584</v>
      </c>
      <c r="B585" s="1" t="str">
        <f t="shared" si="39"/>
        <v>श्रद्धेत्यास्तिक्यनिष्ठोक्ता सा येषां दैवतोत्तमे ।\nविष्णौ तद्भक्तबुद्ध्यैव रमाब्रह्मादिकेषु तु ।</v>
      </c>
      <c r="C585" t="str">
        <f t="shared" si="36"/>
        <v>ैवतोत्तमे ।</v>
      </c>
      <c r="D585" t="e">
        <f t="shared" si="37"/>
        <v>#N/A</v>
      </c>
      <c r="E585" t="e">
        <f t="shared" si="38"/>
        <v>#N/A</v>
      </c>
    </row>
    <row r="586" spans="1:5" x14ac:dyDescent="0.35">
      <c r="A586" s="1" t="s">
        <v>585</v>
      </c>
      <c r="B586" s="1" t="str">
        <f t="shared" si="39"/>
        <v>विष्णौ तद्भक्तबुद्ध्यैव रमाब्रह्मादिकेषु तु ।\nते सात्त्विका इति ज्ञेयास्तैरिष्टं विष्णुरेव तु ।</v>
      </c>
      <c r="C586" t="str">
        <f t="shared" si="36"/>
        <v>दिकेषु तु ।</v>
      </c>
      <c r="D586" t="e">
        <f t="shared" si="37"/>
        <v>#N/A</v>
      </c>
      <c r="E586" t="e">
        <f t="shared" si="38"/>
        <v>#N/A</v>
      </c>
    </row>
    <row r="587" spans="1:5" x14ac:dyDescent="0.35">
      <c r="A587" s="1" t="s">
        <v>586</v>
      </c>
      <c r="B587" s="1" t="str">
        <f t="shared" si="39"/>
        <v>ते सात्त्विका इति ज्ञेयास्तैरिष्टं विष्णुरेव तु ।\nश्रीश्च साध्यक्षविद्याख्या ब्रह्मेन्द्राद्याश्च देवताः ।</v>
      </c>
      <c r="C587" t="str">
        <f t="shared" si="36"/>
        <v>्णुरेव तु ।</v>
      </c>
      <c r="D587" t="e">
        <f t="shared" si="37"/>
        <v>#N/A</v>
      </c>
      <c r="E587" t="e">
        <f t="shared" si="38"/>
        <v>#N/A</v>
      </c>
    </row>
    <row r="588" spans="1:5" x14ac:dyDescent="0.35">
      <c r="A588" s="1" t="s">
        <v>587</v>
      </c>
      <c r="B588" s="1" t="str">
        <f t="shared" si="39"/>
        <v>श्रीश्च साध्यक्षविद्याख्या ब्रह्मेन्द्राद्याश्च देवताः ।\nविबुधत्वात्तु मन्वाख्या भुञ्जते प्रीतिपूर्वकम् ।</v>
      </c>
      <c r="C588" t="str">
        <f t="shared" si="36"/>
        <v>्च देवताः ।</v>
      </c>
      <c r="D588" t="e">
        <f t="shared" si="37"/>
        <v>#N/A</v>
      </c>
      <c r="E588" t="e">
        <f t="shared" si="38"/>
        <v>#N/A</v>
      </c>
    </row>
    <row r="589" spans="1:5" x14ac:dyDescent="0.35">
      <c r="A589" s="1" t="s">
        <v>588</v>
      </c>
      <c r="B589" s="1" t="str">
        <f t="shared" si="39"/>
        <v>विबुधत्वात्तु मन्वाख्या भुञ्जते प्रीतिपूर्वकम् ।\nव्यामिश्रयाजिनो ये तु विष्ण्वाधिक्ये ससंशयाः ।</v>
      </c>
      <c r="C589" t="str">
        <f t="shared" si="36"/>
        <v>िपूर्वकम् ।</v>
      </c>
      <c r="D589" t="e">
        <f t="shared" si="37"/>
        <v>#N/A</v>
      </c>
      <c r="E589" t="e">
        <f t="shared" si="38"/>
        <v>#N/A</v>
      </c>
    </row>
    <row r="590" spans="1:5" x14ac:dyDescent="0.35">
      <c r="A590" s="1" t="s">
        <v>589</v>
      </c>
      <c r="B590" s="1" t="str">
        <f t="shared" si="39"/>
        <v>व्यामिश्रयाजिनो ये तु विष्ण्वाधिक्ये ससंशयाः ।\nस्वरूपमात्रे देवानां श्रद्धायुक्ताश्च सर्वदा ।</v>
      </c>
      <c r="C590" t="str">
        <f t="shared" si="36"/>
        <v>े ससंशयाः ।</v>
      </c>
      <c r="D590" t="e">
        <f t="shared" si="37"/>
        <v>#N/A</v>
      </c>
      <c r="E590" t="e">
        <f t="shared" si="38"/>
        <v>#N/A</v>
      </c>
    </row>
    <row r="591" spans="1:5" x14ac:dyDescent="0.35">
      <c r="A591" s="1" t="s">
        <v>590</v>
      </c>
      <c r="B591" s="1" t="str">
        <f t="shared" si="39"/>
        <v>स्वरूपमात्रे देवानां श्रद्धायुक्ताश्च सर्वदा ।\nराजसास्ते तु विज्ञेयास्तैरिष्टं यक्षराक्षसाः ।</v>
      </c>
      <c r="C591" t="str">
        <f t="shared" si="36"/>
        <v>्च सर्वदा ।</v>
      </c>
      <c r="D591" t="e">
        <f t="shared" si="37"/>
        <v>#N/A</v>
      </c>
      <c r="E591" t="e">
        <f t="shared" si="38"/>
        <v>#N/A</v>
      </c>
    </row>
    <row r="592" spans="1:5" x14ac:dyDescent="0.35">
      <c r="A592" s="1" t="s">
        <v>591</v>
      </c>
      <c r="B592" s="1" t="str">
        <f t="shared" si="39"/>
        <v>राजसास्ते तु विज्ञेयास्तैरिष्टं यक्षराक्षसाः ।\nदीनत्वाद् देवनामानो ब्रह्मेन्द्रादिसनामकाः ।</v>
      </c>
      <c r="C592" t="str">
        <f t="shared" si="36"/>
        <v>षराक्षसाः ।</v>
      </c>
      <c r="D592" t="e">
        <f t="shared" si="37"/>
        <v>#N/A</v>
      </c>
      <c r="E592" t="e">
        <f t="shared" si="38"/>
        <v>#N/A</v>
      </c>
    </row>
    <row r="593" spans="1:5" x14ac:dyDescent="0.35">
      <c r="A593" s="1" t="s">
        <v>592</v>
      </c>
      <c r="B593" s="1" t="str">
        <f t="shared" si="39"/>
        <v>दीनत्वाद् देवनामानो ब्रह्मेन्द्रादिसनामकाः ।\nगृह्णन्ति ये हरिं त्वन्यदेवादिसममेव वा ।</v>
      </c>
      <c r="C593" t="str">
        <f t="shared" si="36"/>
        <v>दिसनामकाः ।</v>
      </c>
      <c r="D593" t="e">
        <f t="shared" si="37"/>
        <v>#N/A</v>
      </c>
      <c r="E593" t="e">
        <f t="shared" si="38"/>
        <v>#N/A</v>
      </c>
    </row>
    <row r="594" spans="1:5" x14ac:dyDescent="0.35">
      <c r="A594" s="1" t="s">
        <v>593</v>
      </c>
      <c r="B594" s="1" t="str">
        <f t="shared" si="39"/>
        <v>गृह्णन्ति ये हरिं त्वन्यदेवादिसममेव वा ।\nनीचं ब्रह्माद्यनन्यं वा मन्यन्ते नेति चाखिलम् ।</v>
      </c>
      <c r="C594" t="str">
        <f t="shared" si="36"/>
        <v>िसममेव वा ।</v>
      </c>
      <c r="D594" t="e">
        <f t="shared" si="37"/>
        <v>#N/A</v>
      </c>
      <c r="E594" t="e">
        <f t="shared" si="38"/>
        <v>#N/A</v>
      </c>
    </row>
    <row r="595" spans="1:5" x14ac:dyDescent="0.35">
      <c r="A595" s="1" t="s">
        <v>594</v>
      </c>
      <c r="B595" s="1" t="str">
        <f t="shared" si="39"/>
        <v>नीचं ब्रह्माद्यनन्यं वा मन्यन्ते नेति चाखिलम् ।\nतत्तच्छ्रद्धायुतास्ते तु तामसाः परिकीर्तिताः ।</v>
      </c>
      <c r="C595" t="str">
        <f t="shared" si="36"/>
        <v>ि चाखिलम् ।</v>
      </c>
      <c r="D595" t="e">
        <f t="shared" si="37"/>
        <v>#N/A</v>
      </c>
      <c r="E595" t="e">
        <f t="shared" si="38"/>
        <v>#N/A</v>
      </c>
    </row>
    <row r="596" spans="1:5" x14ac:dyDescent="0.35">
      <c r="A596" s="1" t="s">
        <v>595</v>
      </c>
      <c r="B596" s="1" t="str">
        <f t="shared" si="39"/>
        <v>तत्तच्छ्रद्धायुतास्ते तु तामसाः परिकीर्तिताः ।\nभूतप्रेतास्तु तैरिष्टं शिवस्कन्दादिनामकाः ।</v>
      </c>
      <c r="C596" t="str">
        <f t="shared" si="36"/>
        <v>कीर्तिताः ।</v>
      </c>
      <c r="D596" t="e">
        <f t="shared" si="37"/>
        <v>#N/A</v>
      </c>
      <c r="E596" t="e">
        <f t="shared" si="38"/>
        <v>#N/A</v>
      </c>
    </row>
    <row r="597" spans="1:5" x14ac:dyDescent="0.35">
      <c r="A597" s="1" t="s">
        <v>596</v>
      </c>
      <c r="B597" s="1" t="str">
        <f t="shared" si="39"/>
        <v>भूतप्रेतास्तु तैरिष्टं शिवस्कन्दादिनामकाः ।\nसाक्षाच्छिवपरीवारा भुञ्जते ह्यतितामसाः ।</v>
      </c>
      <c r="C597" t="str">
        <f t="shared" si="36"/>
        <v>ादिनामकाः ।</v>
      </c>
      <c r="D597" t="e">
        <f t="shared" si="37"/>
        <v>#N/A</v>
      </c>
      <c r="E597" t="e">
        <f t="shared" si="38"/>
        <v>#N/A</v>
      </c>
    </row>
    <row r="598" spans="1:5" x14ac:dyDescent="0.35">
      <c r="A598" s="1" t="s">
        <v>597</v>
      </c>
      <c r="B598" s="1" t="str">
        <f t="shared" si="39"/>
        <v>साक्षाच्छिवपरीवारा भुञ्जते ह्यतितामसाः ।\nमोक्षः साङ्कल्पिकः स्वर्गो भूतादित्वं फलं क्रमात् ।</v>
      </c>
      <c r="C598" t="str">
        <f t="shared" ref="C598:C661" si="40">RIGHT(A598,11)</f>
        <v>यतितामसाः ।</v>
      </c>
      <c r="D598" t="e">
        <f t="shared" si="37"/>
        <v>#N/A</v>
      </c>
      <c r="E598" t="e">
        <f t="shared" si="38"/>
        <v>#N/A</v>
      </c>
    </row>
    <row r="599" spans="1:5" x14ac:dyDescent="0.35">
      <c r="A599" s="1" t="s">
        <v>598</v>
      </c>
      <c r="B599" s="1" t="str">
        <f t="shared" si="39"/>
        <v>मोक्षः साङ्कल्पिकः स्वर्गो भूतादित्वं फलं क्रमात् ।\nत्यक्त्वापि शास्त्रविहितं मिथ्याज्ञानविवर्जिताः ।</v>
      </c>
      <c r="C599" t="str">
        <f t="shared" si="40"/>
        <v>ं क्रमात् ।</v>
      </c>
      <c r="D599" t="e">
        <f t="shared" si="37"/>
        <v>#N/A</v>
      </c>
      <c r="E599" t="e">
        <f t="shared" si="38"/>
        <v>#N/A</v>
      </c>
    </row>
    <row r="600" spans="1:5" x14ac:dyDescent="0.35">
      <c r="A600" s="1" t="s">
        <v>599</v>
      </c>
      <c r="B600" s="1" t="str">
        <f t="shared" si="39"/>
        <v>त्यक्त्वापि शास्त्रविहितं मिथ्याज्ञानविवर्जिताः ।\nभक्त्या विष्णुं यजन्तो ये निषिद्धाचरणोज्ज्ञिताः ।</v>
      </c>
      <c r="C600" t="str">
        <f t="shared" si="40"/>
        <v>िवर्जिताः ।</v>
      </c>
      <c r="D600" t="e">
        <f t="shared" si="37"/>
        <v>#N/A</v>
      </c>
      <c r="E600" t="e">
        <f t="shared" si="38"/>
        <v>#N/A</v>
      </c>
    </row>
    <row r="601" spans="1:5" x14ac:dyDescent="0.35">
      <c r="A601" s="1" t="s">
        <v>600</v>
      </c>
      <c r="B601" s="1" t="str">
        <f t="shared" si="39"/>
        <v>भक्त्या विष्णुं यजन्तो ये निषिद्धाचरणोज्ज्ञिताः ।\nतेपि यान्ति हरिं शास्त्रविधानस्थाः कुतः पुनः ॥३ ॥</v>
      </c>
      <c r="C601" t="str">
        <f t="shared" si="40"/>
        <v>ज्ज्ञिताः ।</v>
      </c>
      <c r="D601" t="e">
        <f t="shared" si="37"/>
        <v>#N/A</v>
      </c>
      <c r="E601" t="str">
        <f t="shared" si="38"/>
        <v>३</v>
      </c>
    </row>
    <row r="602" spans="1:5" x14ac:dyDescent="0.35">
      <c r="A602" s="1" t="s">
        <v>601</v>
      </c>
      <c r="B602" s="1" t="str">
        <f t="shared" si="39"/>
        <v>३</v>
      </c>
      <c r="C602" t="str">
        <f t="shared" si="40"/>
        <v>ः पुनः ॥३ ॥</v>
      </c>
      <c r="D602" t="str">
        <f t="shared" si="37"/>
        <v>३</v>
      </c>
      <c r="E602" t="str">
        <f t="shared" si="38"/>
        <v>३</v>
      </c>
    </row>
    <row r="603" spans="1:5" ht="168" x14ac:dyDescent="0.35">
      <c r="A603" s="1" t="s">
        <v>602</v>
      </c>
      <c r="B603" s="1" t="str">
        <f t="shared" si="39"/>
        <v>४-७</v>
      </c>
      <c r="C603" t="str">
        <f t="shared" si="40"/>
        <v>िः ।॥ ४-७ ॥</v>
      </c>
      <c r="D603" t="str">
        <f t="shared" si="37"/>
        <v>४-७</v>
      </c>
      <c r="E603" t="str">
        <f t="shared" si="38"/>
        <v>४-७</v>
      </c>
    </row>
    <row r="604" spans="1:5" ht="56" x14ac:dyDescent="0.35">
      <c r="A604" s="1" t="s">
        <v>603</v>
      </c>
      <c r="B604" s="1" t="str">
        <f t="shared" si="39"/>
        <v>८</v>
      </c>
      <c r="C604" t="str">
        <f t="shared" si="40"/>
        <v>िर्णये ॥८ ॥</v>
      </c>
      <c r="D604" t="str">
        <f t="shared" si="37"/>
        <v>८</v>
      </c>
      <c r="E604" t="str">
        <f t="shared" si="38"/>
        <v>८</v>
      </c>
    </row>
    <row r="605" spans="1:5" x14ac:dyDescent="0.35">
      <c r="A605" s="1" t="s">
        <v>604</v>
      </c>
      <c r="B605" s="1" t="str">
        <f t="shared" si="39"/>
        <v>९</v>
      </c>
      <c r="C605" t="str">
        <f t="shared" si="40"/>
        <v>षपादि ॥ ९ ॥</v>
      </c>
      <c r="D605" t="str">
        <f t="shared" si="37"/>
        <v>९</v>
      </c>
      <c r="E605" t="str">
        <f t="shared" si="38"/>
        <v>९</v>
      </c>
    </row>
    <row r="606" spans="1:5" ht="42" x14ac:dyDescent="0.35">
      <c r="A606" s="1" t="s">
        <v>605</v>
      </c>
      <c r="B606" s="1" t="str">
        <f t="shared" si="39"/>
        <v>१०</v>
      </c>
      <c r="C606" t="str">
        <f t="shared" si="40"/>
        <v>त्रे ।॥१० ॥</v>
      </c>
      <c r="D606" t="str">
        <f t="shared" si="37"/>
        <v>१०</v>
      </c>
      <c r="E606" t="str">
        <f t="shared" si="38"/>
        <v>१०</v>
      </c>
    </row>
    <row r="607" spans="1:5" ht="70" x14ac:dyDescent="0.35">
      <c r="A607" s="1" t="s">
        <v>606</v>
      </c>
      <c r="B607" s="1" t="str">
        <f t="shared" si="39"/>
        <v>१२-१५</v>
      </c>
      <c r="C607" t="str">
        <f t="shared" si="40"/>
        <v>े ॥ १२-१५ ॥</v>
      </c>
      <c r="D607" t="str">
        <f t="shared" si="37"/>
        <v>१२-१५</v>
      </c>
      <c r="E607" t="str">
        <f t="shared" si="38"/>
        <v>१२-१५</v>
      </c>
    </row>
    <row r="608" spans="1:5" x14ac:dyDescent="0.35">
      <c r="A608" s="1" t="s">
        <v>607</v>
      </c>
      <c r="B608" s="1" t="str">
        <f t="shared" si="39"/>
        <v>१६</v>
      </c>
      <c r="C608" t="str">
        <f t="shared" si="40"/>
        <v>ननम् ॥ १६ ॥</v>
      </c>
      <c r="D608" t="str">
        <f t="shared" si="37"/>
        <v>१६</v>
      </c>
      <c r="E608" t="str">
        <f t="shared" si="38"/>
        <v>१६</v>
      </c>
    </row>
    <row r="609" spans="1:5" x14ac:dyDescent="0.35">
      <c r="A609" s="1" t="s">
        <v>608</v>
      </c>
      <c r="B609" s="1" t="str">
        <f t="shared" si="39"/>
        <v>१७-२२</v>
      </c>
      <c r="C609" t="str">
        <f t="shared" si="40"/>
        <v>् ॥ १७-२२ ॥</v>
      </c>
      <c r="D609" t="str">
        <f t="shared" si="37"/>
        <v>१७-२२</v>
      </c>
      <c r="E609" t="str">
        <f t="shared" si="38"/>
        <v>१७-२२</v>
      </c>
    </row>
    <row r="610" spans="1:5" ht="28" x14ac:dyDescent="0.35">
      <c r="A610" s="1" t="s">
        <v>609</v>
      </c>
      <c r="B610" s="1" t="e">
        <f t="shared" si="39"/>
        <v>#VALUE!</v>
      </c>
      <c r="C610" t="str">
        <f t="shared" si="40"/>
        <v>दशोध्यायः ॥</v>
      </c>
      <c r="D610" t="e">
        <f t="shared" si="37"/>
        <v>#VALUE!</v>
      </c>
      <c r="E610" t="e">
        <f t="shared" si="38"/>
        <v>#VALUE!</v>
      </c>
    </row>
    <row r="611" spans="1:5" x14ac:dyDescent="0.35">
      <c r="A611" s="1" t="s">
        <v>610</v>
      </c>
      <c r="B611" s="1" t="e">
        <f t="shared" si="39"/>
        <v>#VALUE!</v>
      </c>
      <c r="C611" t="str">
        <f t="shared" si="40"/>
        <v>दशोध्यायः ॥</v>
      </c>
      <c r="D611" t="e">
        <f t="shared" si="37"/>
        <v>#VALUE!</v>
      </c>
      <c r="E611" t="e">
        <f t="shared" si="38"/>
        <v>#VALUE!</v>
      </c>
    </row>
    <row r="612" spans="1:5" ht="84" x14ac:dyDescent="0.35">
      <c r="A612" s="1" t="s">
        <v>611</v>
      </c>
      <c r="B612" s="1" t="str">
        <f t="shared" si="39"/>
        <v>२३-२८</v>
      </c>
      <c r="C612" t="str">
        <f t="shared" si="40"/>
        <v>नेये॥२३-२८॥</v>
      </c>
      <c r="D612" t="str">
        <f t="shared" si="37"/>
        <v>२३-२८</v>
      </c>
      <c r="E612" t="str">
        <f t="shared" si="38"/>
        <v>२३-२८</v>
      </c>
    </row>
    <row r="613" spans="1:5" ht="25.5" thickBot="1" x14ac:dyDescent="0.4">
      <c r="A613" s="2" t="s">
        <v>612</v>
      </c>
      <c r="B613" s="1" t="str">
        <f t="shared" si="39"/>
        <v>अष्टादशोऽध्यायः\nपूर्वोक्तं साधनं सर्वं सङ्क्षिप्योपसंहरति अनेनाध्यायेन-</v>
      </c>
      <c r="C613" t="str">
        <f t="shared" si="40"/>
        <v>ादशोऽध्यायः</v>
      </c>
      <c r="D613" t="e">
        <f t="shared" si="37"/>
        <v>#N/A</v>
      </c>
      <c r="E613" t="e">
        <f t="shared" si="38"/>
        <v>#N/A</v>
      </c>
    </row>
    <row r="614" spans="1:5" ht="28" x14ac:dyDescent="0.35">
      <c r="A614" s="3" t="s">
        <v>613</v>
      </c>
      <c r="B614" s="1" t="str">
        <f t="shared" si="39"/>
        <v>पूर्वोक्तं साधनं सर्वं सङ्क्षिप्योपसंहरति अनेनाध्यायेन-\nसर्वाध्यायोक्तधर्मस्य समासतो निर्णयात्मकोनुक्तत्रैगुण्यवादी चायम् ।</v>
      </c>
      <c r="C614" t="str">
        <f t="shared" si="40"/>
        <v>ेनाध्यायेन-</v>
      </c>
      <c r="D614" t="e">
        <f t="shared" si="37"/>
        <v>#N/A</v>
      </c>
      <c r="E614" t="e">
        <f t="shared" si="38"/>
        <v>#N/A</v>
      </c>
    </row>
    <row r="615" spans="1:5" ht="28" x14ac:dyDescent="0.35">
      <c r="A615" s="3" t="s">
        <v>614</v>
      </c>
      <c r="B615" s="1" t="str">
        <f t="shared" si="39"/>
        <v>सर्वाध्यायोक्तधर्मस्य समासतो निर्णयात्मकोनुक्तत्रैगुण्यवादी चायम् ।\n'मनीषिणः'' इत्युक्तत्वात् तेप्यनिन्द्याः । अतः 'त्याज्यं दोषवत्'' इत्यस्यार्थः 'सङ्गं त्यक्त्वा फलं च'' इति ॥ ३ ॥</v>
      </c>
      <c r="C615" t="str">
        <f t="shared" si="40"/>
        <v>ादी चायम् ।</v>
      </c>
      <c r="D615" t="e">
        <f t="shared" si="37"/>
        <v>#N/A</v>
      </c>
      <c r="E615" t="str">
        <f t="shared" si="38"/>
        <v>३</v>
      </c>
    </row>
    <row r="616" spans="1:5" ht="28" x14ac:dyDescent="0.35">
      <c r="A616" s="1" t="s">
        <v>615</v>
      </c>
      <c r="B616" s="1" t="str">
        <f t="shared" si="39"/>
        <v>३</v>
      </c>
      <c r="C616" t="str">
        <f t="shared" si="40"/>
        <v>' इति ॥ ३ ॥</v>
      </c>
      <c r="D616" t="str">
        <f t="shared" si="37"/>
        <v>३</v>
      </c>
      <c r="E616" t="str">
        <f t="shared" si="38"/>
        <v>३</v>
      </c>
    </row>
    <row r="617" spans="1:5" ht="28" x14ac:dyDescent="0.35">
      <c r="A617" s="1" t="s">
        <v>616</v>
      </c>
      <c r="B617" s="1" t="str">
        <f t="shared" si="39"/>
        <v>५,६</v>
      </c>
      <c r="C617" t="str">
        <f t="shared" si="40"/>
        <v>श्च ॥ ५,६ ॥</v>
      </c>
      <c r="D617" t="str">
        <f t="shared" si="37"/>
        <v>५,६</v>
      </c>
      <c r="E617" t="str">
        <f t="shared" si="38"/>
        <v>५,६</v>
      </c>
    </row>
    <row r="618" spans="1:5" ht="28" x14ac:dyDescent="0.35">
      <c r="A618" s="1" t="s">
        <v>617</v>
      </c>
      <c r="B618" s="1" t="str">
        <f t="shared" si="39"/>
        <v>७</v>
      </c>
      <c r="C618" t="str">
        <f t="shared" si="40"/>
        <v>ाद्मे ॥ ७ ॥</v>
      </c>
      <c r="D618" t="str">
        <f t="shared" si="37"/>
        <v>७</v>
      </c>
      <c r="E618" t="str">
        <f t="shared" si="38"/>
        <v>७</v>
      </c>
    </row>
    <row r="619" spans="1:5" ht="42" x14ac:dyDescent="0.35">
      <c r="A619" s="1" t="s">
        <v>618</v>
      </c>
      <c r="B619" s="1" t="str">
        <f t="shared" si="39"/>
        <v>८,९</v>
      </c>
      <c r="C619" t="str">
        <f t="shared" si="40"/>
        <v>णये ॥ ८,९ ॥</v>
      </c>
      <c r="D619" t="str">
        <f t="shared" si="37"/>
        <v>८,९</v>
      </c>
      <c r="E619" t="str">
        <f t="shared" si="38"/>
        <v>८,९</v>
      </c>
    </row>
    <row r="620" spans="1:5" x14ac:dyDescent="0.35">
      <c r="A620" s="1" t="s">
        <v>619</v>
      </c>
      <c r="B620" s="1" t="str">
        <f t="shared" si="39"/>
        <v>'न द्वेष्ट्यकुशलं कर्म केवलं दृष्टदुःखदम् ।\nजन्मान्तरकृते पुण्ये न सज्जेत् सात्त्विकश्चले ।</v>
      </c>
      <c r="C620" t="str">
        <f t="shared" si="40"/>
        <v>्टदुःखदम् ।</v>
      </c>
      <c r="D620" t="e">
        <f t="shared" si="37"/>
        <v>#N/A</v>
      </c>
      <c r="E620" t="e">
        <f t="shared" si="38"/>
        <v>#N/A</v>
      </c>
    </row>
    <row r="621" spans="1:5" x14ac:dyDescent="0.35">
      <c r="A621" s="1" t="s">
        <v>620</v>
      </c>
      <c r="B621" s="1" t="str">
        <f t="shared" si="39"/>
        <v>जन्मान्तरकृते पुण्ये न सज्जेत् सात्त्विकश्चले ।\nयः सम्यक् तत्त्वविद् विष्णोस्तदर्पणधियैव तु ।</v>
      </c>
      <c r="C621" t="str">
        <f t="shared" si="40"/>
        <v>्विकश्चले ।</v>
      </c>
      <c r="D621" t="e">
        <f t="shared" si="37"/>
        <v>#N/A</v>
      </c>
      <c r="E621" t="e">
        <f t="shared" si="38"/>
        <v>#N/A</v>
      </c>
    </row>
    <row r="622" spans="1:5" x14ac:dyDescent="0.35">
      <c r="A622" s="1" t="s">
        <v>621</v>
      </c>
      <c r="B622" s="1" t="str">
        <f t="shared" si="39"/>
        <v>यः सम्यक् तत्त्वविद् विष्णोस्तदर्पणधियैव तु ।\nफलेच्छावर्जितस्तस्य कर्मबन्धाय नो भवेत् ।</v>
      </c>
      <c r="C622" t="str">
        <f t="shared" si="40"/>
        <v>णधियैव तु ।</v>
      </c>
      <c r="D622" t="e">
        <f t="shared" si="37"/>
        <v>#N/A</v>
      </c>
      <c r="E622" t="e">
        <f t="shared" si="38"/>
        <v>#N/A</v>
      </c>
    </row>
    <row r="623" spans="1:5" x14ac:dyDescent="0.35">
      <c r="A623" s="1" t="s">
        <v>622</v>
      </c>
      <c r="B623" s="1" t="str">
        <f t="shared" si="39"/>
        <v>फलेच्छावर्जितस्तस्य कर्मबन्धाय नो भवेत् ।\nबहुलं चेदल्पदोषं यावदेवापरोक्षदृक्'' ॥ इति च ॥ १०,११ ॥</v>
      </c>
      <c r="C623" t="str">
        <f t="shared" si="40"/>
        <v xml:space="preserve"> नो भवेत् ।</v>
      </c>
      <c r="D623" t="e">
        <f t="shared" si="37"/>
        <v>#N/A</v>
      </c>
      <c r="E623" t="str">
        <f t="shared" si="38"/>
        <v>१०,११</v>
      </c>
    </row>
    <row r="624" spans="1:5" x14ac:dyDescent="0.35">
      <c r="A624" s="1" t="s">
        <v>623</v>
      </c>
      <c r="B624" s="1" t="str">
        <f t="shared" si="39"/>
        <v>१०,११</v>
      </c>
      <c r="C624" t="str">
        <f t="shared" si="40"/>
        <v>च ॥ १०,११ ॥</v>
      </c>
      <c r="D624" t="str">
        <f t="shared" si="37"/>
        <v>१०,११</v>
      </c>
      <c r="E624" t="str">
        <f t="shared" si="38"/>
        <v>१०,११</v>
      </c>
    </row>
    <row r="625" spans="1:5" ht="28" x14ac:dyDescent="0.35">
      <c r="A625" s="1" t="s">
        <v>624</v>
      </c>
      <c r="B625" s="1" t="str">
        <f t="shared" si="39"/>
        <v>अन्येषामिष्टम् । अस्य तु त्यागित्वादेव नेष्टम् ।\n'ज्ञानादेर्मोक्षभोग्याच्च नान्यत् स्यात् कर्मणः फलम् ॥ त्यागिनस्तत्त्वसंवेत्तुरन्येषां तदृते फलम्'' ॥ इति च ।</v>
      </c>
      <c r="C625" t="str">
        <f t="shared" si="40"/>
        <v>व नेष्टम् ।</v>
      </c>
      <c r="D625" t="e">
        <f t="shared" si="37"/>
        <v>#N/A</v>
      </c>
      <c r="E625" t="e">
        <f t="shared" si="38"/>
        <v>#N/A</v>
      </c>
    </row>
    <row r="626" spans="1:5" ht="42" x14ac:dyDescent="0.35">
      <c r="A626" s="1" t="s">
        <v>625</v>
      </c>
      <c r="B626" s="1" t="str">
        <f t="shared" si="39"/>
        <v>'ज्ञानादेर्मोक्षभोग्याच्च नान्यत् स्यात् कर्मणः फलम् ॥ त्यागिनस्तत्त्वसंवेत्तुरन्येषां तदृते फलम्'' ॥ इति च ।\nकेवलकाम्यकर्मणां फलानपेक्षयाप्यकरणमित्येतावांस्त्यागात् संन्यासस्य विशेष इत्यत्यागिनां प्रतियोगित्वेन न्यासिन उक्ताः । त्यागित्वं तेषामपि ह्यस्ति ।</v>
      </c>
      <c r="C626" t="str">
        <f t="shared" si="40"/>
        <v>' ॥ इति च ।</v>
      </c>
      <c r="D626" t="e">
        <f t="shared" si="37"/>
        <v>#N/A</v>
      </c>
      <c r="E626" t="e">
        <f t="shared" si="38"/>
        <v>#N/A</v>
      </c>
    </row>
    <row r="627" spans="1:5" ht="42" x14ac:dyDescent="0.35">
      <c r="A627" s="1" t="s">
        <v>626</v>
      </c>
      <c r="B627" s="1" t="str">
        <f t="shared" si="39"/>
        <v>केवलकाम्यकर्मणां फलानपेक्षयाप्यकरणमित्येतावांस्त्यागात् संन्यासस्य विशेष इत्यत्यागिनां प्रतियोगित्वेन न्यासिन उक्ताः । त्यागित्वं तेषामपि ह्यस्ति ।\n'परेच्छयापि ये काम्यं कर्म कुर्युर्न तु क्वचित् ।</v>
      </c>
      <c r="C627" t="str">
        <f t="shared" si="40"/>
        <v>ि ह्यस्ति ।</v>
      </c>
      <c r="D627" t="e">
        <f t="shared" si="37"/>
        <v>#N/A</v>
      </c>
      <c r="E627" t="e">
        <f t="shared" si="38"/>
        <v>#N/A</v>
      </c>
    </row>
    <row r="628" spans="1:5" ht="28" x14ac:dyDescent="0.35">
      <c r="A628" s="1" t="s">
        <v>627</v>
      </c>
      <c r="B628" s="1" t="str">
        <f t="shared" si="39"/>
        <v>'परेच्छयापि ये काम्यं कर्म कुर्युर्न तु क्वचित् ।\nन्यासिनो नाम तेन्येभ्यः फलत्यागिभ्य उत्तमाः'' ॥ इति च ॥१२ ॥</v>
      </c>
      <c r="C628" t="str">
        <f t="shared" si="40"/>
        <v>ु क्वचित् ।</v>
      </c>
      <c r="D628" t="e">
        <f t="shared" si="37"/>
        <v>#N/A</v>
      </c>
      <c r="E628" t="str">
        <f t="shared" si="38"/>
        <v>१२</v>
      </c>
    </row>
    <row r="629" spans="1:5" x14ac:dyDescent="0.35">
      <c r="A629" s="1" t="s">
        <v>628</v>
      </c>
      <c r="B629" s="1" t="str">
        <f t="shared" si="39"/>
        <v>१२</v>
      </c>
      <c r="C629" t="str">
        <f t="shared" si="40"/>
        <v>इति च ॥१२ ॥</v>
      </c>
      <c r="D629" t="str">
        <f t="shared" si="37"/>
        <v>१२</v>
      </c>
      <c r="E629" t="str">
        <f t="shared" si="38"/>
        <v>१२</v>
      </c>
    </row>
    <row r="630" spans="1:5" ht="28" x14ac:dyDescent="0.35">
      <c r="A630" s="1" t="s">
        <v>629</v>
      </c>
      <c r="B630" s="1" t="str">
        <f t="shared" si="39"/>
        <v>'कथितं परमं साङ्ख्यं कपिलाख्येन विष्णुना ।\nसेश्वरं वैदिकं साक्षाज्ज्ञेयमन्यदवैदिकम्'' ॥ इति च ॥१३ ॥</v>
      </c>
      <c r="C630" t="str">
        <f t="shared" si="40"/>
        <v xml:space="preserve"> विष्णुना ।</v>
      </c>
      <c r="D630" t="e">
        <f t="shared" si="37"/>
        <v>#N/A</v>
      </c>
      <c r="E630" t="str">
        <f t="shared" si="38"/>
        <v>१३</v>
      </c>
    </row>
    <row r="631" spans="1:5" x14ac:dyDescent="0.35">
      <c r="A631" s="1" t="s">
        <v>630</v>
      </c>
      <c r="B631" s="1" t="str">
        <f t="shared" si="39"/>
        <v>१३</v>
      </c>
      <c r="C631" t="str">
        <f t="shared" si="40"/>
        <v>इति च ॥१३ ॥</v>
      </c>
      <c r="D631" t="str">
        <f t="shared" si="37"/>
        <v>१३</v>
      </c>
      <c r="E631" t="str">
        <f t="shared" si="38"/>
        <v>१३</v>
      </c>
    </row>
    <row r="632" spans="1:5" x14ac:dyDescent="0.35">
      <c r="A632" s="1" t="s">
        <v>631</v>
      </c>
      <c r="B632" s="1" t="str">
        <f t="shared" si="39"/>
        <v>१४, १५</v>
      </c>
      <c r="C632" t="str">
        <f t="shared" si="40"/>
        <v xml:space="preserve"> ॥ १४, १५ ॥</v>
      </c>
      <c r="D632" t="str">
        <f t="shared" si="37"/>
        <v>१४, १५</v>
      </c>
      <c r="E632" t="str">
        <f t="shared" si="38"/>
        <v>१४, १५</v>
      </c>
    </row>
    <row r="633" spans="1:5" x14ac:dyDescent="0.35">
      <c r="A633" s="1" t="s">
        <v>632</v>
      </c>
      <c r="B633" s="1" t="str">
        <f t="shared" si="39"/>
        <v>'स्वातन्त्र्यमीश्वरे वेत्ति नैवात्मनि कदाचन ।\nईश्वराधीनमेवात्मन् स्वातन्त्र्यं तु जडान् प्रति ।</v>
      </c>
      <c r="C633" t="str">
        <f t="shared" si="40"/>
        <v>मनि कदाचन ।</v>
      </c>
      <c r="D633" t="e">
        <f t="shared" si="37"/>
        <v>#N/A</v>
      </c>
      <c r="E633" t="e">
        <f t="shared" si="38"/>
        <v>#N/A</v>
      </c>
    </row>
    <row r="634" spans="1:5" x14ac:dyDescent="0.35">
      <c r="A634" s="1" t="s">
        <v>633</v>
      </c>
      <c r="B634" s="1" t="str">
        <f t="shared" si="39"/>
        <v>ईश्वराधीनमेवात्मन् स्वातन्त्र्यं तु जडान् प्रति ।\nतारतम्येन लक्ष्म्यादेर्जीवान् प्रति च सर्वशः ।</v>
      </c>
      <c r="C634" t="str">
        <f t="shared" si="40"/>
        <v>ान् प्रति ।</v>
      </c>
      <c r="D634" t="e">
        <f t="shared" si="37"/>
        <v>#N/A</v>
      </c>
      <c r="E634" t="e">
        <f t="shared" si="38"/>
        <v>#N/A</v>
      </c>
    </row>
    <row r="635" spans="1:5" x14ac:dyDescent="0.35">
      <c r="A635" s="1" t="s">
        <v>634</v>
      </c>
      <c r="B635" s="1" t="str">
        <f t="shared" si="39"/>
        <v>तारतम्येन लक्ष्म्यादेर्जीवान् प्रति च सर्वशः ।\nयस्तदर्थं समुत्पन्नो यथा रुद्रो यथा यमः ।</v>
      </c>
      <c r="C635" t="str">
        <f t="shared" si="40"/>
        <v xml:space="preserve"> च सर्वशः ।</v>
      </c>
      <c r="D635" t="e">
        <f t="shared" si="37"/>
        <v>#N/A</v>
      </c>
      <c r="E635" t="e">
        <f t="shared" si="38"/>
        <v>#N/A</v>
      </c>
    </row>
    <row r="636" spans="1:5" x14ac:dyDescent="0.35">
      <c r="A636" s="1" t="s">
        <v>635</v>
      </c>
      <c r="B636" s="1" t="str">
        <f t="shared" si="39"/>
        <v>यस्तदर्थं समुत्पन्नो यथा रुद्रो यथा यमः ।\nहत्वापि स इमान् लोकान् न हन्ति न निबद्ध्यते ।</v>
      </c>
      <c r="C636" t="str">
        <f t="shared" si="40"/>
        <v>ो यथा यमः ।</v>
      </c>
      <c r="D636" t="e">
        <f t="shared" si="37"/>
        <v>#N/A</v>
      </c>
      <c r="E636" t="e">
        <f t="shared" si="38"/>
        <v>#N/A</v>
      </c>
    </row>
    <row r="637" spans="1:5" x14ac:dyDescent="0.35">
      <c r="A637" s="1" t="s">
        <v>636</v>
      </c>
      <c r="B637" s="1" t="str">
        <f t="shared" si="39"/>
        <v>हत्वापि स इमान् लोकान् न हन्ति न निबद्ध्यते ।\nअज्ञस्तदर्थं जातोपि ब(व)द्ध्यते दैत्यवद् ध्रुवम् ।</v>
      </c>
      <c r="C637" t="str">
        <f t="shared" si="40"/>
        <v>िबद्ध्यते ।</v>
      </c>
      <c r="D637" t="e">
        <f t="shared" si="37"/>
        <v>#N/A</v>
      </c>
      <c r="E637" t="e">
        <f t="shared" si="38"/>
        <v>#N/A</v>
      </c>
    </row>
    <row r="638" spans="1:5" x14ac:dyDescent="0.35">
      <c r="A638" s="1" t="s">
        <v>637</v>
      </c>
      <c r="B638" s="1" t="str">
        <f t="shared" si="39"/>
        <v>अज्ञस्तदर्थं जातोपि ब(व)द्ध्यते दैत्यवद् ध्रुवम् ।\nअपरोक्षदृङ्ग् न जातो यस्तदर्थं मुक्तिगं सुखम् ।</v>
      </c>
      <c r="C638" t="str">
        <f t="shared" si="40"/>
        <v>् ध्रुवम् ।</v>
      </c>
      <c r="D638" t="e">
        <f t="shared" si="37"/>
        <v>#N/A</v>
      </c>
      <c r="E638" t="e">
        <f t="shared" si="38"/>
        <v>#N/A</v>
      </c>
    </row>
    <row r="639" spans="1:5" ht="28" x14ac:dyDescent="0.35">
      <c r="A639" s="1" t="s">
        <v>638</v>
      </c>
      <c r="B639" s="1" t="str">
        <f t="shared" si="39"/>
        <v>अपरोक्षदृङ्ग् न जातो यस्तदर्थं मुक्तिगं सुखम् ।\nह्रसेत् तस्य परोक्षज्ञः किञ्चिद् दोषेण लिप्यते'' ॥ इति च ।</v>
      </c>
      <c r="C639" t="str">
        <f t="shared" si="40"/>
        <v>िगं सुखम् ।</v>
      </c>
      <c r="D639" t="e">
        <f t="shared" si="37"/>
        <v>#N/A</v>
      </c>
      <c r="E639" t="e">
        <f t="shared" si="38"/>
        <v>#N/A</v>
      </c>
    </row>
    <row r="640" spans="1:5" ht="42" x14ac:dyDescent="0.35">
      <c r="A640" s="1" t="s">
        <v>639</v>
      </c>
      <c r="B640" s="1" t="str">
        <f t="shared" si="39"/>
        <v>ह्रसेत् तस्य परोक्षज्ञः किञ्चिद् दोषेण लिप्यते'' ॥ इति च ।\nअस्वातन्त्र्यज्ञानात् हन्मीति भावोप्यस्य नास्तीति न हन्ति । अन्यस्य भावोस्तीति विशेषः । 'बुदि्धर्यस्य न लिप्यते'' इति । रागान्न हन्ति, किन्तु धर्मबुद्ध्या ।</v>
      </c>
      <c r="C640" t="str">
        <f t="shared" si="40"/>
        <v>' ॥ इति च ।</v>
      </c>
      <c r="D640" t="e">
        <f t="shared" si="37"/>
        <v>#N/A</v>
      </c>
      <c r="E640" t="e">
        <f t="shared" si="38"/>
        <v>#N/A</v>
      </c>
    </row>
    <row r="641" spans="1:5" ht="28" x14ac:dyDescent="0.35">
      <c r="A641" s="1" t="s">
        <v>640</v>
      </c>
      <c r="B641" s="1" t="str">
        <f t="shared" si="39"/>
        <v>अस्वातन्त्र्यज्ञानात् हन्मीति भावोप्यस्य नास्तीति न हन्ति । अन्यस्य भावोस्तीति विशेषः । 'बुदि्धर्यस्य न लिप्यते'' इति । रागान्न हन्ति, किन्तु धर्मबुद्ध्या ।\n'स्वातन्त्र्यं मन्यमानस्य रागाद् धर्मं च कुर्वतः ।</v>
      </c>
      <c r="C641" t="str">
        <f t="shared" si="40"/>
        <v>मबुद्ध्या ।</v>
      </c>
      <c r="D641" t="e">
        <f t="shared" ref="D641:D704" si="41">TRIM(_xlfn.TEXTBEFORE(_xlfn.TEXTAFTER(C641,"॥"),"॥",-1))</f>
        <v>#N/A</v>
      </c>
      <c r="E641" t="e">
        <f t="shared" si="38"/>
        <v>#N/A</v>
      </c>
    </row>
    <row r="642" spans="1:5" ht="28" x14ac:dyDescent="0.35">
      <c r="A642" s="1" t="s">
        <v>641</v>
      </c>
      <c r="B642" s="1" t="str">
        <f t="shared" si="39"/>
        <v>'स्वातन्त्र्यं मन्यमानस्य रागाद् धर्मं च कुर्वतः ।\nतन्निमित्तस्तु दोषः स्याद् गुणश्च स्यात् सुकर्मजः'' ॥ इति च ॥१७ ॥</v>
      </c>
      <c r="C642" t="str">
        <f t="shared" si="40"/>
        <v>च कुर्वतः ।</v>
      </c>
      <c r="D642" t="e">
        <f t="shared" si="41"/>
        <v>#N/A</v>
      </c>
      <c r="E642" t="str">
        <f t="shared" si="38"/>
        <v>१७</v>
      </c>
    </row>
    <row r="643" spans="1:5" x14ac:dyDescent="0.35">
      <c r="A643" s="1" t="s">
        <v>642</v>
      </c>
      <c r="B643" s="1" t="str">
        <f t="shared" si="39"/>
        <v>१७</v>
      </c>
      <c r="C643" t="str">
        <f t="shared" si="40"/>
        <v>इति च ॥१७ ॥</v>
      </c>
      <c r="D643" t="str">
        <f t="shared" si="41"/>
        <v>१७</v>
      </c>
      <c r="E643" t="str">
        <f t="shared" ref="E643:E706" si="42">IF(ISNA(D643),D644, D643)</f>
        <v>१७</v>
      </c>
    </row>
    <row r="644" spans="1:5" x14ac:dyDescent="0.35">
      <c r="A644" s="1" t="s">
        <v>643</v>
      </c>
      <c r="B644" s="1" t="str">
        <f t="shared" si="39"/>
        <v>'सम्प्रेरयितुरीशस्य कर्मस्वखिलचेतनान् ।\nज्ञातृज्ञेयज्ञानरूपा प्रेरणा सा स एव यत् ।</v>
      </c>
      <c r="C644" t="str">
        <f t="shared" si="40"/>
        <v>िलचेतनान् ।</v>
      </c>
      <c r="D644" t="e">
        <f t="shared" si="41"/>
        <v>#N/A</v>
      </c>
      <c r="E644" t="e">
        <f t="shared" si="42"/>
        <v>#N/A</v>
      </c>
    </row>
    <row r="645" spans="1:5" x14ac:dyDescent="0.35">
      <c r="A645" s="1" t="s">
        <v>644</v>
      </c>
      <c r="B645" s="1" t="str">
        <f t="shared" si="39"/>
        <v>ज्ञातृज्ञेयज्ञानरूपा प्रेरणा सा स एव यत् ।\nस्वरूपेणैव नित्या सा विशेषात्मतया भवेत् ।</v>
      </c>
      <c r="C645" t="str">
        <f t="shared" si="40"/>
        <v xml:space="preserve"> स एव यत् ।</v>
      </c>
      <c r="D645" t="e">
        <f t="shared" si="41"/>
        <v>#N/A</v>
      </c>
      <c r="E645" t="e">
        <f t="shared" si="42"/>
        <v>#N/A</v>
      </c>
    </row>
    <row r="646" spans="1:5" x14ac:dyDescent="0.35">
      <c r="A646" s="1" t="s">
        <v>645</v>
      </c>
      <c r="B646" s="1" t="str">
        <f t="shared" ref="B646:B709" si="43">IF(ISNA(D646),_xlfn.CONCAT(A646,"\n",A647),D646)</f>
        <v>स्वरूपेणैव नित्या सा विशेषात्मतया भवेत् ।\nविशेषोपि स्वरूपेण नित्यश्च स्याद् विशेषतः ।</v>
      </c>
      <c r="C646" t="str">
        <f t="shared" si="40"/>
        <v>तया भवेत् ।</v>
      </c>
      <c r="D646" t="e">
        <f t="shared" si="41"/>
        <v>#N/A</v>
      </c>
      <c r="E646" t="e">
        <f t="shared" si="42"/>
        <v>#N/A</v>
      </c>
    </row>
    <row r="647" spans="1:5" x14ac:dyDescent="0.35">
      <c r="A647" s="1" t="s">
        <v>646</v>
      </c>
      <c r="B647" s="1" t="str">
        <f t="shared" si="43"/>
        <v>विशेषोपि स्वरूपेण नित्यश्च स्याद् विशेषतः ।\nस्वनिर्वाहकता यस्मान्नानवस्था विशिष्टवत् ।</v>
      </c>
      <c r="C647" t="str">
        <f t="shared" si="40"/>
        <v>् विशेषतः ।</v>
      </c>
      <c r="D647" t="e">
        <f t="shared" si="41"/>
        <v>#N/A</v>
      </c>
      <c r="E647" t="e">
        <f t="shared" si="42"/>
        <v>#N/A</v>
      </c>
    </row>
    <row r="648" spans="1:5" x14ac:dyDescent="0.35">
      <c r="A648" s="1" t="s">
        <v>647</v>
      </c>
      <c r="B648" s="1" t="str">
        <f t="shared" si="43"/>
        <v>स्वनिर्वाहकता यस्मान्नानवस्था विशिष्टवत् ।\nविशेष्यस्य विशिष्टस्याप्यभेदे(प्य)पि विवादिनि ।</v>
      </c>
      <c r="C648" t="str">
        <f t="shared" si="40"/>
        <v>िशिष्टवत् ।</v>
      </c>
      <c r="D648" t="e">
        <f t="shared" si="41"/>
        <v>#N/A</v>
      </c>
      <c r="E648" t="e">
        <f t="shared" si="42"/>
        <v>#N/A</v>
      </c>
    </row>
    <row r="649" spans="1:5" x14ac:dyDescent="0.35">
      <c r="A649" s="1" t="s">
        <v>648</v>
      </c>
      <c r="B649" s="1" t="str">
        <f t="shared" si="43"/>
        <v>विशेष्यस्य विशिष्टस्याप्यभेदे(प्य)पि विवादिनि ।\nविशेषोस्त्येव नात्रापि ह्यनवस्था कदाचन ।</v>
      </c>
      <c r="C649" t="str">
        <f t="shared" si="40"/>
        <v xml:space="preserve"> विवादिनि ।</v>
      </c>
      <c r="D649" t="e">
        <f t="shared" si="41"/>
        <v>#N/A</v>
      </c>
      <c r="E649" t="e">
        <f t="shared" si="42"/>
        <v>#N/A</v>
      </c>
    </row>
    <row r="650" spans="1:5" x14ac:dyDescent="0.35">
      <c r="A650" s="1" t="s">
        <v>649</v>
      </c>
      <c r="B650" s="1" t="str">
        <f t="shared" si="43"/>
        <v>विशेषोस्त्येव नात्रापि ह्यनवस्था कदाचन ।\nज्ञातुरन्योहमिति तु कस्याप्यनुभवो न हि ।</v>
      </c>
      <c r="C650" t="str">
        <f t="shared" si="40"/>
        <v>्था कदाचन ।</v>
      </c>
      <c r="D650" t="e">
        <f t="shared" si="41"/>
        <v>#N/A</v>
      </c>
      <c r="E650" t="e">
        <f t="shared" si="42"/>
        <v>#N/A</v>
      </c>
    </row>
    <row r="651" spans="1:5" x14ac:dyDescent="0.35">
      <c r="A651" s="1" t="s">
        <v>650</v>
      </c>
      <c r="B651" s="1" t="str">
        <f t="shared" si="43"/>
        <v>ज्ञातुरन्योहमिति तु कस्याप्यनुभवो न हि ।\nअस्मि ज्ञातैवाहमिति भेदस्तस्मात् तयोः कुतः ।</v>
      </c>
      <c r="C651" t="str">
        <f t="shared" si="40"/>
        <v>ुभवो न हि ।</v>
      </c>
      <c r="D651" t="e">
        <f t="shared" si="41"/>
        <v>#N/A</v>
      </c>
      <c r="E651" t="e">
        <f t="shared" si="42"/>
        <v>#N/A</v>
      </c>
    </row>
    <row r="652" spans="1:5" x14ac:dyDescent="0.35">
      <c r="A652" s="1" t="s">
        <v>651</v>
      </c>
      <c r="B652" s="1" t="str">
        <f t="shared" si="43"/>
        <v>अस्मि ज्ञातैवाहमिति भेदस्तस्मात् तयोः कुतः ।\nपश्यामीति विशेषोयमिदानीं मे समुत्थितः ।</v>
      </c>
      <c r="C652" t="str">
        <f t="shared" si="40"/>
        <v>तयोः कुतः ।</v>
      </c>
      <c r="D652" t="e">
        <f t="shared" si="41"/>
        <v>#N/A</v>
      </c>
      <c r="E652" t="e">
        <f t="shared" si="42"/>
        <v>#N/A</v>
      </c>
    </row>
    <row r="653" spans="1:5" x14ac:dyDescent="0.35">
      <c r="A653" s="1" t="s">
        <v>652</v>
      </c>
      <c r="B653" s="1" t="str">
        <f t="shared" si="43"/>
        <v>पश्यामीति विशेषोयमिदानीं मे समुत्थितः ।\nइत्याद्यनुभवाद् भेदो न विशेष्यविशिष्टयोः ।</v>
      </c>
      <c r="C653" t="str">
        <f t="shared" si="40"/>
        <v>समुत्थितः ।</v>
      </c>
      <c r="D653" t="e">
        <f t="shared" si="41"/>
        <v>#N/A</v>
      </c>
      <c r="E653" t="e">
        <f t="shared" si="42"/>
        <v>#N/A</v>
      </c>
    </row>
    <row r="654" spans="1:5" x14ac:dyDescent="0.35">
      <c r="A654" s="1" t="s">
        <v>653</v>
      </c>
      <c r="B654" s="1" t="str">
        <f t="shared" si="43"/>
        <v>इत्याद्यनुभवाद् भेदो न विशेष्यविशिष्टयोः ।\nविशेषणं तु द्विविधं विशेषाख्यं तथेतरत् ।</v>
      </c>
      <c r="C654" t="str">
        <f t="shared" si="40"/>
        <v>िशिष्टयोः ।</v>
      </c>
      <c r="D654" t="e">
        <f t="shared" si="41"/>
        <v>#N/A</v>
      </c>
      <c r="E654" t="e">
        <f t="shared" si="42"/>
        <v>#N/A</v>
      </c>
    </row>
    <row r="655" spans="1:5" x14ac:dyDescent="0.35">
      <c r="A655" s="1" t="s">
        <v>654</v>
      </c>
      <c r="B655" s="1" t="str">
        <f t="shared" si="43"/>
        <v>विशेषणं तु द्विविधं विशेषाख्यं तथेतरत् ।\nविशेषमणयेद् येन प्रोक्तं तेन विशेषणम् ।</v>
      </c>
      <c r="C655" t="str">
        <f t="shared" si="40"/>
        <v>ं तथेतरत् ।</v>
      </c>
      <c r="D655" t="e">
        <f t="shared" si="41"/>
        <v>#N/A</v>
      </c>
      <c r="E655" t="e">
        <f t="shared" si="42"/>
        <v>#N/A</v>
      </c>
    </row>
    <row r="656" spans="1:5" ht="28" x14ac:dyDescent="0.35">
      <c r="A656" s="1" t="s">
        <v>655</v>
      </c>
      <c r="B656" s="1" t="str">
        <f t="shared" si="43"/>
        <v>विशेषमणयेद् येन प्रोक्तं तेन विशेषणम् ।\nविशेषोपि विशेषस्य स्वस्यैव गमको भवेत्'' ॥ इत्यादि तत्त्वविवेके ।</v>
      </c>
      <c r="C656" t="str">
        <f t="shared" si="40"/>
        <v xml:space="preserve"> विशेषणम् ।</v>
      </c>
      <c r="D656" t="e">
        <f t="shared" si="41"/>
        <v>#N/A</v>
      </c>
      <c r="E656" t="e">
        <f t="shared" si="42"/>
        <v>#N/A</v>
      </c>
    </row>
    <row r="657" spans="1:5" ht="42" x14ac:dyDescent="0.35">
      <c r="A657" s="1" t="s">
        <v>656</v>
      </c>
      <c r="B657" s="1" t="str">
        <f t="shared" si="43"/>
        <v>विशेषोपि विशेषस्य स्वस्यैव गमको भवेत्'' ॥ इत्यादि तत्त्वविवेके ।\nसङ्ग्रहः पञ्चकारणानां सङ्क्षेपः । अधिष्ठानस्य करणेन्तर्भावात् । दैवशब्दोदितेश्वरस्यैव मुख्यकर्तृत्वात् स्वतन्त्रकर्त्रोः कर्तृशब्देनैवोक्तेः त्रैविध्यम् । कर्म चेष्टा ॥१८ ॥</v>
      </c>
      <c r="C657" t="str">
        <f t="shared" si="40"/>
        <v>त्वविवेके ।</v>
      </c>
      <c r="D657" t="e">
        <f t="shared" si="41"/>
        <v>#N/A</v>
      </c>
      <c r="E657" t="str">
        <f t="shared" si="42"/>
        <v>१८</v>
      </c>
    </row>
    <row r="658" spans="1:5" ht="28" x14ac:dyDescent="0.35">
      <c r="A658" s="1" t="s">
        <v>657</v>
      </c>
      <c r="B658" s="1" t="str">
        <f t="shared" si="43"/>
        <v>१८</v>
      </c>
      <c r="C658" t="str">
        <f t="shared" si="40"/>
        <v>ेष्टा ॥१८ ॥</v>
      </c>
      <c r="D658" t="str">
        <f t="shared" si="41"/>
        <v>१८</v>
      </c>
      <c r="E658" t="str">
        <f t="shared" si="42"/>
        <v>१८</v>
      </c>
    </row>
    <row r="659" spans="1:5" x14ac:dyDescent="0.35">
      <c r="A659" s="1" t="s">
        <v>658</v>
      </c>
      <c r="B659" s="1" t="str">
        <f t="shared" si="43"/>
        <v>१९</v>
      </c>
      <c r="C659" t="str">
        <f t="shared" si="40"/>
        <v>त्रे ॥ १९ ॥</v>
      </c>
      <c r="D659" t="str">
        <f t="shared" si="41"/>
        <v>१९</v>
      </c>
      <c r="E659" t="str">
        <f t="shared" si="42"/>
        <v>१९</v>
      </c>
    </row>
    <row r="660" spans="1:5" x14ac:dyDescent="0.35">
      <c r="A660" s="1" t="s">
        <v>659</v>
      </c>
      <c r="B660" s="1" t="str">
        <f t="shared" si="43"/>
        <v>'अस्तित्वाद् भूतनामभ्यः सर्वजीवेभ्य एव यत् ।\nमुक्तेभ्योपि पृथक्त्वेन विष्णोः सर्वत्रगस्य च ।</v>
      </c>
      <c r="C660" t="str">
        <f t="shared" si="40"/>
        <v>्य एव यत् ।</v>
      </c>
      <c r="D660" t="e">
        <f t="shared" si="41"/>
        <v>#N/A</v>
      </c>
      <c r="E660" t="e">
        <f t="shared" si="42"/>
        <v>#N/A</v>
      </c>
    </row>
    <row r="661" spans="1:5" x14ac:dyDescent="0.35">
      <c r="A661" s="1" t="s">
        <v>660</v>
      </c>
      <c r="B661" s="1" t="str">
        <f t="shared" si="43"/>
        <v>मुक्तेभ्योपि पृथक्त्वेन विष्णोः सर्वत्रगस्य च ।\nऐक्येन च स्वरूपाणां प्रादुर्भावादिकात्मनाम् ।</v>
      </c>
      <c r="C661" t="str">
        <f t="shared" si="40"/>
        <v>त्रगस्य च ।</v>
      </c>
      <c r="D661" t="e">
        <f t="shared" si="41"/>
        <v>#N/A</v>
      </c>
      <c r="E661" t="e">
        <f t="shared" si="42"/>
        <v>#N/A</v>
      </c>
    </row>
    <row r="662" spans="1:5" x14ac:dyDescent="0.35">
      <c r="A662" s="1" t="s">
        <v>661</v>
      </c>
      <c r="B662" s="1" t="str">
        <f t="shared" si="43"/>
        <v>ऐक्येन च स्वरूपाणां प्रादुर्भावादिकात्मनाम् ।\nतारतम्येन जीवानां भेदेनैव परस्परम् ।</v>
      </c>
      <c r="C662" t="str">
        <f t="shared" ref="C662:C725" si="44">RIGHT(A662,11)</f>
        <v>कात्मनाम् ।</v>
      </c>
      <c r="D662" t="e">
        <f t="shared" si="41"/>
        <v>#N/A</v>
      </c>
      <c r="E662" t="e">
        <f t="shared" si="42"/>
        <v>#N/A</v>
      </c>
    </row>
    <row r="663" spans="1:5" x14ac:dyDescent="0.35">
      <c r="A663" s="1" t="s">
        <v>662</v>
      </c>
      <c r="B663" s="1" t="str">
        <f t="shared" si="43"/>
        <v>तारतम्येन जीवानां भेदेनैव परस्परम् ।\nजडेभ्यश्चैव जीवानां जडानां च परस्परम् ।</v>
      </c>
      <c r="C663" t="str">
        <f t="shared" si="44"/>
        <v xml:space="preserve"> परस्परम् ।</v>
      </c>
      <c r="D663" t="e">
        <f t="shared" si="41"/>
        <v>#N/A</v>
      </c>
      <c r="E663" t="e">
        <f t="shared" si="42"/>
        <v>#N/A</v>
      </c>
    </row>
    <row r="664" spans="1:5" x14ac:dyDescent="0.35">
      <c r="A664" s="1" t="s">
        <v>663</v>
      </c>
      <c r="B664" s="1" t="str">
        <f t="shared" si="43"/>
        <v>जडेभ्यश्चैव जीवानां जडानां च परस्परम् ।\nतेभ्यो विष्णोश्च सम्यक् तल्लक्षणज्ञानपूर्वकम् ।</v>
      </c>
      <c r="C664" t="str">
        <f t="shared" si="44"/>
        <v xml:space="preserve"> परस्परम् ।</v>
      </c>
      <c r="D664" t="e">
        <f t="shared" si="41"/>
        <v>#N/A</v>
      </c>
      <c r="E664" t="e">
        <f t="shared" si="42"/>
        <v>#N/A</v>
      </c>
    </row>
    <row r="665" spans="1:5" x14ac:dyDescent="0.35">
      <c r="A665" s="1" t="s">
        <v>664</v>
      </c>
      <c r="B665" s="1" t="str">
        <f t="shared" si="43"/>
        <v>तेभ्यो विष्णोश्च सम्यक् तल्लक्षणज्ञानपूर्वकम् ।\nज्ञानं सात्त्विकमुद्दिष्टं यत् साक्षान्मुक्तिकारणम्'' ॥२० ॥</v>
      </c>
      <c r="C665" t="str">
        <f t="shared" si="44"/>
        <v>नपूर्वकम् ।</v>
      </c>
      <c r="D665" t="e">
        <f t="shared" si="41"/>
        <v>#N/A</v>
      </c>
      <c r="E665" t="str">
        <f t="shared" si="42"/>
        <v>२०</v>
      </c>
    </row>
    <row r="666" spans="1:5" x14ac:dyDescent="0.35">
      <c r="A666" s="1" t="s">
        <v>665</v>
      </c>
      <c r="B666" s="1" t="str">
        <f t="shared" si="43"/>
        <v>२०</v>
      </c>
      <c r="C666" t="str">
        <f t="shared" si="44"/>
        <v>णम्'' ॥२० ॥</v>
      </c>
      <c r="D666" t="str">
        <f t="shared" si="41"/>
        <v>२०</v>
      </c>
      <c r="E666" t="str">
        <f t="shared" si="42"/>
        <v>२०</v>
      </c>
    </row>
    <row r="667" spans="1:5" ht="196" x14ac:dyDescent="0.35">
      <c r="A667" s="1" t="s">
        <v>666</v>
      </c>
      <c r="B667" s="1" t="str">
        <f t="shared" si="43"/>
        <v>२१,२२</v>
      </c>
      <c r="C667" t="str">
        <f t="shared" si="44"/>
        <v>ु ॥ २१,२२ ॥</v>
      </c>
      <c r="D667" t="str">
        <f t="shared" si="41"/>
        <v>२१,२२</v>
      </c>
      <c r="E667" t="str">
        <f t="shared" si="42"/>
        <v>२१,२२</v>
      </c>
    </row>
    <row r="668" spans="1:5" ht="70" x14ac:dyDescent="0.35">
      <c r="A668" s="1" t="s">
        <v>667</v>
      </c>
      <c r="B668" s="1" t="str">
        <f t="shared" si="43"/>
        <v>'मयि सर्वाणि कर्माणि संन्यस्याध्यात्मचेतसा'' इत्युक्त्वा 'ये मे मतम्'' 'ये त्वेतत्'' इति च तस्य मोक्षसाधनत्वस्याकरणे प्रत्यवायस्य चोक्तेर्भगवदर्पितत्वेन सर्वकर्मकरणं तस्य विष्णोः सर्वपरमत्वज्ञानं च नियतमेवेति ज्ञायते । 'अध्यात्मचेतसा'' इत्युक्तत्वात् तत्स्व(तत्व)रूपयाथार्थ्यज्ञानादि । 'ये तु सर्वाणि'' इत्यस्मिन् श्लोकेध्यात्मचेतस्त्वस्य 'मत्पराः अनन्येनैव योगेन मां ध्यायन्तः'' इति व्याख्यातत्वात् । एवं सर्वमपि भगवद्भक्तियुक्तमेव सात्त्विकम् ।\n॥ २३-२५ ॥</v>
      </c>
      <c r="C668" t="str">
        <f t="shared" si="44"/>
        <v>त्त्विकम् ।</v>
      </c>
      <c r="D668" t="e">
        <f t="shared" si="41"/>
        <v>#N/A</v>
      </c>
      <c r="E668" t="str">
        <f t="shared" si="42"/>
        <v>२३-२५</v>
      </c>
    </row>
    <row r="669" spans="1:5" x14ac:dyDescent="0.35">
      <c r="A669" s="1" t="s">
        <v>668</v>
      </c>
      <c r="B669" s="1" t="str">
        <f t="shared" si="43"/>
        <v>२३-२५</v>
      </c>
      <c r="C669" t="str">
        <f t="shared" si="44"/>
        <v>॥ २३-२५ ॥</v>
      </c>
      <c r="D669" t="str">
        <f t="shared" si="41"/>
        <v>२३-२५</v>
      </c>
      <c r="E669" t="str">
        <f t="shared" si="42"/>
        <v>२३-२५</v>
      </c>
    </row>
    <row r="670" spans="1:5" x14ac:dyDescent="0.35">
      <c r="A670" s="1" t="s">
        <v>669</v>
      </c>
      <c r="B670" s="1" t="str">
        <f t="shared" si="43"/>
        <v>२६</v>
      </c>
      <c r="C670" t="str">
        <f t="shared" si="44"/>
        <v>वादी ॥ २६ ॥</v>
      </c>
      <c r="D670" t="str">
        <f t="shared" si="41"/>
        <v>२६</v>
      </c>
      <c r="E670" t="str">
        <f t="shared" si="42"/>
        <v>२६</v>
      </c>
    </row>
    <row r="671" spans="1:5" ht="28" x14ac:dyDescent="0.35">
      <c r="A671" s="1" t="s">
        <v>670</v>
      </c>
      <c r="B671" s="1" t="str">
        <f t="shared" si="43"/>
        <v>'भगवद्भक्तिसामर्थ्यात् प्रकृष्टो न कृतो हि यः ।\nस प्राकृतो दीर्घसूत्री कुर्यां पश्चादिति स्मरन्'' ॥ इति शब्दतत्त्वे ।</v>
      </c>
      <c r="C671" t="str">
        <f t="shared" si="44"/>
        <v>ृतो हि यः ।</v>
      </c>
      <c r="D671" t="e">
        <f t="shared" si="41"/>
        <v>#N/A</v>
      </c>
      <c r="E671" t="e">
        <f t="shared" si="42"/>
        <v>#N/A</v>
      </c>
    </row>
    <row r="672" spans="1:5" ht="28" x14ac:dyDescent="0.35">
      <c r="A672" s="1" t="s">
        <v>671</v>
      </c>
      <c r="B672" s="1" t="str">
        <f t="shared" si="43"/>
        <v>स प्राकृतो दीर्घसूत्री कुर्यां पश्चादिति स्मरन्'' ॥ इति शब्दतत्त्वे ।\nप्राप्तकालस्य कर्मणो दीर्घकालेनैव कृतिं सूचयन् दीर्घसूत्रीत्यर्थः ।</v>
      </c>
      <c r="C672" t="str">
        <f t="shared" si="44"/>
        <v>्दतत्त्वे ।</v>
      </c>
      <c r="D672" t="e">
        <f t="shared" si="41"/>
        <v>#N/A</v>
      </c>
      <c r="E672" t="e">
        <f t="shared" si="42"/>
        <v>#N/A</v>
      </c>
    </row>
    <row r="673" spans="1:5" ht="28" x14ac:dyDescent="0.35">
      <c r="A673" s="1" t="s">
        <v>672</v>
      </c>
      <c r="B673" s="1" t="str">
        <f t="shared" si="43"/>
        <v>प्राप्तकालस्य कर्मणो दीर्घकालेनैव कृतिं सूचयन् दीर्घसूत्रीत्यर्थः ।\n'अलसो दीर्घसूत्री च सत्त्वयुक् तामसो मतः ।</v>
      </c>
      <c r="C673" t="str">
        <f t="shared" si="44"/>
        <v>रीत्यर्थः ।</v>
      </c>
      <c r="D673" t="e">
        <f t="shared" si="41"/>
        <v>#N/A</v>
      </c>
      <c r="E673" t="e">
        <f t="shared" si="42"/>
        <v>#N/A</v>
      </c>
    </row>
    <row r="674" spans="1:5" x14ac:dyDescent="0.35">
      <c r="A674" s="1" t="s">
        <v>673</v>
      </c>
      <c r="B674" s="1" t="str">
        <f t="shared" si="43"/>
        <v>'अलसो दीर्घसूत्री च सत्त्वयुक् तामसो मतः ।\nअयुक्तो राजसः स्तब्धः प्राकृतो नैकृतिः शठः ।</v>
      </c>
      <c r="C674" t="str">
        <f t="shared" si="44"/>
        <v>तामसो मतः ।</v>
      </c>
      <c r="D674" t="e">
        <f t="shared" si="41"/>
        <v>#N/A</v>
      </c>
      <c r="E674" t="e">
        <f t="shared" si="42"/>
        <v>#N/A</v>
      </c>
    </row>
    <row r="675" spans="1:5" x14ac:dyDescent="0.35">
      <c r="A675" s="1" t="s">
        <v>674</v>
      </c>
      <c r="B675" s="1" t="str">
        <f t="shared" si="43"/>
        <v>अयुक्तो राजसः स्तब्धः प्राकृतो नैकृतिः शठः ।\nएकैकेनैव दोषेण प्रोक्तस्तामसतामसः ।</v>
      </c>
      <c r="C675" t="str">
        <f t="shared" si="44"/>
        <v>कृतिः शठः ।</v>
      </c>
      <c r="D675" t="e">
        <f t="shared" si="41"/>
        <v>#N/A</v>
      </c>
      <c r="E675" t="e">
        <f t="shared" si="42"/>
        <v>#N/A</v>
      </c>
    </row>
    <row r="676" spans="1:5" ht="28" x14ac:dyDescent="0.35">
      <c r="A676" s="1" t="s">
        <v>675</v>
      </c>
      <c r="B676" s="1" t="str">
        <f t="shared" si="43"/>
        <v>एकैकेनैव दोषेण प्रोक्तस्तामसतामसः ।\nदुर्नरत्वं च तिर्यक्त्वं तमश्चैतत्फलं क्रमात्'' ॥ इति च ॥ २८-२९ ॥</v>
      </c>
      <c r="C676" t="str">
        <f t="shared" si="44"/>
        <v>तामसतामसः ।</v>
      </c>
      <c r="D676" t="e">
        <f t="shared" si="41"/>
        <v>#N/A</v>
      </c>
      <c r="E676" t="str">
        <f t="shared" si="42"/>
        <v>२८-२९</v>
      </c>
    </row>
    <row r="677" spans="1:5" x14ac:dyDescent="0.35">
      <c r="A677" s="1" t="s">
        <v>676</v>
      </c>
      <c r="B677" s="1" t="str">
        <f t="shared" si="43"/>
        <v>२८-२९</v>
      </c>
      <c r="C677" t="str">
        <f t="shared" si="44"/>
        <v>च ॥ २८-२९ ॥</v>
      </c>
      <c r="D677" t="str">
        <f t="shared" si="41"/>
        <v>२८-२९</v>
      </c>
      <c r="E677" t="str">
        <f t="shared" si="42"/>
        <v>२८-२९</v>
      </c>
    </row>
    <row r="678" spans="1:5" ht="28" x14ac:dyDescent="0.35">
      <c r="A678" s="1" t="s">
        <v>677</v>
      </c>
      <c r="B678" s="1" t="str">
        <f t="shared" si="43"/>
        <v>'किञ्चिद् यथावद् धर्मादीनयथावच्च पश्यति ।\nयया बुद्ध्या राजसी सा मिथ्यादृक्त्वेव तामसी'' ॥ इति च ॥३१,३२॥</v>
      </c>
      <c r="C678" t="str">
        <f t="shared" si="44"/>
        <v>्च पश्यति ।</v>
      </c>
      <c r="D678" t="e">
        <f t="shared" si="41"/>
        <v>#N/A</v>
      </c>
      <c r="E678" t="str">
        <f t="shared" si="42"/>
        <v>३१,३२</v>
      </c>
    </row>
    <row r="679" spans="1:5" x14ac:dyDescent="0.35">
      <c r="A679" s="1" t="s">
        <v>678</v>
      </c>
      <c r="B679" s="1" t="str">
        <f t="shared" si="43"/>
        <v>३१,३२</v>
      </c>
      <c r="C679" t="str">
        <f t="shared" si="44"/>
        <v>ि च ॥३१,३२॥</v>
      </c>
      <c r="D679" t="str">
        <f t="shared" si="41"/>
        <v>३१,३२</v>
      </c>
      <c r="E679" t="str">
        <f t="shared" si="42"/>
        <v>३१,३२</v>
      </c>
    </row>
    <row r="680" spans="1:5" ht="28" x14ac:dyDescent="0.35">
      <c r="A680" s="1" t="s">
        <v>679</v>
      </c>
      <c r="B680" s="1" t="str">
        <f t="shared" si="43"/>
        <v>३३,३४</v>
      </c>
      <c r="C680" t="str">
        <f t="shared" si="44"/>
        <v>ी ॥ ३३,३४ ॥</v>
      </c>
      <c r="D680" t="str">
        <f t="shared" si="41"/>
        <v>३३,३४</v>
      </c>
      <c r="E680" t="str">
        <f t="shared" si="42"/>
        <v>३३,३४</v>
      </c>
    </row>
    <row r="681" spans="1:5" ht="42" x14ac:dyDescent="0.35">
      <c r="A681" s="1" t="s">
        <v>680</v>
      </c>
      <c r="B681" s="1" t="str">
        <f t="shared" si="43"/>
        <v>३५, ३६</v>
      </c>
      <c r="C681" t="str">
        <f t="shared" si="44"/>
        <v xml:space="preserve"> ॥ ३५, ३६ ॥</v>
      </c>
      <c r="D681" t="str">
        <f t="shared" si="41"/>
        <v>३५, ३६</v>
      </c>
      <c r="E681" t="str">
        <f t="shared" si="42"/>
        <v>३५, ३६</v>
      </c>
    </row>
    <row r="682" spans="1:5" x14ac:dyDescent="0.35">
      <c r="A682" s="1" t="s">
        <v>681</v>
      </c>
      <c r="B682" s="1" t="str">
        <f t="shared" si="43"/>
        <v>'विष्णोः प्रसादात् स्वमनःप्रसादात् सात्त्विकं सुखम्'' इति पाद्मे ।\n॥३७ ॥</v>
      </c>
      <c r="C682" t="str">
        <f t="shared" si="44"/>
        <v>ति पाद्मे ।</v>
      </c>
      <c r="D682" t="e">
        <f t="shared" si="41"/>
        <v>#N/A</v>
      </c>
      <c r="E682" t="str">
        <f t="shared" si="42"/>
        <v>३७</v>
      </c>
    </row>
    <row r="683" spans="1:5" x14ac:dyDescent="0.35">
      <c r="A683" s="1" t="s">
        <v>682</v>
      </c>
      <c r="B683" s="1" t="str">
        <f t="shared" si="43"/>
        <v>३७</v>
      </c>
      <c r="C683" t="str">
        <f t="shared" si="44"/>
        <v>॥३७ ॥</v>
      </c>
      <c r="D683" t="str">
        <f t="shared" si="41"/>
        <v>३७</v>
      </c>
      <c r="E683" t="str">
        <f t="shared" si="42"/>
        <v>३७</v>
      </c>
    </row>
    <row r="684" spans="1:5" ht="28" x14ac:dyDescent="0.35">
      <c r="A684" s="1" t="s">
        <v>683</v>
      </c>
      <c r="B684" s="1" t="str">
        <f t="shared" si="43"/>
        <v>सत्त्वं जीवजातम् । मुक्तानां गुणातीतत्वात् 'पृथिव्यां दिवि देवेषु वा'' इति विशेषः ।\n'यथेष्टं सञ्चरन्तोपि मुक्ता भूम्यादिगा न तु ।</v>
      </c>
      <c r="C684" t="str">
        <f t="shared" si="44"/>
        <v>ति विशेषः ।</v>
      </c>
      <c r="D684" t="e">
        <f t="shared" si="41"/>
        <v>#N/A</v>
      </c>
      <c r="E684" t="e">
        <f t="shared" si="42"/>
        <v>#N/A</v>
      </c>
    </row>
    <row r="685" spans="1:5" x14ac:dyDescent="0.35">
      <c r="A685" s="1" t="s">
        <v>684</v>
      </c>
      <c r="B685" s="1" t="str">
        <f t="shared" si="43"/>
        <v>'यथेष्टं सञ्चरन्तोपि मुक्ता भूम्यादिगा न तु ।\nग्रामस्था अपि न ग्राम्या वैलक्षण्यादि्ध सज्जनाः ।</v>
      </c>
      <c r="C685" t="str">
        <f t="shared" si="44"/>
        <v>दिगा न तु ।</v>
      </c>
      <c r="D685" t="e">
        <f t="shared" si="41"/>
        <v>#N/A</v>
      </c>
      <c r="E685" t="e">
        <f t="shared" si="42"/>
        <v>#N/A</v>
      </c>
    </row>
    <row r="686" spans="1:5" x14ac:dyDescent="0.35">
      <c r="A686" s="1" t="s">
        <v>685</v>
      </c>
      <c r="B686" s="1" t="str">
        <f t="shared" si="43"/>
        <v>ग्रामस्था अपि न ग्राम्या वैलक्षण्यादि्ध सज्जनाः ।\nनराधमास्तामसेषु सात्त्विकास्तत्र राजसाः ।</v>
      </c>
      <c r="C686" t="str">
        <f t="shared" si="44"/>
        <v>ध सज्जनाः ।</v>
      </c>
      <c r="D686" t="e">
        <f t="shared" si="41"/>
        <v>#N/A</v>
      </c>
      <c r="E686" t="e">
        <f t="shared" si="42"/>
        <v>#N/A</v>
      </c>
    </row>
    <row r="687" spans="1:5" x14ac:dyDescent="0.35">
      <c r="A687" s="1" t="s">
        <v>686</v>
      </c>
      <c r="B687" s="1" t="str">
        <f t="shared" si="43"/>
        <v>नराधमास्तामसेषु सात्त्विकास्तत्र राजसाः ।\nदैत्यभृत्या महादैत्या मुख्यतामसतामसाः ।</v>
      </c>
      <c r="C687" t="str">
        <f t="shared" si="44"/>
        <v>्र राजसाः ।</v>
      </c>
      <c r="D687" t="e">
        <f t="shared" si="41"/>
        <v>#N/A</v>
      </c>
      <c r="E687" t="e">
        <f t="shared" si="42"/>
        <v>#N/A</v>
      </c>
    </row>
    <row r="688" spans="1:5" x14ac:dyDescent="0.35">
      <c r="A688" s="1" t="s">
        <v>687</v>
      </c>
      <c r="B688" s="1" t="str">
        <f t="shared" si="43"/>
        <v>दैत्यभृत्या महादैत्या मुख्यतामसतामसाः ।\nराजसास्तु नरास्तत्र विप्रा राजससात्त्विकाः ।</v>
      </c>
      <c r="C688" t="str">
        <f t="shared" si="44"/>
        <v>ामसतामसाः ।</v>
      </c>
      <c r="D688" t="e">
        <f t="shared" si="41"/>
        <v>#N/A</v>
      </c>
      <c r="E688" t="e">
        <f t="shared" si="42"/>
        <v>#N/A</v>
      </c>
    </row>
    <row r="689" spans="1:5" x14ac:dyDescent="0.35">
      <c r="A689" s="1" t="s">
        <v>688</v>
      </c>
      <c r="B689" s="1" t="str">
        <f t="shared" si="43"/>
        <v>राजसास्तु नरास्तत्र विप्रा राजससात्त्विकाः ।\nतत्रस्थशुद्धसत्त्वास्तु परहंसाः प्रकीर्तिताः ।</v>
      </c>
      <c r="C689" t="str">
        <f t="shared" si="44"/>
        <v>त्त्विकाः ।</v>
      </c>
      <c r="D689" t="e">
        <f t="shared" si="41"/>
        <v>#N/A</v>
      </c>
      <c r="E689" t="e">
        <f t="shared" si="42"/>
        <v>#N/A</v>
      </c>
    </row>
    <row r="690" spans="1:5" x14ac:dyDescent="0.35">
      <c r="A690" s="1" t="s">
        <v>689</v>
      </c>
      <c r="B690" s="1" t="str">
        <f t="shared" si="43"/>
        <v>तत्रस्थशुद्धसत्त्वास्तु परहंसाः प्रकीर्तिताः ।\nहंसो बहूदः कुटिको वनस्थो नैष्ठिको गृही ।</v>
      </c>
      <c r="C690" t="str">
        <f t="shared" si="44"/>
        <v>कीर्तिताः ।</v>
      </c>
      <c r="D690" t="e">
        <f t="shared" si="41"/>
        <v>#N/A</v>
      </c>
      <c r="E690" t="e">
        <f t="shared" si="42"/>
        <v>#N/A</v>
      </c>
    </row>
    <row r="691" spans="1:5" x14ac:dyDescent="0.35">
      <c r="A691" s="1" t="s">
        <v>690</v>
      </c>
      <c r="B691" s="1" t="str">
        <f t="shared" si="43"/>
        <v>हंसो बहूदः कुटिको वनस्थो नैष्ठिको गृही ।\nक्रमाद् रजोधिका बाह्यं कर्मैषामधिकं यतः ।</v>
      </c>
      <c r="C691" t="str">
        <f t="shared" si="44"/>
        <v>ठिको गृही ।</v>
      </c>
      <c r="D691" t="e">
        <f t="shared" si="41"/>
        <v>#N/A</v>
      </c>
      <c r="E691" t="e">
        <f t="shared" si="42"/>
        <v>#N/A</v>
      </c>
    </row>
    <row r="692" spans="1:5" x14ac:dyDescent="0.35">
      <c r="A692" s="1" t="s">
        <v>691</v>
      </c>
      <c r="B692" s="1" t="str">
        <f t="shared" si="43"/>
        <v>क्रमाद् रजोधिका बाह्यं कर्मैषामधिकं यतः ।\nधर्माः परमहंसानां ब्राह्मा एव शमादिकाः ।</v>
      </c>
      <c r="C692" t="str">
        <f t="shared" si="44"/>
        <v>मधिकं यतः ।</v>
      </c>
      <c r="D692" t="e">
        <f t="shared" si="41"/>
        <v>#N/A</v>
      </c>
      <c r="E692" t="e">
        <f t="shared" si="42"/>
        <v>#N/A</v>
      </c>
    </row>
    <row r="693" spans="1:5" ht="28" x14ac:dyDescent="0.35">
      <c r="A693" s="1" t="s">
        <v>692</v>
      </c>
      <c r="B693" s="1" t="str">
        <f t="shared" si="43"/>
        <v>धर्माः परमहंसानां ब्राह्मा एव शमादिकाः ।\nदेवादेः कर्मबाहुल्यं न लिङ्गं रजसः क्वचित् । न हि विष्णोश्चलेत् तेषां मनः कर्मकृतावपि ।</v>
      </c>
      <c r="C693" t="str">
        <f t="shared" si="44"/>
        <v xml:space="preserve"> शमादिकाः ।</v>
      </c>
      <c r="D693" t="e">
        <f t="shared" si="41"/>
        <v>#N/A</v>
      </c>
      <c r="E693" t="e">
        <f t="shared" si="42"/>
        <v>#N/A</v>
      </c>
    </row>
    <row r="694" spans="1:5" ht="28" x14ac:dyDescent="0.35">
      <c r="A694" s="1" t="s">
        <v>693</v>
      </c>
      <c r="B694" s="1" t="str">
        <f t="shared" si="43"/>
        <v>देवादेः कर्मबाहुल्यं न लिङ्गं रजसः क्वचित् । न हि विष्णोश्चलेत् तेषां मनः कर्मकृतावपि ।\nअन्येषां चलचित्तत्वात् प्रायः स्यात् कर्म राजसम् ।</v>
      </c>
      <c r="C694" t="str">
        <f t="shared" si="44"/>
        <v>्मकृतावपि ।</v>
      </c>
      <c r="D694" t="e">
        <f t="shared" si="41"/>
        <v>#N/A</v>
      </c>
      <c r="E694" t="e">
        <f t="shared" si="42"/>
        <v>#N/A</v>
      </c>
    </row>
    <row r="695" spans="1:5" x14ac:dyDescent="0.35">
      <c r="A695" s="1" t="s">
        <v>694</v>
      </c>
      <c r="B695" s="1" t="str">
        <f t="shared" si="43"/>
        <v>अन्येषां चलचित्तत्वात् प्रायः स्यात् कर्म राजसम् ।\nयदि तत् स्मारकं विष्णोर्विद्यात् सात्त्विकमेव तत् ।</v>
      </c>
      <c r="C695" t="str">
        <f t="shared" si="44"/>
        <v>्म राजसम् ।</v>
      </c>
      <c r="D695" t="e">
        <f t="shared" si="41"/>
        <v>#N/A</v>
      </c>
      <c r="E695" t="e">
        <f t="shared" si="42"/>
        <v>#N/A</v>
      </c>
    </row>
    <row r="696" spans="1:5" x14ac:dyDescent="0.35">
      <c r="A696" s="1" t="s">
        <v>695</v>
      </c>
      <c r="B696" s="1" t="str">
        <f t="shared" si="43"/>
        <v>यदि तत् स्मारकं विष्णोर्विद्यात् सात्त्विकमेव तत् ।\nधर्मार्थहिंसनाग्निश्च विशेषो ब्रह्मचारिण; ।</v>
      </c>
      <c r="C696" t="str">
        <f t="shared" si="44"/>
        <v>िकमेव तत् ।</v>
      </c>
      <c r="D696" t="e">
        <f t="shared" si="41"/>
        <v>#N/A</v>
      </c>
      <c r="E696" t="e">
        <f t="shared" si="42"/>
        <v>#N/A</v>
      </c>
    </row>
    <row r="697" spans="1:5" x14ac:dyDescent="0.35">
      <c r="A697" s="1" t="s">
        <v>696</v>
      </c>
      <c r="B697" s="1" t="str">
        <f t="shared" si="43"/>
        <v>धर्मार्थहिंसनाग्निश्च विशेषो ब्रह्मचारिण; ।\nपैतृकं चापि यतितो दारास्तु गृहिणस्ततः ।</v>
      </c>
      <c r="C697" t="str">
        <f t="shared" si="44"/>
        <v>ह्मचारिण; ।</v>
      </c>
      <c r="D697" t="e">
        <f t="shared" si="41"/>
        <v>#N/A</v>
      </c>
      <c r="E697" t="e">
        <f t="shared" si="42"/>
        <v>#N/A</v>
      </c>
    </row>
    <row r="698" spans="1:5" x14ac:dyDescent="0.35">
      <c r="A698" s="1" t="s">
        <v>697</v>
      </c>
      <c r="B698" s="1" t="str">
        <f t="shared" si="43"/>
        <v>पैतृकं चापि यतितो दारास्तु गृहिणस्ततः ।\nअसर्गो (असङ्गो) ग्राम्यसन्त्यागः पश्वहिंसा गृहस्थतः ।</v>
      </c>
      <c r="C698" t="str">
        <f t="shared" si="44"/>
        <v>ृहिणस्ततः ।</v>
      </c>
      <c r="D698" t="e">
        <f t="shared" si="41"/>
        <v>#N/A</v>
      </c>
      <c r="E698" t="e">
        <f t="shared" si="42"/>
        <v>#N/A</v>
      </c>
    </row>
    <row r="699" spans="1:5" ht="28" x14ac:dyDescent="0.35">
      <c r="A699" s="1" t="s">
        <v>698</v>
      </c>
      <c r="B699" s="1" t="str">
        <f t="shared" si="43"/>
        <v>असर्गो (असङ्गो) ग्राम्यसन्त्यागः पश्वहिंसा गृहस्थतः ।\nवनस्थस्य विशेषोयं सर्वेषामितरत् समम्'' ॥ इति च ।</v>
      </c>
      <c r="C699" t="str">
        <f t="shared" si="44"/>
        <v xml:space="preserve"> गृहस्थतः ।</v>
      </c>
      <c r="D699" t="e">
        <f t="shared" si="41"/>
        <v>#N/A</v>
      </c>
      <c r="E699" t="e">
        <f t="shared" si="42"/>
        <v>#N/A</v>
      </c>
    </row>
    <row r="700" spans="1:5" x14ac:dyDescent="0.35">
      <c r="A700" s="1" t="s">
        <v>699</v>
      </c>
      <c r="B700" s="1" t="str">
        <f t="shared" si="43"/>
        <v>वनस्थस्य विशेषोयं सर्वेषामितरत् समम्'' ॥ इति च ।\n'सात्त्विकाः स्वल्परजसः क्षत्रियाः सत्त्वराजसाः ।</v>
      </c>
      <c r="C700" t="str">
        <f t="shared" si="44"/>
        <v>' ॥ इति च ।</v>
      </c>
      <c r="D700" t="e">
        <f t="shared" si="41"/>
        <v>#N/A</v>
      </c>
      <c r="E700" t="e">
        <f t="shared" si="42"/>
        <v>#N/A</v>
      </c>
    </row>
    <row r="701" spans="1:5" x14ac:dyDescent="0.35">
      <c r="A701" s="1" t="s">
        <v>700</v>
      </c>
      <c r="B701" s="1" t="str">
        <f t="shared" si="43"/>
        <v>'सात्त्विकाः स्वल्परजसः क्षत्रियाः सत्त्वराजसाः ।\nवैश्याः शूद्रा अतिस्वल्पसत्त्वाधिक्येन तामसाः ।</v>
      </c>
      <c r="C701" t="str">
        <f t="shared" si="44"/>
        <v>त्वराजसाः ।</v>
      </c>
      <c r="D701" t="e">
        <f t="shared" si="41"/>
        <v>#N/A</v>
      </c>
      <c r="E701" t="e">
        <f t="shared" si="42"/>
        <v>#N/A</v>
      </c>
    </row>
    <row r="702" spans="1:5" x14ac:dyDescent="0.35">
      <c r="A702" s="1" t="s">
        <v>701</v>
      </c>
      <c r="B702" s="1" t="str">
        <f t="shared" si="43"/>
        <v>वैश्याः शूद्रा अतिस्वल्पसत्त्वाधिक्येन तामसाः ।\nये तु भागवता वर्णास्तेषां भेदोयमीरितः ।</v>
      </c>
      <c r="C702" t="str">
        <f t="shared" si="44"/>
        <v>ेन तामसाः ।</v>
      </c>
      <c r="D702" t="e">
        <f t="shared" si="41"/>
        <v>#N/A</v>
      </c>
      <c r="E702" t="e">
        <f t="shared" si="42"/>
        <v>#N/A</v>
      </c>
    </row>
    <row r="703" spans="1:5" x14ac:dyDescent="0.35">
      <c r="A703" s="1" t="s">
        <v>702</v>
      </c>
      <c r="B703" s="1" t="str">
        <f t="shared" si="43"/>
        <v>ये तु भागवता वर्णास्तेषां भेदोयमीरितः ।\nसत्त्वाधिकः पुल्कसोपि यस्तु भागवतः सदा ।</v>
      </c>
      <c r="C703" t="str">
        <f t="shared" si="44"/>
        <v>दोयमीरितः ।</v>
      </c>
      <c r="D703" t="e">
        <f t="shared" si="41"/>
        <v>#N/A</v>
      </c>
      <c r="E703" t="e">
        <f t="shared" si="42"/>
        <v>#N/A</v>
      </c>
    </row>
    <row r="704" spans="1:5" x14ac:dyDescent="0.35">
      <c r="A704" s="1" t="s">
        <v>703</v>
      </c>
      <c r="B704" s="1" t="str">
        <f t="shared" si="43"/>
        <v>सत्त्वाधिकः पुल्कसोपि यस्तु भागवतः सदा ।\nत्रैविद्यमात्रा विष्णोर्ये सर्वाधिक्ये ससंशयाः ।</v>
      </c>
      <c r="C704" t="str">
        <f t="shared" si="44"/>
        <v>ागवतः सदा ।</v>
      </c>
      <c r="D704" t="e">
        <f t="shared" si="41"/>
        <v>#N/A</v>
      </c>
      <c r="E704" t="e">
        <f t="shared" si="42"/>
        <v>#N/A</v>
      </c>
    </row>
    <row r="705" spans="1:5" x14ac:dyDescent="0.35">
      <c r="A705" s="1" t="s">
        <v>704</v>
      </c>
      <c r="B705" s="1" t="str">
        <f t="shared" si="43"/>
        <v>त्रैविद्यमात्रा विष्णोर्ये सर्वाधिक्ये ससंशयाः ।\nअन्याधिक्यं न मन्यन्ते श्रीशाद् राजसराजसाः ।</v>
      </c>
      <c r="C705" t="str">
        <f t="shared" si="44"/>
        <v>े ससंशयाः ।</v>
      </c>
      <c r="D705" t="e">
        <f t="shared" ref="D705:D745" si="45">TRIM(_xlfn.TEXTBEFORE(_xlfn.TEXTAFTER(C705,"॥"),"॥",-1))</f>
        <v>#N/A</v>
      </c>
      <c r="E705" t="e">
        <f t="shared" si="42"/>
        <v>#N/A</v>
      </c>
    </row>
    <row r="706" spans="1:5" x14ac:dyDescent="0.35">
      <c r="A706" s="1" t="s">
        <v>705</v>
      </c>
      <c r="B706" s="1" t="str">
        <f t="shared" si="43"/>
        <v>अन्याधिक्यं न मन्यन्ते श्रीशाद् राजसराजसाः ।\nअज्ञा विष्णौ द्वेषहीनाः सर्वे राजसतामसाः ।</v>
      </c>
      <c r="C706" t="str">
        <f t="shared" si="44"/>
        <v>ाजसराजसाः ।</v>
      </c>
      <c r="D706" t="e">
        <f t="shared" si="45"/>
        <v>#N/A</v>
      </c>
      <c r="E706" t="e">
        <f t="shared" si="42"/>
        <v>#N/A</v>
      </c>
    </row>
    <row r="707" spans="1:5" x14ac:dyDescent="0.35">
      <c r="A707" s="1" t="s">
        <v>706</v>
      </c>
      <c r="B707" s="1" t="str">
        <f t="shared" si="43"/>
        <v>अज्ञा विष्णौ द्वेषहीनाः सर्वे राजसतामसाः ।\nपितृगन्धर्वपूर्वाश्च मुनयो देवता इति ।</v>
      </c>
      <c r="C707" t="str">
        <f t="shared" si="44"/>
        <v>ाजसतामसाः ।</v>
      </c>
      <c r="D707" t="e">
        <f t="shared" si="45"/>
        <v>#N/A</v>
      </c>
      <c r="E707" t="e">
        <f t="shared" ref="E707:E745" si="46">IF(ISNA(D707),D708, D707)</f>
        <v>#N/A</v>
      </c>
    </row>
    <row r="708" spans="1:5" x14ac:dyDescent="0.35">
      <c r="A708" s="1" t="s">
        <v>707</v>
      </c>
      <c r="B708" s="1" t="str">
        <f t="shared" si="43"/>
        <v>पितृगन्धर्वपूर्वाश्च मुनयो देवता इति ।\nसात्त्विकास्त्रिविधास्तत्र श्रेष्ठा एवोत्तरोत्तराः ।</v>
      </c>
      <c r="C708" t="str">
        <f t="shared" si="44"/>
        <v>देवता इति ।</v>
      </c>
      <c r="D708" t="e">
        <f t="shared" si="45"/>
        <v>#N/A</v>
      </c>
      <c r="E708" t="e">
        <f t="shared" si="46"/>
        <v>#N/A</v>
      </c>
    </row>
    <row r="709" spans="1:5" x14ac:dyDescent="0.35">
      <c r="A709" s="1" t="s">
        <v>708</v>
      </c>
      <c r="B709" s="1" t="str">
        <f t="shared" si="43"/>
        <v>सात्त्विकास्त्रिविधास्तत्र श्रेष्ठा एवोत्तरोत्तराः ।\nदेवा इन्द्रो विरिञ्चाद्या इति त्रेधैव देवताः ।</v>
      </c>
      <c r="C709" t="str">
        <f t="shared" si="44"/>
        <v>तरोत्तराः ।</v>
      </c>
      <c r="D709" t="e">
        <f t="shared" si="45"/>
        <v>#N/A</v>
      </c>
      <c r="E709" t="e">
        <f t="shared" si="46"/>
        <v>#N/A</v>
      </c>
    </row>
    <row r="710" spans="1:5" x14ac:dyDescent="0.35">
      <c r="A710" s="1" t="s">
        <v>709</v>
      </c>
      <c r="B710" s="1" t="str">
        <f t="shared" ref="B710:B745" si="47">IF(ISNA(D710),_xlfn.CONCAT(A710,"\n",A711),D710)</f>
        <v>देवा इन्द्रो विरिञ्चाद्या इति त्रेधैव देवताः ।\nक्रमोत्तराः शिवो वाणी ब्रह्मा चैवोत्तरोत्तराः ।</v>
      </c>
      <c r="C710" t="str">
        <f t="shared" si="44"/>
        <v>ैव देवताः ।</v>
      </c>
      <c r="D710" t="e">
        <f t="shared" si="45"/>
        <v>#N/A</v>
      </c>
      <c r="E710" t="e">
        <f t="shared" si="46"/>
        <v>#N/A</v>
      </c>
    </row>
    <row r="711" spans="1:5" x14ac:dyDescent="0.35">
      <c r="A711" s="1" t="s">
        <v>710</v>
      </c>
      <c r="B711" s="1" t="str">
        <f t="shared" si="47"/>
        <v>क्रमोत्तराः शिवो वाणी ब्रह्मा चैवोत्तरोत्तराः ।\nसत्त्वसत्त्वमहासत्त्वसूक्ष्मसत्त्वश्चतुर्मुखः ।</v>
      </c>
      <c r="C711" t="str">
        <f t="shared" si="44"/>
        <v>तरोत्तराः ।</v>
      </c>
      <c r="D711" t="e">
        <f t="shared" si="45"/>
        <v>#N/A</v>
      </c>
      <c r="E711" t="e">
        <f t="shared" si="46"/>
        <v>#N/A</v>
      </c>
    </row>
    <row r="712" spans="1:5" x14ac:dyDescent="0.35">
      <c r="A712" s="1" t="s">
        <v>711</v>
      </c>
      <c r="B712" s="1" t="str">
        <f t="shared" si="47"/>
        <v>सत्त्वसत्त्वमहासत्त्वसूक्ष्मसत्त्वश्चतुर्मुखः ।\nतस्माद् यावद् विमुक्तिः स्यान्मुक्तावेवं सुखक्रमः'' ॥ इति च ।</v>
      </c>
      <c r="C712" t="str">
        <f t="shared" si="44"/>
        <v>चतुर्मुखः ।</v>
      </c>
      <c r="D712" t="e">
        <f t="shared" si="45"/>
        <v>#N/A</v>
      </c>
      <c r="E712" t="e">
        <f t="shared" si="46"/>
        <v>#N/A</v>
      </c>
    </row>
    <row r="713" spans="1:5" ht="28" x14ac:dyDescent="0.35">
      <c r="A713" s="1" t="s">
        <v>712</v>
      </c>
      <c r="B713" s="1" t="str">
        <f t="shared" si="47"/>
        <v>तस्माद् यावद् विमुक्तिः स्यान्मुक्तावेवं सुखक्रमः'' ॥ इति च ।\nविष्णौ किञ्चिदप्रीतियुक्तास्तामसमध्ये सात्त्विका नराधमा इत्यर्थः । राजसानां मध्ये सात्त्विका एव भागवतविप्रादयः ।</v>
      </c>
      <c r="C713" t="str">
        <f t="shared" si="44"/>
        <v>' ॥ इति च ।</v>
      </c>
      <c r="D713" t="e">
        <f t="shared" si="45"/>
        <v>#N/A</v>
      </c>
      <c r="E713" t="e">
        <f t="shared" si="46"/>
        <v>#N/A</v>
      </c>
    </row>
    <row r="714" spans="1:5" ht="56" x14ac:dyDescent="0.35">
      <c r="A714" s="1" t="s">
        <v>713</v>
      </c>
      <c r="B714" s="1" t="str">
        <f t="shared" si="47"/>
        <v>विष्णौ किञ्चिदप्रीतियुक्तास्तामसमध्ये सात्त्विका नराधमा इत्यर्थः । राजसानां मध्ये सात्त्विका एव भागवतविप्रादयः ।\nराजसस्थसात्त्विकेष्वेव शुद्धसात्त्विकाः किञ्चिद्रजोयुक्तसात्त्विकाः समरजोयुक्तसात्त्विकाः सत्त्वात् किञ्चिदूनतमोयुक्तसात्त्विका इति वर्णभेदः । सत्त्वप्रधानत्वादेव तानारभ्योत्तरोत्तरं सर्वेपि मोक्षयोग्याः । 'सत्त्वात् सञ्जायते ज्ञानम्'' इत्यादेः ।</v>
      </c>
      <c r="C714" t="str">
        <f t="shared" si="44"/>
        <v>विप्रादयः ।</v>
      </c>
      <c r="D714" t="e">
        <f t="shared" si="45"/>
        <v>#N/A</v>
      </c>
      <c r="E714" t="e">
        <f t="shared" si="46"/>
        <v>#N/A</v>
      </c>
    </row>
    <row r="715" spans="1:5" ht="42" x14ac:dyDescent="0.35">
      <c r="A715" s="1" t="s">
        <v>714</v>
      </c>
      <c r="B715" s="1" t="str">
        <f t="shared" si="47"/>
        <v>राजसस्थसात्त्विकेष्वेव शुद्धसात्त्विकाः किञ्चिद्रजोयुक्तसात्त्विकाः समरजोयुक्तसात्त्विकाः सत्त्वात् किञ्चिदूनतमोयुक्तसात्त्विका इति वर्णभेदः । सत्त्वप्रधानत्वादेव तानारभ्योत्तरोत्तरं सर्वेपि मोक्षयोग्याः । 'सत्त्वात् सञ्जायते ज्ञानम्'' इत्यादेः ।\n'सत्त्वाधिको मोक्षयोग्यो योग्योन्धतमसस्तथा ।</v>
      </c>
      <c r="C715" t="str">
        <f t="shared" si="44"/>
        <v xml:space="preserve"> इत्यादेः ।</v>
      </c>
      <c r="D715" t="e">
        <f t="shared" si="45"/>
        <v>#N/A</v>
      </c>
      <c r="E715" t="e">
        <f t="shared" si="46"/>
        <v>#N/A</v>
      </c>
    </row>
    <row r="716" spans="1:5" ht="28" x14ac:dyDescent="0.35">
      <c r="A716" s="1" t="s">
        <v>715</v>
      </c>
      <c r="B716" s="1" t="str">
        <f t="shared" si="47"/>
        <v>'सत्त्वाधिको मोक्षयोग्यो योग्योन्धतमसस्तथा ।\nतम उत्तरो रजो भूयान् समो वा सृतिपात्रकः'' ॥ इति च ॥ ४०,४१ ॥</v>
      </c>
      <c r="C716" t="str">
        <f t="shared" si="44"/>
        <v>धतमसस्तथा ।</v>
      </c>
      <c r="D716" t="e">
        <f t="shared" si="45"/>
        <v>#N/A</v>
      </c>
      <c r="E716" t="str">
        <f t="shared" si="46"/>
        <v>४०,४१</v>
      </c>
    </row>
    <row r="717" spans="1:5" x14ac:dyDescent="0.35">
      <c r="A717" s="1" t="s">
        <v>716</v>
      </c>
      <c r="B717" s="1" t="str">
        <f t="shared" si="47"/>
        <v>४०,४१</v>
      </c>
      <c r="C717" t="str">
        <f t="shared" si="44"/>
        <v>च ॥ ४०,४१ ॥</v>
      </c>
      <c r="D717" t="str">
        <f t="shared" si="45"/>
        <v>४०,४१</v>
      </c>
      <c r="E717" t="str">
        <f t="shared" si="46"/>
        <v>४०,४१</v>
      </c>
    </row>
    <row r="718" spans="1:5" x14ac:dyDescent="0.35">
      <c r="A718" s="1" t="s">
        <v>717</v>
      </c>
      <c r="B718" s="1" t="str">
        <f t="shared" si="47"/>
        <v>'शमो दमस्तपः शौचं क्षान्तिरार्जवमेव च ।\nज्ञानं विज्ञानमास्तिक्यं ब्रह्मकर्म (विप्रकर्म) स्वभावजम् ।</v>
      </c>
      <c r="C718" t="str">
        <f t="shared" si="44"/>
        <v>र्जवमेव च ।</v>
      </c>
      <c r="D718" t="e">
        <f t="shared" si="45"/>
        <v>#N/A</v>
      </c>
      <c r="E718" t="e">
        <f t="shared" si="46"/>
        <v>#N/A</v>
      </c>
    </row>
    <row r="719" spans="1:5" x14ac:dyDescent="0.35">
      <c r="A719" s="1" t="s">
        <v>718</v>
      </c>
      <c r="B719" s="1" t="str">
        <f t="shared" si="47"/>
        <v>ज्ञानं विज्ञानमास्तिक्यं ब्रह्मकर्म (विप्रकर्म) स्वभावजम् ।\nएते गुणाः किञ्चिदूना विप्रात् क्षत्रिय एव च ।</v>
      </c>
      <c r="C719" t="str">
        <f t="shared" si="44"/>
        <v>स्वभावजम् ।</v>
      </c>
      <c r="D719" t="e">
        <f t="shared" si="45"/>
        <v>#N/A</v>
      </c>
      <c r="E719" t="e">
        <f t="shared" si="46"/>
        <v>#N/A</v>
      </c>
    </row>
    <row r="720" spans="1:5" x14ac:dyDescent="0.35">
      <c r="A720" s="1" t="s">
        <v>719</v>
      </c>
      <c r="B720" s="1" t="str">
        <f t="shared" si="47"/>
        <v>एते गुणाः किञ्चिदूना विप्रात् क्षत्रिय एव च ।\nअधिका वा ब्राह्मणेभ्यः केषुचिच्चक्रवर्तिषु ।</v>
      </c>
      <c r="C720" t="str">
        <f t="shared" si="44"/>
        <v>्रिय एव च ।</v>
      </c>
      <c r="D720" t="e">
        <f t="shared" si="45"/>
        <v>#N/A</v>
      </c>
      <c r="E720" t="e">
        <f t="shared" si="46"/>
        <v>#N/A</v>
      </c>
    </row>
    <row r="721" spans="1:5" x14ac:dyDescent="0.35">
      <c r="A721" s="1" t="s">
        <v>720</v>
      </c>
      <c r="B721" s="1" t="str">
        <f t="shared" si="47"/>
        <v>अधिका वा ब्राह्मणेभ्यः केषुचिच्चक्रवर्तिषु ।\nऋषयस्त्वेव विज्ञेयाः कार्तवीर्यादयो नृपाः ॥४२ ॥</v>
      </c>
      <c r="C721" t="str">
        <f t="shared" si="44"/>
        <v>्रवर्तिषु ।</v>
      </c>
      <c r="D721" t="e">
        <f t="shared" si="45"/>
        <v>#N/A</v>
      </c>
      <c r="E721" t="str">
        <f t="shared" si="46"/>
        <v>४२</v>
      </c>
    </row>
    <row r="722" spans="1:5" x14ac:dyDescent="0.35">
      <c r="A722" s="1" t="s">
        <v>721</v>
      </c>
      <c r="B722" s="1" t="str">
        <f t="shared" si="47"/>
        <v>४२</v>
      </c>
      <c r="C722" t="str">
        <f t="shared" si="44"/>
        <v>नृपाः ॥४२ ॥</v>
      </c>
      <c r="D722" t="str">
        <f t="shared" si="45"/>
        <v>४२</v>
      </c>
      <c r="E722" t="str">
        <f t="shared" si="46"/>
        <v>४२</v>
      </c>
    </row>
    <row r="723" spans="1:5" x14ac:dyDescent="0.35">
      <c r="A723" s="1" t="s">
        <v>722</v>
      </c>
      <c r="B723" s="1" t="str">
        <f t="shared" si="47"/>
        <v>'शौर्यं तेजो धृतिर्दाक्ष्यं युद्धे चाप्यपलायनम् ।\nदानमीश्वरभावश्च क्षत्रिये(भ्यो)न्ये गुणा अपि ॥४३ ॥</v>
      </c>
      <c r="C723" t="str">
        <f t="shared" si="44"/>
        <v>्यपलायनम् ।</v>
      </c>
      <c r="D723" t="e">
        <f t="shared" si="45"/>
        <v>#N/A</v>
      </c>
      <c r="E723" t="str">
        <f t="shared" si="46"/>
        <v>४३</v>
      </c>
    </row>
    <row r="724" spans="1:5" x14ac:dyDescent="0.35">
      <c r="A724" s="1" t="s">
        <v>723</v>
      </c>
      <c r="B724" s="1" t="str">
        <f t="shared" si="47"/>
        <v>४३</v>
      </c>
      <c r="C724" t="str">
        <f t="shared" si="44"/>
        <v>ा अपि ॥४३ ॥</v>
      </c>
      <c r="D724" t="str">
        <f t="shared" si="45"/>
        <v>४३</v>
      </c>
      <c r="E724" t="str">
        <f t="shared" si="46"/>
        <v>४३</v>
      </c>
    </row>
    <row r="725" spans="1:5" ht="406" x14ac:dyDescent="0.35">
      <c r="A725" s="1" t="s">
        <v>724</v>
      </c>
      <c r="B725" s="1" t="str">
        <f t="shared" si="47"/>
        <v>४४-४८</v>
      </c>
      <c r="C725" t="str">
        <f t="shared" si="44"/>
        <v xml:space="preserve"> ।॥ ४४-४८ ॥</v>
      </c>
      <c r="D725" t="str">
        <f t="shared" si="45"/>
        <v>४४-४८</v>
      </c>
      <c r="E725" t="str">
        <f t="shared" si="46"/>
        <v>४४-४८</v>
      </c>
    </row>
    <row r="726" spans="1:5" x14ac:dyDescent="0.35">
      <c r="A726" s="1" t="s">
        <v>725</v>
      </c>
      <c r="B726" s="1" t="str">
        <f t="shared" si="47"/>
        <v>४९</v>
      </c>
      <c r="C726" t="str">
        <f t="shared" ref="C726:C745" si="48">RIGHT(A726,11)</f>
        <v>्धम् ॥ ४९ ॥</v>
      </c>
      <c r="D726" t="str">
        <f t="shared" si="45"/>
        <v>४९</v>
      </c>
      <c r="E726" t="str">
        <f t="shared" si="46"/>
        <v>४९</v>
      </c>
    </row>
    <row r="727" spans="1:5" ht="84" x14ac:dyDescent="0.35">
      <c r="A727" s="1" t="s">
        <v>726</v>
      </c>
      <c r="B727" s="1" t="str">
        <f t="shared" si="47"/>
        <v>५०-५२</v>
      </c>
      <c r="C727" t="str">
        <f t="shared" si="48"/>
        <v>हे॥ ५०-५२ ॥</v>
      </c>
      <c r="D727" t="str">
        <f t="shared" si="45"/>
        <v>५०-५२</v>
      </c>
      <c r="E727" t="str">
        <f t="shared" si="46"/>
        <v>५०-५२</v>
      </c>
    </row>
    <row r="728" spans="1:5" x14ac:dyDescent="0.35">
      <c r="A728" s="1" t="s">
        <v>727</v>
      </c>
      <c r="B728" s="1" t="str">
        <f t="shared" si="47"/>
        <v>५३</v>
      </c>
      <c r="C728" t="str">
        <f t="shared" si="48"/>
        <v>र्थः ॥ ५३ ॥</v>
      </c>
      <c r="D728" t="str">
        <f t="shared" si="45"/>
        <v>५३</v>
      </c>
      <c r="E728" t="str">
        <f t="shared" si="46"/>
        <v>५३</v>
      </c>
    </row>
    <row r="729" spans="1:5" ht="42" x14ac:dyDescent="0.35">
      <c r="A729" s="1" t="s">
        <v>728</v>
      </c>
      <c r="B729" s="1" t="str">
        <f t="shared" si="47"/>
        <v>५६</v>
      </c>
      <c r="C729" t="str">
        <f t="shared" si="48"/>
        <v>र्थे ॥ ५६ ॥</v>
      </c>
      <c r="D729" t="str">
        <f t="shared" si="45"/>
        <v>५६</v>
      </c>
      <c r="E729" t="str">
        <f t="shared" si="46"/>
        <v>५६</v>
      </c>
    </row>
    <row r="730" spans="1:5" ht="28" x14ac:dyDescent="0.35">
      <c r="A730" s="1" t="s">
        <v>729</v>
      </c>
      <c r="B730" s="1" t="str">
        <f t="shared" si="47"/>
        <v>५७</v>
      </c>
      <c r="C730" t="str">
        <f t="shared" si="48"/>
        <v>ादिः ॥ ५७ ॥</v>
      </c>
      <c r="D730" t="str">
        <f t="shared" si="45"/>
        <v>५७</v>
      </c>
      <c r="E730" t="str">
        <f t="shared" si="46"/>
        <v>५७</v>
      </c>
    </row>
    <row r="731" spans="1:5" ht="28" x14ac:dyDescent="0.35">
      <c r="A731" s="1" t="s">
        <v>730</v>
      </c>
      <c r="B731" s="1" t="str">
        <f t="shared" si="47"/>
        <v>५९,६०</v>
      </c>
      <c r="C731" t="str">
        <f t="shared" si="48"/>
        <v>ा ॥ ५९,६० ॥</v>
      </c>
      <c r="D731" t="str">
        <f t="shared" si="45"/>
        <v>५९,६०</v>
      </c>
      <c r="E731" t="str">
        <f t="shared" si="46"/>
        <v>५९,६०</v>
      </c>
    </row>
    <row r="732" spans="1:5" ht="84" x14ac:dyDescent="0.35">
      <c r="A732" s="1" t="s">
        <v>731</v>
      </c>
      <c r="B732" s="1" t="str">
        <f t="shared" si="47"/>
        <v>६४,६५</v>
      </c>
      <c r="C732" t="str">
        <f t="shared" si="48"/>
        <v>ि ॥ ६४,६५ ॥</v>
      </c>
      <c r="D732" t="str">
        <f t="shared" si="45"/>
        <v>६४,६५</v>
      </c>
      <c r="E732" t="str">
        <f t="shared" si="46"/>
        <v>६४,६५</v>
      </c>
    </row>
    <row r="733" spans="1:5" ht="84" x14ac:dyDescent="0.35">
      <c r="A733" s="1" t="s">
        <v>732</v>
      </c>
      <c r="B733" s="1" t="str">
        <f t="shared" si="47"/>
        <v>६६</v>
      </c>
      <c r="C733" t="str">
        <f t="shared" si="48"/>
        <v>्वात् ॥६६ ॥</v>
      </c>
      <c r="D733" t="str">
        <f t="shared" si="45"/>
        <v>६६</v>
      </c>
      <c r="E733" t="str">
        <f t="shared" si="46"/>
        <v>६६</v>
      </c>
    </row>
    <row r="734" spans="1:5" ht="56" x14ac:dyDescent="0.35">
      <c r="A734" s="1" t="s">
        <v>733</v>
      </c>
      <c r="B734" s="1" t="str">
        <f t="shared" si="47"/>
        <v>६७</v>
      </c>
      <c r="C734" t="str">
        <f t="shared" si="48"/>
        <v>ाद्मे ॥६७ ॥</v>
      </c>
      <c r="D734" t="str">
        <f t="shared" si="45"/>
        <v>६७</v>
      </c>
      <c r="E734" t="str">
        <f t="shared" si="46"/>
        <v>६७</v>
      </c>
    </row>
    <row r="735" spans="1:5" ht="28" x14ac:dyDescent="0.35">
      <c r="A735" s="1" t="s">
        <v>734</v>
      </c>
      <c r="B735" s="1" t="e">
        <f t="shared" si="47"/>
        <v>#VALUE!</v>
      </c>
      <c r="C735" t="str">
        <f t="shared" si="48"/>
        <v>दशोध्यायः ॥</v>
      </c>
      <c r="D735" t="e">
        <f t="shared" si="45"/>
        <v>#VALUE!</v>
      </c>
      <c r="E735" t="e">
        <f t="shared" si="46"/>
        <v>#VALUE!</v>
      </c>
    </row>
    <row r="736" spans="1:5" x14ac:dyDescent="0.35">
      <c r="A736" s="1" t="s">
        <v>735</v>
      </c>
      <c r="B736" s="1" t="e">
        <f t="shared" si="47"/>
        <v>#VALUE!</v>
      </c>
      <c r="C736" t="str">
        <f t="shared" si="48"/>
        <v>दशोध्यायः ॥</v>
      </c>
      <c r="D736" t="e">
        <f t="shared" si="45"/>
        <v>#VALUE!</v>
      </c>
      <c r="E736" t="e">
        <f t="shared" si="46"/>
        <v>#VALUE!</v>
      </c>
    </row>
    <row r="737" spans="1:5" ht="28" x14ac:dyDescent="0.35">
      <c r="A737" s="1" t="s">
        <v>736</v>
      </c>
      <c r="B737" s="1" t="str">
        <f t="shared" si="47"/>
        <v>गीताप्रस्थानं समाप्तम् श्रीकृष्णार्पणमस्तु\n'सोपि मुक्तः'' 'न च तस्मान्मनुष्येषु'' इत्युक्तेश्च मुक्तानां महत् तारतम्यं ज्ञायते । 'मनुष्येषु'' इति विशेषणात् तत्रापि देवानामाधिक्यं च ।</v>
      </c>
      <c r="C737" t="str">
        <f t="shared" si="48"/>
        <v>णार्पणमस्तु</v>
      </c>
      <c r="D737" t="e">
        <f t="shared" si="45"/>
        <v>#N/A</v>
      </c>
      <c r="E737" t="e">
        <f t="shared" si="46"/>
        <v>#N/A</v>
      </c>
    </row>
    <row r="738" spans="1:5" ht="28" x14ac:dyDescent="0.35">
      <c r="A738" s="1" t="s">
        <v>737</v>
      </c>
      <c r="B738" s="1" t="str">
        <f t="shared" si="47"/>
        <v>'सोपि मुक्तः'' 'न च तस्मान्मनुष्येषु'' इत्युक्तेश्च मुक्तानां महत् तारतम्यं ज्ञायते । 'मनुष्येषु'' इति विशेषणात् तत्रापि देवानामाधिक्यं च ।\n'मुक्तिर्ज्ञात्वापि विष्णुं स्याच्छास्त्रं श्रुत्वा ततोधिकम् ।</v>
      </c>
      <c r="C738" t="str">
        <f t="shared" si="48"/>
        <v>ाधिक्यं च ।</v>
      </c>
      <c r="D738" t="e">
        <f t="shared" si="45"/>
        <v>#N/A</v>
      </c>
      <c r="E738" t="e">
        <f t="shared" si="46"/>
        <v>#N/A</v>
      </c>
    </row>
    <row r="739" spans="1:5" x14ac:dyDescent="0.35">
      <c r="A739" s="1" t="s">
        <v>738</v>
      </c>
      <c r="B739" s="1" t="str">
        <f t="shared" si="47"/>
        <v>'मुक्तिर्ज्ञात्वापि विष्णुं स्याच्छास्त्रं श्रुत्वा ततोधिकम् ।\nमुक्तौ सुखं तत्पठतस्ततोप्यधिकमिष्यते ।</v>
      </c>
      <c r="C739" t="str">
        <f t="shared" si="48"/>
        <v xml:space="preserve"> ततोधिकम् ।</v>
      </c>
      <c r="D739" t="e">
        <f t="shared" si="45"/>
        <v>#N/A</v>
      </c>
      <c r="E739" t="e">
        <f t="shared" si="46"/>
        <v>#N/A</v>
      </c>
    </row>
    <row r="740" spans="1:5" x14ac:dyDescent="0.35">
      <c r="A740" s="1" t="s">
        <v>739</v>
      </c>
      <c r="B740" s="1" t="str">
        <f t="shared" si="47"/>
        <v>मुक्तौ सुखं तत्पठतस्ततोप्यधिकमिष्यते ।\nव्याख्यातुस्तु समं मुक्तौ सुखं नान्यस्य कस्यचित् ।</v>
      </c>
      <c r="C740" t="str">
        <f t="shared" si="48"/>
        <v>िकमिष्यते ।</v>
      </c>
      <c r="D740" t="e">
        <f t="shared" si="45"/>
        <v>#N/A</v>
      </c>
      <c r="E740" t="e">
        <f t="shared" si="46"/>
        <v>#N/A</v>
      </c>
    </row>
    <row r="741" spans="1:5" ht="42" x14ac:dyDescent="0.35">
      <c r="A741" s="1" t="s">
        <v>740</v>
      </c>
      <c r="B741" s="1" t="str">
        <f t="shared" si="47"/>
        <v>व्याख्यातुस्तु समं मुक्तौ सुखं नान्यस्य कस्यचित् ।\nततोधिकं तु देवानां मुख्यव्याख्याकृतो यतः'' ॥ इति ॥ ६८-७२ ॥ 'यथेच्छसि तथा कुरु'' इत्याक्षेपपरिहाराय 'करिष्ये वचनं तव'' इत्यनुसरति भगवन्तम् ॥ ७३-७८ ॥ नमस्ते वासुदेवाय प्रेयसां मे प्रियोत्तम ।</v>
      </c>
      <c r="C741" t="str">
        <f t="shared" si="48"/>
        <v xml:space="preserve"> कस्यचित् ।</v>
      </c>
      <c r="D741" t="e">
        <f t="shared" si="45"/>
        <v>#N/A</v>
      </c>
      <c r="E741" t="e">
        <f t="shared" si="46"/>
        <v>#N/A</v>
      </c>
    </row>
    <row r="742" spans="1:5" ht="56" x14ac:dyDescent="0.35">
      <c r="A742" s="1" t="s">
        <v>741</v>
      </c>
      <c r="B742" s="1" t="str">
        <f t="shared" si="47"/>
        <v>ततोधिकं तु देवानां मुख्यव्याख्याकृतो यतः'' ॥ इति ॥ ६८-७२ ॥ 'यथेच्छसि तथा कुरु'' इत्याक्षेपपरिहाराय 'करिष्ये वचनं तव'' इत्यनुसरति भगवन्तम् ॥ ७३-७८ ॥ नमस्ते वासुदेवाय प्रेयसां मे प्रियोत्तम ।\nसमस्तगुणसम्पूर्णनिर्दोषानन्ददायिने ॥ यस्य त्रीण्युदितानि वेदवचने रूपाणि दिव्यान्यलं ब तद्दर्शतमित्थमेव निहितं देवस्य भर्गो महत् ।</v>
      </c>
      <c r="C742" t="str">
        <f t="shared" si="48"/>
        <v>्रियोत्तम ।</v>
      </c>
      <c r="D742" t="e">
        <f t="shared" si="45"/>
        <v>#N/A</v>
      </c>
      <c r="E742" t="e">
        <f t="shared" si="46"/>
        <v>#N/A</v>
      </c>
    </row>
    <row r="743" spans="1:5" ht="42" x14ac:dyDescent="0.35">
      <c r="A743" s="1" t="s">
        <v>742</v>
      </c>
      <c r="B743" s="1" t="str">
        <f t="shared" si="47"/>
        <v>समस्तगुणसम्पूर्णनिर्दोषानन्ददायिने ॥ यस्य त्रीण्युदितानि वेदवचने रूपाणि दिव्यान्यलं ब तद्दर्शतमित्थमेव निहितं देवस्य भर्गो महत् ।\nवायो रामवचोनयं प्रथमकं पृक्षो द्वितीयं वपुः मध्वो यत्तु तृतीयमेव हि कृतो ग्रन्थोमुना केशवे ॥ निःशेषदोषरहित कल्पाणाखिलसद्गुण ।</v>
      </c>
      <c r="C743" t="str">
        <f t="shared" si="48"/>
        <v>र्गो महत् ।</v>
      </c>
      <c r="D743" t="e">
        <f t="shared" si="45"/>
        <v>#N/A</v>
      </c>
      <c r="E743" t="e">
        <f t="shared" si="46"/>
        <v>#N/A</v>
      </c>
    </row>
    <row r="744" spans="1:5" ht="28" x14ac:dyDescent="0.35">
      <c r="A744" s="1" t="s">
        <v>743</v>
      </c>
      <c r="B744" s="1" t="str">
        <f t="shared" si="47"/>
        <v>वायो रामवचोनयं प्रथमकं पृक्षो द्वितीयं वपुः मध्वो यत्तु तृतीयमेव हि कृतो ग्रन्थोमुना केशवे ॥ निःशेषदोषरहित कल्पाणाखिलसद्गुण ।\nभूतिस्वयम्भुशर्वादिवन्द्यं त्वां नौमि मे प्रियम् ॥</v>
      </c>
      <c r="C744" t="str">
        <f t="shared" si="48"/>
        <v>खिलसद्गुण ।</v>
      </c>
      <c r="D744" t="e">
        <f t="shared" si="45"/>
        <v>#N/A</v>
      </c>
      <c r="E744" t="e">
        <f t="shared" si="46"/>
        <v>#VALUE!</v>
      </c>
    </row>
    <row r="745" spans="1:5" x14ac:dyDescent="0.35">
      <c r="A745" s="1" t="s">
        <v>744</v>
      </c>
      <c r="B745" s="1" t="e">
        <f t="shared" si="47"/>
        <v>#VALUE!</v>
      </c>
      <c r="C745" t="str">
        <f t="shared" si="48"/>
        <v>े प्रियम् ॥</v>
      </c>
      <c r="D745" t="e">
        <f t="shared" si="45"/>
        <v>#VALUE!</v>
      </c>
      <c r="E745" t="e">
        <f t="shared" si="46"/>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H B</dc:creator>
  <cp:lastModifiedBy>Pramod H B</cp:lastModifiedBy>
  <dcterms:created xsi:type="dcterms:W3CDTF">2024-12-08T09:17:37Z</dcterms:created>
  <dcterms:modified xsi:type="dcterms:W3CDTF">2024-12-10T12:09:03Z</dcterms:modified>
</cp:coreProperties>
</file>