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acuna/Documents/Repositories/gini/Data/in/"/>
    </mc:Choice>
  </mc:AlternateContent>
  <xr:revisionPtr revIDLastSave="0" documentId="13_ncr:1_{D85AD6CE-C7B1-BD43-8792-C5482D1F827C}" xr6:coauthVersionLast="47" xr6:coauthVersionMax="47" xr10:uidLastSave="{00000000-0000-0000-0000-000000000000}"/>
  <bookViews>
    <workbookView xWindow="1100" yWindow="500" windowWidth="29040" windowHeight="17640" xr2:uid="{805AF349-B42F-4032-BB28-38E6E5D78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0" i="1" l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J52" i="1"/>
  <c r="AA53" i="1"/>
  <c r="AJ53" i="1"/>
  <c r="AA54" i="1"/>
  <c r="AJ54" i="1"/>
  <c r="AA55" i="1"/>
  <c r="AJ55" i="1"/>
  <c r="AA56" i="1"/>
  <c r="AJ56" i="1"/>
  <c r="AA57" i="1"/>
  <c r="AJ57" i="1"/>
  <c r="AA58" i="1"/>
  <c r="AJ58" i="1"/>
  <c r="AA59" i="1"/>
  <c r="AJ59" i="1"/>
  <c r="AA60" i="1"/>
  <c r="AJ60" i="1"/>
  <c r="AA61" i="1"/>
  <c r="AJ61" i="1"/>
  <c r="AA62" i="1"/>
  <c r="AJ62" i="1"/>
  <c r="AA63" i="1"/>
  <c r="AJ63" i="1"/>
  <c r="AA64" i="1"/>
  <c r="AJ64" i="1"/>
  <c r="AA65" i="1"/>
  <c r="AJ65" i="1"/>
  <c r="AA66" i="1"/>
  <c r="AJ66" i="1"/>
  <c r="AA67" i="1"/>
  <c r="AJ67" i="1"/>
  <c r="AA68" i="1"/>
  <c r="AJ68" i="1"/>
  <c r="AA69" i="1"/>
  <c r="AJ69" i="1"/>
</calcChain>
</file>

<file path=xl/sharedStrings.xml><?xml version="1.0" encoding="utf-8"?>
<sst xmlns="http://schemas.openxmlformats.org/spreadsheetml/2006/main" count="179" uniqueCount="83">
  <si>
    <t>m2_ACC-vlPAG</t>
  </si>
  <si>
    <t>t1</t>
  </si>
  <si>
    <t>t6</t>
  </si>
  <si>
    <t>t11</t>
  </si>
  <si>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</si>
  <si>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</si>
  <si>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</si>
  <si>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</si>
  <si>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</si>
  <si>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</si>
  <si>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</si>
  <si>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</si>
  <si>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</si>
  <si>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</si>
  <si>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</si>
  <si>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</si>
  <si>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</si>
  <si>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</si>
  <si>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</si>
  <si>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</si>
  <si>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</si>
  <si>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</si>
  <si>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</si>
  <si>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</si>
  <si>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</si>
  <si>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</si>
  <si>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</si>
  <si>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</si>
  <si>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Capacitance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</si>
  <si>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</si>
  <si>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</si>
  <si>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</si>
  <si>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</si>
  <si>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</si>
  <si>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</si>
  <si>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</si>
  <si>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</si>
  <si>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</si>
  <si>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ADP</t>
  </si>
  <si>
    <t>m1_Sal_d1_vl_PAG</t>
  </si>
  <si>
    <t>t18</t>
  </si>
  <si>
    <t>t19</t>
  </si>
  <si>
    <t>t21</t>
  </si>
  <si>
    <t>m2_Sal_d1_vl_PAG</t>
  </si>
  <si>
    <t>t15</t>
  </si>
  <si>
    <t>m2_vL_GqDREADD</t>
  </si>
  <si>
    <t>t28I_Dend.ibw</t>
  </si>
  <si>
    <t>t31I_Dend.ibw</t>
  </si>
  <si>
    <t>t36I_Dend.ibw</t>
  </si>
  <si>
    <t>m4_vL_GqDREADD</t>
  </si>
  <si>
    <t>t3I_Dend.ibw</t>
  </si>
  <si>
    <t>t10I_Dend.ibw</t>
  </si>
  <si>
    <t>t19I_Dend.ibw</t>
  </si>
  <si>
    <t>m1_ACC-dlPAG</t>
  </si>
  <si>
    <t>t5</t>
  </si>
  <si>
    <t>t7</t>
  </si>
  <si>
    <t>t9</t>
  </si>
  <si>
    <t>m2_ACC-dlPAG</t>
  </si>
  <si>
    <t>t2</t>
  </si>
  <si>
    <t>t8</t>
  </si>
  <si>
    <t>t27</t>
  </si>
  <si>
    <t>m3_ACC-dlPAG</t>
  </si>
  <si>
    <t>t30</t>
  </si>
  <si>
    <t>m4_ACC-dlPAG</t>
  </si>
  <si>
    <t>t10</t>
  </si>
  <si>
    <t>t23</t>
  </si>
  <si>
    <t>t41</t>
  </si>
  <si>
    <t>t45</t>
  </si>
  <si>
    <t>m1_ipsiACC</t>
  </si>
  <si>
    <t>t4</t>
  </si>
  <si>
    <t>m2_ipsiACC</t>
  </si>
  <si>
    <t>t25</t>
  </si>
  <si>
    <t>m3_ipsiACC</t>
  </si>
  <si>
    <t>t22</t>
  </si>
  <si>
    <t>m4_ipsiACC</t>
  </si>
  <si>
    <t>t38</t>
  </si>
  <si>
    <t>m1_Sal_d15_ipsiACC</t>
  </si>
  <si>
    <t>t16</t>
  </si>
  <si>
    <t>m2_Sal_d15_ipsiACC</t>
  </si>
  <si>
    <t>t26</t>
  </si>
  <si>
    <t>t31</t>
  </si>
  <si>
    <t>t36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</si>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</sst>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/>
    <xf numFmtId="2" fontId="0" fillId="0" borderId="0" xfId="0" applyNumberFormat="1"/>
    <xf numFmtId="0" fontId="5" fillId="0" borderId="0" xfId="0" applyFont="1"/>
    <xf numFmtId="0" fontId="4" fillId="0" borderId="0" xfId="0" applyFont="1"/>
    <xf numFmtId="0" fontId="0" fillId="2" borderId="0" xfId="0" applyFill="1"/>
    <xf numFmtId="49" fontId="0" fillId="2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0" xfId="0" applyNumberFormat="1" applyFill="1"/>
    <xf numFmtId="2" fontId="0" fillId="2" borderId="1" xfId="0" applyNumberFormat="1" applyFill="1" applyBorder="1"/>
    <xf numFmtId="0" fontId="1" fillId="2" borderId="0" xfId="0" applyFont="1" applyFill="1"/>
    <xf numFmtId="2" fontId="1" fillId="2" borderId="0" xfId="0" applyNumberFormat="1" applyFont="1" applyFill="1"/>
    <xf numFmtId="0" fontId="2" fillId="2" borderId="0" xfId="0" applyFont="1" applyFill="1"/>
    <xf numFmtId="0" fontId="0" fillId="3" borderId="0" xfId="0" applyFill="1"/>
    <xf numFmtId="2" fontId="0" fillId="3" borderId="0" xfId="0" applyNumberFormat="1" applyFill="1"/>
    <xf numFmtId="0" fontId="1" fillId="3" borderId="0" xfId="0" applyFont="1" applyFill="1"/>
    <xf numFmtId="0" fontId="2" fillId="3" borderId="0" xfId="0" applyFont="1" applyFill="1"/>
    <xf numFmtId="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8956-92F7-493D-A274-95EEDFD3F9EE}">
  <dimension ref="A1:AV72"/>
  <sheetViews>
    <sheetView tabSelected="1" zoomScale="70" zoomScaleNormal="70" workbookViewId="0">
      <selection activeCell="D48" sqref="D48"/>
    </sheetView>
  </sheetViews>
  <sheetFormatPr baseColWidth="10" defaultColWidth="8.83203125" defaultRowHeight="15" x14ac:dyDescent="0.2"/>
  <cols>
    <col min="3" max="3" width="20.6640625" customWidth="1"/>
    <col min="5" max="5" width="11.5" customWidth="1"/>
    <col min="16" max="24" width="9.1640625"/>
    <col min="25" max="25" width="12.5" customWidth="1"/>
    <col min="26" max="26" width="9.1640625" style="5"/>
    <col min="27" max="28" width="9.1640625"/>
    <col min="29" max="29" width="9.1640625" style="5"/>
    <col min="36" max="36" width="9.1640625" style="5"/>
  </cols>
  <sheetData>
    <row r="1" spans="1:37" x14ac:dyDescent="0.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16</v>
      </c>
      <c r="Q1" s="2" t="s">
        <v>17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1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3" t="s">
        <v>35</v>
      </c>
      <c r="AI1" s="2" t="s">
        <v>36</v>
      </c>
      <c r="AJ1" s="2" t="s">
        <v>37</v>
      </c>
      <c r="AK1" s="1" t="s">
        <v>38</v>
      </c>
    </row>
    <row r="2" spans="1:37" x14ac:dyDescent="0.2">
      <c r="A2" s="10">
        <v>1</v>
      </c>
      <c r="B2" s="10">
        <v>211101</v>
      </c>
      <c r="C2" s="10" t="s">
        <v>53</v>
      </c>
      <c r="D2" s="10">
        <v>1</v>
      </c>
      <c r="E2" s="10" t="s">
        <v>54</v>
      </c>
      <c r="F2" s="10">
        <v>477.02600000000001</v>
      </c>
      <c r="G2" s="10">
        <v>462.29300000000001</v>
      </c>
      <c r="H2" s="10">
        <v>8.32</v>
      </c>
      <c r="I2" s="10">
        <v>43.889000000000003</v>
      </c>
      <c r="J2" s="10">
        <v>143.27000000000001</v>
      </c>
      <c r="K2" s="10">
        <v>2.2730000000000001</v>
      </c>
      <c r="L2" s="10">
        <v>11.848000000000001</v>
      </c>
      <c r="M2" s="10">
        <v>82.192999999999998</v>
      </c>
      <c r="N2" s="10">
        <v>64.771000000000001</v>
      </c>
      <c r="O2" s="10">
        <v>6</v>
      </c>
      <c r="P2" s="10">
        <v>149.58699999999999</v>
      </c>
      <c r="Q2" s="10">
        <v>134.596</v>
      </c>
      <c r="R2" s="10">
        <v>35.448</v>
      </c>
      <c r="S2" s="10">
        <v>3</v>
      </c>
      <c r="T2" s="10">
        <v>8</v>
      </c>
      <c r="U2" s="10">
        <v>1.2572686564093261</v>
      </c>
      <c r="V2" s="10">
        <v>9.1103973388671875</v>
      </c>
      <c r="W2" s="10">
        <v>110.94719568888345</v>
      </c>
      <c r="X2" s="10">
        <v>-65.651037216186523</v>
      </c>
      <c r="Y2" s="10">
        <v>3.7796752474213835</v>
      </c>
      <c r="Z2" s="10">
        <v>9.3873375630055289</v>
      </c>
      <c r="AA2" s="11">
        <v>8.4610859289579232E-2</v>
      </c>
      <c r="AB2" s="10">
        <v>0.64740566037735858</v>
      </c>
      <c r="AC2" s="10">
        <v>20</v>
      </c>
      <c r="AD2" s="10">
        <v>96.632637023925781</v>
      </c>
      <c r="AE2" s="10">
        <v>0.88588325635726584</v>
      </c>
      <c r="AF2" s="10">
        <v>219.27360153198242</v>
      </c>
      <c r="AG2" s="10">
        <v>94.473598480224609</v>
      </c>
      <c r="AH2" s="10"/>
      <c r="AI2" s="10">
        <v>141.59292035398229</v>
      </c>
      <c r="AJ2" s="11">
        <v>33.333333333333336</v>
      </c>
      <c r="AK2" s="12">
        <v>7.3</v>
      </c>
    </row>
    <row r="3" spans="1:37" x14ac:dyDescent="0.2">
      <c r="A3" s="10">
        <v>1</v>
      </c>
      <c r="B3" s="10">
        <v>211101</v>
      </c>
      <c r="C3" s="10" t="s">
        <v>53</v>
      </c>
      <c r="D3" s="10">
        <v>1</v>
      </c>
      <c r="E3" s="10" t="s">
        <v>55</v>
      </c>
      <c r="F3" s="10">
        <v>496.88499999999999</v>
      </c>
      <c r="G3" s="10">
        <v>350.12900000000002</v>
      </c>
      <c r="H3" s="10">
        <v>9.5879999999999992</v>
      </c>
      <c r="I3" s="10">
        <v>59.712000000000003</v>
      </c>
      <c r="J3" s="10">
        <v>251.69</v>
      </c>
      <c r="K3" s="10">
        <v>3.4140000000000001</v>
      </c>
      <c r="L3" s="10">
        <v>12.481</v>
      </c>
      <c r="M3" s="10">
        <v>129.81100000000001</v>
      </c>
      <c r="N3" s="10">
        <v>120.517</v>
      </c>
      <c r="O3" s="10">
        <v>6</v>
      </c>
      <c r="P3" s="10">
        <v>206.26900000000001</v>
      </c>
      <c r="Q3" s="10">
        <v>256.70100000000002</v>
      </c>
      <c r="R3" s="10">
        <v>49.813000000000002</v>
      </c>
      <c r="S3" s="10">
        <v>11</v>
      </c>
      <c r="T3" s="10">
        <v>14</v>
      </c>
      <c r="U3" s="10">
        <v>1.3079645221041123</v>
      </c>
      <c r="V3" s="10">
        <v>10.857597351074219</v>
      </c>
      <c r="W3" s="10">
        <v>114.85760370890299</v>
      </c>
      <c r="X3" s="10">
        <v>-64.446718215942383</v>
      </c>
      <c r="Y3" s="10">
        <v>12.474776063188637</v>
      </c>
      <c r="Z3" s="10">
        <v>12.768731151494228</v>
      </c>
      <c r="AA3" s="10">
        <v>0.11117009879341999</v>
      </c>
      <c r="AB3" s="10">
        <v>0.40902474526928667</v>
      </c>
      <c r="AC3" s="10">
        <v>18</v>
      </c>
      <c r="AD3" s="10">
        <v>94.33631706237793</v>
      </c>
      <c r="AE3" s="10">
        <v>0.89042720860052071</v>
      </c>
      <c r="AF3" s="10">
        <v>215.27999114990234</v>
      </c>
      <c r="AG3" s="10">
        <v>86.611198902130127</v>
      </c>
      <c r="AH3" s="10">
        <v>0.31200027465820312</v>
      </c>
      <c r="AI3" s="10">
        <v>149.53271028037383</v>
      </c>
      <c r="AJ3" s="10">
        <v>30</v>
      </c>
      <c r="AK3" s="13">
        <v>7.6752000000000002</v>
      </c>
    </row>
    <row r="4" spans="1:37" x14ac:dyDescent="0.2">
      <c r="A4" s="10">
        <v>1</v>
      </c>
      <c r="B4" s="10">
        <v>211101</v>
      </c>
      <c r="C4" s="10" t="s">
        <v>53</v>
      </c>
      <c r="D4" s="10">
        <v>1</v>
      </c>
      <c r="E4" s="10" t="s">
        <v>56</v>
      </c>
      <c r="F4" s="10">
        <v>400.90800000000002</v>
      </c>
      <c r="G4" s="10">
        <v>345.298</v>
      </c>
      <c r="H4" s="10">
        <v>9.7789999999999999</v>
      </c>
      <c r="I4" s="10">
        <v>45.034999999999997</v>
      </c>
      <c r="J4" s="10">
        <v>144.88300000000001</v>
      </c>
      <c r="K4" s="10">
        <v>2.6779999999999999</v>
      </c>
      <c r="L4" s="10">
        <v>16.068999999999999</v>
      </c>
      <c r="M4" s="10">
        <v>149.42099999999999</v>
      </c>
      <c r="N4" s="10">
        <v>124.10899999999999</v>
      </c>
      <c r="O4" s="10">
        <v>6</v>
      </c>
      <c r="P4" s="10">
        <v>160.72399999999999</v>
      </c>
      <c r="Q4" s="10">
        <v>164.77600000000001</v>
      </c>
      <c r="R4" s="10">
        <v>60.405000000000001</v>
      </c>
      <c r="S4" s="10">
        <v>7</v>
      </c>
      <c r="T4" s="10">
        <v>8</v>
      </c>
      <c r="U4" s="10">
        <v>1.294328378168075</v>
      </c>
      <c r="V4" s="10">
        <v>15.381599426269531</v>
      </c>
      <c r="W4" s="10">
        <v>159.40798832820013</v>
      </c>
      <c r="X4" s="10">
        <v>-61.190397996168869</v>
      </c>
      <c r="Y4" s="10">
        <v>0.172099690903598</v>
      </c>
      <c r="Z4" s="10">
        <v>10.434346714627889</v>
      </c>
      <c r="AA4" s="10">
        <v>6.5456862131306359E-2</v>
      </c>
      <c r="AB4" s="10">
        <v>0.44479004665629862</v>
      </c>
      <c r="AC4" s="10">
        <v>22</v>
      </c>
      <c r="AD4" s="10">
        <v>102.34319569514349</v>
      </c>
      <c r="AE4" s="10">
        <v>0.98764887984519156</v>
      </c>
      <c r="AF4" s="10">
        <v>20659.235712443769</v>
      </c>
      <c r="AG4" s="10">
        <v>246.35519409179688</v>
      </c>
      <c r="AH4" s="10">
        <v>8.0745601654052699</v>
      </c>
      <c r="AI4" s="10">
        <v>129.03225806451613</v>
      </c>
      <c r="AJ4" s="10">
        <v>36.666666666666671</v>
      </c>
      <c r="AK4" s="14">
        <v>8.5488</v>
      </c>
    </row>
    <row r="5" spans="1:37" x14ac:dyDescent="0.2">
      <c r="A5" s="10">
        <v>1</v>
      </c>
      <c r="B5" s="10">
        <v>211101</v>
      </c>
      <c r="C5" s="10" t="s">
        <v>53</v>
      </c>
      <c r="D5" s="10">
        <v>2</v>
      </c>
      <c r="E5" s="10" t="s">
        <v>3</v>
      </c>
      <c r="F5" s="10">
        <v>495.22300000000001</v>
      </c>
      <c r="G5" s="10">
        <v>325.488</v>
      </c>
      <c r="H5" s="10">
        <v>15.486000000000001</v>
      </c>
      <c r="I5" s="10">
        <v>62.289000000000001</v>
      </c>
      <c r="J5" s="10">
        <v>233.297</v>
      </c>
      <c r="K5" s="10">
        <v>2.88</v>
      </c>
      <c r="L5" s="10">
        <v>11.832000000000001</v>
      </c>
      <c r="M5" s="10">
        <v>163.15600000000001</v>
      </c>
      <c r="N5" s="10">
        <v>248.29499999999999</v>
      </c>
      <c r="O5" s="10">
        <v>7</v>
      </c>
      <c r="P5" s="10">
        <v>149.93899999999999</v>
      </c>
      <c r="Q5" s="10">
        <v>191.38900000000001</v>
      </c>
      <c r="R5" s="10">
        <v>59.798999999999999</v>
      </c>
      <c r="S5" s="10">
        <v>6</v>
      </c>
      <c r="T5" s="10">
        <v>9</v>
      </c>
      <c r="U5" s="10">
        <v>1.2735847070707478</v>
      </c>
      <c r="V5" s="10">
        <v>7.2383956909179688</v>
      </c>
      <c r="W5" s="10">
        <v>95.139207204182924</v>
      </c>
      <c r="X5" s="10">
        <v>-63.77903861999512</v>
      </c>
      <c r="Y5" s="10">
        <v>7.6332268657896813</v>
      </c>
      <c r="Z5" s="10">
        <v>9.2378725548882255</v>
      </c>
      <c r="AA5" s="10">
        <v>9.709848154465249E-2</v>
      </c>
      <c r="AB5" s="10">
        <v>0.1075268817204301</v>
      </c>
      <c r="AC5" s="10">
        <v>18</v>
      </c>
      <c r="AD5" s="10">
        <v>80.72063751220702</v>
      </c>
      <c r="AE5" s="10">
        <v>1.1324077066418248</v>
      </c>
      <c r="AF5" s="10">
        <v>152.2559986114502</v>
      </c>
      <c r="AG5" s="10">
        <v>63.148798942565918</v>
      </c>
      <c r="AH5" s="10"/>
      <c r="AI5" s="10">
        <v>166.66666666666669</v>
      </c>
      <c r="AJ5" s="10">
        <v>30</v>
      </c>
      <c r="AK5" s="13">
        <v>6.8639999999999999</v>
      </c>
    </row>
    <row r="6" spans="1:37" x14ac:dyDescent="0.2">
      <c r="A6" s="15">
        <v>1</v>
      </c>
      <c r="B6" s="15">
        <v>211108</v>
      </c>
      <c r="C6" s="15" t="s">
        <v>57</v>
      </c>
      <c r="D6" s="15">
        <v>1</v>
      </c>
      <c r="E6" s="15" t="s">
        <v>58</v>
      </c>
      <c r="F6" s="15">
        <v>508.23899999999998</v>
      </c>
      <c r="G6" s="15">
        <v>482.16899999999998</v>
      </c>
      <c r="H6" s="15">
        <v>1.331</v>
      </c>
      <c r="I6" s="15">
        <v>43.652000000000001</v>
      </c>
      <c r="J6" s="15">
        <v>133.91200000000001</v>
      </c>
      <c r="K6" s="15">
        <v>1.82</v>
      </c>
      <c r="L6" s="15">
        <v>10.247999999999999</v>
      </c>
      <c r="M6" s="15">
        <v>67.055000000000007</v>
      </c>
      <c r="N6" s="15">
        <v>65.878</v>
      </c>
      <c r="O6" s="15">
        <v>5</v>
      </c>
      <c r="P6" s="15">
        <v>152.274</v>
      </c>
      <c r="Q6" s="15">
        <v>118.127</v>
      </c>
      <c r="R6" s="15">
        <v>32.287999999999997</v>
      </c>
      <c r="S6" s="15">
        <v>5</v>
      </c>
      <c r="T6" s="15">
        <v>4</v>
      </c>
      <c r="U6" s="15">
        <v>1.9647979264204449</v>
      </c>
      <c r="V6" s="15">
        <v>23.087997436523438</v>
      </c>
      <c r="W6" s="15">
        <v>78.915199279785156</v>
      </c>
      <c r="X6" s="15">
        <v>-66.150238800048825</v>
      </c>
      <c r="Y6" s="15">
        <v>4.5845548066133714</v>
      </c>
      <c r="Z6" s="15">
        <v>3.8772849582433357</v>
      </c>
      <c r="AA6" s="10">
        <v>4.9132296358992245E-2</v>
      </c>
      <c r="AB6" s="15">
        <v>0.13219094247246022</v>
      </c>
      <c r="AC6" s="15">
        <v>27</v>
      </c>
      <c r="AD6" s="15">
        <v>80.689438629150388</v>
      </c>
      <c r="AE6" s="15">
        <v>1.1682877450307139</v>
      </c>
      <c r="AF6" s="15">
        <v>143.39520072937012</v>
      </c>
      <c r="AG6" s="15">
        <v>58.406397819519043</v>
      </c>
      <c r="AH6" s="15"/>
      <c r="AI6" s="15">
        <v>176.99115044247787</v>
      </c>
      <c r="AJ6" s="10">
        <v>45</v>
      </c>
      <c r="AK6" s="13">
        <v>8.4239999999999995</v>
      </c>
    </row>
    <row r="7" spans="1:37" x14ac:dyDescent="0.2">
      <c r="A7" s="15">
        <v>1</v>
      </c>
      <c r="B7" s="15">
        <v>211108</v>
      </c>
      <c r="C7" s="15" t="s">
        <v>57</v>
      </c>
      <c r="D7" s="15">
        <v>1</v>
      </c>
      <c r="E7" s="15" t="s">
        <v>59</v>
      </c>
      <c r="F7" s="15">
        <v>503.22399999999999</v>
      </c>
      <c r="G7" s="15">
        <v>399.29399999999998</v>
      </c>
      <c r="H7" s="15">
        <v>3.5920000000000001</v>
      </c>
      <c r="I7" s="15">
        <v>64.606999999999999</v>
      </c>
      <c r="J7" s="15">
        <v>212.32300000000001</v>
      </c>
      <c r="K7" s="15">
        <v>1.994</v>
      </c>
      <c r="L7" s="15">
        <v>9.7899999999999991</v>
      </c>
      <c r="M7" s="15">
        <v>136.87299999999999</v>
      </c>
      <c r="N7" s="15">
        <v>133.6</v>
      </c>
      <c r="O7" s="15">
        <v>4</v>
      </c>
      <c r="P7" s="15">
        <v>220.74700000000001</v>
      </c>
      <c r="Q7" s="15">
        <v>173.80600000000001</v>
      </c>
      <c r="R7" s="15">
        <v>50.21</v>
      </c>
      <c r="S7" s="15">
        <v>4</v>
      </c>
      <c r="T7" s="15">
        <v>9</v>
      </c>
      <c r="U7" s="15">
        <v>1.5140691818689695</v>
      </c>
      <c r="V7" s="15">
        <v>14.819999694824219</v>
      </c>
      <c r="W7" s="15">
        <v>95.388804117838546</v>
      </c>
      <c r="X7" s="15">
        <v>-65.045758056640622</v>
      </c>
      <c r="Y7" s="15">
        <v>8.2937601762248914</v>
      </c>
      <c r="Z7" s="15">
        <v>4.2619707854089475</v>
      </c>
      <c r="AA7" s="15">
        <v>4.4679989699251521E-2</v>
      </c>
      <c r="AB7" s="15">
        <v>0.28003696857670984</v>
      </c>
      <c r="AC7" s="15">
        <v>28</v>
      </c>
      <c r="AD7" s="15">
        <v>74.655358123779294</v>
      </c>
      <c r="AE7" s="15">
        <v>1.2928535915563515</v>
      </c>
      <c r="AF7" s="15">
        <v>129.91680145263672</v>
      </c>
      <c r="AG7" s="15">
        <v>55.161599308252335</v>
      </c>
      <c r="AH7" s="15">
        <v>2.5271987915039062</v>
      </c>
      <c r="AI7" s="15">
        <v>115.46391752577317</v>
      </c>
      <c r="AJ7" s="15">
        <v>46.666666666666671</v>
      </c>
      <c r="AK7" s="16">
        <v>8.2368000000000006</v>
      </c>
    </row>
    <row r="8" spans="1:37" x14ac:dyDescent="0.2">
      <c r="A8" s="15">
        <v>1</v>
      </c>
      <c r="B8" s="15">
        <v>211108</v>
      </c>
      <c r="C8" s="15" t="s">
        <v>57</v>
      </c>
      <c r="D8" s="15">
        <v>2</v>
      </c>
      <c r="E8" s="15" t="s">
        <v>44</v>
      </c>
      <c r="F8" s="15">
        <v>487.803</v>
      </c>
      <c r="G8" s="15">
        <v>381.64600000000002</v>
      </c>
      <c r="H8" s="15">
        <v>2.661</v>
      </c>
      <c r="I8" s="15">
        <v>47.26</v>
      </c>
      <c r="J8" s="15">
        <v>123.264</v>
      </c>
      <c r="K8" s="15">
        <v>1.931</v>
      </c>
      <c r="L8" s="15">
        <v>8.2919999999999998</v>
      </c>
      <c r="M8" s="15">
        <v>121.624</v>
      </c>
      <c r="N8" s="15">
        <v>76.153999999999996</v>
      </c>
      <c r="O8" s="15">
        <v>4</v>
      </c>
      <c r="P8" s="15">
        <v>352.28399999999999</v>
      </c>
      <c r="Q8" s="15">
        <v>195.934</v>
      </c>
      <c r="R8" s="15">
        <v>49.154000000000003</v>
      </c>
      <c r="S8" s="15">
        <v>6</v>
      </c>
      <c r="T8" s="15">
        <v>7</v>
      </c>
      <c r="U8" s="17">
        <v>1.2304439106905416</v>
      </c>
      <c r="V8" s="17">
        <v>6.8015975952148438</v>
      </c>
      <c r="W8" s="17">
        <v>100.60960133870442</v>
      </c>
      <c r="X8" s="17">
        <v>-63.760318756103516</v>
      </c>
      <c r="Y8" s="17">
        <v>68.16504349378431</v>
      </c>
      <c r="Z8" s="17">
        <v>9.3973171439373804</v>
      </c>
      <c r="AA8" s="15">
        <v>9.3403780741572628E-2</v>
      </c>
      <c r="AB8" s="17">
        <v>0.42873432155074115</v>
      </c>
      <c r="AC8" s="15">
        <v>8</v>
      </c>
      <c r="AD8" s="17">
        <v>85.475517272949219</v>
      </c>
      <c r="AE8" s="17">
        <v>1.3841862989679043</v>
      </c>
      <c r="AF8" s="17">
        <v>134.28479385375977</v>
      </c>
      <c r="AG8" s="17">
        <v>53.164798736572266</v>
      </c>
      <c r="AH8" s="17">
        <v>13.946399688720703</v>
      </c>
      <c r="AI8" s="15">
        <v>238.80597014925371</v>
      </c>
      <c r="AJ8" s="15">
        <v>13.333333333333334</v>
      </c>
      <c r="AK8" s="16">
        <v>6.8015999999999996</v>
      </c>
    </row>
    <row r="9" spans="1:37" x14ac:dyDescent="0.2">
      <c r="A9" s="15">
        <v>1</v>
      </c>
      <c r="B9" s="15">
        <v>211108</v>
      </c>
      <c r="C9" s="15" t="s">
        <v>57</v>
      </c>
      <c r="D9" s="15">
        <v>5</v>
      </c>
      <c r="E9" s="15" t="s">
        <v>42</v>
      </c>
      <c r="F9" s="15">
        <v>451.50200000000001</v>
      </c>
      <c r="G9" s="15">
        <v>270.93400000000003</v>
      </c>
      <c r="H9" s="15">
        <v>10.406000000000001</v>
      </c>
      <c r="I9" s="15">
        <v>69.760999999999996</v>
      </c>
      <c r="J9" s="15">
        <v>304.93200000000002</v>
      </c>
      <c r="K9" s="15">
        <v>2.6989999999999998</v>
      </c>
      <c r="L9" s="15">
        <v>11.522</v>
      </c>
      <c r="M9" s="15">
        <v>213.53299999999999</v>
      </c>
      <c r="N9" s="15">
        <v>100.87</v>
      </c>
      <c r="O9" s="15">
        <v>9</v>
      </c>
      <c r="P9" s="15">
        <v>176.23599999999999</v>
      </c>
      <c r="Q9" s="15">
        <v>161.577</v>
      </c>
      <c r="R9" s="15">
        <v>65.918000000000006</v>
      </c>
      <c r="S9" s="15">
        <v>11</v>
      </c>
      <c r="T9" s="15">
        <v>8</v>
      </c>
      <c r="U9" s="17">
        <v>1.1053180202148056</v>
      </c>
      <c r="V9" s="17">
        <v>3.1511993408203125</v>
      </c>
      <c r="W9" s="17">
        <v>99.694407145182282</v>
      </c>
      <c r="X9" s="17">
        <v>-65.626078796386722</v>
      </c>
      <c r="Y9" s="17">
        <v>104.08401906098558</v>
      </c>
      <c r="Z9" s="17">
        <v>9.2598681789534449</v>
      </c>
      <c r="AA9" s="15">
        <v>9.2882524146701104E-2</v>
      </c>
      <c r="AB9" s="17">
        <v>0.65454545454545454</v>
      </c>
      <c r="AC9" s="15">
        <v>12</v>
      </c>
      <c r="AD9" s="17">
        <v>76.764478874206546</v>
      </c>
      <c r="AE9" s="17">
        <v>1.1271616263761963</v>
      </c>
      <c r="AF9" s="17">
        <v>117.93599605560303</v>
      </c>
      <c r="AG9" s="17">
        <v>50.793597221374512</v>
      </c>
      <c r="AH9" s="17">
        <v>2.683197021484375</v>
      </c>
      <c r="AI9" s="15">
        <v>0</v>
      </c>
      <c r="AJ9" s="15">
        <v>20</v>
      </c>
      <c r="AK9" s="16">
        <v>4.3368000000000002</v>
      </c>
    </row>
    <row r="10" spans="1:37" x14ac:dyDescent="0.2">
      <c r="A10" s="15">
        <v>1</v>
      </c>
      <c r="B10" s="15">
        <v>211108</v>
      </c>
      <c r="C10" s="15" t="s">
        <v>57</v>
      </c>
      <c r="D10" s="15">
        <v>5</v>
      </c>
      <c r="E10" s="15" t="s">
        <v>60</v>
      </c>
      <c r="F10" s="15">
        <v>424.18799999999999</v>
      </c>
      <c r="G10" s="15">
        <v>205.54400000000001</v>
      </c>
      <c r="H10" s="15">
        <v>10.311</v>
      </c>
      <c r="I10" s="15">
        <v>57.917000000000002</v>
      </c>
      <c r="J10" s="15">
        <v>221.035</v>
      </c>
      <c r="K10" s="15">
        <v>2.9249999999999998</v>
      </c>
      <c r="L10" s="15">
        <v>9.1760000000000002</v>
      </c>
      <c r="M10" s="15">
        <v>207.39699999999999</v>
      </c>
      <c r="N10" s="15">
        <v>125.214</v>
      </c>
      <c r="O10" s="15">
        <v>7</v>
      </c>
      <c r="P10" s="15">
        <v>215.91</v>
      </c>
      <c r="Q10" s="15">
        <v>187.994</v>
      </c>
      <c r="R10" s="15">
        <v>50.970999999999997</v>
      </c>
      <c r="S10" s="15">
        <v>8</v>
      </c>
      <c r="T10" s="15">
        <v>9</v>
      </c>
      <c r="U10" s="17">
        <v>1.3294908240653176</v>
      </c>
      <c r="V10" s="17">
        <v>10.70159912109375</v>
      </c>
      <c r="W10" s="17">
        <v>106.97440338134763</v>
      </c>
      <c r="X10" s="17">
        <v>-68.71487655639649</v>
      </c>
      <c r="Y10" s="17">
        <v>7.6902025883910339</v>
      </c>
      <c r="Z10" s="17">
        <v>6.2599989481466674</v>
      </c>
      <c r="AA10" s="15">
        <v>5.8518661944116805E-2</v>
      </c>
      <c r="AB10" s="17">
        <v>0.57412935323383085</v>
      </c>
      <c r="AC10" s="15">
        <v>21</v>
      </c>
      <c r="AD10" s="17">
        <v>76.078076267242437</v>
      </c>
      <c r="AE10" s="17">
        <v>1.0594391524923523</v>
      </c>
      <c r="AF10" s="17">
        <v>143.02078819274902</v>
      </c>
      <c r="AG10" s="17">
        <v>59.779199600219727</v>
      </c>
      <c r="AH10" s="17">
        <v>1.3416023254394531</v>
      </c>
      <c r="AI10" s="17">
        <v>271.18644067796612</v>
      </c>
      <c r="AJ10" s="15">
        <v>35</v>
      </c>
      <c r="AK10" s="16">
        <v>5.7408000000000001</v>
      </c>
    </row>
    <row r="11" spans="1:37" x14ac:dyDescent="0.2">
      <c r="A11" s="10">
        <v>1</v>
      </c>
      <c r="B11" s="10">
        <v>211112</v>
      </c>
      <c r="C11" s="10" t="s">
        <v>61</v>
      </c>
      <c r="D11" s="10">
        <v>2</v>
      </c>
      <c r="E11" s="10" t="s">
        <v>1</v>
      </c>
      <c r="F11" s="10">
        <v>439.00700000000001</v>
      </c>
      <c r="G11" s="10">
        <v>150.50800000000001</v>
      </c>
      <c r="H11" s="10">
        <v>21.449000000000002</v>
      </c>
      <c r="I11" s="10">
        <v>59.43</v>
      </c>
      <c r="J11" s="10">
        <v>209.74299999999999</v>
      </c>
      <c r="K11" s="10">
        <v>2.7029999999999998</v>
      </c>
      <c r="L11" s="10">
        <v>10.946999999999999</v>
      </c>
      <c r="M11" s="10">
        <v>167.38200000000001</v>
      </c>
      <c r="N11" s="10">
        <v>139.298</v>
      </c>
      <c r="O11" s="10">
        <v>8</v>
      </c>
      <c r="P11" s="10">
        <v>194.93899999999999</v>
      </c>
      <c r="Q11" s="10">
        <v>269.762</v>
      </c>
      <c r="R11" s="10">
        <v>34.643999999999998</v>
      </c>
      <c r="S11" s="10">
        <v>9</v>
      </c>
      <c r="T11" s="10">
        <v>7</v>
      </c>
      <c r="U11" s="10">
        <v>1.2472526154256611</v>
      </c>
      <c r="V11" s="10">
        <v>9.8279953002929688</v>
      </c>
      <c r="W11" s="10">
        <v>130.91519927978513</v>
      </c>
      <c r="X11" s="10">
        <v>-72.983039093017581</v>
      </c>
      <c r="Y11" s="10">
        <v>28.393101262576028</v>
      </c>
      <c r="Z11" s="10">
        <v>10.86035989853354</v>
      </c>
      <c r="AA11" s="15">
        <v>8.2957211678098164E-2</v>
      </c>
      <c r="AB11" s="10">
        <v>0.31731984829329962</v>
      </c>
      <c r="AC11" s="10">
        <v>14</v>
      </c>
      <c r="AD11" s="10">
        <v>112.04543991088866</v>
      </c>
      <c r="AE11" s="10">
        <v>1.1163522867198807</v>
      </c>
      <c r="AF11" s="10">
        <v>203.79839324951172</v>
      </c>
      <c r="AG11" s="10">
        <v>69.763202667236328</v>
      </c>
      <c r="AH11" s="10">
        <v>2.1215972900390625</v>
      </c>
      <c r="AI11" s="10">
        <v>197.53086419753089</v>
      </c>
      <c r="AJ11" s="15">
        <v>23.333333333333336</v>
      </c>
      <c r="AK11" s="16">
        <v>9.5784000000000002</v>
      </c>
    </row>
    <row r="12" spans="1:37" x14ac:dyDescent="0.2">
      <c r="A12" s="10">
        <v>1</v>
      </c>
      <c r="B12" s="10">
        <v>211112</v>
      </c>
      <c r="C12" s="10" t="s">
        <v>61</v>
      </c>
      <c r="D12" s="10">
        <v>2</v>
      </c>
      <c r="E12" s="10" t="s">
        <v>54</v>
      </c>
      <c r="F12" s="10">
        <v>379.37200000000001</v>
      </c>
      <c r="G12" s="10">
        <v>245.34399999999999</v>
      </c>
      <c r="H12" s="10">
        <v>4.9329999999999998</v>
      </c>
      <c r="I12" s="10">
        <v>53.521999999999998</v>
      </c>
      <c r="J12" s="10">
        <v>174.893</v>
      </c>
      <c r="K12" s="10">
        <v>2.714</v>
      </c>
      <c r="L12" s="10">
        <v>10.805</v>
      </c>
      <c r="M12" s="10">
        <v>162.75399999999999</v>
      </c>
      <c r="N12" s="10">
        <v>106.782</v>
      </c>
      <c r="O12" s="10">
        <v>6</v>
      </c>
      <c r="P12" s="10">
        <v>342.10199999999998</v>
      </c>
      <c r="Q12" s="10">
        <v>135.184</v>
      </c>
      <c r="R12" s="10">
        <v>76.600999999999999</v>
      </c>
      <c r="S12" s="10">
        <v>7</v>
      </c>
      <c r="T12" s="10">
        <v>7</v>
      </c>
      <c r="U12" s="10">
        <v>1.1523810632797762</v>
      </c>
      <c r="V12" s="10">
        <v>5.4912033081054688</v>
      </c>
      <c r="W12" s="10">
        <v>118.61198425292967</v>
      </c>
      <c r="X12" s="10">
        <v>-71.619598388671875</v>
      </c>
      <c r="Y12" s="10">
        <v>38.962298496590655</v>
      </c>
      <c r="Z12" s="10">
        <v>9.8054583081365259</v>
      </c>
      <c r="AA12" s="10">
        <v>8.2668360789136155E-2</v>
      </c>
      <c r="AB12" s="10">
        <v>0.44677419354838716</v>
      </c>
      <c r="AC12" s="10">
        <v>17</v>
      </c>
      <c r="AD12" s="10">
        <v>94.769998550415039</v>
      </c>
      <c r="AE12" s="10">
        <v>1.0927261019959289</v>
      </c>
      <c r="AF12" s="10">
        <v>174.09599685668945</v>
      </c>
      <c r="AG12" s="10">
        <v>79.497596740722656</v>
      </c>
      <c r="AH12" s="10">
        <v>2.93280029296875</v>
      </c>
      <c r="AI12" s="10">
        <v>242.42424242424241</v>
      </c>
      <c r="AJ12" s="10">
        <v>28.333333333333336</v>
      </c>
      <c r="AK12" s="13">
        <v>5.3040000000000003</v>
      </c>
    </row>
    <row r="13" spans="1:37" x14ac:dyDescent="0.2">
      <c r="A13" s="10">
        <v>1</v>
      </c>
      <c r="B13" s="10">
        <v>211112</v>
      </c>
      <c r="C13" s="10" t="s">
        <v>61</v>
      </c>
      <c r="D13" s="10">
        <v>3</v>
      </c>
      <c r="E13" s="10" t="s">
        <v>56</v>
      </c>
      <c r="F13" s="10">
        <v>369.71699999999998</v>
      </c>
      <c r="G13" s="10">
        <v>242.50200000000001</v>
      </c>
      <c r="H13" s="10">
        <v>9.0990000000000002</v>
      </c>
      <c r="I13" s="10">
        <v>48.018999999999998</v>
      </c>
      <c r="J13" s="10">
        <v>126.16800000000001</v>
      </c>
      <c r="K13" s="10">
        <v>2.83</v>
      </c>
      <c r="L13" s="10">
        <v>8.577</v>
      </c>
      <c r="M13" s="10">
        <v>147.81399999999999</v>
      </c>
      <c r="N13" s="10">
        <v>63.816000000000003</v>
      </c>
      <c r="O13" s="10">
        <v>5</v>
      </c>
      <c r="P13" s="10">
        <v>198.12200000000001</v>
      </c>
      <c r="Q13" s="10">
        <v>110.95399999999999</v>
      </c>
      <c r="R13" s="10">
        <v>75.528000000000006</v>
      </c>
      <c r="S13" s="10">
        <v>6</v>
      </c>
      <c r="T13" s="10">
        <v>7</v>
      </c>
      <c r="U13" s="10">
        <v>1.1917100721390292</v>
      </c>
      <c r="V13" s="10">
        <v>3.4632034301757812</v>
      </c>
      <c r="W13" s="10">
        <v>57.844787597656236</v>
      </c>
      <c r="X13" s="10">
        <v>-61.39535827636719</v>
      </c>
      <c r="Y13" s="10">
        <v>122.31993461270649</v>
      </c>
      <c r="Z13" s="10">
        <v>7.8400207207263861</v>
      </c>
      <c r="AA13" s="10">
        <v>0.13553547426361454</v>
      </c>
      <c r="AB13" s="10">
        <v>0.6560509554140127</v>
      </c>
      <c r="AC13" s="10">
        <v>5</v>
      </c>
      <c r="AD13" s="10">
        <v>99.989756774902332</v>
      </c>
      <c r="AE13" s="10">
        <v>1.1107206014497741</v>
      </c>
      <c r="AF13" s="10">
        <v>211.53599548339844</v>
      </c>
      <c r="AG13" s="10">
        <v>80.121597290039062</v>
      </c>
      <c r="AH13" s="10">
        <v>1.3103981018066406</v>
      </c>
      <c r="AI13" s="10">
        <v>0</v>
      </c>
      <c r="AJ13" s="10">
        <v>8.3333333333333339</v>
      </c>
      <c r="AK13" s="13">
        <v>3.2136</v>
      </c>
    </row>
    <row r="14" spans="1:37" x14ac:dyDescent="0.2">
      <c r="A14" s="10">
        <v>1</v>
      </c>
      <c r="B14" s="10">
        <v>211112</v>
      </c>
      <c r="C14" s="10" t="s">
        <v>61</v>
      </c>
      <c r="D14" s="10">
        <v>4</v>
      </c>
      <c r="E14" s="10" t="s">
        <v>62</v>
      </c>
      <c r="F14" s="10">
        <v>437.29599999999999</v>
      </c>
      <c r="G14" s="10">
        <v>246.48599999999999</v>
      </c>
      <c r="H14" s="10">
        <v>11.851000000000001</v>
      </c>
      <c r="I14" s="10">
        <v>58.447000000000003</v>
      </c>
      <c r="J14" s="10">
        <v>208.12799999999999</v>
      </c>
      <c r="K14" s="10">
        <v>3.5979999999999999</v>
      </c>
      <c r="L14" s="10">
        <v>10.412000000000001</v>
      </c>
      <c r="M14" s="10">
        <v>151.26599999999999</v>
      </c>
      <c r="N14" s="10">
        <v>111.968</v>
      </c>
      <c r="O14" s="10">
        <v>5</v>
      </c>
      <c r="P14" s="10">
        <v>345.53699999999998</v>
      </c>
      <c r="Q14" s="10">
        <v>151.643</v>
      </c>
      <c r="R14" s="10">
        <v>59.393999999999998</v>
      </c>
      <c r="S14" s="10">
        <v>8</v>
      </c>
      <c r="T14" s="10">
        <v>8</v>
      </c>
      <c r="U14" s="10">
        <v>1.2451751269634435</v>
      </c>
      <c r="V14" s="10">
        <v>10.70159912109375</v>
      </c>
      <c r="W14" s="10">
        <v>142.24078750610349</v>
      </c>
      <c r="X14" s="10">
        <v>-65.498158645629886</v>
      </c>
      <c r="Y14" s="10">
        <v>6.4962382854525114</v>
      </c>
      <c r="Z14" s="10">
        <v>7.4624086723082632</v>
      </c>
      <c r="AA14" s="10">
        <v>5.246321257879745E-2</v>
      </c>
      <c r="AB14" s="10">
        <v>0.57171117705242325</v>
      </c>
      <c r="AC14" s="10">
        <v>19</v>
      </c>
      <c r="AD14" s="10">
        <v>96.417357635498036</v>
      </c>
      <c r="AE14" s="10">
        <v>0.94149861686122449</v>
      </c>
      <c r="AF14" s="10">
        <v>207.41759490966797</v>
      </c>
      <c r="AG14" s="10">
        <v>89.481594085693359</v>
      </c>
      <c r="AH14" s="10"/>
      <c r="AI14" s="10">
        <v>238.80597014925371</v>
      </c>
      <c r="AJ14" s="10">
        <v>31.666666666666668</v>
      </c>
      <c r="AK14" s="13">
        <v>11.638</v>
      </c>
    </row>
    <row r="15" spans="1:37" x14ac:dyDescent="0.2">
      <c r="A15" s="10">
        <v>1</v>
      </c>
      <c r="B15" s="10">
        <v>211208</v>
      </c>
      <c r="C15" s="10" t="s">
        <v>63</v>
      </c>
      <c r="D15" s="10">
        <v>2</v>
      </c>
      <c r="E15" s="10" t="s">
        <v>1</v>
      </c>
      <c r="F15" s="10">
        <v>447.16800000000001</v>
      </c>
      <c r="G15" s="10">
        <v>303.99099999999999</v>
      </c>
      <c r="H15" s="10">
        <v>9.5470000000000006</v>
      </c>
      <c r="I15" s="10">
        <v>46.893000000000001</v>
      </c>
      <c r="J15" s="10">
        <v>123.64400000000001</v>
      </c>
      <c r="K15" s="10">
        <v>2.5670000000000002</v>
      </c>
      <c r="L15" s="10">
        <v>9.8070000000000004</v>
      </c>
      <c r="M15" s="10">
        <v>182.90199999999999</v>
      </c>
      <c r="N15" s="10">
        <v>114.72799999999999</v>
      </c>
      <c r="O15" s="10">
        <v>6</v>
      </c>
      <c r="P15" s="10">
        <v>299.44</v>
      </c>
      <c r="Q15" s="10">
        <v>150.00399999999999</v>
      </c>
      <c r="R15" s="10">
        <v>34.296999999999997</v>
      </c>
      <c r="S15" s="10">
        <v>10</v>
      </c>
      <c r="T15" s="10">
        <v>10</v>
      </c>
      <c r="U15" s="10">
        <v>1.4199031161050224</v>
      </c>
      <c r="V15" s="10">
        <v>10.795204162597656</v>
      </c>
      <c r="W15" s="10">
        <v>80.18399302164714</v>
      </c>
      <c r="X15" s="10">
        <v>-63.835198211669919</v>
      </c>
      <c r="Y15" s="10">
        <v>21.461507300293334</v>
      </c>
      <c r="Z15" s="10">
        <v>8.629055300021065</v>
      </c>
      <c r="AA15" s="10">
        <v>0.10761568456302112</v>
      </c>
      <c r="AB15" s="10">
        <v>0.35352422907488984</v>
      </c>
      <c r="AC15" s="10">
        <v>12</v>
      </c>
      <c r="AD15" s="10">
        <v>102.14879684448243</v>
      </c>
      <c r="AE15" s="10">
        <v>1.2178108241504688</v>
      </c>
      <c r="AF15" s="10">
        <v>198.43199157714844</v>
      </c>
      <c r="AG15" s="10">
        <v>63.523200035095215</v>
      </c>
      <c r="AH15" s="10">
        <v>6.302398681640625</v>
      </c>
      <c r="AI15" s="10">
        <v>164.94845360824741</v>
      </c>
      <c r="AJ15" s="10">
        <v>20</v>
      </c>
      <c r="AK15" s="13">
        <v>10.358000000000001</v>
      </c>
    </row>
    <row r="16" spans="1:37" x14ac:dyDescent="0.2">
      <c r="A16" s="10">
        <v>1</v>
      </c>
      <c r="B16" s="10">
        <v>211208</v>
      </c>
      <c r="C16" s="10" t="s">
        <v>63</v>
      </c>
      <c r="D16" s="10">
        <v>4</v>
      </c>
      <c r="E16" s="10" t="s">
        <v>64</v>
      </c>
      <c r="F16" s="10">
        <v>423.76900000000001</v>
      </c>
      <c r="G16" s="10">
        <v>218.989</v>
      </c>
      <c r="H16" s="10">
        <v>7.101</v>
      </c>
      <c r="I16" s="10">
        <v>44.366999999999997</v>
      </c>
      <c r="J16" s="10">
        <v>119.124</v>
      </c>
      <c r="K16" s="10">
        <v>1.8520000000000001</v>
      </c>
      <c r="L16" s="10">
        <v>8.8049999999999997</v>
      </c>
      <c r="M16" s="10">
        <v>144.33600000000001</v>
      </c>
      <c r="N16" s="10">
        <v>84.667000000000002</v>
      </c>
      <c r="O16" s="10">
        <v>5</v>
      </c>
      <c r="P16" s="10">
        <v>275.60000000000002</v>
      </c>
      <c r="Q16" s="10">
        <v>175.803</v>
      </c>
      <c r="R16" s="10">
        <v>50.399000000000001</v>
      </c>
      <c r="S16" s="10">
        <v>6</v>
      </c>
      <c r="T16" s="10">
        <v>5</v>
      </c>
      <c r="U16" s="10">
        <v>1.1250000335158832</v>
      </c>
      <c r="V16" s="10">
        <v>3.5568008422851562</v>
      </c>
      <c r="W16" s="10">
        <v>91.551197052001967</v>
      </c>
      <c r="X16" s="10">
        <v>-64.106639480590815</v>
      </c>
      <c r="Y16" s="10">
        <v>20.702495869550827</v>
      </c>
      <c r="Z16" s="10">
        <v>8.3432087808633</v>
      </c>
      <c r="AA16" s="10">
        <v>9.1131618695540123E-2</v>
      </c>
      <c r="AB16" s="10">
        <v>0.63364485981308405</v>
      </c>
      <c r="AC16" s="10">
        <v>11</v>
      </c>
      <c r="AD16" s="10">
        <v>88.224238967895502</v>
      </c>
      <c r="AE16" s="10">
        <v>1.4282470020051896</v>
      </c>
      <c r="AF16" s="10">
        <v>158.62080001831055</v>
      </c>
      <c r="AG16" s="10">
        <v>45.801598072052002</v>
      </c>
      <c r="AH16" s="10">
        <v>0.28079986572265625</v>
      </c>
      <c r="AI16" s="10">
        <v>0</v>
      </c>
      <c r="AJ16" s="10">
        <v>18.333333333333336</v>
      </c>
      <c r="AK16" s="13">
        <v>5.0544000000000002</v>
      </c>
    </row>
    <row r="17" spans="1:48" x14ac:dyDescent="0.2">
      <c r="A17" s="10">
        <v>1</v>
      </c>
      <c r="B17" s="10">
        <v>211214</v>
      </c>
      <c r="C17" s="10" t="s">
        <v>57</v>
      </c>
      <c r="D17" s="10">
        <v>1</v>
      </c>
      <c r="E17" s="10" t="s">
        <v>65</v>
      </c>
      <c r="F17" s="10">
        <v>549.17899999999997</v>
      </c>
      <c r="G17" s="10">
        <v>448.66699999999997</v>
      </c>
      <c r="H17" s="10">
        <v>0.86599999999999999</v>
      </c>
      <c r="I17" s="10">
        <v>54.966999999999999</v>
      </c>
      <c r="J17" s="10">
        <v>195.54400000000001</v>
      </c>
      <c r="K17" s="10">
        <v>2.4689999999999999</v>
      </c>
      <c r="L17" s="10">
        <v>11.927</v>
      </c>
      <c r="M17" s="10">
        <v>169.31899999999999</v>
      </c>
      <c r="N17" s="10">
        <v>95.572000000000003</v>
      </c>
      <c r="O17" s="10">
        <v>6</v>
      </c>
      <c r="P17" s="10">
        <v>418.75299999999999</v>
      </c>
      <c r="Q17" s="10">
        <v>117.581</v>
      </c>
      <c r="R17" s="10">
        <v>58.008000000000003</v>
      </c>
      <c r="S17" s="10">
        <v>5</v>
      </c>
      <c r="T17" s="10">
        <v>9</v>
      </c>
      <c r="U17" s="10">
        <v>1.0903179594803238</v>
      </c>
      <c r="V17" s="10">
        <v>3.9000015258789062</v>
      </c>
      <c r="W17" s="10">
        <v>141.33599344889322</v>
      </c>
      <c r="X17" s="10">
        <v>-60.933598327636716</v>
      </c>
      <c r="Y17" s="10">
        <v>1.5822894382049881</v>
      </c>
      <c r="Z17" s="10">
        <v>32.497838930464667</v>
      </c>
      <c r="AA17" s="10">
        <v>0.22993321189775917</v>
      </c>
      <c r="AB17" s="10">
        <v>0.40428571428571425</v>
      </c>
      <c r="AC17" s="10">
        <v>24</v>
      </c>
      <c r="AD17" s="10">
        <v>106.14239578247071</v>
      </c>
      <c r="AE17" s="10">
        <v>1.1797852560458759</v>
      </c>
      <c r="AF17" s="10">
        <v>272.43840026855469</v>
      </c>
      <c r="AG17" s="10">
        <v>75.753599166870117</v>
      </c>
      <c r="AH17" s="10"/>
      <c r="AI17" s="10">
        <v>147.23926380368098</v>
      </c>
      <c r="AJ17" s="10">
        <v>40</v>
      </c>
      <c r="AK17" s="14">
        <v>4.1807999999999996</v>
      </c>
    </row>
    <row r="18" spans="1:48" x14ac:dyDescent="0.2">
      <c r="A18" s="10">
        <v>1</v>
      </c>
      <c r="B18" s="10">
        <v>211214</v>
      </c>
      <c r="C18" s="10" t="s">
        <v>57</v>
      </c>
      <c r="D18" s="10">
        <v>3</v>
      </c>
      <c r="E18" s="10" t="s">
        <v>67</v>
      </c>
      <c r="F18" s="10">
        <v>477.61799999999999</v>
      </c>
      <c r="G18" s="10">
        <v>304.40499999999997</v>
      </c>
      <c r="H18" s="10">
        <v>4.0209999999999999</v>
      </c>
      <c r="I18" s="10">
        <v>48.753999999999998</v>
      </c>
      <c r="J18" s="10">
        <v>165.535</v>
      </c>
      <c r="K18" s="10">
        <v>2.5920000000000001</v>
      </c>
      <c r="L18" s="10">
        <v>15.387</v>
      </c>
      <c r="M18" s="10">
        <v>134.405</v>
      </c>
      <c r="N18" s="10">
        <v>106.76900000000001</v>
      </c>
      <c r="O18" s="10">
        <v>8</v>
      </c>
      <c r="P18" s="10">
        <v>323.52600000000001</v>
      </c>
      <c r="Q18" s="10">
        <v>131.09299999999999</v>
      </c>
      <c r="R18" s="10">
        <v>24.445</v>
      </c>
      <c r="S18" s="10">
        <v>6</v>
      </c>
      <c r="T18" s="10">
        <v>11</v>
      </c>
      <c r="U18" s="10">
        <v>1.369811655038327</v>
      </c>
      <c r="V18" s="10">
        <v>6.115203857421875</v>
      </c>
      <c r="W18" s="10">
        <v>60.767195383707666</v>
      </c>
      <c r="X18" s="10">
        <v>-64.761838150024417</v>
      </c>
      <c r="Y18" s="10">
        <v>103.53854929790621</v>
      </c>
      <c r="Z18" s="10">
        <v>7.3633163133105857</v>
      </c>
      <c r="AA18" s="10">
        <v>0.12117255481046554</v>
      </c>
      <c r="AB18" s="10">
        <v>0.12285714285714286</v>
      </c>
      <c r="AC18" s="10">
        <v>12</v>
      </c>
      <c r="AD18" s="10">
        <v>114.99383659362792</v>
      </c>
      <c r="AE18" s="10">
        <v>0.95247443763236816</v>
      </c>
      <c r="AF18" s="10">
        <v>292.78079223632812</v>
      </c>
      <c r="AG18" s="10">
        <v>88.233596801757812</v>
      </c>
      <c r="AH18" s="10"/>
      <c r="AI18" s="10">
        <v>140.35087719298244</v>
      </c>
      <c r="AJ18" s="10">
        <v>20</v>
      </c>
      <c r="AK18" s="13">
        <v>6.6768000000000001</v>
      </c>
    </row>
    <row r="19" spans="1:48" x14ac:dyDescent="0.2">
      <c r="A19" s="10">
        <v>1</v>
      </c>
      <c r="B19" s="10">
        <v>211215</v>
      </c>
      <c r="C19" s="10" t="s">
        <v>57</v>
      </c>
      <c r="D19" s="10">
        <v>2</v>
      </c>
      <c r="E19" s="10" t="s">
        <v>42</v>
      </c>
      <c r="F19" s="10">
        <v>440.71199999999999</v>
      </c>
      <c r="G19" s="10">
        <v>351.54700000000003</v>
      </c>
      <c r="H19" s="10">
        <v>4.6189999999999998</v>
      </c>
      <c r="I19" s="10">
        <v>58.290999999999997</v>
      </c>
      <c r="J19" s="10">
        <v>249.75299999999999</v>
      </c>
      <c r="K19" s="10">
        <v>2.298</v>
      </c>
      <c r="L19" s="10">
        <v>12.448</v>
      </c>
      <c r="M19" s="10">
        <v>179.00700000000001</v>
      </c>
      <c r="N19" s="10">
        <v>104.999</v>
      </c>
      <c r="O19" s="10">
        <v>7</v>
      </c>
      <c r="P19" s="10">
        <v>256.25200000000001</v>
      </c>
      <c r="Q19" s="10">
        <v>142.548</v>
      </c>
      <c r="R19" s="10">
        <v>39.052999999999997</v>
      </c>
      <c r="S19" s="10">
        <v>5</v>
      </c>
      <c r="T19" s="10">
        <v>10</v>
      </c>
      <c r="U19" s="10">
        <v>1.2638339309704918</v>
      </c>
      <c r="V19" s="10">
        <v>8.3303985595703125</v>
      </c>
      <c r="W19" s="10">
        <v>103.33440399169919</v>
      </c>
      <c r="X19" s="10">
        <v>-63.334403991698998</v>
      </c>
      <c r="Y19" s="10">
        <v>12.050797184985461</v>
      </c>
      <c r="Z19" s="10">
        <v>11.158352792537027</v>
      </c>
      <c r="AA19" s="10">
        <v>0.10798294044869483</v>
      </c>
      <c r="AB19" s="10">
        <v>0.59379844961240313</v>
      </c>
      <c r="AC19" s="10">
        <v>16</v>
      </c>
      <c r="AD19" s="10">
        <v>114.17327804565429</v>
      </c>
      <c r="AE19" s="10">
        <v>0.97610023244142496</v>
      </c>
      <c r="AF19" s="10">
        <v>241.23838806152344</v>
      </c>
      <c r="AG19" s="10">
        <v>86.486398696899414</v>
      </c>
      <c r="AH19" s="10">
        <v>1.4351997375488281</v>
      </c>
      <c r="AI19" s="10">
        <v>0</v>
      </c>
      <c r="AJ19" s="10">
        <v>26.666666666666668</v>
      </c>
      <c r="AK19" s="13">
        <v>7.1135999999999999</v>
      </c>
    </row>
    <row r="20" spans="1:48" s="6" customFormat="1" x14ac:dyDescent="0.2">
      <c r="A20" s="10">
        <v>2</v>
      </c>
      <c r="B20" s="10">
        <v>220220</v>
      </c>
      <c r="C20" s="10" t="s">
        <v>0</v>
      </c>
      <c r="D20" s="10">
        <v>1</v>
      </c>
      <c r="E20" s="10" t="s">
        <v>1</v>
      </c>
      <c r="F20" s="10">
        <v>424.80099999999999</v>
      </c>
      <c r="G20" s="10">
        <v>279.41500000000002</v>
      </c>
      <c r="H20" s="10">
        <v>12.287000000000001</v>
      </c>
      <c r="I20" s="10">
        <v>63.598999999999997</v>
      </c>
      <c r="J20" s="10">
        <v>296.86500000000001</v>
      </c>
      <c r="K20" s="10">
        <v>3.8239999999999998</v>
      </c>
      <c r="L20" s="10">
        <v>13.845000000000001</v>
      </c>
      <c r="M20" s="10">
        <v>182.53800000000001</v>
      </c>
      <c r="N20" s="10">
        <v>112.303</v>
      </c>
      <c r="O20" s="10">
        <v>8</v>
      </c>
      <c r="P20" s="10">
        <v>162.92599999999999</v>
      </c>
      <c r="Q20" s="10">
        <v>147.09299999999999</v>
      </c>
      <c r="R20" s="10">
        <v>41.311999999999998</v>
      </c>
      <c r="S20" s="10">
        <v>6</v>
      </c>
      <c r="T20" s="10">
        <v>13</v>
      </c>
      <c r="U20" s="10">
        <v>1.2676058763460025</v>
      </c>
      <c r="V20" s="10">
        <v>1.1856002807617188</v>
      </c>
      <c r="W20" s="10">
        <v>174.61594899495401</v>
      </c>
      <c r="X20" s="10">
        <v>-61.186318588256839</v>
      </c>
      <c r="Y20" s="10">
        <v>380.47557590675098</v>
      </c>
      <c r="Z20" s="10">
        <v>10.695772072547435</v>
      </c>
      <c r="AA20" s="10">
        <v>6.125312226122321E-2</v>
      </c>
      <c r="AB20" s="10">
        <v>0</v>
      </c>
      <c r="AC20" s="10">
        <v>0</v>
      </c>
      <c r="AD20" s="10">
        <v>80.87351722717284</v>
      </c>
      <c r="AE20" s="10">
        <v>1.0659451613782949</v>
      </c>
      <c r="AF20" s="10">
        <v>157.12319660186768</v>
      </c>
      <c r="AG20" s="10">
        <v>75.503997802734375</v>
      </c>
      <c r="AH20" s="10"/>
      <c r="AI20" s="10">
        <v>0</v>
      </c>
      <c r="AJ20" s="10">
        <v>0</v>
      </c>
      <c r="AK20" s="13">
        <v>1.1856</v>
      </c>
    </row>
    <row r="21" spans="1:48" s="6" customFormat="1" x14ac:dyDescent="0.2">
      <c r="A21" s="10">
        <v>2</v>
      </c>
      <c r="B21" s="10">
        <v>220220</v>
      </c>
      <c r="C21" s="10" t="s">
        <v>0</v>
      </c>
      <c r="D21" s="10">
        <v>2</v>
      </c>
      <c r="E21" s="10" t="s">
        <v>2</v>
      </c>
      <c r="F21" s="10">
        <v>468.54500000000002</v>
      </c>
      <c r="G21" s="10">
        <v>345.29599999999999</v>
      </c>
      <c r="H21" s="10">
        <v>5.5439999999999996</v>
      </c>
      <c r="I21" s="10">
        <v>57.411999999999999</v>
      </c>
      <c r="J21" s="10">
        <v>221.68199999999999</v>
      </c>
      <c r="K21" s="10">
        <v>2.6589999999999998</v>
      </c>
      <c r="L21" s="10">
        <v>11.605</v>
      </c>
      <c r="M21" s="10">
        <v>159.53700000000001</v>
      </c>
      <c r="N21" s="10">
        <v>129.66499999999999</v>
      </c>
      <c r="O21" s="10">
        <v>8</v>
      </c>
      <c r="P21" s="10">
        <v>207.958</v>
      </c>
      <c r="Q21" s="10">
        <v>120.4</v>
      </c>
      <c r="R21" s="10">
        <v>58.082000000000001</v>
      </c>
      <c r="S21" s="10">
        <v>6</v>
      </c>
      <c r="T21" s="10">
        <v>8</v>
      </c>
      <c r="U21" s="10">
        <v>1.2321437148758345</v>
      </c>
      <c r="V21" s="10">
        <v>1.2168045043945312</v>
      </c>
      <c r="W21" s="10">
        <v>188.447964986166</v>
      </c>
      <c r="X21" s="10">
        <v>-64.546557998657221</v>
      </c>
      <c r="Y21" s="10">
        <v>600</v>
      </c>
      <c r="Z21" s="10">
        <v>7.9005049636582303</v>
      </c>
      <c r="AA21" s="10">
        <v>4.1924066222939621E-2</v>
      </c>
      <c r="AB21" s="10">
        <v>0</v>
      </c>
      <c r="AC21" s="10">
        <v>0</v>
      </c>
      <c r="AD21" s="10">
        <v>98.336158370971674</v>
      </c>
      <c r="AE21" s="10">
        <v>1.7836296256680839</v>
      </c>
      <c r="AF21" s="10">
        <v>147.38879585266113</v>
      </c>
      <c r="AG21" s="10">
        <v>41.184000253677368</v>
      </c>
      <c r="AH21" s="10"/>
      <c r="AI21" s="10">
        <v>0</v>
      </c>
      <c r="AJ21" s="10">
        <v>0</v>
      </c>
      <c r="AK21" s="13">
        <v>2.5583999999999998</v>
      </c>
    </row>
    <row r="22" spans="1:48" s="6" customFormat="1" x14ac:dyDescent="0.2">
      <c r="A22" s="10">
        <v>2</v>
      </c>
      <c r="B22" s="10">
        <v>220220</v>
      </c>
      <c r="C22" s="10" t="s">
        <v>0</v>
      </c>
      <c r="D22" s="10">
        <v>3</v>
      </c>
      <c r="E22" s="10" t="s">
        <v>3</v>
      </c>
      <c r="F22" s="10">
        <v>419.89299999999997</v>
      </c>
      <c r="G22" s="10">
        <v>201.49799999999999</v>
      </c>
      <c r="H22" s="10">
        <v>0.79900000000000004</v>
      </c>
      <c r="I22" s="10">
        <v>60.439</v>
      </c>
      <c r="J22" s="10">
        <v>243.73699999999999</v>
      </c>
      <c r="K22" s="10">
        <v>3.2690000000000001</v>
      </c>
      <c r="L22" s="10">
        <v>13.795</v>
      </c>
      <c r="M22" s="10">
        <v>162.14599999999999</v>
      </c>
      <c r="N22" s="10">
        <v>131.52600000000001</v>
      </c>
      <c r="O22" s="10">
        <v>8</v>
      </c>
      <c r="P22" s="10">
        <v>234.34</v>
      </c>
      <c r="Q22" s="10">
        <v>163.756</v>
      </c>
      <c r="R22" s="10">
        <v>45.146000000000001</v>
      </c>
      <c r="S22" s="10">
        <v>5</v>
      </c>
      <c r="T22" s="10">
        <v>11</v>
      </c>
      <c r="U22" s="10">
        <v>1.2358493014403737</v>
      </c>
      <c r="V22" s="10">
        <v>3.1200027465820312</v>
      </c>
      <c r="W22" s="10">
        <v>42.962392171223954</v>
      </c>
      <c r="X22" s="10">
        <v>-56.125679016113281</v>
      </c>
      <c r="Y22" s="10">
        <v>12.567009132936152</v>
      </c>
      <c r="Z22" s="10">
        <v>15.063201172258813</v>
      </c>
      <c r="AA22" s="10">
        <v>0.3506136509397651</v>
      </c>
      <c r="AB22" s="10">
        <v>0.76903870162297139</v>
      </c>
      <c r="AC22" s="10">
        <v>13</v>
      </c>
      <c r="AD22" s="10">
        <v>87.481678009033203</v>
      </c>
      <c r="AE22" s="10">
        <v>0.88464292543460488</v>
      </c>
      <c r="AF22" s="10">
        <v>194.56319427490234</v>
      </c>
      <c r="AG22" s="10">
        <v>91.977596282958984</v>
      </c>
      <c r="AH22" s="10">
        <v>1.1543998718261719</v>
      </c>
      <c r="AI22" s="10">
        <v>0</v>
      </c>
      <c r="AJ22" s="10">
        <v>21.666666666666668</v>
      </c>
      <c r="AK22" s="13">
        <v>2.4024000000000001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s="6" customFormat="1" x14ac:dyDescent="0.2">
      <c r="A23" s="18">
        <v>0</v>
      </c>
      <c r="B23" s="18">
        <v>211115</v>
      </c>
      <c r="C23" s="18" t="s">
        <v>68</v>
      </c>
      <c r="D23" s="18">
        <v>2</v>
      </c>
      <c r="E23" s="18" t="s">
        <v>58</v>
      </c>
      <c r="F23" s="18">
        <v>407.72300000000001</v>
      </c>
      <c r="G23" s="18">
        <v>334.59800000000001</v>
      </c>
      <c r="H23" s="18">
        <v>11.624000000000001</v>
      </c>
      <c r="I23" s="18">
        <v>59.984999999999999</v>
      </c>
      <c r="J23" s="18">
        <v>201.70599999999999</v>
      </c>
      <c r="K23" s="18">
        <v>2.7280000000000002</v>
      </c>
      <c r="L23" s="18">
        <v>8.4920000000000009</v>
      </c>
      <c r="M23" s="18">
        <v>297.84300000000002</v>
      </c>
      <c r="N23" s="18">
        <v>179.196</v>
      </c>
      <c r="O23" s="18">
        <v>9</v>
      </c>
      <c r="P23" s="18">
        <v>182.13800000000001</v>
      </c>
      <c r="Q23" s="18">
        <v>127.354</v>
      </c>
      <c r="R23" s="18">
        <v>37.524999999999999</v>
      </c>
      <c r="S23" s="18">
        <v>5</v>
      </c>
      <c r="T23" s="18">
        <v>6</v>
      </c>
      <c r="U23" s="18">
        <v>1.0074983106131499</v>
      </c>
      <c r="V23" s="18">
        <v>0.34320068359375</v>
      </c>
      <c r="W23" s="18">
        <v>152.17280069986978</v>
      </c>
      <c r="X23" s="18">
        <v>-61.925758361816406</v>
      </c>
      <c r="Y23" s="18">
        <v>2.5760743638197194</v>
      </c>
      <c r="Z23" s="18">
        <v>9.4185301100910408</v>
      </c>
      <c r="AA23" s="18">
        <v>6.1893650289496845E-2</v>
      </c>
      <c r="AB23" s="18">
        <v>0.7065693430656933</v>
      </c>
      <c r="AC23" s="18">
        <v>26</v>
      </c>
      <c r="AD23" s="18">
        <v>86.636157989501953</v>
      </c>
      <c r="AE23" s="18">
        <v>1.97248012626554</v>
      </c>
      <c r="AF23" s="18">
        <v>142.64639610052109</v>
      </c>
      <c r="AG23" s="18">
        <v>42.182399749755859</v>
      </c>
      <c r="AH23" s="18">
        <v>0.1248016357421875</v>
      </c>
      <c r="AI23" s="18">
        <v>0</v>
      </c>
      <c r="AJ23" s="18">
        <v>43.333333333333336</v>
      </c>
      <c r="AK23" s="19">
        <v>1.0296000000000001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s="6" customFormat="1" x14ac:dyDescent="0.2">
      <c r="A24" s="18">
        <v>0</v>
      </c>
      <c r="B24" s="18">
        <v>211115</v>
      </c>
      <c r="C24" s="18" t="s">
        <v>68</v>
      </c>
      <c r="D24" s="18">
        <v>2</v>
      </c>
      <c r="E24" s="18" t="s">
        <v>69</v>
      </c>
      <c r="F24" s="18">
        <v>382.791</v>
      </c>
      <c r="G24" s="18">
        <v>282.87099999999998</v>
      </c>
      <c r="H24" s="18">
        <v>11.78</v>
      </c>
      <c r="I24" s="18">
        <v>46.863</v>
      </c>
      <c r="J24" s="18">
        <v>149.72399999999999</v>
      </c>
      <c r="K24" s="18">
        <v>1.536</v>
      </c>
      <c r="L24" s="18">
        <v>9.2929999999999993</v>
      </c>
      <c r="M24" s="18">
        <v>140.023</v>
      </c>
      <c r="N24" s="18">
        <v>100.521</v>
      </c>
      <c r="O24" s="18">
        <v>6</v>
      </c>
      <c r="P24" s="18">
        <v>151.68600000000001</v>
      </c>
      <c r="Q24" s="18">
        <v>131.994</v>
      </c>
      <c r="R24" s="18">
        <v>51.381</v>
      </c>
      <c r="S24" s="18">
        <v>3</v>
      </c>
      <c r="T24" s="18">
        <v>2</v>
      </c>
      <c r="U24" s="18">
        <v>1.1020229042684679</v>
      </c>
      <c r="V24" s="18">
        <v>3.61920166015625</v>
      </c>
      <c r="W24" s="18">
        <v>117.72800699869791</v>
      </c>
      <c r="X24" s="18">
        <v>-65.894396972656253</v>
      </c>
      <c r="Y24" s="18">
        <v>8.6830578523089965</v>
      </c>
      <c r="Z24" s="18">
        <v>9.8872867320181257</v>
      </c>
      <c r="AA24" s="18">
        <v>8.3984151130049117E-2</v>
      </c>
      <c r="AB24" s="18">
        <v>0.81070745697896751</v>
      </c>
      <c r="AC24" s="18">
        <v>19</v>
      </c>
      <c r="AD24" s="18">
        <v>93.506396484374989</v>
      </c>
      <c r="AE24" s="18">
        <v>1.5643719248002519</v>
      </c>
      <c r="AF24" s="18">
        <v>174.96959686279297</v>
      </c>
      <c r="AG24" s="18">
        <v>53.788795471191406</v>
      </c>
      <c r="AH24" s="18"/>
      <c r="AI24" s="18">
        <v>0</v>
      </c>
      <c r="AJ24" s="18">
        <v>31.666666666666668</v>
      </c>
      <c r="AK24" s="19">
        <v>0.78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2">
      <c r="A25" s="18">
        <v>0</v>
      </c>
      <c r="B25" s="18">
        <v>211216</v>
      </c>
      <c r="C25" s="18" t="s">
        <v>70</v>
      </c>
      <c r="D25" s="18">
        <v>2</v>
      </c>
      <c r="E25" s="18" t="s">
        <v>65</v>
      </c>
      <c r="F25" s="18">
        <v>491.834</v>
      </c>
      <c r="G25" s="18">
        <v>368.12400000000002</v>
      </c>
      <c r="H25" s="18">
        <v>10.385</v>
      </c>
      <c r="I25" s="18">
        <v>65.680999999999997</v>
      </c>
      <c r="J25" s="18">
        <v>285.89499999999998</v>
      </c>
      <c r="K25" s="18">
        <v>2.2810000000000001</v>
      </c>
      <c r="L25" s="18">
        <v>14.558</v>
      </c>
      <c r="M25" s="18">
        <v>130.08699999999999</v>
      </c>
      <c r="N25" s="18">
        <v>115.125</v>
      </c>
      <c r="O25" s="18">
        <v>5</v>
      </c>
      <c r="P25" s="18">
        <v>139.84700000000001</v>
      </c>
      <c r="Q25" s="18">
        <v>98.876999999999995</v>
      </c>
      <c r="R25" s="18">
        <v>43.143999999999998</v>
      </c>
      <c r="S25" s="18">
        <v>2</v>
      </c>
      <c r="T25" s="18">
        <v>9</v>
      </c>
      <c r="U25" s="18">
        <v>1.029591850101961</v>
      </c>
      <c r="V25" s="18">
        <v>0.9048004150390625</v>
      </c>
      <c r="W25" s="18">
        <v>101.07760365804035</v>
      </c>
      <c r="X25" s="18">
        <v>-59.907118988037112</v>
      </c>
      <c r="Y25" s="18">
        <v>52.763632398949504</v>
      </c>
      <c r="Z25" s="18">
        <v>4.9886401172675443</v>
      </c>
      <c r="AA25" s="18">
        <v>4.9354554685969908E-2</v>
      </c>
      <c r="AB25" s="18">
        <v>5.4212454212454221E-2</v>
      </c>
      <c r="AC25" s="18">
        <v>5</v>
      </c>
      <c r="AD25" s="18">
        <v>106.76951904296874</v>
      </c>
      <c r="AE25" s="18">
        <v>0.83925683923958516</v>
      </c>
      <c r="AF25" s="18">
        <v>321.23519897460938</v>
      </c>
      <c r="AG25" s="18">
        <v>102.95999908447266</v>
      </c>
      <c r="AH25" s="18">
        <v>11.200798034667969</v>
      </c>
      <c r="AI25" s="18">
        <v>186.04651162790699</v>
      </c>
      <c r="AJ25" s="18">
        <v>8.3333333333333339</v>
      </c>
      <c r="AK25" s="19">
        <v>1.0920000000000001</v>
      </c>
    </row>
    <row r="26" spans="1:48" x14ac:dyDescent="0.2">
      <c r="A26" s="18">
        <v>0</v>
      </c>
      <c r="B26" s="18">
        <v>211216</v>
      </c>
      <c r="C26" s="18" t="s">
        <v>70</v>
      </c>
      <c r="D26" s="18">
        <v>2</v>
      </c>
      <c r="E26" s="18" t="s">
        <v>71</v>
      </c>
      <c r="F26" s="18">
        <v>326.55399999999997</v>
      </c>
      <c r="G26" s="18">
        <v>189.124</v>
      </c>
      <c r="H26" s="18">
        <v>6.0709999999999997</v>
      </c>
      <c r="I26" s="18">
        <v>45.628</v>
      </c>
      <c r="J26" s="18">
        <v>139.72</v>
      </c>
      <c r="K26" s="18">
        <v>1.847</v>
      </c>
      <c r="L26" s="18">
        <v>10.167999999999999</v>
      </c>
      <c r="M26" s="18">
        <v>72.378</v>
      </c>
      <c r="N26" s="18">
        <v>57.396999999999998</v>
      </c>
      <c r="O26" s="18">
        <v>5</v>
      </c>
      <c r="P26" s="18">
        <v>102.94</v>
      </c>
      <c r="Q26" s="18">
        <v>89.738</v>
      </c>
      <c r="R26" s="18">
        <v>25.84</v>
      </c>
      <c r="S26" s="18">
        <v>3</v>
      </c>
      <c r="T26" s="18">
        <v>3</v>
      </c>
      <c r="U26" s="18">
        <v>1.1149541204184008</v>
      </c>
      <c r="V26" s="18">
        <v>7.0511932373046875</v>
      </c>
      <c r="W26" s="18">
        <v>202.06159718831378</v>
      </c>
      <c r="X26" s="18">
        <v>-67.519918060302729</v>
      </c>
      <c r="Y26" s="18">
        <v>2.9544225506686801</v>
      </c>
      <c r="Z26" s="18">
        <v>10.246226637924767</v>
      </c>
      <c r="AA26" s="18">
        <v>5.0708431391718982E-2</v>
      </c>
      <c r="AB26" s="18">
        <v>0.31034482758620696</v>
      </c>
      <c r="AC26" s="18">
        <v>33</v>
      </c>
      <c r="AD26" s="18">
        <v>118.62551651000976</v>
      </c>
      <c r="AE26" s="18">
        <v>0.84735450945047042</v>
      </c>
      <c r="AF26" s="18">
        <v>311.62559509277344</v>
      </c>
      <c r="AG26" s="18">
        <v>104.45759582519531</v>
      </c>
      <c r="AH26" s="18"/>
      <c r="AI26" s="18">
        <v>121.82741116751269</v>
      </c>
      <c r="AJ26" s="18">
        <v>55</v>
      </c>
      <c r="AK26" s="19">
        <v>2.5895999999999999</v>
      </c>
    </row>
    <row r="27" spans="1:48" x14ac:dyDescent="0.2">
      <c r="A27" s="18">
        <v>0</v>
      </c>
      <c r="B27" s="18">
        <v>211217</v>
      </c>
      <c r="C27" s="18" t="s">
        <v>72</v>
      </c>
      <c r="D27" s="18">
        <v>1</v>
      </c>
      <c r="E27" s="18" t="s">
        <v>73</v>
      </c>
      <c r="F27" s="18">
        <v>306.108</v>
      </c>
      <c r="G27" s="18">
        <v>240.80799999999999</v>
      </c>
      <c r="H27" s="18">
        <v>7.4909999999999997</v>
      </c>
      <c r="I27" s="18">
        <v>29.495999999999999</v>
      </c>
      <c r="J27" s="18">
        <v>50.661000000000001</v>
      </c>
      <c r="K27" s="18">
        <v>1.819</v>
      </c>
      <c r="L27" s="18">
        <v>8.6259999999999994</v>
      </c>
      <c r="M27" s="18">
        <v>61.433</v>
      </c>
      <c r="N27" s="18">
        <v>51.735999999999997</v>
      </c>
      <c r="O27" s="18">
        <v>2</v>
      </c>
      <c r="P27" s="18">
        <v>111.955</v>
      </c>
      <c r="Q27" s="18">
        <v>68.150000000000006</v>
      </c>
      <c r="R27" s="18">
        <v>66.346000000000004</v>
      </c>
      <c r="S27" s="18">
        <v>3</v>
      </c>
      <c r="T27" s="18">
        <v>3</v>
      </c>
      <c r="U27" s="18">
        <v>1.0835594501389474</v>
      </c>
      <c r="V27" s="18">
        <v>4.8048019409179688</v>
      </c>
      <c r="W27" s="18">
        <v>195.13519159952799</v>
      </c>
      <c r="X27" s="18">
        <v>-62.546638870239256</v>
      </c>
      <c r="Y27" s="18">
        <v>6.5399707391314861</v>
      </c>
      <c r="Z27" s="18">
        <v>8.1506892864013452</v>
      </c>
      <c r="AA27" s="18">
        <v>4.1769448245546813E-2</v>
      </c>
      <c r="AB27" s="18">
        <v>0.53238866396761142</v>
      </c>
      <c r="AC27" s="18">
        <v>19</v>
      </c>
      <c r="AD27" s="18">
        <v>95.899437332153326</v>
      </c>
      <c r="AE27" s="18">
        <v>1.358300225315336</v>
      </c>
      <c r="AF27" s="18">
        <v>107.20320030000001</v>
      </c>
      <c r="AG27" s="18">
        <v>46.675198080000001</v>
      </c>
      <c r="AH27" s="18"/>
      <c r="AI27" s="18">
        <v>0</v>
      </c>
      <c r="AJ27" s="18">
        <v>31.666666666666668</v>
      </c>
      <c r="AK27" s="19">
        <v>1.6624000000000001</v>
      </c>
    </row>
    <row r="28" spans="1:48" x14ac:dyDescent="0.2">
      <c r="A28" s="18">
        <v>0</v>
      </c>
      <c r="B28" s="18">
        <v>211217</v>
      </c>
      <c r="C28" s="18" t="s">
        <v>72</v>
      </c>
      <c r="D28" s="18">
        <v>1</v>
      </c>
      <c r="E28" s="18" t="s">
        <v>60</v>
      </c>
      <c r="F28" s="18">
        <v>373.13799999999998</v>
      </c>
      <c r="G28" s="18">
        <v>254.428</v>
      </c>
      <c r="H28" s="18">
        <v>7.6079999999999997</v>
      </c>
      <c r="I28" s="18">
        <v>53.326999999999998</v>
      </c>
      <c r="J28" s="18">
        <v>190.70500000000001</v>
      </c>
      <c r="K28" s="18">
        <v>2.7120000000000002</v>
      </c>
      <c r="L28" s="18">
        <v>12.878</v>
      </c>
      <c r="M28" s="18">
        <v>85.38</v>
      </c>
      <c r="N28" s="18">
        <v>71.668000000000006</v>
      </c>
      <c r="O28" s="18">
        <v>5</v>
      </c>
      <c r="P28" s="18">
        <v>80.164000000000001</v>
      </c>
      <c r="Q28" s="18">
        <v>82.986000000000004</v>
      </c>
      <c r="R28" s="18">
        <v>41.451000000000001</v>
      </c>
      <c r="S28" s="18">
        <v>2</v>
      </c>
      <c r="T28" s="18">
        <v>3</v>
      </c>
      <c r="U28" s="18">
        <v>1.0286168379307679</v>
      </c>
      <c r="V28" s="18">
        <v>1.6847991943359375</v>
      </c>
      <c r="W28" s="18">
        <v>187.07519912719724</v>
      </c>
      <c r="X28" s="18">
        <v>-61.314238357543942</v>
      </c>
      <c r="Y28" s="18">
        <v>6.5967360855766746</v>
      </c>
      <c r="Z28" s="18">
        <v>10.558902587300091</v>
      </c>
      <c r="AA28" s="18">
        <v>5.6442022441044265E-2</v>
      </c>
      <c r="AB28" s="18">
        <v>0.65949820788530455</v>
      </c>
      <c r="AC28" s="18">
        <v>16</v>
      </c>
      <c r="AD28" s="18">
        <v>92.264637756347668</v>
      </c>
      <c r="AE28" s="18">
        <v>1.413222879499644</v>
      </c>
      <c r="AF28" s="18">
        <v>123.42719649999999</v>
      </c>
      <c r="AG28" s="18">
        <v>53.913598059999998</v>
      </c>
      <c r="AH28" s="18"/>
      <c r="AI28" s="18">
        <v>0</v>
      </c>
      <c r="AJ28" s="18">
        <v>26.666666666666668</v>
      </c>
      <c r="AK28" s="19">
        <v>1.5911999999999999</v>
      </c>
    </row>
    <row r="29" spans="1:48" x14ac:dyDescent="0.2">
      <c r="A29" s="18">
        <v>0</v>
      </c>
      <c r="B29" s="18">
        <v>211217</v>
      </c>
      <c r="C29" s="18" t="s">
        <v>74</v>
      </c>
      <c r="D29" s="18">
        <v>3</v>
      </c>
      <c r="E29" s="18" t="s">
        <v>75</v>
      </c>
      <c r="F29" s="18">
        <v>419.91899999999998</v>
      </c>
      <c r="G29" s="18">
        <v>174.91900000000001</v>
      </c>
      <c r="H29" s="18">
        <v>16.901</v>
      </c>
      <c r="I29" s="18">
        <v>48.875</v>
      </c>
      <c r="J29" s="18">
        <v>171.02099999999999</v>
      </c>
      <c r="K29" s="18">
        <v>2.8410000000000002</v>
      </c>
      <c r="L29" s="18">
        <v>13.949</v>
      </c>
      <c r="M29" s="18">
        <v>126.15600000000001</v>
      </c>
      <c r="N29" s="18">
        <v>79.070999999999998</v>
      </c>
      <c r="O29" s="18">
        <v>6</v>
      </c>
      <c r="P29" s="18">
        <v>153.94399999999999</v>
      </c>
      <c r="Q29" s="18">
        <v>86.644000000000005</v>
      </c>
      <c r="R29" s="18">
        <v>29.515000000000001</v>
      </c>
      <c r="S29" s="18">
        <v>3</v>
      </c>
      <c r="T29" s="18">
        <v>4</v>
      </c>
      <c r="U29" s="18">
        <v>1.0269749914720097</v>
      </c>
      <c r="V29" s="18">
        <v>1.3104019165039062</v>
      </c>
      <c r="W29" s="18">
        <v>160.19118499755857</v>
      </c>
      <c r="X29" s="18">
        <v>-72.000238800048834</v>
      </c>
      <c r="Y29" s="18">
        <v>15.550389259207362</v>
      </c>
      <c r="Z29" s="18">
        <v>9.9504443357852672</v>
      </c>
      <c r="AA29" s="18">
        <v>6.2116054238171216E-2</v>
      </c>
      <c r="AB29" s="18">
        <v>0.2521087160262418</v>
      </c>
      <c r="AC29" s="18">
        <v>9</v>
      </c>
      <c r="AD29" s="18">
        <v>115.86743774414063</v>
      </c>
      <c r="AE29" s="18">
        <v>1.0198239533252433</v>
      </c>
      <c r="AF29" s="18">
        <v>176.34239959999999</v>
      </c>
      <c r="AG29" s="18">
        <v>58.780796530000003</v>
      </c>
      <c r="AH29" s="18"/>
      <c r="AI29" s="18">
        <v>216.2162162162162</v>
      </c>
      <c r="AJ29" s="18">
        <v>15</v>
      </c>
      <c r="AK29" s="19">
        <v>0.74880000000000002</v>
      </c>
    </row>
    <row r="30" spans="1:48" x14ac:dyDescent="0.2">
      <c r="A30" s="18">
        <v>0</v>
      </c>
      <c r="B30" s="20">
        <v>230516</v>
      </c>
      <c r="C30" s="20" t="s">
        <v>76</v>
      </c>
      <c r="D30" s="20">
        <v>2</v>
      </c>
      <c r="E30" s="20" t="s">
        <v>55</v>
      </c>
      <c r="F30" s="20">
        <v>488.51799999999997</v>
      </c>
      <c r="G30" s="20">
        <v>285.88</v>
      </c>
      <c r="H30" s="20">
        <v>7.2450000000000001</v>
      </c>
      <c r="I30" s="20">
        <v>49.764000000000003</v>
      </c>
      <c r="J30" s="20">
        <v>137.768</v>
      </c>
      <c r="K30" s="20">
        <v>2.2229999999999999</v>
      </c>
      <c r="L30" s="20">
        <v>9.5860000000000003</v>
      </c>
      <c r="M30" s="20">
        <v>229.46899999999999</v>
      </c>
      <c r="N30" s="20">
        <v>126.491</v>
      </c>
      <c r="O30" s="20">
        <v>5</v>
      </c>
      <c r="P30" s="20">
        <v>305.01499999999999</v>
      </c>
      <c r="Q30" s="20">
        <v>172.86099999999999</v>
      </c>
      <c r="R30" s="20">
        <v>29.152999999999999</v>
      </c>
      <c r="S30" s="20">
        <v>4</v>
      </c>
      <c r="T30" s="20">
        <v>7</v>
      </c>
      <c r="U30" s="21">
        <v>1.0156867210790099</v>
      </c>
      <c r="V30" s="21">
        <v>1.372802734375</v>
      </c>
      <c r="W30" s="21">
        <v>81.085591634114607</v>
      </c>
      <c r="X30" s="21">
        <v>-66.739918518066403</v>
      </c>
      <c r="Y30" s="21">
        <v>73.401078086576604</v>
      </c>
      <c r="Z30" s="21">
        <v>14.598550492505685</v>
      </c>
      <c r="AA30" s="18">
        <v>0.18003877382284195</v>
      </c>
      <c r="AB30" s="18">
        <v>0</v>
      </c>
      <c r="AC30" s="20">
        <v>3</v>
      </c>
      <c r="AD30" s="21">
        <v>110.63831787109376</v>
      </c>
      <c r="AE30" s="21">
        <v>1.1524261134964888</v>
      </c>
      <c r="AF30" s="21">
        <v>204.54719924926758</v>
      </c>
      <c r="AG30" s="21">
        <v>81.993598937988281</v>
      </c>
      <c r="AH30" s="21">
        <v>4.3367996215820312</v>
      </c>
      <c r="AI30" s="18">
        <v>0</v>
      </c>
      <c r="AJ30" s="18">
        <v>5</v>
      </c>
      <c r="AK30" s="20">
        <v>0.43081000000000003</v>
      </c>
    </row>
    <row r="31" spans="1:48" x14ac:dyDescent="0.2">
      <c r="A31" s="18">
        <v>0</v>
      </c>
      <c r="B31" s="20">
        <v>230516</v>
      </c>
      <c r="C31" s="20" t="s">
        <v>76</v>
      </c>
      <c r="D31" s="20">
        <v>2</v>
      </c>
      <c r="E31" s="20" t="s">
        <v>77</v>
      </c>
      <c r="F31" s="20">
        <v>455.60300000000001</v>
      </c>
      <c r="G31" s="20">
        <v>270.37700000000001</v>
      </c>
      <c r="H31" s="20">
        <v>2.3959999999999999</v>
      </c>
      <c r="I31" s="20">
        <v>50.131</v>
      </c>
      <c r="J31" s="20">
        <v>154.56700000000001</v>
      </c>
      <c r="K31" s="20">
        <v>1.9990000000000001</v>
      </c>
      <c r="L31" s="20">
        <v>13.491</v>
      </c>
      <c r="M31" s="20">
        <v>109.56699999999999</v>
      </c>
      <c r="N31" s="20">
        <v>148.369</v>
      </c>
      <c r="O31" s="20">
        <v>6</v>
      </c>
      <c r="P31" s="20">
        <v>179.21</v>
      </c>
      <c r="Q31" s="20">
        <v>168.73599999999999</v>
      </c>
      <c r="R31" s="20">
        <v>27.901</v>
      </c>
      <c r="S31" s="20">
        <v>5</v>
      </c>
      <c r="T31" s="20">
        <v>5</v>
      </c>
      <c r="U31" s="21">
        <v>1.0798209105468399</v>
      </c>
      <c r="V31" s="21">
        <v>3.3384017944335938</v>
      </c>
      <c r="W31" s="21">
        <v>214.55201466878199</v>
      </c>
      <c r="X31" s="21">
        <v>-61.579438400268558</v>
      </c>
      <c r="Y31" s="21">
        <v>71.8020643833772</v>
      </c>
      <c r="Z31" s="21">
        <v>28.064124724547373</v>
      </c>
      <c r="AA31" s="18">
        <v>0.13080336145000457</v>
      </c>
      <c r="AB31" s="18">
        <v>0</v>
      </c>
      <c r="AC31" s="20">
        <v>3</v>
      </c>
      <c r="AD31" s="21">
        <v>100.39223594665526</v>
      </c>
      <c r="AE31" s="21">
        <v>0.96640296866911513</v>
      </c>
      <c r="AF31" s="21">
        <v>233.87519073486328</v>
      </c>
      <c r="AG31" s="21">
        <v>89.855995178222656</v>
      </c>
      <c r="AH31" s="21">
        <v>1.1400032043457</v>
      </c>
      <c r="AI31" s="18">
        <v>0</v>
      </c>
      <c r="AJ31" s="18">
        <v>5</v>
      </c>
      <c r="AK31" s="21">
        <v>1.2791999999999999</v>
      </c>
    </row>
    <row r="32" spans="1:48" x14ac:dyDescent="0.2">
      <c r="A32" s="18">
        <v>0</v>
      </c>
      <c r="B32" s="20">
        <v>230516</v>
      </c>
      <c r="C32" s="20" t="s">
        <v>76</v>
      </c>
      <c r="D32" s="20">
        <v>2</v>
      </c>
      <c r="E32" s="20" t="s">
        <v>54</v>
      </c>
      <c r="F32" s="20">
        <v>462.93599999999998</v>
      </c>
      <c r="G32" s="20">
        <v>264.15300000000002</v>
      </c>
      <c r="H32" s="20">
        <v>16.321999999999999</v>
      </c>
      <c r="I32" s="20">
        <v>47.154000000000003</v>
      </c>
      <c r="J32" s="20">
        <v>139.97499999999999</v>
      </c>
      <c r="K32" s="20">
        <v>2.8</v>
      </c>
      <c r="L32" s="20">
        <v>11.109</v>
      </c>
      <c r="M32" s="20">
        <v>114.633</v>
      </c>
      <c r="N32" s="20">
        <v>93.808000000000007</v>
      </c>
      <c r="O32" s="20">
        <v>4</v>
      </c>
      <c r="P32" s="20">
        <v>200.19900000000001</v>
      </c>
      <c r="Q32" s="20">
        <v>145.417</v>
      </c>
      <c r="R32" s="20">
        <v>28.782</v>
      </c>
      <c r="S32" s="20">
        <v>3</v>
      </c>
      <c r="T32" s="20">
        <v>4</v>
      </c>
      <c r="U32" s="21">
        <v>1.1000007722067351</v>
      </c>
      <c r="V32" s="21">
        <v>0.592803955078125</v>
      </c>
      <c r="W32" s="21">
        <v>208.72787475585901</v>
      </c>
      <c r="X32" s="21">
        <v>-66.683758544921872</v>
      </c>
      <c r="Y32" s="21">
        <v>72.517940791155397</v>
      </c>
      <c r="Z32" s="21">
        <v>10.95783049103898</v>
      </c>
      <c r="AA32" s="18">
        <v>5.249816539288743E-2</v>
      </c>
      <c r="AB32" s="18">
        <v>0</v>
      </c>
      <c r="AC32" s="20">
        <v>4</v>
      </c>
      <c r="AD32" s="21">
        <v>103.31255798339845</v>
      </c>
      <c r="AE32" s="21">
        <v>1.3988190451550651</v>
      </c>
      <c r="AF32" s="21">
        <v>171.10079193115234</v>
      </c>
      <c r="AG32" s="21">
        <v>67.142398834228516</v>
      </c>
      <c r="AH32" s="21">
        <v>4.5551986694335938</v>
      </c>
      <c r="AI32" s="18">
        <v>0</v>
      </c>
      <c r="AJ32" s="18">
        <v>6.666666666666667</v>
      </c>
      <c r="AK32" s="21">
        <v>0.87360000000000004</v>
      </c>
    </row>
    <row r="33" spans="1:37" x14ac:dyDescent="0.2">
      <c r="A33" s="18">
        <v>0</v>
      </c>
      <c r="B33" s="20">
        <v>230516</v>
      </c>
      <c r="C33" s="20" t="s">
        <v>76</v>
      </c>
      <c r="D33" s="20">
        <v>2</v>
      </c>
      <c r="E33" s="20" t="s">
        <v>77</v>
      </c>
      <c r="F33" s="20">
        <v>448.75799999999998</v>
      </c>
      <c r="G33" s="20">
        <v>249.99299999999999</v>
      </c>
      <c r="H33" s="20">
        <v>8.5150000000000006</v>
      </c>
      <c r="I33" s="20">
        <v>45.253</v>
      </c>
      <c r="J33" s="20">
        <v>139.559</v>
      </c>
      <c r="K33" s="20">
        <v>2.2749999999999999</v>
      </c>
      <c r="L33" s="20">
        <v>10.476000000000001</v>
      </c>
      <c r="M33" s="20">
        <v>101.542</v>
      </c>
      <c r="N33" s="20">
        <v>62.819000000000003</v>
      </c>
      <c r="O33" s="20">
        <v>4</v>
      </c>
      <c r="P33" s="20">
        <v>218.96600000000001</v>
      </c>
      <c r="Q33" s="20">
        <v>161.71199999999999</v>
      </c>
      <c r="R33" s="20">
        <v>22.1</v>
      </c>
      <c r="S33" s="20">
        <v>3</v>
      </c>
      <c r="T33" s="20">
        <v>6</v>
      </c>
      <c r="U33" s="21">
        <v>1.1091946753911104</v>
      </c>
      <c r="V33" s="21">
        <v>0.59279632568359375</v>
      </c>
      <c r="W33" s="21">
        <v>124.696095784505</v>
      </c>
      <c r="X33" s="21">
        <v>-60.967918395996094</v>
      </c>
      <c r="Y33" s="21">
        <v>296.45416940880352</v>
      </c>
      <c r="Z33" s="21">
        <v>10.0092573819168</v>
      </c>
      <c r="AA33" s="18">
        <v>8.0269212271203857E-2</v>
      </c>
      <c r="AB33" s="18">
        <v>0</v>
      </c>
      <c r="AC33" s="20">
        <v>0</v>
      </c>
      <c r="AD33" s="21">
        <v>90.420717239379883</v>
      </c>
      <c r="AE33" s="21">
        <v>0.99890532531570386</v>
      </c>
      <c r="AF33" s="21">
        <v>179.33759307861328</v>
      </c>
      <c r="AG33" s="21">
        <v>80.870397567749023</v>
      </c>
      <c r="AH33" s="21">
        <v>3.61920166015625</v>
      </c>
      <c r="AI33" s="18">
        <v>0</v>
      </c>
      <c r="AJ33" s="18">
        <v>0</v>
      </c>
      <c r="AK33" s="21">
        <v>0.12479999999999999</v>
      </c>
    </row>
    <row r="34" spans="1:37" x14ac:dyDescent="0.2">
      <c r="A34" s="18">
        <v>0</v>
      </c>
      <c r="B34" s="20">
        <v>230517</v>
      </c>
      <c r="C34" s="20" t="s">
        <v>78</v>
      </c>
      <c r="D34" s="20">
        <v>2</v>
      </c>
      <c r="E34" s="20" t="s">
        <v>65</v>
      </c>
      <c r="F34" s="20">
        <v>463.50900000000001</v>
      </c>
      <c r="G34" s="20">
        <v>287.42</v>
      </c>
      <c r="H34" s="20">
        <v>10.898999999999999</v>
      </c>
      <c r="I34" s="20">
        <v>48.51</v>
      </c>
      <c r="J34" s="20">
        <v>167.988</v>
      </c>
      <c r="K34" s="20">
        <v>2.411</v>
      </c>
      <c r="L34" s="20">
        <v>11.862</v>
      </c>
      <c r="M34" s="20">
        <v>138.255</v>
      </c>
      <c r="N34" s="20">
        <v>92.156000000000006</v>
      </c>
      <c r="O34" s="20">
        <v>4</v>
      </c>
      <c r="P34" s="20">
        <v>146.75200000000001</v>
      </c>
      <c r="Q34" s="20">
        <v>143.41</v>
      </c>
      <c r="R34" s="20">
        <v>32.921999999999997</v>
      </c>
      <c r="S34" s="20">
        <v>2</v>
      </c>
      <c r="T34" s="20">
        <v>5</v>
      </c>
      <c r="U34" s="21">
        <v>1.087248670938773</v>
      </c>
      <c r="V34" s="21">
        <v>1.2168045043945312</v>
      </c>
      <c r="W34" s="20">
        <v>33.654396057128885</v>
      </c>
      <c r="X34" s="20">
        <v>-68.215677642822271</v>
      </c>
      <c r="Y34" s="20">
        <v>280.19009318985172</v>
      </c>
      <c r="Z34" s="20">
        <v>28.358970315624227</v>
      </c>
      <c r="AA34" s="18">
        <v>0.84265277758912727</v>
      </c>
      <c r="AB34" s="18">
        <v>0</v>
      </c>
      <c r="AC34" s="20">
        <v>5</v>
      </c>
      <c r="AD34" s="20">
        <v>115.85807647705079</v>
      </c>
      <c r="AE34" s="20">
        <v>1.3819744675938068</v>
      </c>
      <c r="AF34" s="20">
        <v>225.51359558105469</v>
      </c>
      <c r="AG34" s="20">
        <v>59.654396057128906</v>
      </c>
      <c r="AH34" s="20"/>
      <c r="AI34" s="18">
        <v>0</v>
      </c>
      <c r="AJ34" s="18">
        <v>8.3333333333333339</v>
      </c>
      <c r="AK34" s="20">
        <v>1.248</v>
      </c>
    </row>
    <row r="35" spans="1:37" x14ac:dyDescent="0.2">
      <c r="A35" s="18">
        <v>0</v>
      </c>
      <c r="B35" s="20">
        <v>230517</v>
      </c>
      <c r="C35" s="20" t="s">
        <v>78</v>
      </c>
      <c r="D35" s="20">
        <v>2</v>
      </c>
      <c r="E35" s="20" t="s">
        <v>79</v>
      </c>
      <c r="F35" s="20">
        <v>385.11700000000002</v>
      </c>
      <c r="G35" s="20">
        <v>219.255</v>
      </c>
      <c r="H35" s="20">
        <v>3.95</v>
      </c>
      <c r="I35" s="20">
        <v>58.874000000000002</v>
      </c>
      <c r="J35" s="20">
        <v>181.38399999999999</v>
      </c>
      <c r="K35" s="20">
        <v>2.077</v>
      </c>
      <c r="L35" s="20">
        <v>11.942</v>
      </c>
      <c r="M35" s="20">
        <v>141.62</v>
      </c>
      <c r="N35" s="20">
        <v>122.70399999999999</v>
      </c>
      <c r="O35" s="20">
        <v>6</v>
      </c>
      <c r="P35" s="20">
        <v>84.180999999999997</v>
      </c>
      <c r="Q35" s="20">
        <v>157.97499999999999</v>
      </c>
      <c r="R35" s="20">
        <v>35.323</v>
      </c>
      <c r="S35" s="20">
        <v>4</v>
      </c>
      <c r="T35" s="20">
        <v>7</v>
      </c>
      <c r="U35" s="21">
        <v>1.2238798071483579</v>
      </c>
      <c r="V35" s="21">
        <v>1.8719940185546875</v>
      </c>
      <c r="W35" s="21">
        <v>30.8568115234375</v>
      </c>
      <c r="X35" s="21">
        <v>-61.878958129882811</v>
      </c>
      <c r="Y35" s="21">
        <v>148.55611539047482</v>
      </c>
      <c r="Z35" s="21">
        <v>34.398840828848918</v>
      </c>
      <c r="AA35" s="18">
        <v>1.1147892193177849</v>
      </c>
      <c r="AB35" s="18">
        <v>0</v>
      </c>
      <c r="AC35" s="20">
        <v>2</v>
      </c>
      <c r="AD35" s="21">
        <v>113.76455535888672</v>
      </c>
      <c r="AE35" s="21">
        <v>0.95222826860390342</v>
      </c>
      <c r="AF35" s="21">
        <v>297.14878845214844</v>
      </c>
      <c r="AG35" s="21">
        <v>86.985597133636475</v>
      </c>
      <c r="AH35" s="21">
        <v>0.75872689938398363</v>
      </c>
      <c r="AI35" s="18">
        <v>0</v>
      </c>
      <c r="AJ35" s="18">
        <v>3.3333333333333335</v>
      </c>
      <c r="AK35" s="21">
        <v>1.1544000000000001</v>
      </c>
    </row>
    <row r="36" spans="1:37" x14ac:dyDescent="0.2">
      <c r="A36" s="18">
        <v>0</v>
      </c>
      <c r="B36" s="20">
        <v>230517</v>
      </c>
      <c r="C36" s="20" t="s">
        <v>78</v>
      </c>
      <c r="D36" s="20">
        <v>2</v>
      </c>
      <c r="E36" s="20" t="s">
        <v>80</v>
      </c>
      <c r="F36" s="20">
        <v>491.916</v>
      </c>
      <c r="G36" s="20">
        <v>315.81799999999998</v>
      </c>
      <c r="H36" s="20">
        <v>18.914000000000001</v>
      </c>
      <c r="I36" s="20">
        <v>50.210999999999999</v>
      </c>
      <c r="J36" s="20">
        <v>151.22300000000001</v>
      </c>
      <c r="K36" s="20">
        <v>2.137</v>
      </c>
      <c r="L36" s="20">
        <v>13.134</v>
      </c>
      <c r="M36" s="20">
        <v>201.89400000000001</v>
      </c>
      <c r="N36" s="20">
        <v>104.96899999999999</v>
      </c>
      <c r="O36" s="20">
        <v>2</v>
      </c>
      <c r="P36" s="20">
        <v>170.863</v>
      </c>
      <c r="Q36" s="20">
        <v>179.50800000000001</v>
      </c>
      <c r="R36" s="20">
        <v>49.951000000000001</v>
      </c>
      <c r="S36" s="20">
        <v>8</v>
      </c>
      <c r="T36" s="20">
        <v>14</v>
      </c>
      <c r="U36" s="21">
        <v>1.081280961745211</v>
      </c>
      <c r="V36" s="21">
        <v>1.02960205078125</v>
      </c>
      <c r="W36" s="21">
        <v>49.254391988118485</v>
      </c>
      <c r="X36" s="21">
        <v>-70.181278228759766</v>
      </c>
      <c r="Y36" s="21">
        <v>165.60092913592399</v>
      </c>
      <c r="Z36" s="21">
        <v>20.252262471822799</v>
      </c>
      <c r="AA36" s="18">
        <v>1.0202595229263018</v>
      </c>
      <c r="AB36" s="18">
        <v>0</v>
      </c>
      <c r="AC36" s="20">
        <v>2</v>
      </c>
      <c r="AD36" s="21">
        <v>97.606077194213867</v>
      </c>
      <c r="AE36" s="21">
        <v>2.055660764276098</v>
      </c>
      <c r="AF36" s="21">
        <v>136.53119850158691</v>
      </c>
      <c r="AG36" s="21">
        <v>35.443197518587112</v>
      </c>
      <c r="AH36" s="20"/>
      <c r="AI36" s="18">
        <v>0</v>
      </c>
      <c r="AJ36" s="18">
        <v>3.3333333333333335</v>
      </c>
      <c r="AK36" s="21">
        <v>0.93600000000000005</v>
      </c>
    </row>
    <row r="37" spans="1:37" x14ac:dyDescent="0.2">
      <c r="A37" s="18">
        <v>0</v>
      </c>
      <c r="B37" s="20">
        <v>230517</v>
      </c>
      <c r="C37" s="20" t="s">
        <v>78</v>
      </c>
      <c r="D37" s="20">
        <v>2</v>
      </c>
      <c r="E37" s="20" t="s">
        <v>81</v>
      </c>
      <c r="F37" s="20">
        <v>411.25900000000001</v>
      </c>
      <c r="G37" s="20">
        <v>266.74400000000003</v>
      </c>
      <c r="H37" s="20">
        <v>14.57</v>
      </c>
      <c r="I37" s="20">
        <v>40.238999999999997</v>
      </c>
      <c r="J37" s="20">
        <v>131.30600000000001</v>
      </c>
      <c r="K37" s="20">
        <v>2.863</v>
      </c>
      <c r="L37" s="20">
        <v>13.068</v>
      </c>
      <c r="M37" s="20">
        <v>146.75200000000001</v>
      </c>
      <c r="N37" s="20">
        <v>86.369</v>
      </c>
      <c r="O37" s="20">
        <v>4</v>
      </c>
      <c r="P37" s="20">
        <v>173.465</v>
      </c>
      <c r="Q37" s="20">
        <v>138.59800000000001</v>
      </c>
      <c r="R37" s="20">
        <v>37.442999999999998</v>
      </c>
      <c r="S37" s="20">
        <v>3</v>
      </c>
      <c r="T37" s="20">
        <v>6</v>
      </c>
      <c r="U37" s="21">
        <v>1.1315383313143801</v>
      </c>
      <c r="V37" s="21">
        <v>2.5271987915039062</v>
      </c>
      <c r="W37" s="21">
        <v>274.14407094319603</v>
      </c>
      <c r="X37" s="21">
        <v>-64.877278518676761</v>
      </c>
      <c r="Y37" s="21">
        <v>249.87634115508433</v>
      </c>
      <c r="Z37" s="21">
        <v>34.786725186667695</v>
      </c>
      <c r="AA37" s="18">
        <v>0.12689213035679942</v>
      </c>
      <c r="AB37" s="18">
        <v>0</v>
      </c>
      <c r="AC37" s="20">
        <v>0</v>
      </c>
      <c r="AD37" s="21">
        <v>96.295678329467762</v>
      </c>
      <c r="AE37" s="21">
        <v>1.368265627645826</v>
      </c>
      <c r="AF37" s="21">
        <v>174.47039794921875</v>
      </c>
      <c r="AG37" s="21">
        <v>64.771199226379395</v>
      </c>
      <c r="AH37" s="20"/>
      <c r="AI37" s="18">
        <v>0</v>
      </c>
      <c r="AJ37" s="18">
        <v>0</v>
      </c>
      <c r="AK37" s="21">
        <v>1.8404</v>
      </c>
    </row>
    <row r="38" spans="1:37" x14ac:dyDescent="0.2">
      <c r="A38" s="18">
        <v>0</v>
      </c>
      <c r="B38" s="20">
        <v>230517</v>
      </c>
      <c r="C38" s="20" t="s">
        <v>78</v>
      </c>
      <c r="D38" s="20">
        <v>3</v>
      </c>
      <c r="E38" s="20" t="s">
        <v>82</v>
      </c>
      <c r="F38" s="20">
        <v>386.74299999999999</v>
      </c>
      <c r="G38" s="20">
        <v>283.31400000000002</v>
      </c>
      <c r="H38" s="20">
        <v>23.617000000000001</v>
      </c>
      <c r="I38" s="20">
        <v>47.156999999999996</v>
      </c>
      <c r="J38" s="20">
        <v>146.20500000000001</v>
      </c>
      <c r="K38" s="20">
        <v>2.2770000000000001</v>
      </c>
      <c r="L38" s="20">
        <v>12.039</v>
      </c>
      <c r="M38" s="20">
        <v>187.32300000000001</v>
      </c>
      <c r="N38" s="20">
        <v>71.686000000000007</v>
      </c>
      <c r="O38" s="20">
        <v>4</v>
      </c>
      <c r="P38" s="20">
        <v>185.12299999999999</v>
      </c>
      <c r="Q38" s="20">
        <v>135.93</v>
      </c>
      <c r="R38" s="20">
        <v>26.933</v>
      </c>
      <c r="S38" s="20">
        <v>3</v>
      </c>
      <c r="T38" s="20">
        <v>6</v>
      </c>
      <c r="U38" s="21">
        <v>1.1737083434743276</v>
      </c>
      <c r="V38" s="21">
        <v>1.1543960571289062</v>
      </c>
      <c r="W38" s="21">
        <v>222.45602925618499</v>
      </c>
      <c r="X38" s="21">
        <v>-78.25271835327149</v>
      </c>
      <c r="Y38" s="21">
        <v>87.332677524132293</v>
      </c>
      <c r="Z38" s="21">
        <v>11.763446148098266</v>
      </c>
      <c r="AA38" s="18">
        <v>5.2879871080280937E-2</v>
      </c>
      <c r="AB38" s="18">
        <v>0</v>
      </c>
      <c r="AC38" s="20">
        <v>4</v>
      </c>
      <c r="AD38" s="21">
        <v>110.91911926269532</v>
      </c>
      <c r="AE38" s="21">
        <v>1.503601709681945</v>
      </c>
      <c r="AF38" s="21">
        <v>167.98079681396484</v>
      </c>
      <c r="AG38" s="21">
        <v>62.524801731109619</v>
      </c>
      <c r="AH38" s="21">
        <v>4.7736015319824219</v>
      </c>
      <c r="AI38" s="18">
        <v>0</v>
      </c>
      <c r="AJ38" s="18">
        <v>6.666666666666667</v>
      </c>
      <c r="AK38" s="21">
        <v>0.83599999999999997</v>
      </c>
    </row>
    <row r="39" spans="1:37" x14ac:dyDescent="0.2">
      <c r="A39" s="18">
        <v>0</v>
      </c>
      <c r="B39" s="20">
        <v>230517</v>
      </c>
      <c r="C39" s="20" t="s">
        <v>78</v>
      </c>
      <c r="D39" s="20">
        <v>3</v>
      </c>
      <c r="E39" s="20" t="s">
        <v>64</v>
      </c>
      <c r="F39" s="20">
        <v>416.77600000000001</v>
      </c>
      <c r="G39" s="20">
        <v>270.72199999999998</v>
      </c>
      <c r="H39" s="20">
        <v>20.803000000000001</v>
      </c>
      <c r="I39" s="20">
        <v>44.854999999999997</v>
      </c>
      <c r="J39" s="20">
        <v>133.267</v>
      </c>
      <c r="K39" s="20">
        <v>2.5750000000000002</v>
      </c>
      <c r="L39" s="20">
        <v>11.375999999999999</v>
      </c>
      <c r="M39" s="20">
        <v>150.595</v>
      </c>
      <c r="N39" s="20">
        <v>83.793999999999997</v>
      </c>
      <c r="O39" s="20">
        <v>5</v>
      </c>
      <c r="P39" s="20">
        <v>148.654</v>
      </c>
      <c r="Q39" s="20">
        <v>139.35900000000001</v>
      </c>
      <c r="R39" s="20">
        <v>34.054000000000002</v>
      </c>
      <c r="S39" s="20">
        <v>4</v>
      </c>
      <c r="T39" s="20">
        <v>7</v>
      </c>
      <c r="U39" s="21">
        <v>1.0797103182724705</v>
      </c>
      <c r="V39" s="21">
        <v>0.6864013671875</v>
      </c>
      <c r="W39" s="21">
        <v>281.83993021647098</v>
      </c>
      <c r="X39" s="18">
        <v>-72.44015808105469</v>
      </c>
      <c r="Y39" s="21">
        <v>67.598464604688303</v>
      </c>
      <c r="Z39" s="21">
        <v>10.751513272341715</v>
      </c>
      <c r="AA39" s="18">
        <v>3.956257832503654E-2</v>
      </c>
      <c r="AB39" s="18">
        <v>0</v>
      </c>
      <c r="AC39" s="20">
        <v>7</v>
      </c>
      <c r="AD39" s="21">
        <v>93.693598175048834</v>
      </c>
      <c r="AE39" s="21">
        <v>1.3876212074342362</v>
      </c>
      <c r="AF39" s="21">
        <v>137.40479469299316</v>
      </c>
      <c r="AG39" s="21">
        <v>60.403200149536133</v>
      </c>
      <c r="AH39" s="21">
        <v>1.466400146484375</v>
      </c>
      <c r="AI39" s="18">
        <v>0</v>
      </c>
      <c r="AJ39" s="18">
        <v>11.666666666666668</v>
      </c>
      <c r="AK39" s="21">
        <v>1.0296000000000001</v>
      </c>
    </row>
    <row r="40" spans="1:37" x14ac:dyDescent="0.2">
      <c r="A40">
        <v>2</v>
      </c>
      <c r="B40">
        <v>220220</v>
      </c>
      <c r="C40" t="s">
        <v>0</v>
      </c>
      <c r="D40">
        <v>1</v>
      </c>
      <c r="E40" t="s">
        <v>1</v>
      </c>
      <c r="F40">
        <v>424.80099999999999</v>
      </c>
      <c r="G40">
        <v>279.41500000000002</v>
      </c>
      <c r="H40">
        <v>12.287000000000001</v>
      </c>
      <c r="I40">
        <v>63.598999999999997</v>
      </c>
      <c r="J40">
        <v>296.86500000000001</v>
      </c>
      <c r="K40">
        <v>3.8239999999999998</v>
      </c>
      <c r="L40">
        <v>13.845000000000001</v>
      </c>
      <c r="M40">
        <v>182.53800000000001</v>
      </c>
      <c r="N40">
        <v>112.303</v>
      </c>
      <c r="O40">
        <v>8</v>
      </c>
      <c r="P40">
        <v>192.92599999999999</v>
      </c>
      <c r="Q40">
        <v>147.09299999999999</v>
      </c>
      <c r="R40">
        <v>41.311999999999998</v>
      </c>
      <c r="S40">
        <v>6</v>
      </c>
      <c r="T40">
        <v>13</v>
      </c>
      <c r="U40">
        <v>1.2676058763460025</v>
      </c>
      <c r="V40">
        <v>1.1856002807617188</v>
      </c>
      <c r="W40">
        <v>174.61594899495401</v>
      </c>
      <c r="X40">
        <v>-61.186318588256839</v>
      </c>
      <c r="Y40">
        <v>38.047557590675098</v>
      </c>
      <c r="Z40" s="5">
        <v>10.695772072547435</v>
      </c>
      <c r="AA40">
        <f>Z40/W40</f>
        <v>6.125312226122321E-2</v>
      </c>
      <c r="AB40">
        <v>0</v>
      </c>
      <c r="AC40" s="5">
        <v>0</v>
      </c>
      <c r="AD40">
        <v>80.87351722717284</v>
      </c>
      <c r="AE40">
        <v>1.0659451613782949</v>
      </c>
      <c r="AF40">
        <v>157.12319660186768</v>
      </c>
      <c r="AG40">
        <v>75.503997802734375</v>
      </c>
      <c r="AJ40" s="5">
        <v>0</v>
      </c>
      <c r="AK40" s="7">
        <v>1.1856</v>
      </c>
    </row>
    <row r="41" spans="1:37" x14ac:dyDescent="0.2">
      <c r="A41">
        <v>2</v>
      </c>
      <c r="B41">
        <v>220220</v>
      </c>
      <c r="C41" t="s">
        <v>0</v>
      </c>
      <c r="D41">
        <v>3</v>
      </c>
      <c r="E41" t="s">
        <v>3</v>
      </c>
      <c r="F41">
        <v>419.89299999999997</v>
      </c>
      <c r="G41">
        <v>201.49799999999999</v>
      </c>
      <c r="H41">
        <v>0.79900000000000004</v>
      </c>
      <c r="I41">
        <v>60.439</v>
      </c>
      <c r="J41">
        <v>243.73699999999999</v>
      </c>
      <c r="K41">
        <v>3.2690000000000001</v>
      </c>
      <c r="L41">
        <v>13.795</v>
      </c>
      <c r="M41">
        <v>162.14599999999999</v>
      </c>
      <c r="N41">
        <v>131.52600000000001</v>
      </c>
      <c r="O41">
        <v>8</v>
      </c>
      <c r="P41">
        <v>234.34</v>
      </c>
      <c r="Q41">
        <v>163.756</v>
      </c>
      <c r="R41">
        <v>45.146000000000001</v>
      </c>
      <c r="S41">
        <v>6</v>
      </c>
      <c r="T41">
        <v>11</v>
      </c>
      <c r="U41">
        <v>1.2358493014403737</v>
      </c>
      <c r="V41">
        <v>3.1200027465820312</v>
      </c>
      <c r="W41">
        <v>42.962392171223954</v>
      </c>
      <c r="X41">
        <v>-56.125679016113281</v>
      </c>
      <c r="Y41">
        <v>12.567009132936152</v>
      </c>
      <c r="Z41" s="5">
        <v>15.063201172258813</v>
      </c>
      <c r="AA41">
        <f t="shared" ref="AA41:AA51" si="0">Z41/W41</f>
        <v>0.3506136509397651</v>
      </c>
      <c r="AB41">
        <v>0.76903870162297139</v>
      </c>
      <c r="AC41" s="5">
        <v>13</v>
      </c>
      <c r="AD41">
        <v>87.481678009033203</v>
      </c>
      <c r="AE41">
        <v>0.88464292543460488</v>
      </c>
      <c r="AF41">
        <v>194.56319427490234</v>
      </c>
      <c r="AG41">
        <v>91.977596282958984</v>
      </c>
      <c r="AH41">
        <v>1.1543998718261719</v>
      </c>
      <c r="AJ41" s="5">
        <v>21.666666666666668</v>
      </c>
      <c r="AK41" s="7">
        <v>2.4024000000000001</v>
      </c>
    </row>
    <row r="42" spans="1:37" x14ac:dyDescent="0.2">
      <c r="A42">
        <v>2</v>
      </c>
      <c r="B42">
        <v>220212</v>
      </c>
      <c r="C42" t="s">
        <v>39</v>
      </c>
      <c r="D42">
        <v>2</v>
      </c>
      <c r="E42" t="s">
        <v>40</v>
      </c>
      <c r="F42">
        <v>482.815</v>
      </c>
      <c r="G42">
        <v>399.28699999999998</v>
      </c>
      <c r="H42">
        <v>10.532</v>
      </c>
      <c r="I42">
        <v>63.289000000000001</v>
      </c>
      <c r="J42">
        <v>249.316</v>
      </c>
      <c r="K42">
        <v>3.4079999999999999</v>
      </c>
      <c r="L42">
        <v>11.798</v>
      </c>
      <c r="M42">
        <v>107.77</v>
      </c>
      <c r="N42">
        <v>183.29300000000001</v>
      </c>
      <c r="O42">
        <v>6</v>
      </c>
      <c r="P42">
        <v>244.29300000000001</v>
      </c>
      <c r="Q42">
        <v>87.393000000000001</v>
      </c>
      <c r="R42">
        <v>51.759</v>
      </c>
      <c r="S42">
        <v>5</v>
      </c>
      <c r="T42">
        <v>9</v>
      </c>
      <c r="U42">
        <v>1.1187859558942399</v>
      </c>
      <c r="V42">
        <v>0.81119537353515625</v>
      </c>
      <c r="W42">
        <v>237.432085673014</v>
      </c>
      <c r="X42">
        <v>-63.045837783813475</v>
      </c>
      <c r="Y42">
        <v>53.3333333333333</v>
      </c>
      <c r="Z42" s="5">
        <v>13.648808030045878</v>
      </c>
      <c r="AA42">
        <f t="shared" si="0"/>
        <v>5.7485103545957567E-2</v>
      </c>
      <c r="AD42">
        <v>90.75143661499024</v>
      </c>
      <c r="AE42">
        <v>1.4291403209466722</v>
      </c>
      <c r="AF42">
        <v>142.89599990844727</v>
      </c>
      <c r="AG42">
        <v>52.915197372436523</v>
      </c>
      <c r="AK42" s="22">
        <v>1.0296000000000001</v>
      </c>
    </row>
    <row r="43" spans="1:37" x14ac:dyDescent="0.2">
      <c r="A43">
        <v>2</v>
      </c>
      <c r="B43">
        <v>220212</v>
      </c>
      <c r="C43" t="s">
        <v>39</v>
      </c>
      <c r="D43">
        <v>2</v>
      </c>
      <c r="E43" t="s">
        <v>41</v>
      </c>
      <c r="F43">
        <v>550.90800000000002</v>
      </c>
      <c r="G43">
        <v>332.80700000000002</v>
      </c>
      <c r="H43">
        <v>6.3840000000000003</v>
      </c>
      <c r="I43">
        <v>51.792000000000002</v>
      </c>
      <c r="J43">
        <v>174.81100000000001</v>
      </c>
      <c r="K43">
        <v>2.7890000000000001</v>
      </c>
      <c r="L43">
        <v>11.302</v>
      </c>
      <c r="M43">
        <v>104.56699999999999</v>
      </c>
      <c r="N43">
        <v>68.031999999999996</v>
      </c>
      <c r="O43">
        <v>5</v>
      </c>
      <c r="P43">
        <v>157.35</v>
      </c>
      <c r="Q43">
        <v>167.06399999999999</v>
      </c>
      <c r="R43">
        <v>52.575000000000003</v>
      </c>
      <c r="S43">
        <v>8</v>
      </c>
      <c r="T43">
        <v>16</v>
      </c>
      <c r="U43">
        <v>1.4669807131330863</v>
      </c>
      <c r="V43">
        <v>3.0887985229492188</v>
      </c>
      <c r="W43">
        <v>223.600044250488</v>
      </c>
      <c r="X43">
        <v>-58.156798171997067</v>
      </c>
      <c r="Y43">
        <v>33.094175110607999</v>
      </c>
      <c r="Z43" s="5">
        <v>37.002986993234714</v>
      </c>
      <c r="AA43">
        <f t="shared" si="0"/>
        <v>0.16548738671885999</v>
      </c>
      <c r="AD43">
        <v>85.643997955322277</v>
      </c>
      <c r="AE43">
        <v>1.4396729455847179</v>
      </c>
      <c r="AF43">
        <v>140.02559280395508</v>
      </c>
      <c r="AG43">
        <v>52.540798187255859</v>
      </c>
      <c r="AH43">
        <v>0.18719863891601562</v>
      </c>
      <c r="AK43" s="7">
        <v>4.68</v>
      </c>
    </row>
    <row r="44" spans="1:37" x14ac:dyDescent="0.2">
      <c r="A44">
        <v>2</v>
      </c>
      <c r="B44">
        <v>220212</v>
      </c>
      <c r="C44" t="s">
        <v>39</v>
      </c>
      <c r="D44">
        <v>2</v>
      </c>
      <c r="E44" t="s">
        <v>42</v>
      </c>
      <c r="F44">
        <v>471.66</v>
      </c>
      <c r="G44">
        <v>275.49799999999999</v>
      </c>
      <c r="H44">
        <v>9.7319999999999993</v>
      </c>
      <c r="I44">
        <v>60.670999999999999</v>
      </c>
      <c r="J44">
        <v>172.928</v>
      </c>
      <c r="K44">
        <v>3.605</v>
      </c>
      <c r="L44">
        <v>12.907999999999999</v>
      </c>
      <c r="M44">
        <v>208.8</v>
      </c>
      <c r="N44">
        <v>121.002</v>
      </c>
      <c r="O44">
        <v>6</v>
      </c>
      <c r="P44">
        <v>236.922</v>
      </c>
      <c r="Q44">
        <v>154.191</v>
      </c>
      <c r="R44">
        <v>12.907999999999999</v>
      </c>
      <c r="S44">
        <v>6</v>
      </c>
      <c r="T44">
        <v>13</v>
      </c>
      <c r="U44">
        <v>1.1744334418295099</v>
      </c>
      <c r="V44">
        <v>0.71759796142578125</v>
      </c>
      <c r="W44">
        <v>322.71207173665402</v>
      </c>
      <c r="X44">
        <v>-71.251438140869141</v>
      </c>
      <c r="Y44">
        <v>450</v>
      </c>
      <c r="Z44" s="5">
        <v>20.441279264614543</v>
      </c>
      <c r="AA44">
        <f t="shared" si="0"/>
        <v>6.3342158707020563E-2</v>
      </c>
      <c r="AD44">
        <v>93.091438293457031</v>
      </c>
      <c r="AE44">
        <v>1.517095876181088</v>
      </c>
      <c r="AF44">
        <v>128.9183931350708</v>
      </c>
      <c r="AG44">
        <v>49.545598030090332</v>
      </c>
      <c r="AK44" s="7">
        <v>1.3415999999999999</v>
      </c>
    </row>
    <row r="45" spans="1:37" x14ac:dyDescent="0.2">
      <c r="A45">
        <v>2</v>
      </c>
      <c r="B45">
        <v>220220</v>
      </c>
      <c r="C45" t="s">
        <v>43</v>
      </c>
      <c r="D45">
        <v>4</v>
      </c>
      <c r="E45" t="s">
        <v>44</v>
      </c>
      <c r="F45">
        <v>444.02100000000002</v>
      </c>
      <c r="G45">
        <v>324.29000000000002</v>
      </c>
      <c r="H45">
        <v>6.9740000000000002</v>
      </c>
      <c r="I45">
        <v>53.609000000000002</v>
      </c>
      <c r="J45">
        <v>204.58</v>
      </c>
      <c r="K45">
        <v>2.1309999999999998</v>
      </c>
      <c r="L45">
        <v>15.367000000000001</v>
      </c>
      <c r="M45">
        <v>108.53400000000001</v>
      </c>
      <c r="N45">
        <v>72.730999999999995</v>
      </c>
      <c r="O45">
        <v>6</v>
      </c>
      <c r="P45">
        <v>192.32499999999999</v>
      </c>
      <c r="Q45">
        <v>201.99299999999999</v>
      </c>
      <c r="R45">
        <v>47.91</v>
      </c>
      <c r="S45">
        <v>5</v>
      </c>
      <c r="T45">
        <v>5</v>
      </c>
      <c r="U45">
        <v>1.3361169464659022</v>
      </c>
      <c r="V45">
        <v>2.5116004943847656</v>
      </c>
      <c r="W45">
        <v>25.895998636881501</v>
      </c>
      <c r="X45">
        <v>-70.24679870605469</v>
      </c>
      <c r="Y45">
        <v>35.271906111405301</v>
      </c>
      <c r="Z45" s="5">
        <v>11.730868262064574</v>
      </c>
      <c r="AA45">
        <f t="shared" si="0"/>
        <v>0.45299926164489679</v>
      </c>
      <c r="AD45">
        <v>103.31879730224608</v>
      </c>
      <c r="AE45">
        <v>0.87822477044781522</v>
      </c>
      <c r="AF45">
        <v>229.13279724121094</v>
      </c>
      <c r="AG45">
        <v>102.33599472045898</v>
      </c>
      <c r="AH45">
        <v>0.15600204467773438</v>
      </c>
      <c r="AK45" s="7">
        <v>2.4024000000000001</v>
      </c>
    </row>
    <row r="46" spans="1:37" x14ac:dyDescent="0.2">
      <c r="A46">
        <v>2</v>
      </c>
      <c r="B46" s="6">
        <v>220409</v>
      </c>
      <c r="C46" s="6" t="s">
        <v>45</v>
      </c>
      <c r="D46" s="6">
        <v>1</v>
      </c>
      <c r="E46" s="4" t="s">
        <v>46</v>
      </c>
      <c r="F46">
        <v>350.86</v>
      </c>
      <c r="G46">
        <v>202.47399999999999</v>
      </c>
      <c r="H46">
        <v>10.069000000000001</v>
      </c>
      <c r="I46">
        <v>50.249000000000002</v>
      </c>
      <c r="J46">
        <v>159.14400000000001</v>
      </c>
      <c r="K46">
        <v>2.661</v>
      </c>
      <c r="L46">
        <v>10.667</v>
      </c>
      <c r="M46">
        <v>109.221</v>
      </c>
      <c r="N46">
        <v>84.203999999999994</v>
      </c>
      <c r="O46">
        <v>4</v>
      </c>
      <c r="P46">
        <v>159.928</v>
      </c>
      <c r="Q46">
        <v>138.77199999999999</v>
      </c>
      <c r="R46">
        <v>26.291</v>
      </c>
      <c r="S46">
        <v>5</v>
      </c>
      <c r="T46">
        <v>5</v>
      </c>
      <c r="U46" s="4">
        <v>1.4101876918736638</v>
      </c>
      <c r="V46" s="4">
        <v>14.32080078125</v>
      </c>
      <c r="W46" s="4">
        <v>113.45359420776366</v>
      </c>
      <c r="X46" s="4">
        <v>-63.495118331909183</v>
      </c>
      <c r="Y46" s="4">
        <v>13.623956441034888</v>
      </c>
      <c r="Z46" s="8">
        <v>8.7498575943670485</v>
      </c>
      <c r="AA46">
        <f t="shared" si="0"/>
        <v>7.7122788885328183E-2</v>
      </c>
      <c r="AB46" s="4">
        <v>0.4255910987482614</v>
      </c>
      <c r="AD46" s="4">
        <v>0.91265394721865789</v>
      </c>
      <c r="AE46" s="4">
        <v>-63.495118331909183</v>
      </c>
      <c r="AF46" s="4">
        <v>310.12799835205078</v>
      </c>
      <c r="AG46" s="4">
        <v>95.347198486328125</v>
      </c>
      <c r="AH46" s="4">
        <v>1.9655990600585938</v>
      </c>
      <c r="AI46" s="4">
        <v>142.85714285714286</v>
      </c>
      <c r="AK46" s="7">
        <v>8.2680000000000007</v>
      </c>
    </row>
    <row r="47" spans="1:37" x14ac:dyDescent="0.2">
      <c r="A47">
        <v>2</v>
      </c>
      <c r="B47" s="6">
        <v>220409</v>
      </c>
      <c r="C47" s="6" t="s">
        <v>45</v>
      </c>
      <c r="D47">
        <v>2</v>
      </c>
      <c r="E47" s="4" t="s">
        <v>47</v>
      </c>
      <c r="F47">
        <v>412.37799999999999</v>
      </c>
      <c r="G47">
        <v>244.56</v>
      </c>
      <c r="H47">
        <v>3.476</v>
      </c>
      <c r="I47">
        <v>60.847999999999999</v>
      </c>
      <c r="J47">
        <v>241.95</v>
      </c>
      <c r="K47">
        <v>2.702</v>
      </c>
      <c r="L47">
        <v>10.616</v>
      </c>
      <c r="M47">
        <v>102.956</v>
      </c>
      <c r="N47">
        <v>86.456000000000003</v>
      </c>
      <c r="O47">
        <v>5</v>
      </c>
      <c r="P47">
        <v>201.77</v>
      </c>
      <c r="Q47">
        <v>123.985</v>
      </c>
      <c r="R47">
        <v>60.517000000000003</v>
      </c>
      <c r="S47">
        <v>5</v>
      </c>
      <c r="T47">
        <v>7</v>
      </c>
      <c r="U47" s="4">
        <v>1.3995130211009297</v>
      </c>
      <c r="V47" s="4">
        <v>10.233604431152344</v>
      </c>
      <c r="W47" s="4">
        <v>91.187193552652971</v>
      </c>
      <c r="X47" s="4">
        <v>-65.151837539672854</v>
      </c>
      <c r="Y47" s="4">
        <v>5.621570128104616</v>
      </c>
      <c r="Z47" s="8">
        <v>19.512951727849337</v>
      </c>
      <c r="AA47">
        <f t="shared" si="0"/>
        <v>0.21398785254403341</v>
      </c>
      <c r="AB47" s="4">
        <v>0.33472367049009383</v>
      </c>
      <c r="AD47" s="4">
        <v>109.39343757629393</v>
      </c>
      <c r="AE47" s="4">
        <v>0.99000765907723576</v>
      </c>
      <c r="AF47" s="4">
        <v>240.11519622802734</v>
      </c>
      <c r="AG47" s="4">
        <v>72.883197784423828</v>
      </c>
      <c r="AH47" s="4">
        <v>8.2056007385253906</v>
      </c>
      <c r="AK47" s="7">
        <v>8.548</v>
      </c>
    </row>
    <row r="48" spans="1:37" x14ac:dyDescent="0.2">
      <c r="A48">
        <v>2</v>
      </c>
      <c r="B48" s="6">
        <v>220409</v>
      </c>
      <c r="C48" s="6" t="s">
        <v>45</v>
      </c>
      <c r="D48">
        <v>4</v>
      </c>
      <c r="E48" s="4" t="s">
        <v>48</v>
      </c>
      <c r="F48">
        <v>360.06099999999998</v>
      </c>
      <c r="G48" s="4">
        <v>175.54599999999999</v>
      </c>
      <c r="H48">
        <v>14.29</v>
      </c>
      <c r="I48" s="4">
        <v>49.890999999999998</v>
      </c>
      <c r="J48">
        <v>166.82599999999999</v>
      </c>
      <c r="K48" s="4">
        <v>2.8410000000000002</v>
      </c>
      <c r="L48">
        <v>12.401</v>
      </c>
      <c r="M48" s="4">
        <v>129.85499999999999</v>
      </c>
      <c r="N48">
        <v>83.486000000000004</v>
      </c>
      <c r="O48" s="4">
        <v>7</v>
      </c>
      <c r="P48">
        <v>172.94900000000001</v>
      </c>
      <c r="Q48" s="4">
        <v>116.99299999999999</v>
      </c>
      <c r="R48">
        <v>41.874000000000002</v>
      </c>
      <c r="S48" s="4">
        <v>5</v>
      </c>
      <c r="T48">
        <v>6</v>
      </c>
      <c r="U48" s="4">
        <v>1.20215061906024</v>
      </c>
      <c r="V48" s="4">
        <v>2.93280029296875</v>
      </c>
      <c r="W48" s="4">
        <v>50.013591766357422</v>
      </c>
      <c r="X48" s="4">
        <v>-60.593517684936522</v>
      </c>
      <c r="Y48" s="4">
        <v>186.4764437696677</v>
      </c>
      <c r="Z48" s="8">
        <v>10.578050140417941</v>
      </c>
      <c r="AA48">
        <f t="shared" si="0"/>
        <v>0.21150350868288298</v>
      </c>
      <c r="AB48" s="6"/>
      <c r="AD48" s="4">
        <v>106.6135181427002</v>
      </c>
      <c r="AE48" s="4">
        <v>1.1165762696399497</v>
      </c>
      <c r="AF48" s="4">
        <v>214.28158950805664</v>
      </c>
      <c r="AG48" s="4">
        <v>78.124796867370605</v>
      </c>
      <c r="AH48" s="4">
        <v>5.7719993591308594</v>
      </c>
      <c r="AK48" s="7">
        <v>2.0592000000000001</v>
      </c>
    </row>
    <row r="49" spans="1:37" x14ac:dyDescent="0.2">
      <c r="A49">
        <v>2</v>
      </c>
      <c r="B49" s="6">
        <v>220409</v>
      </c>
      <c r="C49" s="6" t="s">
        <v>49</v>
      </c>
      <c r="D49" s="6">
        <v>1</v>
      </c>
      <c r="E49" s="4" t="s">
        <v>50</v>
      </c>
      <c r="F49">
        <v>468.54399999999998</v>
      </c>
      <c r="G49">
        <v>319.77800000000002</v>
      </c>
      <c r="H49">
        <v>342.85</v>
      </c>
      <c r="I49">
        <v>48.267000000000003</v>
      </c>
      <c r="J49">
        <v>155.85499999999999</v>
      </c>
      <c r="K49">
        <v>2.1930000000000001</v>
      </c>
      <c r="L49">
        <v>8.8070000000000004</v>
      </c>
      <c r="M49">
        <v>145.173</v>
      </c>
      <c r="N49">
        <v>95.417000000000002</v>
      </c>
      <c r="O49">
        <v>6</v>
      </c>
      <c r="P49">
        <v>190.50299999999999</v>
      </c>
      <c r="Q49">
        <v>128.381</v>
      </c>
      <c r="R49">
        <v>27.106000000000002</v>
      </c>
      <c r="S49">
        <v>5</v>
      </c>
      <c r="T49">
        <v>7</v>
      </c>
      <c r="U49" s="4">
        <v>1.13303560122091</v>
      </c>
      <c r="V49" s="4">
        <v>9.2975921630859375</v>
      </c>
      <c r="W49" s="4">
        <v>231.7328122456868</v>
      </c>
      <c r="X49" s="4">
        <v>-66.543358230590826</v>
      </c>
      <c r="Y49" s="4">
        <v>4.2703638146532699</v>
      </c>
      <c r="Z49" s="8">
        <v>11.681813958284698</v>
      </c>
      <c r="AA49">
        <f t="shared" si="0"/>
        <v>5.0410702934461663E-2</v>
      </c>
      <c r="AB49" s="4">
        <v>0.18745275888133031</v>
      </c>
      <c r="AD49" s="4">
        <v>116.9937557220459</v>
      </c>
      <c r="AE49" s="4">
        <v>0.90150473253864671</v>
      </c>
      <c r="AF49" s="4">
        <v>309.75358581542969</v>
      </c>
      <c r="AG49" s="4">
        <v>100.83840179443359</v>
      </c>
      <c r="AH49" s="6"/>
      <c r="AI49" s="4">
        <v>118.81188118811882</v>
      </c>
      <c r="AK49" s="7">
        <v>5.4912000000000001</v>
      </c>
    </row>
    <row r="50" spans="1:37" x14ac:dyDescent="0.2">
      <c r="A50">
        <v>2</v>
      </c>
      <c r="B50" s="6">
        <v>220409</v>
      </c>
      <c r="C50" s="6" t="s">
        <v>49</v>
      </c>
      <c r="D50" s="6">
        <v>2</v>
      </c>
      <c r="E50" s="4" t="s">
        <v>51</v>
      </c>
      <c r="F50">
        <v>394.161</v>
      </c>
      <c r="G50" s="4">
        <v>249.92500000000001</v>
      </c>
      <c r="H50" s="4">
        <v>255.92699999999999</v>
      </c>
      <c r="I50" s="4">
        <v>48.982999999999997</v>
      </c>
      <c r="J50" s="4">
        <v>151.33699999999999</v>
      </c>
      <c r="K50" s="4">
        <v>2.0830000000000002</v>
      </c>
      <c r="L50" s="4">
        <v>8.3130000000000006</v>
      </c>
      <c r="M50" s="4">
        <v>104.11</v>
      </c>
      <c r="N50" s="4">
        <v>95.606999999999999</v>
      </c>
      <c r="O50" s="4">
        <v>5</v>
      </c>
      <c r="P50" s="4">
        <v>148.458</v>
      </c>
      <c r="Q50" s="4">
        <v>125.315</v>
      </c>
      <c r="R50" s="4">
        <v>35.537999999999997</v>
      </c>
      <c r="S50" s="4">
        <v>4</v>
      </c>
      <c r="T50" s="4">
        <v>8</v>
      </c>
      <c r="U50" s="4">
        <v>1.4282136702293884</v>
      </c>
      <c r="V50" s="4">
        <v>16.005599975585938</v>
      </c>
      <c r="W50" s="4">
        <v>122.80320612589516</v>
      </c>
      <c r="X50" s="4">
        <v>-59.535838699340822</v>
      </c>
      <c r="Y50" s="4">
        <v>8.9382112913554508</v>
      </c>
      <c r="Z50" s="8">
        <v>14.642010519234272</v>
      </c>
      <c r="AA50">
        <f t="shared" si="0"/>
        <v>0.11923150039115106</v>
      </c>
      <c r="AB50" s="4">
        <v>0.23846153846153845</v>
      </c>
      <c r="AD50" s="4">
        <v>109.42463645935058</v>
      </c>
      <c r="AE50" s="4">
        <v>0.88550393900346336</v>
      </c>
      <c r="AF50" s="4">
        <v>264.82558441162109</v>
      </c>
      <c r="AG50" s="4">
        <v>91.603202819824219</v>
      </c>
      <c r="AH50" s="6"/>
      <c r="AI50" s="6"/>
      <c r="AK50" s="7">
        <v>5.4287999999999998</v>
      </c>
    </row>
    <row r="51" spans="1:37" x14ac:dyDescent="0.2">
      <c r="A51">
        <v>2</v>
      </c>
      <c r="B51" s="9">
        <v>220409</v>
      </c>
      <c r="C51" s="9" t="s">
        <v>49</v>
      </c>
      <c r="D51" s="6">
        <v>3</v>
      </c>
      <c r="E51" s="4" t="s">
        <v>52</v>
      </c>
      <c r="F51">
        <v>414.86500000000001</v>
      </c>
      <c r="G51" s="6">
        <v>328.83300000000003</v>
      </c>
      <c r="H51">
        <v>18.489000000000001</v>
      </c>
      <c r="I51">
        <v>52.328000000000003</v>
      </c>
      <c r="J51">
        <v>197.15799999999999</v>
      </c>
      <c r="K51">
        <v>2.6850000000000001</v>
      </c>
      <c r="L51">
        <v>10.548</v>
      </c>
      <c r="M51">
        <v>116.45</v>
      </c>
      <c r="N51">
        <v>109.342</v>
      </c>
      <c r="O51">
        <v>8</v>
      </c>
      <c r="P51">
        <v>179.57599999999999</v>
      </c>
      <c r="Q51">
        <v>141.41200000000001</v>
      </c>
      <c r="R51">
        <v>30.562000000000001</v>
      </c>
      <c r="S51">
        <v>5</v>
      </c>
      <c r="T51">
        <v>9</v>
      </c>
      <c r="U51" s="4">
        <v>1.3283301409613819</v>
      </c>
      <c r="V51" s="4">
        <v>10.919998168945312</v>
      </c>
      <c r="W51" s="4">
        <v>113.2039985656738</v>
      </c>
      <c r="X51" s="4">
        <v>-59.857197952270511</v>
      </c>
      <c r="Y51" s="4">
        <v>3.7705077002204437</v>
      </c>
      <c r="Z51" s="8">
        <v>14.592255967372848</v>
      </c>
      <c r="AA51">
        <f t="shared" si="0"/>
        <v>0.12890230161708771</v>
      </c>
      <c r="AD51" s="4">
        <v>105.40919609069823</v>
      </c>
      <c r="AE51" s="4">
        <v>1.168630555236895</v>
      </c>
      <c r="AF51" s="4">
        <v>222.89279174804688</v>
      </c>
      <c r="AG51" s="4">
        <v>58.15679931640625</v>
      </c>
      <c r="AH51" s="6"/>
      <c r="AI51" s="4">
        <v>164.94845360824743</v>
      </c>
      <c r="AK51" s="7">
        <v>14.477</v>
      </c>
    </row>
    <row r="52" spans="1:37" x14ac:dyDescent="0.2">
      <c r="A52">
        <v>1</v>
      </c>
      <c r="B52">
        <v>211101</v>
      </c>
      <c r="C52" t="s">
        <v>53</v>
      </c>
      <c r="D52">
        <v>1</v>
      </c>
      <c r="E52" t="s">
        <v>54</v>
      </c>
      <c r="F52">
        <v>477.02600000000001</v>
      </c>
      <c r="G52">
        <v>462.29300000000001</v>
      </c>
      <c r="H52">
        <v>8.32</v>
      </c>
      <c r="I52">
        <v>43.889000000000003</v>
      </c>
      <c r="J52">
        <v>143.27000000000001</v>
      </c>
      <c r="K52">
        <v>2.2730000000000001</v>
      </c>
      <c r="L52">
        <v>11.848000000000001</v>
      </c>
      <c r="M52">
        <v>82.192999999999998</v>
      </c>
      <c r="N52">
        <v>64.771000000000001</v>
      </c>
      <c r="O52">
        <v>6</v>
      </c>
      <c r="P52">
        <v>149.58699999999999</v>
      </c>
      <c r="Q52">
        <v>134.596</v>
      </c>
      <c r="R52">
        <v>35.448</v>
      </c>
      <c r="S52">
        <v>3</v>
      </c>
      <c r="T52">
        <v>8</v>
      </c>
      <c r="U52">
        <v>1.2572686564093261</v>
      </c>
      <c r="V52">
        <v>9.1103973388671875</v>
      </c>
      <c r="W52">
        <v>110.94719568888345</v>
      </c>
      <c r="X52">
        <v>-65.651037216186523</v>
      </c>
      <c r="Y52">
        <v>3.7796752474213835</v>
      </c>
      <c r="Z52" s="5">
        <v>9.3873375630055289</v>
      </c>
      <c r="AA52">
        <f>Z52/W52</f>
        <v>8.4610859289579232E-2</v>
      </c>
      <c r="AB52">
        <v>0.64740566037735858</v>
      </c>
      <c r="AC52" s="5">
        <v>20</v>
      </c>
      <c r="AD52">
        <v>96.632637023925781</v>
      </c>
      <c r="AE52">
        <v>0.88588325635726584</v>
      </c>
      <c r="AF52">
        <v>219.27360153198242</v>
      </c>
      <c r="AG52">
        <v>94.473598480224609</v>
      </c>
      <c r="AI52">
        <v>141.59292035398229</v>
      </c>
      <c r="AJ52" s="5">
        <f>AR16</f>
        <v>0</v>
      </c>
      <c r="AK52">
        <v>7.3007999999999997</v>
      </c>
    </row>
    <row r="53" spans="1:37" x14ac:dyDescent="0.2">
      <c r="A53">
        <v>1</v>
      </c>
      <c r="B53">
        <v>211101</v>
      </c>
      <c r="C53" t="s">
        <v>53</v>
      </c>
      <c r="D53">
        <v>1</v>
      </c>
      <c r="E53" t="s">
        <v>55</v>
      </c>
      <c r="F53">
        <v>496.88499999999999</v>
      </c>
      <c r="G53">
        <v>350.12900000000002</v>
      </c>
      <c r="H53">
        <v>9.5879999999999992</v>
      </c>
      <c r="I53">
        <v>59.712000000000003</v>
      </c>
      <c r="J53">
        <v>251.69</v>
      </c>
      <c r="K53">
        <v>3.4140000000000001</v>
      </c>
      <c r="L53">
        <v>12.481</v>
      </c>
      <c r="M53">
        <v>129.81100000000001</v>
      </c>
      <c r="N53">
        <v>120.517</v>
      </c>
      <c r="O53">
        <v>6</v>
      </c>
      <c r="P53">
        <v>206.26900000000001</v>
      </c>
      <c r="Q53">
        <v>256.70100000000002</v>
      </c>
      <c r="R53">
        <v>49.813000000000002</v>
      </c>
      <c r="S53">
        <v>11</v>
      </c>
      <c r="T53">
        <v>14</v>
      </c>
      <c r="U53">
        <v>1.3079645221041123</v>
      </c>
      <c r="V53">
        <v>10.857597351074219</v>
      </c>
      <c r="W53">
        <v>114.85760370890299</v>
      </c>
      <c r="X53">
        <v>-64.446718215942383</v>
      </c>
      <c r="Y53">
        <v>12.474776063188637</v>
      </c>
      <c r="Z53" s="5">
        <v>12.768731151494228</v>
      </c>
      <c r="AA53">
        <f t="shared" ref="AA53:AA69" si="1">Z53/W53</f>
        <v>0.11117009879341999</v>
      </c>
      <c r="AB53">
        <v>0.40902474526928667</v>
      </c>
      <c r="AC53" s="5">
        <v>18</v>
      </c>
      <c r="AD53">
        <v>94.33631706237793</v>
      </c>
      <c r="AE53">
        <v>0.89042720860052071</v>
      </c>
      <c r="AF53">
        <v>215.27999114990234</v>
      </c>
      <c r="AG53">
        <v>86.611198902130127</v>
      </c>
      <c r="AH53">
        <v>0.31200027465820312</v>
      </c>
      <c r="AI53">
        <v>149.53271028037383</v>
      </c>
      <c r="AJ53" s="5">
        <f>AR17</f>
        <v>0</v>
      </c>
      <c r="AK53">
        <v>7.6752000000000002</v>
      </c>
    </row>
    <row r="54" spans="1:37" x14ac:dyDescent="0.2">
      <c r="A54">
        <v>1</v>
      </c>
      <c r="B54">
        <v>211101</v>
      </c>
      <c r="C54" t="s">
        <v>53</v>
      </c>
      <c r="D54">
        <v>1</v>
      </c>
      <c r="E54" t="s">
        <v>56</v>
      </c>
      <c r="F54">
        <v>400.90800000000002</v>
      </c>
      <c r="G54">
        <v>345.298</v>
      </c>
      <c r="H54">
        <v>9.7789999999999999</v>
      </c>
      <c r="I54">
        <v>45.034999999999997</v>
      </c>
      <c r="J54">
        <v>144.88300000000001</v>
      </c>
      <c r="K54">
        <v>2.6779999999999999</v>
      </c>
      <c r="L54">
        <v>16.068999999999999</v>
      </c>
      <c r="M54">
        <v>149.42099999999999</v>
      </c>
      <c r="N54">
        <v>124.10899999999999</v>
      </c>
      <c r="O54">
        <v>6</v>
      </c>
      <c r="P54">
        <v>160.72399999999999</v>
      </c>
      <c r="Q54">
        <v>164.77600000000001</v>
      </c>
      <c r="R54">
        <v>60.405000000000001</v>
      </c>
      <c r="S54">
        <v>7</v>
      </c>
      <c r="T54">
        <v>8</v>
      </c>
      <c r="U54">
        <v>1.294328378168075</v>
      </c>
      <c r="V54">
        <v>15.381599426269531</v>
      </c>
      <c r="W54">
        <v>159.40798832820013</v>
      </c>
      <c r="X54">
        <v>-61.190397996168869</v>
      </c>
      <c r="Y54">
        <v>0.172099690903598</v>
      </c>
      <c r="Z54" s="5">
        <v>10.434346714627889</v>
      </c>
      <c r="AA54">
        <f t="shared" si="1"/>
        <v>6.5456862131306359E-2</v>
      </c>
      <c r="AB54">
        <v>0.44479004665629862</v>
      </c>
      <c r="AC54" s="5">
        <v>22</v>
      </c>
      <c r="AD54">
        <v>102.34319569514349</v>
      </c>
      <c r="AE54">
        <v>0.98764887984519156</v>
      </c>
      <c r="AF54">
        <v>20659.235712443769</v>
      </c>
      <c r="AG54">
        <v>246.35519409179688</v>
      </c>
      <c r="AH54">
        <v>80.745601654052734</v>
      </c>
      <c r="AI54">
        <v>129.03225806451613</v>
      </c>
      <c r="AJ54" s="5">
        <f>AR18</f>
        <v>0</v>
      </c>
      <c r="AK54" s="23">
        <v>8.5488</v>
      </c>
    </row>
    <row r="55" spans="1:37" x14ac:dyDescent="0.2">
      <c r="A55">
        <v>1</v>
      </c>
      <c r="B55">
        <v>211101</v>
      </c>
      <c r="C55" t="s">
        <v>53</v>
      </c>
      <c r="D55">
        <v>2</v>
      </c>
      <c r="E55" t="s">
        <v>3</v>
      </c>
      <c r="F55">
        <v>495.22300000000001</v>
      </c>
      <c r="G55">
        <v>325.488</v>
      </c>
      <c r="H55">
        <v>15.486000000000001</v>
      </c>
      <c r="I55">
        <v>62.289000000000001</v>
      </c>
      <c r="J55">
        <v>233.297</v>
      </c>
      <c r="K55">
        <v>2.88</v>
      </c>
      <c r="L55">
        <v>11.832000000000001</v>
      </c>
      <c r="M55">
        <v>163.15600000000001</v>
      </c>
      <c r="N55">
        <v>248.29499999999999</v>
      </c>
      <c r="O55">
        <v>7</v>
      </c>
      <c r="P55">
        <v>149.93899999999999</v>
      </c>
      <c r="Q55">
        <v>191.38900000000001</v>
      </c>
      <c r="R55">
        <v>59.798999999999999</v>
      </c>
      <c r="S55">
        <v>6</v>
      </c>
      <c r="T55">
        <v>9</v>
      </c>
      <c r="U55">
        <v>1.2735847070707478</v>
      </c>
      <c r="V55">
        <v>7.2383956909179688</v>
      </c>
      <c r="W55">
        <v>95.139207204182924</v>
      </c>
      <c r="X55">
        <v>-63.77903861999512</v>
      </c>
      <c r="Y55">
        <v>7.6332268657896813</v>
      </c>
      <c r="Z55" s="5">
        <v>9.2378725548882255</v>
      </c>
      <c r="AA55">
        <f t="shared" si="1"/>
        <v>9.709848154465249E-2</v>
      </c>
      <c r="AB55">
        <v>0.1075268817204301</v>
      </c>
      <c r="AC55" s="5">
        <v>18</v>
      </c>
      <c r="AD55">
        <v>80.72063751220702</v>
      </c>
      <c r="AE55">
        <v>1.1324077066418248</v>
      </c>
      <c r="AF55">
        <v>152.2559986114502</v>
      </c>
      <c r="AG55">
        <v>63.148798942565918</v>
      </c>
      <c r="AI55">
        <v>166.66666666666669</v>
      </c>
      <c r="AJ55" s="5">
        <f>AR19</f>
        <v>0</v>
      </c>
      <c r="AK55">
        <v>6.8639999999999999</v>
      </c>
    </row>
    <row r="56" spans="1:37" x14ac:dyDescent="0.2">
      <c r="A56">
        <v>1</v>
      </c>
      <c r="B56" s="6">
        <v>211108</v>
      </c>
      <c r="C56" s="6" t="s">
        <v>57</v>
      </c>
      <c r="D56" s="6">
        <v>1</v>
      </c>
      <c r="E56" s="6" t="s">
        <v>58</v>
      </c>
      <c r="F56" s="6">
        <v>508.23899999999998</v>
      </c>
      <c r="G56" s="6">
        <v>482.16899999999998</v>
      </c>
      <c r="H56" s="6">
        <v>1.331</v>
      </c>
      <c r="I56" s="6">
        <v>43.652000000000001</v>
      </c>
      <c r="J56" s="6">
        <v>133.91200000000001</v>
      </c>
      <c r="K56" s="6">
        <v>1.82</v>
      </c>
      <c r="L56" s="6">
        <v>10.247999999999999</v>
      </c>
      <c r="M56" s="6">
        <v>67.055000000000007</v>
      </c>
      <c r="N56" s="6">
        <v>65.878</v>
      </c>
      <c r="O56" s="6">
        <v>5</v>
      </c>
      <c r="P56" s="6">
        <v>152.274</v>
      </c>
      <c r="Q56" s="6">
        <v>118.127</v>
      </c>
      <c r="R56" s="6">
        <v>32.287999999999997</v>
      </c>
      <c r="S56" s="6">
        <v>5</v>
      </c>
      <c r="T56" s="6">
        <v>4</v>
      </c>
      <c r="U56" s="6">
        <v>1.9647979264204449</v>
      </c>
      <c r="V56" s="6">
        <v>23.087997436523438</v>
      </c>
      <c r="W56" s="6">
        <v>78.915199279785156</v>
      </c>
      <c r="X56" s="6">
        <v>-66.150238800048825</v>
      </c>
      <c r="Y56" s="6">
        <v>4.5845548066133714</v>
      </c>
      <c r="Z56" s="9">
        <v>3.8772849582433357</v>
      </c>
      <c r="AA56">
        <f t="shared" si="1"/>
        <v>4.9132296358992245E-2</v>
      </c>
      <c r="AB56" s="6">
        <v>0.13219094247246022</v>
      </c>
      <c r="AC56" s="9">
        <v>27</v>
      </c>
      <c r="AD56" s="6">
        <v>80.689438629150388</v>
      </c>
      <c r="AE56" s="6">
        <v>1.1682877450307139</v>
      </c>
      <c r="AF56" s="6">
        <v>143.39520072937012</v>
      </c>
      <c r="AG56" s="6">
        <v>58.406397819519043</v>
      </c>
      <c r="AH56" s="6"/>
      <c r="AI56" s="6">
        <v>176.99115044247787</v>
      </c>
      <c r="AJ56" s="5">
        <f>AR20</f>
        <v>0</v>
      </c>
      <c r="AK56">
        <v>8.4239999999999995</v>
      </c>
    </row>
    <row r="57" spans="1:37" x14ac:dyDescent="0.2">
      <c r="A57">
        <v>1</v>
      </c>
      <c r="B57" s="6">
        <v>211108</v>
      </c>
      <c r="C57" s="6" t="s">
        <v>57</v>
      </c>
      <c r="D57" s="6">
        <v>1</v>
      </c>
      <c r="E57" s="6" t="s">
        <v>59</v>
      </c>
      <c r="F57" s="6">
        <v>503.22399999999999</v>
      </c>
      <c r="G57" s="6">
        <v>399.29399999999998</v>
      </c>
      <c r="H57" s="6">
        <v>3.5920000000000001</v>
      </c>
      <c r="I57" s="6">
        <v>64.606999999999999</v>
      </c>
      <c r="J57" s="6">
        <v>212.32300000000001</v>
      </c>
      <c r="K57" s="6">
        <v>1.994</v>
      </c>
      <c r="L57" s="6">
        <v>9.7899999999999991</v>
      </c>
      <c r="M57" s="6">
        <v>136.87299999999999</v>
      </c>
      <c r="N57" s="6">
        <v>133.6</v>
      </c>
      <c r="O57" s="6">
        <v>4</v>
      </c>
      <c r="P57" s="6">
        <v>220.74700000000001</v>
      </c>
      <c r="Q57" s="6">
        <v>173.80600000000001</v>
      </c>
      <c r="R57" s="6">
        <v>50.21</v>
      </c>
      <c r="S57" s="6">
        <v>4</v>
      </c>
      <c r="T57" s="6">
        <v>9</v>
      </c>
      <c r="U57" s="6">
        <v>1.5140691818689695</v>
      </c>
      <c r="V57" s="6">
        <v>14.819999694824219</v>
      </c>
      <c r="W57" s="6">
        <v>95.388804117838546</v>
      </c>
      <c r="X57" s="6">
        <v>-65.045758056640622</v>
      </c>
      <c r="Y57" s="6">
        <v>8.2937601762248914</v>
      </c>
      <c r="Z57" s="9">
        <v>4.2619707854089475</v>
      </c>
      <c r="AA57">
        <f t="shared" si="1"/>
        <v>4.4679989699251521E-2</v>
      </c>
      <c r="AB57" s="6">
        <v>0.28003696857670984</v>
      </c>
      <c r="AC57" s="9">
        <v>28</v>
      </c>
      <c r="AD57" s="6">
        <v>74.655358123779294</v>
      </c>
      <c r="AE57" s="6">
        <v>1.2928535915563515</v>
      </c>
      <c r="AF57" s="6">
        <v>129.91680145263672</v>
      </c>
      <c r="AG57" s="6">
        <v>55.161599308252335</v>
      </c>
      <c r="AH57" s="6">
        <v>2.5271987915039062</v>
      </c>
      <c r="AI57" s="6">
        <v>115.46391752577317</v>
      </c>
      <c r="AJ57" s="5">
        <f>AR21</f>
        <v>0</v>
      </c>
      <c r="AK57">
        <v>8.2368000000000006</v>
      </c>
    </row>
    <row r="58" spans="1:37" x14ac:dyDescent="0.2">
      <c r="A58">
        <v>1</v>
      </c>
      <c r="B58" s="6">
        <v>211108</v>
      </c>
      <c r="C58" s="6" t="s">
        <v>57</v>
      </c>
      <c r="D58" s="6">
        <v>2</v>
      </c>
      <c r="E58" s="6" t="s">
        <v>44</v>
      </c>
      <c r="F58" s="6">
        <v>487.803</v>
      </c>
      <c r="G58" s="6">
        <v>381.64600000000002</v>
      </c>
      <c r="H58" s="6">
        <v>2.661</v>
      </c>
      <c r="I58" s="6">
        <v>47.26</v>
      </c>
      <c r="J58" s="6">
        <v>123.264</v>
      </c>
      <c r="K58" s="6">
        <v>1.931</v>
      </c>
      <c r="L58" s="6">
        <v>8.2919999999999998</v>
      </c>
      <c r="M58" s="6">
        <v>121.624</v>
      </c>
      <c r="N58" s="6">
        <v>76.153999999999996</v>
      </c>
      <c r="O58" s="6">
        <v>4</v>
      </c>
      <c r="P58" s="6">
        <v>352.28399999999999</v>
      </c>
      <c r="Q58" s="6">
        <v>195.934</v>
      </c>
      <c r="R58" s="6">
        <v>49.154000000000003</v>
      </c>
      <c r="S58" s="6">
        <v>6</v>
      </c>
      <c r="T58" s="6">
        <v>7</v>
      </c>
      <c r="U58" s="4">
        <v>1.2304439106905416</v>
      </c>
      <c r="V58" s="4">
        <v>6.8015975952148438</v>
      </c>
      <c r="W58" s="4">
        <v>100.60960133870442</v>
      </c>
      <c r="X58" s="4">
        <v>-63.760318756103516</v>
      </c>
      <c r="Y58" s="4">
        <v>68.16504349378431</v>
      </c>
      <c r="Z58" s="8">
        <v>9.3973171439373804</v>
      </c>
      <c r="AA58">
        <f>Z58/W58</f>
        <v>9.3403780741572628E-2</v>
      </c>
      <c r="AB58" s="4">
        <v>0.42873432155074115</v>
      </c>
      <c r="AC58" s="9">
        <v>8</v>
      </c>
      <c r="AD58" s="4">
        <v>85.475517272949219</v>
      </c>
      <c r="AE58" s="4">
        <v>1.3841862989679043</v>
      </c>
      <c r="AF58" s="4">
        <v>134.28479385375977</v>
      </c>
      <c r="AG58" s="4">
        <v>53.164798736572266</v>
      </c>
      <c r="AH58" s="4">
        <v>13.946399688720703</v>
      </c>
      <c r="AI58" s="6">
        <v>238.80597014925371</v>
      </c>
      <c r="AJ58" s="5">
        <f>AR22</f>
        <v>0</v>
      </c>
      <c r="AK58">
        <v>6.8015999999999996</v>
      </c>
    </row>
    <row r="59" spans="1:37" x14ac:dyDescent="0.2">
      <c r="A59">
        <v>1</v>
      </c>
      <c r="B59" s="6">
        <v>211108</v>
      </c>
      <c r="C59" s="6" t="s">
        <v>57</v>
      </c>
      <c r="D59" s="6">
        <v>5</v>
      </c>
      <c r="E59" s="6" t="s">
        <v>42</v>
      </c>
      <c r="F59" s="6">
        <v>451.50200000000001</v>
      </c>
      <c r="G59" s="6">
        <v>270.93400000000003</v>
      </c>
      <c r="H59" s="6">
        <v>10.406000000000001</v>
      </c>
      <c r="I59" s="6">
        <v>69.760999999999996</v>
      </c>
      <c r="J59" s="6">
        <v>304.93200000000002</v>
      </c>
      <c r="K59" s="6">
        <v>2.6989999999999998</v>
      </c>
      <c r="L59" s="6">
        <v>11.522</v>
      </c>
      <c r="M59" s="6">
        <v>213.53299999999999</v>
      </c>
      <c r="N59" s="6">
        <v>100.87</v>
      </c>
      <c r="O59" s="6">
        <v>9</v>
      </c>
      <c r="P59" s="6">
        <v>176.23599999999999</v>
      </c>
      <c r="Q59" s="6">
        <v>161.577</v>
      </c>
      <c r="R59" s="6">
        <v>65.918000000000006</v>
      </c>
      <c r="S59" s="6">
        <v>11</v>
      </c>
      <c r="T59" s="6">
        <v>8</v>
      </c>
      <c r="U59" s="4">
        <v>1.1053180202148056</v>
      </c>
      <c r="V59" s="4">
        <v>3.1511993408203125</v>
      </c>
      <c r="W59" s="4">
        <v>99.694407145182282</v>
      </c>
      <c r="X59" s="4">
        <v>-65.626078796386722</v>
      </c>
      <c r="Y59" s="4">
        <v>104.08401906098558</v>
      </c>
      <c r="Z59" s="8">
        <v>9.2598681789534449</v>
      </c>
      <c r="AA59">
        <f t="shared" si="1"/>
        <v>9.2882524146701104E-2</v>
      </c>
      <c r="AB59" s="4">
        <v>0.65454545454545454</v>
      </c>
      <c r="AC59" s="9">
        <v>12</v>
      </c>
      <c r="AD59" s="4">
        <v>76.764478874206546</v>
      </c>
      <c r="AE59" s="4">
        <v>1.1271616263761963</v>
      </c>
      <c r="AF59" s="4">
        <v>117.93599605560303</v>
      </c>
      <c r="AG59" s="4">
        <v>50.793597221374512</v>
      </c>
      <c r="AH59" s="4">
        <v>2.683197021484375</v>
      </c>
      <c r="AI59" s="6"/>
      <c r="AJ59" s="5">
        <f>AR23</f>
        <v>0</v>
      </c>
      <c r="AK59">
        <v>4.3368000000000002</v>
      </c>
    </row>
    <row r="60" spans="1:37" x14ac:dyDescent="0.2">
      <c r="A60">
        <v>1</v>
      </c>
      <c r="B60" s="6">
        <v>211108</v>
      </c>
      <c r="C60" s="6" t="s">
        <v>57</v>
      </c>
      <c r="D60" s="6">
        <v>5</v>
      </c>
      <c r="E60" s="6" t="s">
        <v>60</v>
      </c>
      <c r="F60" s="6">
        <v>424.18799999999999</v>
      </c>
      <c r="G60" s="6">
        <v>205.54400000000001</v>
      </c>
      <c r="H60" s="6">
        <v>10.311</v>
      </c>
      <c r="I60" s="6">
        <v>57.917000000000002</v>
      </c>
      <c r="J60" s="6">
        <v>221.035</v>
      </c>
      <c r="K60" s="6">
        <v>2.9249999999999998</v>
      </c>
      <c r="L60" s="6">
        <v>9.1760000000000002</v>
      </c>
      <c r="M60" s="6">
        <v>207.39699999999999</v>
      </c>
      <c r="N60" s="6">
        <v>125.214</v>
      </c>
      <c r="O60" s="6">
        <v>7</v>
      </c>
      <c r="P60" s="6">
        <v>215.91</v>
      </c>
      <c r="Q60" s="6">
        <v>187.994</v>
      </c>
      <c r="R60" s="6">
        <v>50.970999999999997</v>
      </c>
      <c r="S60" s="6">
        <v>8</v>
      </c>
      <c r="T60" s="6">
        <v>9</v>
      </c>
      <c r="U60" s="4">
        <v>1.3294908240653176</v>
      </c>
      <c r="V60" s="4">
        <v>10.70159912109375</v>
      </c>
      <c r="W60" s="4">
        <v>106.97440338134763</v>
      </c>
      <c r="X60" s="4">
        <v>-68.71487655639649</v>
      </c>
      <c r="Y60" s="4">
        <v>7.6902025883910339</v>
      </c>
      <c r="Z60" s="8">
        <v>6.2599989481466674</v>
      </c>
      <c r="AA60">
        <f t="shared" si="1"/>
        <v>5.8518661944116805E-2</v>
      </c>
      <c r="AB60" s="4">
        <v>0.57412935323383085</v>
      </c>
      <c r="AC60" s="9">
        <v>21</v>
      </c>
      <c r="AD60" s="4">
        <v>76.078076267242437</v>
      </c>
      <c r="AE60" s="4">
        <v>1.0594391524923523</v>
      </c>
      <c r="AF60" s="4">
        <v>143.02078819274902</v>
      </c>
      <c r="AG60" s="4">
        <v>59.779199600219727</v>
      </c>
      <c r="AH60" s="4">
        <v>1.3416023254394531</v>
      </c>
      <c r="AI60" s="4">
        <v>271.18644067796612</v>
      </c>
      <c r="AJ60" s="5">
        <f>AR24</f>
        <v>0</v>
      </c>
      <c r="AK60">
        <v>5.7408000000000001</v>
      </c>
    </row>
    <row r="61" spans="1:37" x14ac:dyDescent="0.2">
      <c r="A61">
        <v>1</v>
      </c>
      <c r="B61">
        <v>211112</v>
      </c>
      <c r="C61" t="s">
        <v>61</v>
      </c>
      <c r="D61">
        <v>2</v>
      </c>
      <c r="E61" t="s">
        <v>1</v>
      </c>
      <c r="F61">
        <v>439.00700000000001</v>
      </c>
      <c r="G61">
        <v>150.50800000000001</v>
      </c>
      <c r="H61">
        <v>21.449000000000002</v>
      </c>
      <c r="I61">
        <v>59.43</v>
      </c>
      <c r="J61">
        <v>209.74299999999999</v>
      </c>
      <c r="K61">
        <v>2.7029999999999998</v>
      </c>
      <c r="L61">
        <v>10.946999999999999</v>
      </c>
      <c r="M61">
        <v>167.38200000000001</v>
      </c>
      <c r="N61">
        <v>139.298</v>
      </c>
      <c r="O61">
        <v>8</v>
      </c>
      <c r="P61">
        <v>194.93899999999999</v>
      </c>
      <c r="Q61">
        <v>269.762</v>
      </c>
      <c r="R61">
        <v>34.643999999999998</v>
      </c>
      <c r="S61">
        <v>9</v>
      </c>
      <c r="T61">
        <v>7</v>
      </c>
      <c r="U61">
        <v>1.2472526154256611</v>
      </c>
      <c r="V61">
        <v>9.8279953002929688</v>
      </c>
      <c r="W61">
        <v>130.91519927978513</v>
      </c>
      <c r="X61">
        <v>-72.983039093017581</v>
      </c>
      <c r="Y61">
        <v>28.393101262576028</v>
      </c>
      <c r="Z61" s="5">
        <v>10.86035989853354</v>
      </c>
      <c r="AA61">
        <f t="shared" si="1"/>
        <v>8.2957211678098164E-2</v>
      </c>
      <c r="AB61">
        <v>0.31731984829329962</v>
      </c>
      <c r="AC61" s="5">
        <v>14</v>
      </c>
      <c r="AD61">
        <v>112.04543991088866</v>
      </c>
      <c r="AE61">
        <v>1.1163522867198807</v>
      </c>
      <c r="AF61">
        <v>203.79839324951172</v>
      </c>
      <c r="AG61">
        <v>69.763202667236328</v>
      </c>
      <c r="AH61">
        <v>2.1215972900390625</v>
      </c>
      <c r="AI61">
        <v>197.53086419753089</v>
      </c>
      <c r="AJ61" s="5">
        <f>AR25</f>
        <v>0</v>
      </c>
      <c r="AK61">
        <v>9.5784000000000002</v>
      </c>
    </row>
    <row r="62" spans="1:37" x14ac:dyDescent="0.2">
      <c r="A62">
        <v>1</v>
      </c>
      <c r="B62">
        <v>211112</v>
      </c>
      <c r="C62" t="s">
        <v>61</v>
      </c>
      <c r="D62">
        <v>2</v>
      </c>
      <c r="E62" t="s">
        <v>54</v>
      </c>
      <c r="F62">
        <v>379.37200000000001</v>
      </c>
      <c r="G62">
        <v>245.34399999999999</v>
      </c>
      <c r="H62">
        <v>4.9329999999999998</v>
      </c>
      <c r="I62">
        <v>53.521999999999998</v>
      </c>
      <c r="J62">
        <v>174.893</v>
      </c>
      <c r="K62">
        <v>2.714</v>
      </c>
      <c r="L62">
        <v>10.805</v>
      </c>
      <c r="M62">
        <v>162.75399999999999</v>
      </c>
      <c r="N62">
        <v>106.782</v>
      </c>
      <c r="O62">
        <v>6</v>
      </c>
      <c r="P62">
        <v>342.10199999999998</v>
      </c>
      <c r="Q62">
        <v>135.184</v>
      </c>
      <c r="R62">
        <v>76.600999999999999</v>
      </c>
      <c r="S62">
        <v>7</v>
      </c>
      <c r="T62">
        <v>7</v>
      </c>
      <c r="U62">
        <v>1.1523810632797762</v>
      </c>
      <c r="V62">
        <v>5.4912033081054688</v>
      </c>
      <c r="W62">
        <v>118.61198425292967</v>
      </c>
      <c r="X62">
        <v>-71.619598388671875</v>
      </c>
      <c r="Y62">
        <v>38.962298496590655</v>
      </c>
      <c r="Z62" s="5">
        <v>9.8054583081365259</v>
      </c>
      <c r="AA62">
        <f t="shared" si="1"/>
        <v>8.2668360789136155E-2</v>
      </c>
      <c r="AB62">
        <v>0.44677419354838716</v>
      </c>
      <c r="AC62" s="5">
        <v>17</v>
      </c>
      <c r="AD62">
        <v>94.769998550415039</v>
      </c>
      <c r="AE62">
        <v>1.0927261019959289</v>
      </c>
      <c r="AF62">
        <v>174.09599685668945</v>
      </c>
      <c r="AG62">
        <v>79.497596740722656</v>
      </c>
      <c r="AH62">
        <v>2.93280029296875</v>
      </c>
      <c r="AI62">
        <v>242.42424242424241</v>
      </c>
      <c r="AJ62" s="5">
        <f>AR26</f>
        <v>0</v>
      </c>
      <c r="AK62">
        <v>5.3040000000000003</v>
      </c>
    </row>
    <row r="63" spans="1:37" x14ac:dyDescent="0.2">
      <c r="A63">
        <v>1</v>
      </c>
      <c r="B63">
        <v>211112</v>
      </c>
      <c r="C63" t="s">
        <v>61</v>
      </c>
      <c r="D63">
        <v>3</v>
      </c>
      <c r="E63" t="s">
        <v>56</v>
      </c>
      <c r="F63">
        <v>369.71699999999998</v>
      </c>
      <c r="G63">
        <v>242.50200000000001</v>
      </c>
      <c r="H63">
        <v>9.0990000000000002</v>
      </c>
      <c r="I63">
        <v>48.018999999999998</v>
      </c>
      <c r="J63">
        <v>126.16800000000001</v>
      </c>
      <c r="K63">
        <v>2.83</v>
      </c>
      <c r="L63">
        <v>8.577</v>
      </c>
      <c r="M63">
        <v>147.81399999999999</v>
      </c>
      <c r="N63">
        <v>63.816000000000003</v>
      </c>
      <c r="O63">
        <v>5</v>
      </c>
      <c r="P63">
        <v>198.12200000000001</v>
      </c>
      <c r="Q63">
        <v>110.95399999999999</v>
      </c>
      <c r="R63">
        <v>75.528000000000006</v>
      </c>
      <c r="S63">
        <v>6</v>
      </c>
      <c r="T63">
        <v>7</v>
      </c>
      <c r="U63">
        <v>1.1917100721390292</v>
      </c>
      <c r="V63">
        <v>3.4632034301757812</v>
      </c>
      <c r="W63">
        <v>57.844787597656236</v>
      </c>
      <c r="X63">
        <v>-61.39535827636719</v>
      </c>
      <c r="Y63">
        <v>122.31993461270649</v>
      </c>
      <c r="Z63" s="5">
        <v>7.8400207207263861</v>
      </c>
      <c r="AA63">
        <f t="shared" si="1"/>
        <v>0.13553547426361454</v>
      </c>
      <c r="AB63">
        <v>0.6560509554140127</v>
      </c>
      <c r="AC63" s="5">
        <v>5</v>
      </c>
      <c r="AD63">
        <v>99.989756774902332</v>
      </c>
      <c r="AE63">
        <v>1.1107206014497741</v>
      </c>
      <c r="AF63">
        <v>211.53599548339844</v>
      </c>
      <c r="AG63">
        <v>80.121597290039062</v>
      </c>
      <c r="AH63">
        <v>1.3103981018066406</v>
      </c>
      <c r="AJ63" s="5">
        <f>AR27</f>
        <v>0</v>
      </c>
      <c r="AK63">
        <v>3.2136</v>
      </c>
    </row>
    <row r="64" spans="1:37" x14ac:dyDescent="0.2">
      <c r="A64">
        <v>1</v>
      </c>
      <c r="B64">
        <v>211112</v>
      </c>
      <c r="C64" t="s">
        <v>61</v>
      </c>
      <c r="D64">
        <v>4</v>
      </c>
      <c r="E64" t="s">
        <v>62</v>
      </c>
      <c r="F64">
        <v>437.29599999999999</v>
      </c>
      <c r="G64">
        <v>246.48599999999999</v>
      </c>
      <c r="H64">
        <v>11.851000000000001</v>
      </c>
      <c r="I64">
        <v>58.447000000000003</v>
      </c>
      <c r="J64">
        <v>208.12799999999999</v>
      </c>
      <c r="K64">
        <v>3.5979999999999999</v>
      </c>
      <c r="L64">
        <v>10.412000000000001</v>
      </c>
      <c r="M64">
        <v>151.26599999999999</v>
      </c>
      <c r="N64">
        <v>111.968</v>
      </c>
      <c r="O64">
        <v>5</v>
      </c>
      <c r="P64">
        <v>345.53699999999998</v>
      </c>
      <c r="Q64">
        <v>151.643</v>
      </c>
      <c r="R64">
        <v>59.393999999999998</v>
      </c>
      <c r="S64">
        <v>8</v>
      </c>
      <c r="T64">
        <v>8</v>
      </c>
      <c r="U64">
        <v>1.2451751269634435</v>
      </c>
      <c r="V64">
        <v>10.70159912109375</v>
      </c>
      <c r="W64">
        <v>142.24078750610349</v>
      </c>
      <c r="X64">
        <v>-65.498158645629886</v>
      </c>
      <c r="Y64">
        <v>6.4962382854525114</v>
      </c>
      <c r="Z64" s="5">
        <v>7.4624086723082632</v>
      </c>
      <c r="AA64">
        <f t="shared" si="1"/>
        <v>5.246321257879745E-2</v>
      </c>
      <c r="AB64">
        <v>0.57171117705242325</v>
      </c>
      <c r="AC64" s="5">
        <v>10</v>
      </c>
      <c r="AD64">
        <v>96.417357635498036</v>
      </c>
      <c r="AE64">
        <v>0.94149861686122449</v>
      </c>
      <c r="AF64">
        <v>207.41759490966797</v>
      </c>
      <c r="AG64">
        <v>89.481594085693359</v>
      </c>
      <c r="AI64">
        <v>238.80597014925371</v>
      </c>
      <c r="AJ64" s="5">
        <f>AR28</f>
        <v>0</v>
      </c>
      <c r="AK64">
        <v>11.638</v>
      </c>
    </row>
    <row r="65" spans="1:37" x14ac:dyDescent="0.2">
      <c r="A65">
        <v>1</v>
      </c>
      <c r="B65">
        <v>211208</v>
      </c>
      <c r="C65" t="s">
        <v>63</v>
      </c>
      <c r="D65">
        <v>2</v>
      </c>
      <c r="E65" t="s">
        <v>1</v>
      </c>
      <c r="F65">
        <v>447.16800000000001</v>
      </c>
      <c r="G65">
        <v>303.99099999999999</v>
      </c>
      <c r="H65">
        <v>9.5470000000000006</v>
      </c>
      <c r="I65">
        <v>46.893000000000001</v>
      </c>
      <c r="J65">
        <v>123.64400000000001</v>
      </c>
      <c r="K65">
        <v>2.5670000000000002</v>
      </c>
      <c r="L65">
        <v>9.8070000000000004</v>
      </c>
      <c r="M65">
        <v>182.90199999999999</v>
      </c>
      <c r="N65">
        <v>114.72799999999999</v>
      </c>
      <c r="O65">
        <v>6</v>
      </c>
      <c r="P65">
        <v>299.44</v>
      </c>
      <c r="Q65">
        <v>150.00399999999999</v>
      </c>
      <c r="R65">
        <v>34.296999999999997</v>
      </c>
      <c r="S65">
        <v>10</v>
      </c>
      <c r="T65">
        <v>10</v>
      </c>
      <c r="U65">
        <v>1.4199031161050224</v>
      </c>
      <c r="V65">
        <v>10.795204162597656</v>
      </c>
      <c r="W65">
        <v>80.18399302164714</v>
      </c>
      <c r="X65">
        <v>-63.835198211669919</v>
      </c>
      <c r="Y65">
        <v>21.461507300293334</v>
      </c>
      <c r="Z65" s="5">
        <v>8.629055300021065</v>
      </c>
      <c r="AA65">
        <f t="shared" si="1"/>
        <v>0.10761568456302112</v>
      </c>
      <c r="AB65">
        <v>0.35352422907488984</v>
      </c>
      <c r="AC65" s="5">
        <v>12</v>
      </c>
      <c r="AD65">
        <v>102.14879684448243</v>
      </c>
      <c r="AE65">
        <v>1.2178108241504688</v>
      </c>
      <c r="AF65">
        <v>198.43199157714844</v>
      </c>
      <c r="AG65">
        <v>63.523200035095215</v>
      </c>
      <c r="AH65">
        <v>6.302398681640625</v>
      </c>
      <c r="AI65">
        <v>164.94845360824741</v>
      </c>
      <c r="AJ65" s="5">
        <f>AR29</f>
        <v>0</v>
      </c>
      <c r="AK65">
        <v>10.358000000000001</v>
      </c>
    </row>
    <row r="66" spans="1:37" x14ac:dyDescent="0.2">
      <c r="A66">
        <v>1</v>
      </c>
      <c r="B66">
        <v>211208</v>
      </c>
      <c r="C66" t="s">
        <v>63</v>
      </c>
      <c r="D66">
        <v>4</v>
      </c>
      <c r="E66" t="s">
        <v>64</v>
      </c>
      <c r="F66">
        <v>423.76900000000001</v>
      </c>
      <c r="G66">
        <v>218.989</v>
      </c>
      <c r="H66">
        <v>7.101</v>
      </c>
      <c r="I66">
        <v>44.366999999999997</v>
      </c>
      <c r="J66">
        <v>119.124</v>
      </c>
      <c r="K66">
        <v>1.8520000000000001</v>
      </c>
      <c r="L66">
        <v>8.8049999999999997</v>
      </c>
      <c r="M66">
        <v>144.33600000000001</v>
      </c>
      <c r="N66">
        <v>84.667000000000002</v>
      </c>
      <c r="O66">
        <v>5</v>
      </c>
      <c r="P66">
        <v>275.60000000000002</v>
      </c>
      <c r="Q66">
        <v>175.803</v>
      </c>
      <c r="R66">
        <v>50.399000000000001</v>
      </c>
      <c r="S66">
        <v>6</v>
      </c>
      <c r="T66">
        <v>5</v>
      </c>
      <c r="U66">
        <v>1.1250000335158832</v>
      </c>
      <c r="V66">
        <v>3.5568008422851562</v>
      </c>
      <c r="W66">
        <v>91.551197052001967</v>
      </c>
      <c r="X66">
        <v>-64.106639480590815</v>
      </c>
      <c r="Y66">
        <v>20.702495869550827</v>
      </c>
      <c r="Z66" s="5">
        <v>8.3432087808633</v>
      </c>
      <c r="AA66">
        <f t="shared" si="1"/>
        <v>9.1131618695540123E-2</v>
      </c>
      <c r="AB66">
        <v>0.63364485981308405</v>
      </c>
      <c r="AC66" s="5">
        <v>11</v>
      </c>
      <c r="AD66">
        <v>88.224238967895502</v>
      </c>
      <c r="AE66">
        <v>1.4282470020051896</v>
      </c>
      <c r="AF66">
        <v>158.62080001831055</v>
      </c>
      <c r="AG66">
        <v>45.801598072052002</v>
      </c>
      <c r="AH66">
        <v>0.28079986572265625</v>
      </c>
      <c r="AJ66" s="5">
        <f>AR30</f>
        <v>0</v>
      </c>
      <c r="AK66">
        <v>5.0544000000000002</v>
      </c>
    </row>
    <row r="67" spans="1:37" x14ac:dyDescent="0.2">
      <c r="A67">
        <v>1</v>
      </c>
      <c r="B67">
        <v>211214</v>
      </c>
      <c r="C67" t="s">
        <v>57</v>
      </c>
      <c r="D67">
        <v>1</v>
      </c>
      <c r="E67" t="s">
        <v>65</v>
      </c>
      <c r="F67">
        <v>549.17899999999997</v>
      </c>
      <c r="G67">
        <v>448.66699999999997</v>
      </c>
      <c r="H67">
        <v>0.86599999999999999</v>
      </c>
      <c r="I67">
        <v>54.966999999999999</v>
      </c>
      <c r="J67">
        <v>195.54400000000001</v>
      </c>
      <c r="K67">
        <v>2.4689999999999999</v>
      </c>
      <c r="L67">
        <v>11.927</v>
      </c>
      <c r="M67">
        <v>169.31899999999999</v>
      </c>
      <c r="N67">
        <v>95.572000000000003</v>
      </c>
      <c r="O67">
        <v>6</v>
      </c>
      <c r="P67">
        <v>418.75299999999999</v>
      </c>
      <c r="Q67">
        <v>117.581</v>
      </c>
      <c r="R67">
        <v>58.008000000000003</v>
      </c>
      <c r="S67">
        <v>5</v>
      </c>
      <c r="T67">
        <v>9</v>
      </c>
      <c r="U67">
        <v>1.0903179594803238</v>
      </c>
      <c r="V67">
        <v>3.9000015258789062</v>
      </c>
      <c r="W67">
        <v>141.33599344889322</v>
      </c>
      <c r="X67">
        <v>-60.933598327636716</v>
      </c>
      <c r="Y67">
        <v>1.5822894382049881</v>
      </c>
      <c r="Z67" s="5">
        <v>32.497838930464667</v>
      </c>
      <c r="AA67">
        <f t="shared" si="1"/>
        <v>0.22993321189775917</v>
      </c>
      <c r="AB67">
        <v>0.40428571428571425</v>
      </c>
      <c r="AC67" s="5">
        <v>24</v>
      </c>
      <c r="AD67">
        <v>106.14239578247071</v>
      </c>
      <c r="AE67">
        <v>1.1797852560458759</v>
      </c>
      <c r="AF67">
        <v>272.43840026855469</v>
      </c>
      <c r="AG67">
        <v>75.753599166870117</v>
      </c>
      <c r="AI67">
        <v>147.23926380368098</v>
      </c>
      <c r="AJ67" s="5">
        <f>AR31</f>
        <v>0</v>
      </c>
      <c r="AK67" s="23">
        <v>4.1807999999999996</v>
      </c>
    </row>
    <row r="68" spans="1:37" x14ac:dyDescent="0.2">
      <c r="A68">
        <v>1</v>
      </c>
      <c r="B68">
        <v>211214</v>
      </c>
      <c r="C68" t="s">
        <v>57</v>
      </c>
      <c r="D68">
        <v>3</v>
      </c>
      <c r="E68" t="s">
        <v>66</v>
      </c>
      <c r="F68">
        <v>477.61799999999999</v>
      </c>
      <c r="G68">
        <v>304.40499999999997</v>
      </c>
      <c r="H68">
        <v>4.0209999999999999</v>
      </c>
      <c r="I68">
        <v>48.753999999999998</v>
      </c>
      <c r="J68">
        <v>165.535</v>
      </c>
      <c r="K68">
        <v>2.5920000000000001</v>
      </c>
      <c r="L68">
        <v>15.387</v>
      </c>
      <c r="M68">
        <v>134.405</v>
      </c>
      <c r="N68">
        <v>106.76900000000001</v>
      </c>
      <c r="O68">
        <v>8</v>
      </c>
      <c r="P68">
        <v>323.52600000000001</v>
      </c>
      <c r="Q68">
        <v>131.09299999999999</v>
      </c>
      <c r="R68">
        <v>24.445</v>
      </c>
      <c r="S68">
        <v>6</v>
      </c>
      <c r="T68">
        <v>11</v>
      </c>
      <c r="U68">
        <v>1.369811655038327</v>
      </c>
      <c r="V68">
        <v>6.115203857421875</v>
      </c>
      <c r="W68">
        <v>60.767195383707666</v>
      </c>
      <c r="X68">
        <v>-64.761838150024417</v>
      </c>
      <c r="Y68">
        <v>103.53854929790621</v>
      </c>
      <c r="Z68" s="5">
        <v>7.3633163133105857</v>
      </c>
      <c r="AA68">
        <f t="shared" si="1"/>
        <v>0.12117255481046554</v>
      </c>
      <c r="AB68">
        <v>0.12285714285714286</v>
      </c>
      <c r="AC68" s="5">
        <v>12</v>
      </c>
      <c r="AD68">
        <v>114.99383659362792</v>
      </c>
      <c r="AE68">
        <v>0.95247443763236816</v>
      </c>
      <c r="AF68">
        <v>292.78079223632812</v>
      </c>
      <c r="AG68">
        <v>88.233596801757812</v>
      </c>
      <c r="AI68">
        <v>140.35087719298244</v>
      </c>
      <c r="AJ68" s="5">
        <f>AR32</f>
        <v>0</v>
      </c>
      <c r="AK68">
        <v>6.6768000000000001</v>
      </c>
    </row>
    <row r="69" spans="1:37" x14ac:dyDescent="0.2">
      <c r="A69">
        <v>1</v>
      </c>
      <c r="B69">
        <v>211215</v>
      </c>
      <c r="C69" t="s">
        <v>57</v>
      </c>
      <c r="D69">
        <v>2</v>
      </c>
      <c r="E69" t="s">
        <v>42</v>
      </c>
      <c r="F69">
        <v>440.71199999999999</v>
      </c>
      <c r="G69">
        <v>351.54700000000003</v>
      </c>
      <c r="H69">
        <v>4.6189999999999998</v>
      </c>
      <c r="I69">
        <v>58.290999999999997</v>
      </c>
      <c r="J69">
        <v>249.75299999999999</v>
      </c>
      <c r="K69">
        <v>2.298</v>
      </c>
      <c r="L69">
        <v>12.448</v>
      </c>
      <c r="M69">
        <v>179.00700000000001</v>
      </c>
      <c r="N69">
        <v>104.999</v>
      </c>
      <c r="O69">
        <v>7</v>
      </c>
      <c r="P69">
        <v>256.25200000000001</v>
      </c>
      <c r="Q69">
        <v>142.548</v>
      </c>
      <c r="R69">
        <v>39.052999999999997</v>
      </c>
      <c r="S69">
        <v>5</v>
      </c>
      <c r="T69">
        <v>10</v>
      </c>
      <c r="U69">
        <v>1.2638339309704918</v>
      </c>
      <c r="V69">
        <v>8.3303985595703125</v>
      </c>
      <c r="W69">
        <v>103.33440399169919</v>
      </c>
      <c r="X69">
        <v>-63.334403991698998</v>
      </c>
      <c r="Y69">
        <v>12.050797184985461</v>
      </c>
      <c r="Z69" s="5">
        <v>11.158352792537027</v>
      </c>
      <c r="AA69">
        <f t="shared" si="1"/>
        <v>0.10798294044869483</v>
      </c>
      <c r="AB69">
        <v>0.59379844961240313</v>
      </c>
      <c r="AC69" s="5">
        <v>16</v>
      </c>
      <c r="AD69">
        <v>114.17327804565429</v>
      </c>
      <c r="AE69">
        <v>0.97610023244142496</v>
      </c>
      <c r="AF69">
        <v>241.23838806152344</v>
      </c>
      <c r="AG69">
        <v>86.486398696899414</v>
      </c>
      <c r="AH69">
        <v>1.4351997375488281</v>
      </c>
      <c r="AJ69" s="5">
        <f>AR33</f>
        <v>0</v>
      </c>
      <c r="AK69">
        <v>7.1135999999999999</v>
      </c>
    </row>
    <row r="70" spans="1:37" x14ac:dyDescent="0.2">
      <c r="A70">
        <v>1</v>
      </c>
      <c r="B70">
        <v>220220</v>
      </c>
      <c r="C70" t="s">
        <v>57</v>
      </c>
      <c r="D70">
        <v>1</v>
      </c>
      <c r="E70" t="s">
        <v>1</v>
      </c>
      <c r="F70">
        <v>424.80099999999999</v>
      </c>
      <c r="G70">
        <v>279.41500000000002</v>
      </c>
      <c r="H70">
        <v>12.287000000000001</v>
      </c>
      <c r="I70">
        <v>63.598999999999997</v>
      </c>
      <c r="J70">
        <v>296.86500000000001</v>
      </c>
      <c r="K70">
        <v>3.8239999999999998</v>
      </c>
      <c r="L70">
        <v>13.845000000000001</v>
      </c>
      <c r="M70">
        <v>182.53800000000001</v>
      </c>
      <c r="N70">
        <v>112.303</v>
      </c>
      <c r="O70">
        <v>8</v>
      </c>
      <c r="P70">
        <v>162.92599999999999</v>
      </c>
      <c r="Q70">
        <v>147.09299999999999</v>
      </c>
      <c r="R70">
        <v>41.311999999999998</v>
      </c>
      <c r="S70">
        <v>6</v>
      </c>
      <c r="T70">
        <v>13</v>
      </c>
      <c r="U70">
        <v>1.2676058763460025</v>
      </c>
      <c r="V70">
        <v>1.1856002807617188</v>
      </c>
      <c r="W70">
        <v>174.61594899495401</v>
      </c>
      <c r="X70">
        <v>-61.186318588256839</v>
      </c>
      <c r="Y70">
        <v>380.47557590675098</v>
      </c>
      <c r="Z70" s="5">
        <v>10.695772072547435</v>
      </c>
      <c r="AA70">
        <v>6.125312226122321E-2</v>
      </c>
      <c r="AB70">
        <v>0</v>
      </c>
      <c r="AC70" s="5">
        <v>0</v>
      </c>
      <c r="AD70">
        <v>80.87351722717284</v>
      </c>
      <c r="AE70">
        <v>1.0659451613782949</v>
      </c>
      <c r="AF70">
        <v>157.12319660186768</v>
      </c>
      <c r="AG70">
        <v>75.503997802734375</v>
      </c>
      <c r="AI70">
        <v>0</v>
      </c>
      <c r="AJ70" s="5">
        <v>0</v>
      </c>
      <c r="AK70">
        <v>1.1856</v>
      </c>
    </row>
    <row r="71" spans="1:37" x14ac:dyDescent="0.2">
      <c r="A71">
        <v>1</v>
      </c>
      <c r="B71">
        <v>220220</v>
      </c>
      <c r="C71" t="s">
        <v>57</v>
      </c>
      <c r="D71">
        <v>2</v>
      </c>
      <c r="E71" t="s">
        <v>2</v>
      </c>
      <c r="F71">
        <v>468.54500000000002</v>
      </c>
      <c r="G71">
        <v>345.29599999999999</v>
      </c>
      <c r="H71">
        <v>5.5439999999999996</v>
      </c>
      <c r="I71">
        <v>57.411999999999999</v>
      </c>
      <c r="J71">
        <v>221.68199999999999</v>
      </c>
      <c r="K71">
        <v>2.6589999999999998</v>
      </c>
      <c r="L71">
        <v>11.605</v>
      </c>
      <c r="M71">
        <v>159.53700000000001</v>
      </c>
      <c r="N71">
        <v>129.66499999999999</v>
      </c>
      <c r="O71">
        <v>8</v>
      </c>
      <c r="P71">
        <v>207.958</v>
      </c>
      <c r="Q71">
        <v>120.4</v>
      </c>
      <c r="R71">
        <v>58.082000000000001</v>
      </c>
      <c r="S71">
        <v>6</v>
      </c>
      <c r="T71">
        <v>8</v>
      </c>
      <c r="U71">
        <v>1.2321437148758345</v>
      </c>
      <c r="V71">
        <v>1.2168045043945312</v>
      </c>
      <c r="W71">
        <v>188.447964986166</v>
      </c>
      <c r="X71">
        <v>-64.546557998657221</v>
      </c>
      <c r="Y71">
        <v>600</v>
      </c>
      <c r="Z71" s="5">
        <v>7.9005049636582303</v>
      </c>
      <c r="AA71">
        <v>4.1924066222939621E-2</v>
      </c>
      <c r="AB71">
        <v>0</v>
      </c>
      <c r="AC71" s="5">
        <v>0</v>
      </c>
      <c r="AD71">
        <v>98.336158370971674</v>
      </c>
      <c r="AE71">
        <v>1.7836296256680839</v>
      </c>
      <c r="AF71">
        <v>147.38879585266113</v>
      </c>
      <c r="AG71">
        <v>41.184000253677368</v>
      </c>
      <c r="AI71">
        <v>0</v>
      </c>
      <c r="AJ71" s="5">
        <v>0</v>
      </c>
      <c r="AK71">
        <v>2.5583999999999998</v>
      </c>
    </row>
    <row r="72" spans="1:37" x14ac:dyDescent="0.2">
      <c r="A72">
        <v>1</v>
      </c>
      <c r="B72">
        <v>220220</v>
      </c>
      <c r="C72" t="s">
        <v>57</v>
      </c>
      <c r="D72">
        <v>3</v>
      </c>
      <c r="E72" t="s">
        <v>3</v>
      </c>
      <c r="F72">
        <v>419.89299999999997</v>
      </c>
      <c r="G72">
        <v>201.49799999999999</v>
      </c>
      <c r="H72">
        <v>0.79900000000000004</v>
      </c>
      <c r="I72">
        <v>60.439</v>
      </c>
      <c r="J72">
        <v>243.73699999999999</v>
      </c>
      <c r="K72">
        <v>3.2690000000000001</v>
      </c>
      <c r="L72">
        <v>13.795</v>
      </c>
      <c r="M72">
        <v>162.14599999999999</v>
      </c>
      <c r="N72">
        <v>131.52600000000001</v>
      </c>
      <c r="O72">
        <v>8</v>
      </c>
      <c r="P72">
        <v>234.34</v>
      </c>
      <c r="Q72">
        <v>163.756</v>
      </c>
      <c r="R72">
        <v>45.146000000000001</v>
      </c>
      <c r="S72">
        <v>5</v>
      </c>
      <c r="T72">
        <v>11</v>
      </c>
      <c r="U72">
        <v>1.2358493014403737</v>
      </c>
      <c r="V72">
        <v>3.1200027465820312</v>
      </c>
      <c r="W72">
        <v>42.962392171223954</v>
      </c>
      <c r="X72">
        <v>-56.125679016113281</v>
      </c>
      <c r="Y72">
        <v>12.567009132936152</v>
      </c>
      <c r="Z72" s="5">
        <v>15.063201172258813</v>
      </c>
      <c r="AA72">
        <v>0.3506136509397651</v>
      </c>
      <c r="AB72">
        <v>0.76903870162297139</v>
      </c>
      <c r="AC72" s="5">
        <v>13</v>
      </c>
      <c r="AD72">
        <v>87.481678009033203</v>
      </c>
      <c r="AE72">
        <v>0.88464292543460488</v>
      </c>
      <c r="AF72">
        <v>194.56319427490234</v>
      </c>
      <c r="AG72">
        <v>91.977596282958984</v>
      </c>
      <c r="AH72">
        <v>1.1543998718261719</v>
      </c>
      <c r="AI72">
        <v>0</v>
      </c>
      <c r="AJ72" s="5">
        <v>21.666666666666668</v>
      </c>
      <c r="AK72">
        <v>2.4024000000000001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Franciosa, Federica Angela (PYL)</dc:creator>
  <cp:lastModifiedBy>Acuña Miranda, Mario Andrés (PYL)</cp:lastModifiedBy>
  <dcterms:created xsi:type="dcterms:W3CDTF">2024-01-24T17:44:33Z</dcterms:created>
  <dcterms:modified xsi:type="dcterms:W3CDTF">2024-01-26T08:52:46Z</dcterms:modified>
</cp:coreProperties>
</file>