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gini\Data\in\"/>
    </mc:Choice>
  </mc:AlternateContent>
  <xr:revisionPtr revIDLastSave="0" documentId="13_ncr:1_{FF16340A-5382-49DF-BF9B-E48A96916238}" xr6:coauthVersionLast="47" xr6:coauthVersionMax="47" xr10:uidLastSave="{00000000-0000-0000-0000-000000000000}"/>
  <bookViews>
    <workbookView xWindow="-108" yWindow="-108" windowWidth="30936" windowHeight="16896" tabRatio="599" xr2:uid="{00000000-000D-0000-FFFF-FFFF00000000}"/>
  </bookViews>
  <sheets>
    <sheet name="Sheet1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AA56" i="1"/>
  <c r="AA55" i="1"/>
  <c r="AA54" i="1"/>
  <c r="AJ3" i="1"/>
  <c r="AA2" i="1"/>
  <c r="AJ2" i="1"/>
  <c r="AJ95" i="1"/>
  <c r="AA49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8" i="1"/>
  <c r="AA209" i="1"/>
  <c r="AA210" i="1"/>
  <c r="AA211" i="1"/>
  <c r="AA212" i="1"/>
  <c r="AA213" i="1"/>
  <c r="AA214" i="1"/>
  <c r="AA215" i="1"/>
  <c r="AA216" i="1"/>
  <c r="AA217" i="1"/>
  <c r="AA219" i="1"/>
  <c r="AA220" i="1"/>
  <c r="AA221" i="1"/>
  <c r="AA222" i="1"/>
  <c r="AA223" i="1"/>
  <c r="AA224" i="1"/>
  <c r="AA225" i="1"/>
  <c r="AA158" i="1"/>
  <c r="AA159" i="1"/>
  <c r="AA160" i="1"/>
  <c r="AA154" i="1"/>
  <c r="AA155" i="1"/>
  <c r="AA156" i="1"/>
  <c r="AA157" i="1"/>
  <c r="AA149" i="1"/>
  <c r="AA150" i="1"/>
  <c r="AA151" i="1"/>
  <c r="AA152" i="1"/>
  <c r="AA153" i="1"/>
  <c r="AA148" i="1"/>
  <c r="AA146" i="1"/>
  <c r="AA145" i="1"/>
  <c r="AA144" i="1"/>
  <c r="AA143" i="1"/>
  <c r="AA142" i="1"/>
  <c r="AA126" i="1"/>
  <c r="AA3" i="1"/>
  <c r="AA4" i="1"/>
  <c r="AA5" i="1"/>
  <c r="AA6" i="1"/>
  <c r="AA7" i="1"/>
  <c r="AA8" i="1"/>
  <c r="AA9" i="1"/>
  <c r="AA10" i="1"/>
  <c r="AA11" i="1"/>
  <c r="AA12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J146" i="1"/>
  <c r="AJ145" i="1"/>
  <c r="AJ144" i="1"/>
  <c r="AJ143" i="1"/>
  <c r="AJ142" i="1"/>
  <c r="AJ141" i="1"/>
  <c r="AA141" i="1"/>
  <c r="AJ140" i="1"/>
  <c r="AA140" i="1"/>
  <c r="AJ139" i="1"/>
  <c r="AA139" i="1"/>
  <c r="AJ138" i="1"/>
  <c r="AA138" i="1"/>
  <c r="AJ137" i="1"/>
  <c r="AA137" i="1"/>
  <c r="AJ136" i="1"/>
  <c r="AA136" i="1"/>
  <c r="AJ135" i="1"/>
  <c r="AA135" i="1"/>
  <c r="AJ134" i="1"/>
  <c r="AA134" i="1"/>
  <c r="AJ133" i="1"/>
  <c r="AA133" i="1"/>
  <c r="AJ132" i="1"/>
  <c r="AA132" i="1"/>
  <c r="AJ131" i="1"/>
  <c r="AA131" i="1"/>
  <c r="AJ130" i="1"/>
  <c r="AA130" i="1"/>
  <c r="AJ129" i="1"/>
  <c r="AA129" i="1"/>
  <c r="AJ128" i="1"/>
  <c r="AA128" i="1"/>
  <c r="AJ127" i="1"/>
  <c r="AA127" i="1"/>
  <c r="AJ126" i="1"/>
  <c r="AJ125" i="1"/>
  <c r="AA125" i="1"/>
  <c r="AJ124" i="1"/>
  <c r="AA124" i="1"/>
  <c r="AJ123" i="1"/>
  <c r="AA123" i="1"/>
  <c r="AJ122" i="1"/>
  <c r="AA122" i="1"/>
  <c r="AJ121" i="1"/>
  <c r="AA121" i="1"/>
  <c r="AJ120" i="1"/>
  <c r="AA120" i="1"/>
  <c r="AJ119" i="1"/>
  <c r="AA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12" i="1"/>
  <c r="AJ11" i="1"/>
  <c r="AJ10" i="1"/>
  <c r="AJ9" i="1"/>
  <c r="AJ8" i="1"/>
  <c r="AJ7" i="1"/>
  <c r="AJ6" i="1"/>
  <c r="AJ5" i="1"/>
  <c r="AJ4" i="1"/>
</calcChain>
</file>

<file path=xl/sharedStrings.xml><?xml version="1.0" encoding="utf-8"?>
<sst xmlns="http://schemas.openxmlformats.org/spreadsheetml/2006/main" count="738" uniqueCount="133">
  <si>
    <t>Saline d1</t>
  </si>
  <si>
    <t>t1</t>
  </si>
  <si>
    <t>Definitions and Criteria</t>
  </si>
  <si>
    <t>CFA d1</t>
  </si>
  <si>
    <t>Depth: distance between midline-soma.</t>
  </si>
  <si>
    <t>Bifurcation: distance between soma and main apical dendrite bifurcation.</t>
  </si>
  <si>
    <t>Perimeter / Area: perimeter and area of the soma.</t>
  </si>
  <si>
    <t>Diameter of the apical dendrite measured at reported distance.</t>
  </si>
  <si>
    <t xml:space="preserve">Max h: max horizontal extend. </t>
  </si>
  <si>
    <t>Max v: max vertical extend.</t>
  </si>
  <si>
    <t>Den: n of basal dendrites.</t>
  </si>
  <si>
    <t>Max order:</t>
  </si>
  <si>
    <t>Oblique:</t>
  </si>
  <si>
    <t>max branching order.</t>
  </si>
  <si>
    <t>n of oblique dendrites.</t>
  </si>
  <si>
    <t>Angle: angle of the main bifurcation until midline.</t>
  </si>
  <si>
    <t>Spike count: measured at 200 pA current injection.</t>
  </si>
  <si>
    <t>Burst: 2 Aps within less than 5ms.</t>
  </si>
  <si>
    <t>Pipeline for Image analysis:</t>
  </si>
  <si>
    <t>T:\Data Leica Confocal\Federica_Data_Leica_Confocal</t>
  </si>
  <si>
    <t xml:space="preserve">.lif files of reconstructed neurons to open on Fiji: </t>
  </si>
  <si>
    <t xml:space="preserve"> Hyperstack - OK</t>
  </si>
  <si>
    <t xml:space="preserve">Select 2nd last series of the stack </t>
  </si>
  <si>
    <t>Select the channel -C2</t>
  </si>
  <si>
    <t>Image - Color - Split channel</t>
  </si>
  <si>
    <t>Image - Stacks - Z project - Max intensity or standard deviation</t>
  </si>
  <si>
    <t>(Image - Stacks - 3D project - Brightest point (to have volume))</t>
  </si>
  <si>
    <t>Save as .tiff</t>
  </si>
  <si>
    <t>t3</t>
  </si>
  <si>
    <t>b</t>
  </si>
  <si>
    <t>a</t>
  </si>
  <si>
    <t>t8</t>
  </si>
  <si>
    <t>t12</t>
  </si>
  <si>
    <t>Polarity: Angle of deflection of soma towards midline.</t>
  </si>
  <si>
    <t>t9</t>
  </si>
  <si>
    <t>t7</t>
  </si>
  <si>
    <t>t15</t>
  </si>
  <si>
    <t>t23</t>
  </si>
  <si>
    <t>t4</t>
  </si>
  <si>
    <t>t10</t>
  </si>
  <si>
    <t>t20</t>
  </si>
  <si>
    <t>t6</t>
  </si>
  <si>
    <t>Saline d7</t>
  </si>
  <si>
    <t>t13</t>
  </si>
  <si>
    <t>t11</t>
  </si>
  <si>
    <t>t2</t>
  </si>
  <si>
    <t>t5</t>
  </si>
  <si>
    <t>t16</t>
  </si>
  <si>
    <t>Label</t>
  </si>
  <si>
    <t>Date</t>
  </si>
  <si>
    <t>Experiment</t>
  </si>
  <si>
    <t>CFA d7</t>
  </si>
  <si>
    <t>CFA d7NS</t>
  </si>
  <si>
    <t>Saline d7NS</t>
  </si>
  <si>
    <t>Slice</t>
  </si>
  <si>
    <t>ID</t>
  </si>
  <si>
    <t>t18</t>
  </si>
  <si>
    <t>t22</t>
  </si>
  <si>
    <t>t14</t>
  </si>
  <si>
    <t>t21</t>
  </si>
  <si>
    <t>t33</t>
  </si>
  <si>
    <t>t45</t>
  </si>
  <si>
    <t>t61</t>
  </si>
  <si>
    <t>t63</t>
  </si>
  <si>
    <t>t34</t>
  </si>
  <si>
    <t>t39</t>
  </si>
  <si>
    <t>t30</t>
  </si>
  <si>
    <t>t38</t>
  </si>
  <si>
    <t>t28</t>
  </si>
  <si>
    <t>t27</t>
  </si>
  <si>
    <t>t25</t>
  </si>
  <si>
    <t>t26</t>
  </si>
  <si>
    <t>t17</t>
  </si>
  <si>
    <t>Depth</t>
  </si>
  <si>
    <t>Bifurcation</t>
  </si>
  <si>
    <t>Polarity</t>
  </si>
  <si>
    <t>Perimeter</t>
  </si>
  <si>
    <t>Area</t>
  </si>
  <si>
    <t>Diameter</t>
  </si>
  <si>
    <t>Measured</t>
  </si>
  <si>
    <t>MaxH</t>
  </si>
  <si>
    <t>MaxV</t>
  </si>
  <si>
    <t>Den</t>
  </si>
  <si>
    <t>MaxH_1</t>
  </si>
  <si>
    <t>MaxV_1</t>
  </si>
  <si>
    <t>Angle</t>
  </si>
  <si>
    <t>MaxOrder</t>
  </si>
  <si>
    <t>Oblique</t>
  </si>
  <si>
    <t>SAG</t>
  </si>
  <si>
    <t>SAGAmp</t>
  </si>
  <si>
    <t>InputR</t>
  </si>
  <si>
    <t>RMP</t>
  </si>
  <si>
    <t>APThreshold</t>
  </si>
  <si>
    <t>SpikeCount</t>
  </si>
  <si>
    <t>APAmplitude</t>
  </si>
  <si>
    <t>APHW</t>
  </si>
  <si>
    <t>ICAmp</t>
  </si>
  <si>
    <t>Burst</t>
  </si>
  <si>
    <t>-</t>
  </si>
  <si>
    <t>IInj</t>
  </si>
  <si>
    <t>ADP</t>
  </si>
  <si>
    <t>t35</t>
  </si>
  <si>
    <t>t37</t>
  </si>
  <si>
    <t>t44</t>
  </si>
  <si>
    <t>t50</t>
  </si>
  <si>
    <t>t29</t>
  </si>
  <si>
    <t>t19</t>
  </si>
  <si>
    <t>t41</t>
  </si>
  <si>
    <t>t32</t>
  </si>
  <si>
    <t>t47</t>
  </si>
  <si>
    <t>t55</t>
  </si>
  <si>
    <t>t70</t>
  </si>
  <si>
    <t>t52</t>
  </si>
  <si>
    <t xml:space="preserve">Diameter </t>
  </si>
  <si>
    <t>Max h</t>
  </si>
  <si>
    <t>Max v</t>
  </si>
  <si>
    <t>Max order</t>
  </si>
  <si>
    <t>SAG Amp</t>
  </si>
  <si>
    <t>Input R</t>
  </si>
  <si>
    <t>AP threshold</t>
  </si>
  <si>
    <t>Tau</t>
  </si>
  <si>
    <t>Cap</t>
  </si>
  <si>
    <t>Adaptation</t>
  </si>
  <si>
    <t>Spike count</t>
  </si>
  <si>
    <t>AP amplitude</t>
  </si>
  <si>
    <t>AP HW</t>
  </si>
  <si>
    <t>Velo depo</t>
  </si>
  <si>
    <t>Vel repo</t>
  </si>
  <si>
    <t>IC amp</t>
  </si>
  <si>
    <t>I inj</t>
  </si>
  <si>
    <t>182..433</t>
  </si>
  <si>
    <t>Velo repo</t>
  </si>
  <si>
    <t>t76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</si>
</sst>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49" fontId="0" fillId="0" borderId="5" xfId="0" applyNumberFormat="1" applyBorder="1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4A2-646C-44CE-A1DE-AE1439B22FF5}">
  <dimension ref="A1:AK228"/>
  <sheetViews>
    <sheetView tabSelected="1" topLeftCell="A172" zoomScale="70" zoomScaleNormal="70" workbookViewId="0">
      <selection activeCell="C229" sqref="C229"/>
    </sheetView>
  </sheetViews>
  <sheetFormatPr defaultRowHeight="14.4" x14ac:dyDescent="0.3"/>
  <cols>
    <col min="1" max="1" width="5.88671875" customWidth="1"/>
    <col min="2" max="2" width="9.33203125" customWidth="1"/>
    <col min="3" max="3" width="11.5546875" customWidth="1"/>
    <col min="4" max="4" width="5.33203125" customWidth="1"/>
    <col min="5" max="5" width="9.6640625" customWidth="1"/>
    <col min="6" max="6" width="7.6640625" customWidth="1"/>
    <col min="7" max="7" width="10.88671875" customWidth="1"/>
    <col min="8" max="8" width="8" customWidth="1"/>
    <col min="9" max="9" width="10.109375" customWidth="1"/>
    <col min="10" max="10" width="7.6640625" customWidth="1"/>
    <col min="11" max="11" width="9.44140625" customWidth="1"/>
    <col min="12" max="12" width="10" customWidth="1"/>
    <col min="13" max="13" width="9.44140625" customWidth="1"/>
    <col min="14" max="14" width="8.6640625" customWidth="1"/>
    <col min="15" max="15" width="4.6640625" customWidth="1"/>
    <col min="16" max="17" width="8.109375" customWidth="1"/>
    <col min="18" max="18" width="6.6640625" customWidth="1"/>
    <col min="19" max="19" width="10" customWidth="1"/>
    <col min="20" max="20" width="8.33203125" customWidth="1"/>
    <col min="21" max="21" width="11.6640625" customWidth="1"/>
    <col min="22" max="22" width="8.88671875" customWidth="1"/>
    <col min="23" max="23" width="11.6640625" customWidth="1"/>
    <col min="24" max="25" width="12.44140625" customWidth="1"/>
    <col min="26" max="26" width="11.33203125" customWidth="1"/>
    <col min="27" max="27" width="13" customWidth="1"/>
    <col min="28" max="28" width="12.6640625" customWidth="1"/>
    <col min="29" max="29" width="8.6640625" customWidth="1"/>
    <col min="30" max="30" width="8.44140625" customWidth="1"/>
    <col min="31" max="31" width="11.6640625" customWidth="1"/>
    <col min="36" max="36" width="8.88671875" style="15"/>
  </cols>
  <sheetData>
    <row r="1" spans="1:37" s="17" customFormat="1" x14ac:dyDescent="0.3">
      <c r="A1" s="17" t="s">
        <v>48</v>
      </c>
      <c r="B1" s="18" t="s">
        <v>49</v>
      </c>
      <c r="C1" s="18" t="s">
        <v>50</v>
      </c>
      <c r="D1" s="18" t="s">
        <v>54</v>
      </c>
      <c r="E1" s="18" t="s">
        <v>55</v>
      </c>
      <c r="F1" s="18" t="s">
        <v>73</v>
      </c>
      <c r="G1" s="18" t="s">
        <v>74</v>
      </c>
      <c r="H1" s="18" t="s">
        <v>75</v>
      </c>
      <c r="I1" s="18" t="s">
        <v>76</v>
      </c>
      <c r="J1" s="18" t="s">
        <v>77</v>
      </c>
      <c r="K1" s="18" t="s">
        <v>113</v>
      </c>
      <c r="L1" s="18" t="s">
        <v>79</v>
      </c>
      <c r="M1" s="18" t="s">
        <v>114</v>
      </c>
      <c r="N1" s="18" t="s">
        <v>115</v>
      </c>
      <c r="O1" s="18" t="s">
        <v>82</v>
      </c>
      <c r="P1" s="18" t="s">
        <v>114</v>
      </c>
      <c r="Q1" s="18" t="s">
        <v>115</v>
      </c>
      <c r="R1" s="18" t="s">
        <v>85</v>
      </c>
      <c r="S1" s="18" t="s">
        <v>116</v>
      </c>
      <c r="T1" s="18" t="s">
        <v>87</v>
      </c>
      <c r="U1" s="18" t="s">
        <v>88</v>
      </c>
      <c r="V1" s="18" t="s">
        <v>117</v>
      </c>
      <c r="W1" s="18" t="s">
        <v>118</v>
      </c>
      <c r="X1" s="18" t="s">
        <v>91</v>
      </c>
      <c r="Y1" s="18" t="s">
        <v>119</v>
      </c>
      <c r="Z1" s="18" t="s">
        <v>120</v>
      </c>
      <c r="AA1" s="18" t="s">
        <v>121</v>
      </c>
      <c r="AB1" s="18" t="s">
        <v>122</v>
      </c>
      <c r="AC1" s="18" t="s">
        <v>123</v>
      </c>
      <c r="AD1" s="18" t="s">
        <v>124</v>
      </c>
      <c r="AE1" s="18" t="s">
        <v>125</v>
      </c>
      <c r="AF1" s="18" t="s">
        <v>126</v>
      </c>
      <c r="AG1" s="18" t="s">
        <v>127</v>
      </c>
      <c r="AH1" s="19" t="s">
        <v>128</v>
      </c>
      <c r="AI1" s="18" t="s">
        <v>97</v>
      </c>
      <c r="AJ1" s="18" t="s">
        <v>129</v>
      </c>
      <c r="AK1" s="20" t="s">
        <v>100</v>
      </c>
    </row>
    <row r="2" spans="1:37" s="16" customFormat="1" x14ac:dyDescent="0.3">
      <c r="A2" s="16" t="s">
        <v>29</v>
      </c>
      <c r="B2" s="16">
        <v>180503</v>
      </c>
      <c r="C2" s="16" t="s">
        <v>0</v>
      </c>
      <c r="D2" s="16">
        <v>2</v>
      </c>
      <c r="E2" s="16" t="s">
        <v>1</v>
      </c>
      <c r="F2" s="16">
        <v>532.80600000000004</v>
      </c>
      <c r="G2" s="16">
        <v>320.36500000000001</v>
      </c>
      <c r="H2" s="16">
        <v>12.154</v>
      </c>
      <c r="I2" s="16">
        <v>61.601999999999997</v>
      </c>
      <c r="J2" s="16">
        <v>182.035</v>
      </c>
      <c r="K2" s="16">
        <v>6.4550000000000001</v>
      </c>
      <c r="L2" s="16">
        <v>17.893000000000001</v>
      </c>
      <c r="M2" s="16">
        <v>293.90600000000001</v>
      </c>
      <c r="N2" s="16">
        <v>201.286</v>
      </c>
      <c r="O2" s="16">
        <v>6</v>
      </c>
      <c r="P2" s="16">
        <v>275.60399999999998</v>
      </c>
      <c r="Q2" s="16">
        <v>193.90899999999999</v>
      </c>
      <c r="R2" s="16">
        <v>71.581999999999994</v>
      </c>
      <c r="S2" s="16">
        <v>7</v>
      </c>
      <c r="T2" s="16">
        <v>10</v>
      </c>
      <c r="U2" s="16">
        <v>1.346683893195521</v>
      </c>
      <c r="V2" s="16">
        <v>5.03125</v>
      </c>
      <c r="W2" s="16">
        <v>48.375</v>
      </c>
      <c r="X2" s="16">
        <v>-71.612499999999997</v>
      </c>
      <c r="Y2" s="16">
        <v>149.64022122905442</v>
      </c>
      <c r="Z2" s="16">
        <v>6.3949808112361088</v>
      </c>
      <c r="AA2" s="16">
        <f>Z2/W2</f>
        <v>0.13219598576198674</v>
      </c>
      <c r="AB2" s="16">
        <v>0.56894409937888202</v>
      </c>
      <c r="AC2" s="16">
        <v>2</v>
      </c>
      <c r="AD2" s="16">
        <v>110.80000000000001</v>
      </c>
      <c r="AE2" s="16">
        <v>0.94274616626312635</v>
      </c>
      <c r="AF2" s="16">
        <v>232.3125</v>
      </c>
      <c r="AG2" s="16">
        <v>95.265625</v>
      </c>
      <c r="AH2" s="16">
        <v>2.40625</v>
      </c>
      <c r="AI2" s="20" t="s">
        <v>98</v>
      </c>
      <c r="AJ2" s="16">
        <f>AR2</f>
        <v>0</v>
      </c>
      <c r="AK2" s="16">
        <v>4.2187999999999999</v>
      </c>
    </row>
    <row r="3" spans="1:37" s="16" customFormat="1" x14ac:dyDescent="0.3">
      <c r="A3" s="16" t="s">
        <v>29</v>
      </c>
      <c r="B3" s="16">
        <v>180503</v>
      </c>
      <c r="C3" s="16" t="s">
        <v>0</v>
      </c>
      <c r="D3" s="16">
        <v>2</v>
      </c>
      <c r="E3" s="16" t="s">
        <v>46</v>
      </c>
      <c r="F3" s="16">
        <v>462.94099999999997</v>
      </c>
      <c r="G3" s="16">
        <v>295.94099999999997</v>
      </c>
      <c r="H3" s="16">
        <v>7.5780000000000003</v>
      </c>
      <c r="I3" s="16">
        <v>63.677999999999997</v>
      </c>
      <c r="J3" s="16">
        <v>256.91500000000002</v>
      </c>
      <c r="K3" s="16">
        <v>4.9009999999999998</v>
      </c>
      <c r="L3" s="16">
        <v>22.010999999999999</v>
      </c>
      <c r="M3" s="16">
        <v>210.24100000000001</v>
      </c>
      <c r="N3" s="16">
        <v>114.208</v>
      </c>
      <c r="O3" s="16">
        <v>6</v>
      </c>
      <c r="P3" s="16">
        <v>372.78199999999998</v>
      </c>
      <c r="Q3" s="16">
        <v>137.726</v>
      </c>
      <c r="R3" s="16">
        <v>59.045000000000002</v>
      </c>
      <c r="S3" s="16">
        <v>4</v>
      </c>
      <c r="T3" s="16">
        <v>8</v>
      </c>
      <c r="U3" s="16">
        <v>1.1713102409638554</v>
      </c>
      <c r="V3" s="16">
        <v>4.0625</v>
      </c>
      <c r="W3" s="16">
        <v>55.333333333333307</v>
      </c>
      <c r="X3" s="16">
        <v>-71.337500000000006</v>
      </c>
      <c r="Y3" s="16">
        <v>149.92009424679298</v>
      </c>
      <c r="Z3" s="16">
        <v>8.4530557881700386</v>
      </c>
      <c r="AA3" s="16">
        <f t="shared" ref="AA3:AA42" si="0">Z3/W3</f>
        <v>0.15276606846090438</v>
      </c>
      <c r="AB3" s="16">
        <v>0.67834793491864831</v>
      </c>
      <c r="AC3" s="16">
        <v>2</v>
      </c>
      <c r="AD3" s="16">
        <v>114.05625000000001</v>
      </c>
      <c r="AE3" s="16">
        <v>0.89020132938492225</v>
      </c>
      <c r="AF3" s="16">
        <v>242.921875</v>
      </c>
      <c r="AG3" s="16">
        <v>104.125</v>
      </c>
      <c r="AH3" s="16">
        <v>5.875</v>
      </c>
      <c r="AI3" s="20" t="s">
        <v>98</v>
      </c>
      <c r="AJ3" s="16">
        <f>AR3</f>
        <v>0</v>
      </c>
      <c r="AK3" s="16">
        <v>3.1875</v>
      </c>
    </row>
    <row r="4" spans="1:37" s="16" customFormat="1" x14ac:dyDescent="0.3">
      <c r="A4" s="16" t="s">
        <v>30</v>
      </c>
      <c r="B4" s="16">
        <v>180503</v>
      </c>
      <c r="C4" s="16" t="s">
        <v>0</v>
      </c>
      <c r="D4" s="16">
        <v>2</v>
      </c>
      <c r="E4" s="16" t="s">
        <v>56</v>
      </c>
      <c r="F4" s="16">
        <v>590.19000000000005</v>
      </c>
      <c r="G4" s="16">
        <v>368.06799999999998</v>
      </c>
      <c r="H4" s="16">
        <v>10.933</v>
      </c>
      <c r="I4" s="16">
        <v>58.731999999999999</v>
      </c>
      <c r="J4" s="16">
        <v>127.221</v>
      </c>
      <c r="K4" s="16">
        <v>3.4119999999999999</v>
      </c>
      <c r="L4" s="16">
        <v>11.929</v>
      </c>
      <c r="M4" s="16">
        <v>139.136</v>
      </c>
      <c r="N4" s="16">
        <v>121.02200000000001</v>
      </c>
      <c r="O4" s="16">
        <v>4</v>
      </c>
      <c r="P4" s="16">
        <v>112.51300000000001</v>
      </c>
      <c r="Q4" s="16">
        <v>95.147000000000006</v>
      </c>
      <c r="R4" s="16">
        <v>56.319000000000003</v>
      </c>
      <c r="S4" s="16">
        <v>3</v>
      </c>
      <c r="T4" s="16">
        <v>2</v>
      </c>
      <c r="U4" s="16">
        <v>1.0564565797577499</v>
      </c>
      <c r="V4" s="16">
        <v>1.71875</v>
      </c>
      <c r="W4" s="16">
        <v>101.47916666666664</v>
      </c>
      <c r="X4" s="16">
        <v>-67.993750000000006</v>
      </c>
      <c r="Y4" s="16">
        <v>29.463026273437439</v>
      </c>
      <c r="Z4" s="16">
        <v>18.502704801744766</v>
      </c>
      <c r="AA4" s="16">
        <f t="shared" si="0"/>
        <v>0.1823300822179735</v>
      </c>
      <c r="AB4" s="16">
        <v>0.39891451831750335</v>
      </c>
      <c r="AC4" s="16">
        <v>13</v>
      </c>
      <c r="AD4" s="16">
        <v>107.11875000000001</v>
      </c>
      <c r="AE4" s="16">
        <v>1.0708609988814308</v>
      </c>
      <c r="AF4" s="16">
        <v>217.546875</v>
      </c>
      <c r="AG4" s="16">
        <v>64.96875</v>
      </c>
      <c r="AH4" s="16">
        <v>1.625</v>
      </c>
      <c r="AI4" s="16">
        <v>166.66666666666666</v>
      </c>
      <c r="AJ4" s="16">
        <f t="shared" ref="AJ4:AJ42" si="1">AR4</f>
        <v>0</v>
      </c>
      <c r="AK4" s="16">
        <v>1.1561999999999999</v>
      </c>
    </row>
    <row r="5" spans="1:37" s="16" customFormat="1" x14ac:dyDescent="0.3">
      <c r="A5" s="16" t="s">
        <v>29</v>
      </c>
      <c r="B5" s="16">
        <v>180507</v>
      </c>
      <c r="C5" s="16" t="s">
        <v>3</v>
      </c>
      <c r="D5" s="16">
        <v>3</v>
      </c>
      <c r="E5" s="16" t="s">
        <v>1</v>
      </c>
      <c r="F5" s="16">
        <v>527.33900000000006</v>
      </c>
      <c r="G5" s="16">
        <v>335.24099999999999</v>
      </c>
      <c r="H5" s="16">
        <v>14.827</v>
      </c>
      <c r="I5" s="16">
        <v>46.491</v>
      </c>
      <c r="J5" s="16">
        <v>105.55670000000001</v>
      </c>
      <c r="K5" s="16">
        <v>2.415</v>
      </c>
      <c r="L5" s="16">
        <v>9.7110000000000003</v>
      </c>
      <c r="M5" s="16">
        <v>45.613999999999997</v>
      </c>
      <c r="N5" s="16">
        <v>65.325999999999993</v>
      </c>
      <c r="O5" s="16">
        <v>2</v>
      </c>
      <c r="P5" s="16">
        <v>109.102</v>
      </c>
      <c r="Q5" s="16">
        <v>139.804</v>
      </c>
      <c r="R5" s="16">
        <v>36.633000000000003</v>
      </c>
      <c r="S5" s="16">
        <v>2</v>
      </c>
      <c r="T5" s="16">
        <v>0</v>
      </c>
      <c r="U5" s="16">
        <v>1.099515276145711</v>
      </c>
      <c r="V5" s="16">
        <v>4.234375</v>
      </c>
      <c r="W5" s="16">
        <v>141.83333333333331</v>
      </c>
      <c r="X5" s="16">
        <v>-73.715625000000003</v>
      </c>
      <c r="Y5" s="16">
        <v>104.20033141694365</v>
      </c>
      <c r="Z5" s="16">
        <v>12.331485237571696</v>
      </c>
      <c r="AA5" s="16">
        <f t="shared" si="0"/>
        <v>8.6943491686756982E-2</v>
      </c>
      <c r="AB5" s="16">
        <v>0.26693227091633465</v>
      </c>
      <c r="AC5" s="16">
        <v>14</v>
      </c>
      <c r="AD5" s="16">
        <v>123.24687499999999</v>
      </c>
      <c r="AE5" s="16">
        <v>0.58361427684596168</v>
      </c>
      <c r="AF5" s="16">
        <v>327.03125</v>
      </c>
      <c r="AG5" s="16">
        <v>144.8125</v>
      </c>
      <c r="AH5" s="20" t="s">
        <v>98</v>
      </c>
      <c r="AI5" s="16">
        <v>194.44444444444449</v>
      </c>
      <c r="AJ5" s="16">
        <f t="shared" si="1"/>
        <v>0</v>
      </c>
      <c r="AK5" s="16">
        <v>3.5937999999999999</v>
      </c>
    </row>
    <row r="6" spans="1:37" s="16" customFormat="1" x14ac:dyDescent="0.3">
      <c r="A6" s="16" t="s">
        <v>30</v>
      </c>
      <c r="B6" s="16">
        <v>180507</v>
      </c>
      <c r="C6" s="16" t="s">
        <v>3</v>
      </c>
      <c r="D6" s="16">
        <v>3</v>
      </c>
      <c r="E6" s="16" t="s">
        <v>28</v>
      </c>
      <c r="F6" s="16">
        <v>509.87200000000001</v>
      </c>
      <c r="G6" s="16">
        <v>336.37799999999999</v>
      </c>
      <c r="H6" s="16">
        <v>10.61</v>
      </c>
      <c r="I6" s="16">
        <v>45.503</v>
      </c>
      <c r="J6" s="16">
        <v>127.85299999999999</v>
      </c>
      <c r="K6" s="16">
        <v>2.8039999999999998</v>
      </c>
      <c r="L6" s="16">
        <v>10.648999999999999</v>
      </c>
      <c r="M6">
        <v>133.82400000000001</v>
      </c>
      <c r="N6">
        <v>102.04900000000001</v>
      </c>
      <c r="O6" s="16">
        <v>3</v>
      </c>
      <c r="P6" s="16">
        <v>148.49199999999999</v>
      </c>
      <c r="Q6" s="16">
        <v>140.917</v>
      </c>
      <c r="R6" s="16">
        <v>18.564</v>
      </c>
      <c r="S6" s="16">
        <v>2</v>
      </c>
      <c r="T6" s="16">
        <v>0</v>
      </c>
      <c r="U6" s="16">
        <v>1.0437883147754285</v>
      </c>
      <c r="V6" s="16">
        <v>1.09375</v>
      </c>
      <c r="W6" s="16">
        <v>83.260416666666686</v>
      </c>
      <c r="X6" s="16">
        <v>-77.771874999999994</v>
      </c>
      <c r="Y6" s="16">
        <v>113.97599086273391</v>
      </c>
      <c r="Z6" s="16">
        <v>18.313363399291511</v>
      </c>
      <c r="AA6" s="16">
        <f t="shared" si="0"/>
        <v>0.21995281950856807</v>
      </c>
      <c r="AB6" s="16">
        <v>0.28652482269503549</v>
      </c>
      <c r="AC6" s="16">
        <v>7</v>
      </c>
      <c r="AD6" s="16">
        <v>118.17812499999999</v>
      </c>
      <c r="AE6" s="16">
        <v>0.85271256273551088</v>
      </c>
      <c r="AF6" s="16">
        <v>263.375</v>
      </c>
      <c r="AG6" s="16">
        <v>84.65625</v>
      </c>
      <c r="AH6" s="20" t="s">
        <v>98</v>
      </c>
      <c r="AI6" s="16">
        <v>279.99999999999989</v>
      </c>
      <c r="AJ6" s="16">
        <f t="shared" si="1"/>
        <v>0</v>
      </c>
      <c r="AK6" s="16">
        <v>0.4375</v>
      </c>
    </row>
    <row r="7" spans="1:37" s="16" customFormat="1" x14ac:dyDescent="0.3">
      <c r="A7" s="16" t="s">
        <v>30</v>
      </c>
      <c r="B7" s="16">
        <v>180507</v>
      </c>
      <c r="C7" s="16" t="s">
        <v>3</v>
      </c>
      <c r="D7" s="16">
        <v>3</v>
      </c>
      <c r="E7" s="16" t="s">
        <v>31</v>
      </c>
      <c r="F7" s="16">
        <v>414.42200000000003</v>
      </c>
      <c r="G7" s="16">
        <v>322.04199999999997</v>
      </c>
      <c r="H7" s="16">
        <v>9.49</v>
      </c>
      <c r="I7" s="16">
        <v>42.27</v>
      </c>
      <c r="J7" s="16">
        <v>130.43600000000001</v>
      </c>
      <c r="K7" s="16">
        <v>2.2730000000000001</v>
      </c>
      <c r="L7" s="16">
        <v>15.068</v>
      </c>
      <c r="M7">
        <v>82.671999999999997</v>
      </c>
      <c r="N7">
        <v>90.116</v>
      </c>
      <c r="O7" s="16">
        <v>2</v>
      </c>
      <c r="P7" s="16">
        <v>95.462000000000003</v>
      </c>
      <c r="Q7" s="16">
        <v>165.93700000000001</v>
      </c>
      <c r="R7" s="16">
        <v>48.383000000000003</v>
      </c>
      <c r="S7" s="16">
        <v>1</v>
      </c>
      <c r="T7" s="16">
        <v>0</v>
      </c>
      <c r="U7" s="16">
        <v>1.0605587028716545</v>
      </c>
      <c r="V7" s="16">
        <v>0.96875</v>
      </c>
      <c r="W7" s="16">
        <v>53.322916666666671</v>
      </c>
      <c r="X7" s="16">
        <v>-80.253124999999997</v>
      </c>
      <c r="Y7" s="16">
        <v>214.89979784605549</v>
      </c>
      <c r="Z7" s="16">
        <v>10.037071322347067</v>
      </c>
      <c r="AA7" s="16">
        <f t="shared" si="0"/>
        <v>0.18823185132746989</v>
      </c>
      <c r="AB7" s="16">
        <v>0.3675762439807384</v>
      </c>
      <c r="AC7" s="16">
        <v>0</v>
      </c>
      <c r="AD7" s="16">
        <v>118.53437500000001</v>
      </c>
      <c r="AE7" s="16">
        <v>0.83491209730499349</v>
      </c>
      <c r="AF7" s="16">
        <v>231.21875</v>
      </c>
      <c r="AG7" s="16">
        <v>81.15625</v>
      </c>
      <c r="AH7" s="16">
        <v>5.09375</v>
      </c>
      <c r="AI7" s="20" t="s">
        <v>98</v>
      </c>
      <c r="AJ7" s="16">
        <f t="shared" si="1"/>
        <v>0</v>
      </c>
      <c r="AK7" s="16">
        <v>0.3125</v>
      </c>
    </row>
    <row r="8" spans="1:37" s="16" customFormat="1" x14ac:dyDescent="0.3">
      <c r="A8" s="16" t="s">
        <v>29</v>
      </c>
      <c r="B8" s="16">
        <v>180507</v>
      </c>
      <c r="C8" s="16" t="s">
        <v>3</v>
      </c>
      <c r="D8" s="16">
        <v>3</v>
      </c>
      <c r="E8" s="16" t="s">
        <v>32</v>
      </c>
      <c r="F8" s="16">
        <v>466.68799999999999</v>
      </c>
      <c r="G8" s="16">
        <v>271.291</v>
      </c>
      <c r="H8" s="16">
        <v>15.522</v>
      </c>
      <c r="I8" s="16">
        <v>55.988999999999997</v>
      </c>
      <c r="J8" s="16">
        <v>167.887</v>
      </c>
      <c r="K8" s="16">
        <v>4.859</v>
      </c>
      <c r="L8" s="16">
        <v>16.542999999999999</v>
      </c>
      <c r="M8" s="16">
        <v>106.714</v>
      </c>
      <c r="N8" s="16">
        <v>53.261000000000003</v>
      </c>
      <c r="O8" s="16">
        <v>5</v>
      </c>
      <c r="P8" s="16">
        <v>232.167</v>
      </c>
      <c r="Q8" s="16">
        <v>180.256</v>
      </c>
      <c r="R8" s="16">
        <v>33.466000000000001</v>
      </c>
      <c r="S8" s="16">
        <v>5</v>
      </c>
      <c r="T8" s="16">
        <v>4</v>
      </c>
      <c r="U8" s="16">
        <v>1.1773573751108484</v>
      </c>
      <c r="V8" s="16">
        <v>1.875</v>
      </c>
      <c r="W8" s="16">
        <v>35.23958333333335</v>
      </c>
      <c r="X8" s="16">
        <v>-70.896874999999994</v>
      </c>
      <c r="Y8" s="16">
        <v>314.28571428571428</v>
      </c>
      <c r="Z8" s="16">
        <v>6.3066818393618282</v>
      </c>
      <c r="AA8" s="16">
        <f t="shared" si="0"/>
        <v>0.17896584587015527</v>
      </c>
      <c r="AB8" s="16">
        <v>0.59104477611940287</v>
      </c>
      <c r="AC8" s="16">
        <v>0</v>
      </c>
      <c r="AD8" s="16">
        <v>112.77187499999999</v>
      </c>
      <c r="AE8" s="16">
        <v>0.65779596931710271</v>
      </c>
      <c r="AF8" s="16">
        <v>351.09375</v>
      </c>
      <c r="AG8" s="16">
        <v>130.8125</v>
      </c>
      <c r="AH8" s="21" t="s">
        <v>98</v>
      </c>
      <c r="AI8" s="20" t="s">
        <v>98</v>
      </c>
      <c r="AJ8" s="16">
        <f t="shared" si="1"/>
        <v>0</v>
      </c>
      <c r="AK8" s="16">
        <v>1.75</v>
      </c>
    </row>
    <row r="9" spans="1:37" s="16" customFormat="1" x14ac:dyDescent="0.3">
      <c r="A9" s="16" t="s">
        <v>29</v>
      </c>
      <c r="B9" s="16">
        <v>180507</v>
      </c>
      <c r="C9" s="16" t="s">
        <v>3</v>
      </c>
      <c r="D9" s="16">
        <v>3</v>
      </c>
      <c r="E9" s="16" t="s">
        <v>57</v>
      </c>
      <c r="F9" s="16">
        <v>403.43200000000002</v>
      </c>
      <c r="G9" s="16">
        <v>215.91800000000001</v>
      </c>
      <c r="H9" s="16">
        <v>16.821999999999999</v>
      </c>
      <c r="I9" s="16">
        <v>56.244999999999997</v>
      </c>
      <c r="J9" s="16">
        <v>197.59100000000001</v>
      </c>
      <c r="K9" s="16">
        <v>4.5659999999999998</v>
      </c>
      <c r="L9" s="16">
        <v>10.741</v>
      </c>
      <c r="M9" s="16">
        <v>130.17400000000001</v>
      </c>
      <c r="N9" s="16">
        <v>52.386000000000003</v>
      </c>
      <c r="O9" s="16">
        <v>5</v>
      </c>
      <c r="P9" s="16">
        <v>290.16399999999999</v>
      </c>
      <c r="Q9" s="16">
        <v>177.327</v>
      </c>
      <c r="R9" s="16">
        <v>49.323</v>
      </c>
      <c r="S9" s="16">
        <v>8</v>
      </c>
      <c r="T9" s="16">
        <v>5</v>
      </c>
      <c r="U9" s="16">
        <v>1.149537792278412</v>
      </c>
      <c r="V9" s="16">
        <v>1.71875</v>
      </c>
      <c r="W9" s="16">
        <v>38.312500000000014</v>
      </c>
      <c r="X9" s="16">
        <v>-67.193749999999994</v>
      </c>
      <c r="Y9" s="16">
        <v>349.93210546635095</v>
      </c>
      <c r="Z9" s="16">
        <v>5.8841057047478769</v>
      </c>
      <c r="AA9" s="16">
        <f t="shared" si="0"/>
        <v>0.15358187810108645</v>
      </c>
      <c r="AB9" s="16">
        <v>0.63827433628318586</v>
      </c>
      <c r="AC9" s="16">
        <v>0</v>
      </c>
      <c r="AD9" s="16">
        <v>111.63124999999999</v>
      </c>
      <c r="AE9" s="16">
        <v>0.8617833122178078</v>
      </c>
      <c r="AF9" s="16">
        <v>237.671875</v>
      </c>
      <c r="AG9" s="16">
        <v>91.765625</v>
      </c>
      <c r="AH9" s="16">
        <v>3.96875</v>
      </c>
      <c r="AI9" s="20" t="s">
        <v>98</v>
      </c>
      <c r="AJ9" s="16">
        <f t="shared" si="1"/>
        <v>0</v>
      </c>
      <c r="AK9" s="16">
        <v>2.2187999999999999</v>
      </c>
    </row>
    <row r="10" spans="1:37" s="16" customFormat="1" x14ac:dyDescent="0.3">
      <c r="A10" s="16" t="s">
        <v>29</v>
      </c>
      <c r="B10" s="16">
        <v>180508</v>
      </c>
      <c r="C10" s="16" t="s">
        <v>0</v>
      </c>
      <c r="D10" s="16">
        <v>2</v>
      </c>
      <c r="E10" s="16" t="s">
        <v>32</v>
      </c>
      <c r="F10" s="16">
        <v>484.14499999999998</v>
      </c>
      <c r="G10" s="16">
        <v>267.404</v>
      </c>
      <c r="H10" s="16">
        <v>12.679</v>
      </c>
      <c r="I10" s="16">
        <v>67.289000000000001</v>
      </c>
      <c r="J10" s="16">
        <v>232.46299999999999</v>
      </c>
      <c r="K10" s="16">
        <v>4.8070000000000004</v>
      </c>
      <c r="L10" s="16">
        <v>14.228999999999999</v>
      </c>
      <c r="M10" s="16">
        <v>168.37899999999999</v>
      </c>
      <c r="N10" s="16">
        <v>46.197000000000003</v>
      </c>
      <c r="O10" s="16">
        <v>5</v>
      </c>
      <c r="P10" s="16">
        <v>238.709</v>
      </c>
      <c r="Q10" s="16">
        <v>218.15899999999999</v>
      </c>
      <c r="R10" s="16">
        <v>32.094000000000001</v>
      </c>
      <c r="S10" s="16">
        <v>7</v>
      </c>
      <c r="T10" s="16">
        <v>12</v>
      </c>
      <c r="U10" s="16">
        <v>1.4167375403980269</v>
      </c>
      <c r="V10" s="16">
        <v>7.65625</v>
      </c>
      <c r="W10" s="16">
        <v>61.239583333333336</v>
      </c>
      <c r="X10" s="16">
        <v>-65.221874999999997</v>
      </c>
      <c r="Y10" s="16">
        <v>105.07380641736792</v>
      </c>
      <c r="Z10" s="16">
        <v>5.4336103451604716</v>
      </c>
      <c r="AA10" s="16">
        <f t="shared" si="0"/>
        <v>8.8727095277326973E-2</v>
      </c>
      <c r="AB10" s="16">
        <v>0.64295125164690381</v>
      </c>
      <c r="AC10" s="16">
        <v>13</v>
      </c>
      <c r="AD10" s="16">
        <v>113.37812500000001</v>
      </c>
      <c r="AE10" s="16">
        <v>0.72457623030688822</v>
      </c>
      <c r="AF10" s="16">
        <v>288.96875</v>
      </c>
      <c r="AG10" s="16">
        <v>133</v>
      </c>
      <c r="AH10" s="16">
        <v>12.21875</v>
      </c>
      <c r="AI10" s="20" t="s">
        <v>98</v>
      </c>
      <c r="AJ10" s="16">
        <f t="shared" si="1"/>
        <v>0</v>
      </c>
      <c r="AK10" s="16">
        <v>6.25</v>
      </c>
    </row>
    <row r="11" spans="1:37" s="16" customFormat="1" x14ac:dyDescent="0.3">
      <c r="A11" s="16" t="s">
        <v>29</v>
      </c>
      <c r="B11" s="16">
        <v>180508</v>
      </c>
      <c r="C11" s="16" t="s">
        <v>0</v>
      </c>
      <c r="D11" s="16">
        <v>2</v>
      </c>
      <c r="E11" s="16" t="s">
        <v>58</v>
      </c>
      <c r="F11" s="16">
        <v>472.774</v>
      </c>
      <c r="G11" s="16">
        <v>285.625</v>
      </c>
      <c r="H11" s="16">
        <v>16.622</v>
      </c>
      <c r="I11" s="16">
        <v>58.811</v>
      </c>
      <c r="J11" s="16">
        <v>219.548</v>
      </c>
      <c r="K11" s="16">
        <v>3.3679999999999999</v>
      </c>
      <c r="L11" s="16">
        <v>15.914</v>
      </c>
      <c r="M11" s="16">
        <v>123.366</v>
      </c>
      <c r="N11" s="16">
        <v>62.667999999999999</v>
      </c>
      <c r="O11" s="16">
        <v>3</v>
      </c>
      <c r="P11" s="16">
        <v>116.52800000000001</v>
      </c>
      <c r="Q11" s="16">
        <v>180.55600000000001</v>
      </c>
      <c r="R11" s="16">
        <v>39.761000000000003</v>
      </c>
      <c r="S11" s="16">
        <v>4</v>
      </c>
      <c r="T11" s="16">
        <v>13</v>
      </c>
      <c r="U11" s="16">
        <v>1.3245109321058688</v>
      </c>
      <c r="V11" s="16">
        <v>4.40625</v>
      </c>
      <c r="W11" s="16">
        <v>45.260416666666657</v>
      </c>
      <c r="X11" s="16">
        <v>-64.015625</v>
      </c>
      <c r="Y11" s="16">
        <v>116.93127145063083</v>
      </c>
      <c r="Z11" s="16">
        <v>9.4418769171740955</v>
      </c>
      <c r="AA11" s="16">
        <f t="shared" si="0"/>
        <v>0.20861224028739087</v>
      </c>
      <c r="AB11" s="16">
        <v>0.59148936170212763</v>
      </c>
      <c r="AC11" s="16">
        <v>6</v>
      </c>
      <c r="AD11" s="16">
        <v>104.953125</v>
      </c>
      <c r="AE11" s="16">
        <v>0.93660045164599282</v>
      </c>
      <c r="AF11" s="16">
        <v>248.5</v>
      </c>
      <c r="AG11" s="16">
        <v>82.796875</v>
      </c>
      <c r="AH11" s="16">
        <v>2.53125</v>
      </c>
      <c r="AI11" s="20" t="s">
        <v>98</v>
      </c>
      <c r="AJ11" s="16">
        <f t="shared" si="1"/>
        <v>0</v>
      </c>
      <c r="AK11" s="16">
        <v>4.1875</v>
      </c>
    </row>
    <row r="12" spans="1:37" s="16" customFormat="1" x14ac:dyDescent="0.3">
      <c r="A12" s="16" t="s">
        <v>29</v>
      </c>
      <c r="B12" s="16">
        <v>180508</v>
      </c>
      <c r="C12" s="16" t="s">
        <v>0</v>
      </c>
      <c r="D12" s="16">
        <v>2</v>
      </c>
      <c r="E12" s="16" t="s">
        <v>47</v>
      </c>
      <c r="F12" s="16">
        <v>499.76400000000001</v>
      </c>
      <c r="G12" s="16">
        <v>395.673</v>
      </c>
      <c r="H12" s="16">
        <v>18.402999999999999</v>
      </c>
      <c r="I12" s="16">
        <v>61.579000000000001</v>
      </c>
      <c r="J12" s="16">
        <v>251.83500000000001</v>
      </c>
      <c r="K12" s="16">
        <v>5.1139999999999999</v>
      </c>
      <c r="L12" s="16">
        <v>13.743</v>
      </c>
      <c r="M12" s="16">
        <v>170.524</v>
      </c>
      <c r="N12" s="16">
        <v>111.65300000000001</v>
      </c>
      <c r="O12" s="16">
        <v>6</v>
      </c>
      <c r="P12" s="16">
        <v>109.54</v>
      </c>
      <c r="Q12" s="16">
        <v>154.065</v>
      </c>
      <c r="R12" s="16">
        <v>25.058</v>
      </c>
      <c r="S12" s="16">
        <v>3</v>
      </c>
      <c r="T12" s="16">
        <v>3</v>
      </c>
      <c r="U12" s="16">
        <v>1.2498012944248893</v>
      </c>
      <c r="V12" s="16">
        <v>6.875</v>
      </c>
      <c r="W12" s="16">
        <v>91.7395833333333</v>
      </c>
      <c r="X12" s="16">
        <v>-65.196875000000006</v>
      </c>
      <c r="Y12" s="16">
        <v>104.48982792615335</v>
      </c>
      <c r="Z12" s="16">
        <v>13.35058441681451</v>
      </c>
      <c r="AA12" s="16">
        <f t="shared" si="0"/>
        <v>0.14552697899559366</v>
      </c>
      <c r="AB12" s="16">
        <v>0.36402116402116397</v>
      </c>
      <c r="AC12" s="16">
        <v>13</v>
      </c>
      <c r="AD12" s="16">
        <v>108.16562500000001</v>
      </c>
      <c r="AE12" s="16">
        <v>0.8078580852260504</v>
      </c>
      <c r="AF12" s="16">
        <v>250.03125</v>
      </c>
      <c r="AG12" s="16">
        <v>108.390625</v>
      </c>
      <c r="AH12" s="21" t="s">
        <v>98</v>
      </c>
      <c r="AI12" s="20" t="s">
        <v>98</v>
      </c>
      <c r="AJ12" s="16">
        <f t="shared" si="1"/>
        <v>0</v>
      </c>
      <c r="AK12" s="16">
        <v>6.125</v>
      </c>
    </row>
    <row r="13" spans="1:37" s="16" customFormat="1" x14ac:dyDescent="0.3">
      <c r="A13" s="16" t="s">
        <v>29</v>
      </c>
      <c r="B13" s="16">
        <v>180605</v>
      </c>
      <c r="C13" s="16" t="s">
        <v>3</v>
      </c>
      <c r="D13" s="16">
        <v>1</v>
      </c>
      <c r="E13" s="16" t="s">
        <v>1</v>
      </c>
      <c r="F13" s="16">
        <v>478.911</v>
      </c>
      <c r="G13" s="16">
        <v>306.01499999999999</v>
      </c>
      <c r="H13" s="16">
        <v>15.673</v>
      </c>
      <c r="I13" s="16">
        <v>77.152000000000001</v>
      </c>
      <c r="J13" s="16">
        <v>280.76499999999999</v>
      </c>
      <c r="K13" s="16">
        <v>5.2960000000000003</v>
      </c>
      <c r="L13" s="16">
        <v>12.635</v>
      </c>
      <c r="M13" s="16">
        <v>167.83500000000001</v>
      </c>
      <c r="N13" s="16">
        <v>115.68</v>
      </c>
      <c r="O13" s="16">
        <v>4</v>
      </c>
      <c r="P13" s="16">
        <v>257.12400000000002</v>
      </c>
      <c r="Q13" s="16">
        <v>188.89500000000001</v>
      </c>
      <c r="R13" s="16">
        <v>50.884</v>
      </c>
      <c r="S13" s="16">
        <v>5</v>
      </c>
      <c r="T13" s="16">
        <v>6</v>
      </c>
      <c r="U13" s="16">
        <v>1.2587552980000001</v>
      </c>
      <c r="V13" s="16">
        <v>3.625</v>
      </c>
      <c r="W13" s="16">
        <v>46.697916669999998</v>
      </c>
      <c r="X13" s="16">
        <v>-70.365624999999994</v>
      </c>
      <c r="Y13" s="16">
        <v>221.76900739999999</v>
      </c>
      <c r="Z13" s="16">
        <v>6.4766439589999996</v>
      </c>
      <c r="AA13" s="16">
        <v>0.13869235299999999</v>
      </c>
      <c r="AB13" s="16">
        <v>0.63040791100000004</v>
      </c>
      <c r="AC13" s="16">
        <v>0</v>
      </c>
      <c r="AD13" s="16">
        <v>104.52187499999999</v>
      </c>
      <c r="AE13" s="16">
        <v>0.96621428600000003</v>
      </c>
      <c r="AF13" s="16">
        <v>211.125</v>
      </c>
      <c r="AG13" s="16">
        <v>87.875</v>
      </c>
      <c r="AH13" s="16">
        <v>3.25</v>
      </c>
      <c r="AI13" s="20" t="s">
        <v>98</v>
      </c>
      <c r="AJ13" s="16">
        <v>0</v>
      </c>
      <c r="AK13" s="16">
        <v>2.9687999999999999</v>
      </c>
    </row>
    <row r="14" spans="1:37" s="16" customFormat="1" x14ac:dyDescent="0.3">
      <c r="A14" s="16" t="s">
        <v>29</v>
      </c>
      <c r="B14" s="16">
        <v>180605</v>
      </c>
      <c r="C14" s="16" t="s">
        <v>3</v>
      </c>
      <c r="D14" s="16">
        <v>1</v>
      </c>
      <c r="E14" s="16" t="s">
        <v>28</v>
      </c>
      <c r="F14" s="16">
        <v>429.96600000000001</v>
      </c>
      <c r="G14" s="16">
        <v>224.083</v>
      </c>
      <c r="H14" s="16">
        <v>13.923</v>
      </c>
      <c r="I14" s="16">
        <v>63.503</v>
      </c>
      <c r="J14" s="16">
        <v>267.827</v>
      </c>
      <c r="K14" s="16">
        <v>4.7690000000000001</v>
      </c>
      <c r="L14" s="16">
        <v>14.54</v>
      </c>
      <c r="M14" s="16">
        <v>207.20099999999999</v>
      </c>
      <c r="N14" s="16">
        <v>96.7</v>
      </c>
      <c r="O14" s="16">
        <v>6</v>
      </c>
      <c r="P14" s="16">
        <v>152.452</v>
      </c>
      <c r="Q14" s="16">
        <v>194.887</v>
      </c>
      <c r="R14" s="16">
        <v>50.786999999999999</v>
      </c>
      <c r="S14" s="16">
        <v>4</v>
      </c>
      <c r="T14" s="16">
        <v>6</v>
      </c>
      <c r="U14" s="16">
        <v>1.277248677</v>
      </c>
      <c r="V14" s="16">
        <v>4.09375</v>
      </c>
      <c r="W14" s="16">
        <v>49.21875</v>
      </c>
      <c r="X14" s="16">
        <v>-69.984375</v>
      </c>
      <c r="Y14" s="16">
        <v>216.20116179999999</v>
      </c>
      <c r="Z14" s="16">
        <v>8.9354521219999992</v>
      </c>
      <c r="AA14" s="16">
        <v>0.18154569400000001</v>
      </c>
      <c r="AB14" s="16">
        <v>0.54589372000000003</v>
      </c>
      <c r="AC14" s="16">
        <v>0</v>
      </c>
      <c r="AD14" s="16">
        <v>107.484375</v>
      </c>
      <c r="AE14" s="16">
        <v>0.97084008099999997</v>
      </c>
      <c r="AF14" s="16">
        <v>204.625</v>
      </c>
      <c r="AG14" s="16">
        <v>83.375</v>
      </c>
      <c r="AH14" s="16">
        <v>2.78125</v>
      </c>
      <c r="AI14" s="20" t="s">
        <v>98</v>
      </c>
      <c r="AJ14" s="16">
        <v>0</v>
      </c>
      <c r="AK14" s="16">
        <v>4.3849999999999998</v>
      </c>
    </row>
    <row r="15" spans="1:37" s="16" customFormat="1" x14ac:dyDescent="0.3">
      <c r="A15" s="16" t="s">
        <v>29</v>
      </c>
      <c r="B15" s="16">
        <v>180605</v>
      </c>
      <c r="C15" s="16" t="s">
        <v>3</v>
      </c>
      <c r="D15" s="16">
        <v>1</v>
      </c>
      <c r="E15" s="16" t="s">
        <v>34</v>
      </c>
      <c r="F15" s="16">
        <v>513.00300000000004</v>
      </c>
      <c r="G15" s="16">
        <v>280.95600000000002</v>
      </c>
      <c r="H15" s="16">
        <v>26.131</v>
      </c>
      <c r="I15" s="16">
        <v>66.364999999999995</v>
      </c>
      <c r="J15" s="16">
        <v>270.41500000000002</v>
      </c>
      <c r="K15" s="16">
        <v>5.6369999999999996</v>
      </c>
      <c r="L15" s="16">
        <v>14.484</v>
      </c>
      <c r="M15" s="16">
        <v>151.58699999999999</v>
      </c>
      <c r="N15" s="16">
        <v>93.316000000000003</v>
      </c>
      <c r="O15" s="16">
        <v>7</v>
      </c>
      <c r="P15" s="16">
        <v>189.958</v>
      </c>
      <c r="Q15" s="16">
        <v>334.54199999999997</v>
      </c>
      <c r="R15" s="16">
        <v>40.167000000000002</v>
      </c>
      <c r="S15" s="16">
        <v>5</v>
      </c>
      <c r="T15" s="16">
        <v>9</v>
      </c>
      <c r="U15" s="16">
        <v>1.1377932049999999</v>
      </c>
      <c r="V15" s="16">
        <v>4.09375</v>
      </c>
      <c r="W15" s="16">
        <v>99.03125</v>
      </c>
      <c r="X15" s="16">
        <v>-70.290625000000006</v>
      </c>
      <c r="Y15" s="16">
        <v>121.270089</v>
      </c>
      <c r="Z15" s="16">
        <v>8.7728601509999997</v>
      </c>
      <c r="AA15" s="16">
        <v>8.8586786000000001E-2</v>
      </c>
      <c r="AB15" s="16">
        <v>0.47876004599999999</v>
      </c>
      <c r="AC15" s="16">
        <v>5</v>
      </c>
      <c r="AD15" s="16">
        <v>88.790625000000006</v>
      </c>
      <c r="AE15" s="16">
        <v>1.226392508</v>
      </c>
      <c r="AF15" s="16">
        <v>136</v>
      </c>
      <c r="AG15" s="16">
        <v>61</v>
      </c>
      <c r="AI15" s="16">
        <v>380.952381</v>
      </c>
      <c r="AJ15" s="16">
        <v>0</v>
      </c>
      <c r="AK15" s="16">
        <v>4.4974999999999996</v>
      </c>
    </row>
    <row r="16" spans="1:37" s="16" customFormat="1" x14ac:dyDescent="0.3">
      <c r="A16" s="16" t="s">
        <v>29</v>
      </c>
      <c r="B16" s="16">
        <v>180605</v>
      </c>
      <c r="C16" s="16" t="s">
        <v>3</v>
      </c>
      <c r="D16" s="16">
        <v>1</v>
      </c>
      <c r="E16" s="16" t="s">
        <v>59</v>
      </c>
      <c r="F16" s="16">
        <v>474.71600000000001</v>
      </c>
      <c r="G16" s="16">
        <v>276.09399999999999</v>
      </c>
      <c r="H16" s="16">
        <v>24.443999999999999</v>
      </c>
      <c r="I16" s="16">
        <v>61.207000000000001</v>
      </c>
      <c r="J16" s="16">
        <v>223.83600000000001</v>
      </c>
      <c r="K16" s="16">
        <v>3.4420000000000002</v>
      </c>
      <c r="L16" s="16">
        <v>13.989000000000001</v>
      </c>
      <c r="M16" s="16">
        <v>107.098</v>
      </c>
      <c r="N16" s="16">
        <v>108.63</v>
      </c>
      <c r="O16" s="16">
        <v>7</v>
      </c>
      <c r="P16" s="16">
        <v>200.196</v>
      </c>
      <c r="Q16" s="16">
        <v>125.122</v>
      </c>
      <c r="R16" s="16">
        <v>15.035</v>
      </c>
      <c r="S16" s="16">
        <v>3</v>
      </c>
      <c r="T16" s="16">
        <v>7</v>
      </c>
      <c r="U16" s="16">
        <v>1.0750938670000001</v>
      </c>
      <c r="V16" s="16">
        <v>2.0625</v>
      </c>
      <c r="W16" s="16">
        <v>91.552083330000002</v>
      </c>
      <c r="X16" s="16">
        <v>-79.940624999999997</v>
      </c>
      <c r="Y16" s="16">
        <v>163.7649351</v>
      </c>
      <c r="Z16" s="16">
        <v>7.8265589159999998</v>
      </c>
      <c r="AA16" s="16">
        <v>8.5487502000000007E-2</v>
      </c>
      <c r="AB16" s="16">
        <v>0.607594937</v>
      </c>
      <c r="AC16" s="16">
        <v>1</v>
      </c>
      <c r="AD16" s="16">
        <v>124.253125</v>
      </c>
      <c r="AE16" s="16">
        <v>0.93387055299999999</v>
      </c>
      <c r="AF16" s="16">
        <v>252.5</v>
      </c>
      <c r="AG16" s="16">
        <v>105.625</v>
      </c>
      <c r="AH16" s="16">
        <v>8.625</v>
      </c>
      <c r="AI16" s="20" t="s">
        <v>98</v>
      </c>
      <c r="AJ16" s="16">
        <v>0</v>
      </c>
      <c r="AK16" s="16">
        <v>4.1562000000000001</v>
      </c>
    </row>
    <row r="17" spans="1:37" s="16" customFormat="1" x14ac:dyDescent="0.3">
      <c r="A17" s="16" t="s">
        <v>29</v>
      </c>
      <c r="B17" s="16">
        <v>180605</v>
      </c>
      <c r="C17" s="16" t="s">
        <v>3</v>
      </c>
      <c r="D17" s="16">
        <v>1</v>
      </c>
      <c r="E17" s="16" t="s">
        <v>60</v>
      </c>
      <c r="F17" s="16">
        <v>354.9</v>
      </c>
      <c r="G17" s="16">
        <v>175.17099999999999</v>
      </c>
      <c r="H17" s="16">
        <v>13.627000000000001</v>
      </c>
      <c r="I17" s="16">
        <v>72.343000000000004</v>
      </c>
      <c r="J17" s="16">
        <v>236.77500000000001</v>
      </c>
      <c r="K17" s="16">
        <v>3.1280000000000001</v>
      </c>
      <c r="L17" s="16">
        <v>14.239000000000001</v>
      </c>
      <c r="M17" s="16">
        <v>98.88</v>
      </c>
      <c r="N17" s="16">
        <v>109.956</v>
      </c>
      <c r="O17" s="16">
        <v>4</v>
      </c>
      <c r="P17" s="16">
        <v>224.083</v>
      </c>
      <c r="Q17" s="16">
        <v>166.071</v>
      </c>
      <c r="R17" s="16">
        <v>43.402999999999999</v>
      </c>
      <c r="S17" s="16">
        <v>5</v>
      </c>
      <c r="T17" s="16">
        <v>9</v>
      </c>
      <c r="U17" s="16">
        <v>1.250669263</v>
      </c>
      <c r="V17" s="16">
        <v>3.21875</v>
      </c>
      <c r="W17" s="16">
        <v>42.802083330000002</v>
      </c>
      <c r="X17" s="16">
        <v>-71.284374999999997</v>
      </c>
      <c r="Y17" s="16">
        <v>221.19494030000001</v>
      </c>
      <c r="Z17" s="16">
        <v>9.0211373600000009</v>
      </c>
      <c r="AA17" s="16">
        <v>0.21076397799999999</v>
      </c>
      <c r="AB17" s="16">
        <v>0.52649379900000004</v>
      </c>
      <c r="AC17" s="16">
        <v>0</v>
      </c>
      <c r="AD17" s="16">
        <v>109.065625</v>
      </c>
      <c r="AE17" s="16">
        <v>1.05741961</v>
      </c>
      <c r="AF17" s="16">
        <v>230.5</v>
      </c>
      <c r="AG17" s="16">
        <v>71.5</v>
      </c>
      <c r="AH17" s="16">
        <v>4.21875</v>
      </c>
      <c r="AI17" s="20" t="s">
        <v>98</v>
      </c>
      <c r="AJ17" s="16">
        <v>0</v>
      </c>
      <c r="AK17" s="16">
        <v>3.0312000000000001</v>
      </c>
    </row>
    <row r="18" spans="1:37" s="16" customFormat="1" x14ac:dyDescent="0.3">
      <c r="A18" s="16" t="s">
        <v>29</v>
      </c>
      <c r="B18" s="16">
        <v>180605</v>
      </c>
      <c r="C18" s="16" t="s">
        <v>3</v>
      </c>
      <c r="D18" s="16">
        <v>1</v>
      </c>
      <c r="E18" s="16" t="s">
        <v>61</v>
      </c>
      <c r="F18" s="16">
        <v>383.32900000000001</v>
      </c>
      <c r="G18" s="16">
        <v>216.12</v>
      </c>
      <c r="H18" s="16">
        <v>10.491</v>
      </c>
      <c r="I18" s="16">
        <v>62.238</v>
      </c>
      <c r="J18" s="16">
        <v>221.24799999999999</v>
      </c>
      <c r="K18" s="16">
        <v>3.129</v>
      </c>
      <c r="L18" s="16">
        <v>14.43</v>
      </c>
      <c r="M18" s="16">
        <v>83.94</v>
      </c>
      <c r="N18" s="16">
        <v>62.941000000000003</v>
      </c>
      <c r="O18" s="16">
        <v>5</v>
      </c>
      <c r="P18" s="16">
        <v>156.215</v>
      </c>
      <c r="Q18" s="16">
        <v>157.73699999999999</v>
      </c>
      <c r="R18" s="16">
        <v>59.805</v>
      </c>
      <c r="S18" s="16">
        <v>3</v>
      </c>
      <c r="T18" s="16">
        <v>5</v>
      </c>
      <c r="U18" s="16">
        <v>1.2355499999999999</v>
      </c>
      <c r="V18" s="16">
        <v>2.2650000000000001</v>
      </c>
      <c r="W18" s="16">
        <v>45.465299999999999</v>
      </c>
      <c r="X18" s="16">
        <v>-72.092699999999994</v>
      </c>
      <c r="Y18" s="16">
        <v>235.93566759999999</v>
      </c>
      <c r="Z18" s="16">
        <v>8.7909842099999995</v>
      </c>
      <c r="AA18" s="16">
        <v>0.19335590499999999</v>
      </c>
      <c r="AB18" s="16">
        <v>0.44233378600000001</v>
      </c>
      <c r="AC18" s="16">
        <v>0</v>
      </c>
      <c r="AD18" s="16">
        <v>112.91</v>
      </c>
      <c r="AE18" s="16">
        <v>1.125</v>
      </c>
      <c r="AF18" s="16">
        <v>336.625</v>
      </c>
      <c r="AG18" s="16">
        <v>137.5</v>
      </c>
      <c r="AH18" s="16">
        <v>3.125</v>
      </c>
      <c r="AI18" s="16">
        <v>101.2420905</v>
      </c>
      <c r="AJ18" s="16">
        <v>0</v>
      </c>
      <c r="AK18" s="16">
        <v>2.8125</v>
      </c>
    </row>
    <row r="19" spans="1:37" s="16" customFormat="1" x14ac:dyDescent="0.3">
      <c r="A19" s="16" t="s">
        <v>30</v>
      </c>
      <c r="B19" s="16">
        <v>180605</v>
      </c>
      <c r="C19" s="16" t="s">
        <v>3</v>
      </c>
      <c r="D19" s="16">
        <v>1</v>
      </c>
      <c r="E19" s="16" t="s">
        <v>62</v>
      </c>
      <c r="F19" s="16">
        <v>476.22300000000001</v>
      </c>
      <c r="G19" s="16">
        <v>242.666</v>
      </c>
      <c r="H19" s="16">
        <v>32.856000000000002</v>
      </c>
      <c r="I19" s="16">
        <v>74.076999999999998</v>
      </c>
      <c r="J19" s="16">
        <v>261.358</v>
      </c>
      <c r="K19" s="16">
        <v>4.1580000000000004</v>
      </c>
      <c r="L19" s="16">
        <v>14.595000000000001</v>
      </c>
      <c r="M19" s="16">
        <v>151.614</v>
      </c>
      <c r="N19" s="16">
        <v>93.093999999999994</v>
      </c>
      <c r="O19" s="16">
        <v>8</v>
      </c>
      <c r="P19" s="16">
        <v>255.93199999999999</v>
      </c>
      <c r="Q19" s="16">
        <v>213.87299999999999</v>
      </c>
      <c r="R19" s="16">
        <v>37.518999999999998</v>
      </c>
      <c r="S19" s="16">
        <v>5</v>
      </c>
      <c r="T19" s="16">
        <v>9</v>
      </c>
      <c r="U19" s="16">
        <v>1.055255557</v>
      </c>
      <c r="V19" s="16">
        <v>1.375</v>
      </c>
      <c r="W19" s="16">
        <v>82.947916669999998</v>
      </c>
      <c r="X19" s="16">
        <v>-81.584374999999994</v>
      </c>
      <c r="Y19" s="16">
        <v>104.2515877</v>
      </c>
      <c r="Z19" s="16">
        <v>9.837823276</v>
      </c>
      <c r="AA19" s="16">
        <v>0.118602415</v>
      </c>
      <c r="AB19" s="16">
        <v>0.26683291799999997</v>
      </c>
      <c r="AC19" s="16">
        <v>24</v>
      </c>
      <c r="AD19" s="16">
        <v>122.02187499999999</v>
      </c>
      <c r="AE19" s="16">
        <v>0.80900937500000003</v>
      </c>
      <c r="AF19" s="16">
        <v>254.875</v>
      </c>
      <c r="AG19" s="16">
        <v>87.5</v>
      </c>
      <c r="AH19" s="20" t="s">
        <v>98</v>
      </c>
      <c r="AI19" s="16">
        <v>285.7142857</v>
      </c>
      <c r="AJ19" s="16">
        <v>0</v>
      </c>
      <c r="AK19" s="16">
        <v>6.25E-2</v>
      </c>
    </row>
    <row r="20" spans="1:37" s="16" customFormat="1" x14ac:dyDescent="0.3">
      <c r="A20" s="16" t="s">
        <v>29</v>
      </c>
      <c r="B20" s="16">
        <v>180605</v>
      </c>
      <c r="C20" s="16" t="s">
        <v>3</v>
      </c>
      <c r="D20" s="16">
        <v>1</v>
      </c>
      <c r="E20" s="16" t="s">
        <v>132</v>
      </c>
      <c r="F20" s="16">
        <v>460.68299999999999</v>
      </c>
      <c r="G20" s="16">
        <v>307.11799999999999</v>
      </c>
      <c r="H20" s="16">
        <v>31.608000000000001</v>
      </c>
      <c r="I20" s="16">
        <v>55.851999999999997</v>
      </c>
      <c r="J20" s="16">
        <v>191.49</v>
      </c>
      <c r="K20" s="16">
        <v>3.351</v>
      </c>
      <c r="L20" s="16">
        <v>12.138999999999999</v>
      </c>
      <c r="M20" s="16">
        <v>92.656999999999996</v>
      </c>
      <c r="N20" s="16">
        <v>81.409000000000006</v>
      </c>
      <c r="O20" s="16">
        <v>3</v>
      </c>
      <c r="P20" s="16">
        <v>150.154</v>
      </c>
      <c r="Q20" s="16">
        <v>156.97200000000001</v>
      </c>
      <c r="R20" s="16">
        <v>27.135999999999999</v>
      </c>
      <c r="S20" s="16">
        <v>3</v>
      </c>
      <c r="T20" s="16">
        <v>4</v>
      </c>
      <c r="U20" s="16">
        <v>1.2149122807017543</v>
      </c>
      <c r="V20" s="16">
        <v>3.0625</v>
      </c>
      <c r="W20" s="16">
        <v>48.874999999999979</v>
      </c>
      <c r="X20" s="16">
        <v>-67.587500000000006</v>
      </c>
      <c r="Y20" s="16">
        <v>221.18917782267698</v>
      </c>
      <c r="Z20" s="16">
        <v>8.1538221249198592</v>
      </c>
      <c r="AA20" s="16">
        <f>Z20/W20</f>
        <v>0.16683012020296395</v>
      </c>
      <c r="AB20" s="16">
        <v>0.65138592750533053</v>
      </c>
      <c r="AC20" s="16">
        <v>0</v>
      </c>
      <c r="AD20" s="16">
        <v>94.493750000000006</v>
      </c>
      <c r="AE20" s="16">
        <v>0.9627540333748783</v>
      </c>
      <c r="AF20" s="16">
        <v>181.75</v>
      </c>
      <c r="AG20" s="16">
        <v>86</v>
      </c>
      <c r="AH20" s="16">
        <v>4.6875</v>
      </c>
      <c r="AI20" s="16">
        <v>0</v>
      </c>
      <c r="AJ20" s="16">
        <v>0</v>
      </c>
      <c r="AK20" s="16">
        <v>4.0625</v>
      </c>
    </row>
    <row r="21" spans="1:37" s="16" customFormat="1" x14ac:dyDescent="0.3">
      <c r="A21" s="16" t="s">
        <v>29</v>
      </c>
      <c r="B21" s="16">
        <v>180808</v>
      </c>
      <c r="C21" s="16" t="s">
        <v>0</v>
      </c>
      <c r="D21" s="16">
        <v>2</v>
      </c>
      <c r="E21" s="16" t="s">
        <v>1</v>
      </c>
      <c r="F21" s="16">
        <v>486.38900000000001</v>
      </c>
      <c r="G21" s="16">
        <v>270.471</v>
      </c>
      <c r="H21" s="16">
        <v>20.48</v>
      </c>
      <c r="I21" s="16">
        <v>57.789000000000001</v>
      </c>
      <c r="J21" s="16">
        <v>219.548</v>
      </c>
      <c r="K21" s="16">
        <v>5.5739999999999998</v>
      </c>
      <c r="L21" s="16">
        <v>14.519</v>
      </c>
      <c r="M21" s="16">
        <v>140.92099999999999</v>
      </c>
      <c r="N21" s="16">
        <v>53.412999999999997</v>
      </c>
      <c r="O21" s="16">
        <v>6</v>
      </c>
      <c r="P21" s="16">
        <v>172.84299999999999</v>
      </c>
      <c r="Q21" s="16">
        <v>206.96799999999999</v>
      </c>
      <c r="R21" s="16">
        <v>36.869999999999997</v>
      </c>
      <c r="S21" s="16">
        <v>5</v>
      </c>
      <c r="T21" s="16">
        <v>16</v>
      </c>
      <c r="U21" s="16">
        <v>1.1579948713706676</v>
      </c>
      <c r="V21" s="16">
        <v>5.96875</v>
      </c>
      <c r="W21" s="16">
        <v>125.92708333333333</v>
      </c>
      <c r="X21" s="16">
        <v>-69.565624999999997</v>
      </c>
      <c r="Y21" s="16">
        <v>22.949717126457656</v>
      </c>
      <c r="Z21" s="16">
        <v>14.646374585343297</v>
      </c>
      <c r="AA21" s="16">
        <f t="shared" si="0"/>
        <v>0.11630837622573882</v>
      </c>
      <c r="AB21" s="16">
        <v>0.46941678520625885</v>
      </c>
      <c r="AC21" s="16">
        <v>15</v>
      </c>
      <c r="AD21" s="16">
        <v>117.47187500000001</v>
      </c>
      <c r="AE21" s="16">
        <v>0.93756404556132367</v>
      </c>
      <c r="AF21" s="16">
        <v>300</v>
      </c>
      <c r="AG21" s="16">
        <v>80.75</v>
      </c>
      <c r="AH21" s="16">
        <v>2.71875</v>
      </c>
      <c r="AI21" s="20" t="s">
        <v>98</v>
      </c>
      <c r="AJ21" s="16">
        <f t="shared" si="1"/>
        <v>0</v>
      </c>
      <c r="AK21" s="16">
        <v>2.9062000000000001</v>
      </c>
    </row>
    <row r="22" spans="1:37" s="16" customFormat="1" x14ac:dyDescent="0.3">
      <c r="A22" s="16" t="s">
        <v>29</v>
      </c>
      <c r="B22" s="16">
        <v>180808</v>
      </c>
      <c r="C22" s="16" t="s">
        <v>0</v>
      </c>
      <c r="D22" s="16">
        <v>2</v>
      </c>
      <c r="E22" s="16" t="s">
        <v>28</v>
      </c>
      <c r="F22" s="16">
        <v>496.774</v>
      </c>
      <c r="G22" s="16">
        <v>352.30799999999999</v>
      </c>
      <c r="H22" s="16">
        <v>14.036</v>
      </c>
      <c r="I22" s="16">
        <v>59.180999999999997</v>
      </c>
      <c r="J22" s="16">
        <v>164.01499999999999</v>
      </c>
      <c r="K22" s="16">
        <v>2.855</v>
      </c>
      <c r="L22" s="16">
        <v>17.434000000000001</v>
      </c>
      <c r="M22" s="16">
        <v>113.895</v>
      </c>
      <c r="N22" s="16">
        <v>92.795000000000002</v>
      </c>
      <c r="O22" s="16">
        <v>5</v>
      </c>
      <c r="P22" s="16">
        <v>97.135999999999996</v>
      </c>
      <c r="Q22" s="16">
        <v>141.12</v>
      </c>
      <c r="R22" s="21" t="s">
        <v>98</v>
      </c>
      <c r="S22" s="21" t="s">
        <v>98</v>
      </c>
      <c r="T22" s="16">
        <v>4</v>
      </c>
      <c r="U22" s="16">
        <v>1.1391521427580786</v>
      </c>
      <c r="V22" s="16">
        <v>9.40625</v>
      </c>
      <c r="W22" s="16">
        <v>225.32291666666663</v>
      </c>
      <c r="X22" s="16">
        <v>-61.903125000000003</v>
      </c>
      <c r="Y22" s="16">
        <v>1.992994351058861</v>
      </c>
      <c r="Z22" s="16">
        <v>15.846470991601771</v>
      </c>
      <c r="AA22" s="16">
        <f t="shared" si="0"/>
        <v>7.0327826507964042E-2</v>
      </c>
      <c r="AB22" s="16">
        <v>0.43021346469622335</v>
      </c>
      <c r="AC22" s="16">
        <v>32</v>
      </c>
      <c r="AD22" s="16">
        <v>90.246874999999989</v>
      </c>
      <c r="AE22" s="16">
        <v>0.72799159787131007</v>
      </c>
      <c r="AF22" s="16">
        <v>203.375</v>
      </c>
      <c r="AG22" s="16">
        <v>124.5</v>
      </c>
      <c r="AI22" s="20" t="s">
        <v>98</v>
      </c>
      <c r="AJ22" s="16">
        <f t="shared" si="1"/>
        <v>0</v>
      </c>
      <c r="AK22" s="16">
        <v>8.5937999999999999</v>
      </c>
    </row>
    <row r="23" spans="1:37" s="16" customFormat="1" x14ac:dyDescent="0.3">
      <c r="A23" s="16" t="s">
        <v>29</v>
      </c>
      <c r="B23" s="16">
        <v>180808</v>
      </c>
      <c r="C23" s="16" t="s">
        <v>0</v>
      </c>
      <c r="D23" s="16">
        <v>2</v>
      </c>
      <c r="E23" s="16" t="s">
        <v>31</v>
      </c>
      <c r="F23" s="16">
        <v>448.62900000000002</v>
      </c>
      <c r="G23" s="16">
        <v>268.197</v>
      </c>
      <c r="H23" s="16">
        <v>11.24</v>
      </c>
      <c r="I23" s="16">
        <v>54.866</v>
      </c>
      <c r="J23" s="16">
        <v>174.24</v>
      </c>
      <c r="K23" s="16">
        <v>3.702</v>
      </c>
      <c r="L23" s="16">
        <v>14.423</v>
      </c>
      <c r="M23" s="16">
        <v>104.488</v>
      </c>
      <c r="N23" s="16">
        <v>57.002000000000002</v>
      </c>
      <c r="O23" s="16">
        <v>3</v>
      </c>
      <c r="P23" s="16">
        <v>89.903000000000006</v>
      </c>
      <c r="Q23" s="16">
        <v>126.325</v>
      </c>
      <c r="R23" s="16">
        <v>21.553000000000001</v>
      </c>
      <c r="S23" s="16">
        <v>3</v>
      </c>
      <c r="T23" s="16">
        <v>8</v>
      </c>
      <c r="U23" s="16">
        <v>1.3031480761756704</v>
      </c>
      <c r="V23" s="16">
        <v>4.875</v>
      </c>
      <c r="W23" s="16">
        <v>53.604166666666657</v>
      </c>
      <c r="X23" s="16">
        <v>-66.637500000000003</v>
      </c>
      <c r="Y23" s="16">
        <v>114.21517386096285</v>
      </c>
      <c r="Z23" s="16">
        <v>9.7690896295280716</v>
      </c>
      <c r="AA23" s="16">
        <f t="shared" si="0"/>
        <v>0.18224496782640789</v>
      </c>
      <c r="AB23" s="16">
        <v>0.34259259259259262</v>
      </c>
      <c r="AC23" s="16">
        <v>7</v>
      </c>
      <c r="AD23" s="16">
        <v>111.01249999999999</v>
      </c>
      <c r="AE23" s="16">
        <v>0.91198414588507148</v>
      </c>
      <c r="AF23" s="16">
        <v>284.875</v>
      </c>
      <c r="AG23" s="16">
        <v>80.375</v>
      </c>
      <c r="AH23" s="16">
        <v>3.53125</v>
      </c>
      <c r="AI23" s="20" t="s">
        <v>98</v>
      </c>
      <c r="AJ23" s="16">
        <f t="shared" si="1"/>
        <v>0</v>
      </c>
      <c r="AK23" s="16">
        <v>5.1562000000000001</v>
      </c>
    </row>
    <row r="24" spans="1:37" s="16" customFormat="1" x14ac:dyDescent="0.3">
      <c r="A24" s="16" t="s">
        <v>29</v>
      </c>
      <c r="B24" s="16">
        <v>180808</v>
      </c>
      <c r="C24" s="16" t="s">
        <v>0</v>
      </c>
      <c r="D24" s="16">
        <v>2</v>
      </c>
      <c r="E24" s="16" t="s">
        <v>32</v>
      </c>
      <c r="F24" s="16">
        <v>482.81599999999997</v>
      </c>
      <c r="G24" s="16">
        <v>354.85399999999998</v>
      </c>
      <c r="H24" s="16">
        <v>22.224</v>
      </c>
      <c r="I24" s="16">
        <v>63.905000000000001</v>
      </c>
      <c r="J24" s="16">
        <v>227.15700000000001</v>
      </c>
      <c r="K24" s="16">
        <v>3.1360000000000001</v>
      </c>
      <c r="L24" s="16">
        <v>18.609000000000002</v>
      </c>
      <c r="M24" s="16">
        <v>78.010000000000005</v>
      </c>
      <c r="N24" s="16">
        <v>52.296999999999997</v>
      </c>
      <c r="O24" s="16">
        <v>5</v>
      </c>
      <c r="P24" s="16">
        <v>77.900000000000006</v>
      </c>
      <c r="Q24" s="16">
        <v>127.946</v>
      </c>
      <c r="R24" s="16">
        <v>31.890999999999998</v>
      </c>
      <c r="S24" s="16">
        <v>2</v>
      </c>
      <c r="T24" s="16">
        <v>3</v>
      </c>
      <c r="U24" s="16">
        <v>1.2269265915321352</v>
      </c>
      <c r="V24" s="16">
        <v>9.3125</v>
      </c>
      <c r="W24" s="16">
        <v>136.79166666666663</v>
      </c>
      <c r="X24" s="16">
        <v>-65.212500000000006</v>
      </c>
      <c r="Y24" s="16">
        <v>6.4895185780596201</v>
      </c>
      <c r="Z24" s="16">
        <v>15.283914708000804</v>
      </c>
      <c r="AA24" s="16">
        <f t="shared" si="0"/>
        <v>0.11173132896497698</v>
      </c>
      <c r="AB24" s="16">
        <v>0.37825059101654851</v>
      </c>
      <c r="AC24" s="16">
        <v>30</v>
      </c>
      <c r="AD24" s="16">
        <v>111.55625000000001</v>
      </c>
      <c r="AE24" s="16">
        <v>0.52567893948977051</v>
      </c>
      <c r="AF24" s="16">
        <v>350.375</v>
      </c>
      <c r="AG24" s="16">
        <v>203.625</v>
      </c>
      <c r="AI24" s="20" t="s">
        <v>98</v>
      </c>
      <c r="AJ24" s="16">
        <f t="shared" si="1"/>
        <v>0</v>
      </c>
      <c r="AK24" s="16">
        <v>9.875</v>
      </c>
    </row>
    <row r="25" spans="1:37" s="16" customFormat="1" x14ac:dyDescent="0.3">
      <c r="A25" s="16" t="s">
        <v>29</v>
      </c>
      <c r="B25" s="16">
        <v>180808</v>
      </c>
      <c r="C25" s="16" t="s">
        <v>0</v>
      </c>
      <c r="D25" s="16">
        <v>2</v>
      </c>
      <c r="E25" s="16" t="s">
        <v>64</v>
      </c>
      <c r="F25" s="16">
        <v>361.84899999999999</v>
      </c>
      <c r="G25" s="16">
        <v>186.501</v>
      </c>
      <c r="H25" s="16">
        <v>12.122</v>
      </c>
      <c r="I25" s="16">
        <v>65.519000000000005</v>
      </c>
      <c r="J25" s="16">
        <v>215.541</v>
      </c>
      <c r="K25" s="16">
        <v>3.702</v>
      </c>
      <c r="L25" s="16">
        <v>10.374000000000001</v>
      </c>
      <c r="M25" s="16">
        <v>163.58199999999999</v>
      </c>
      <c r="N25" s="16">
        <v>67.394000000000005</v>
      </c>
      <c r="O25" s="16">
        <v>5</v>
      </c>
      <c r="P25" s="16">
        <v>123.842</v>
      </c>
      <c r="Q25" s="16">
        <v>110.815</v>
      </c>
      <c r="R25" s="16">
        <v>41.610999999999997</v>
      </c>
      <c r="S25" s="16">
        <v>3</v>
      </c>
      <c r="T25" s="16">
        <v>5</v>
      </c>
      <c r="U25" s="16">
        <v>1.1796008869179602</v>
      </c>
      <c r="V25" s="16">
        <v>7.59375</v>
      </c>
      <c r="W25" s="16">
        <v>140.93749999999997</v>
      </c>
      <c r="X25" s="16">
        <v>-80.90625</v>
      </c>
      <c r="Y25" s="16">
        <v>14.734094799074752</v>
      </c>
      <c r="Z25" s="16">
        <v>10.984653827277706</v>
      </c>
      <c r="AA25" s="16">
        <f t="shared" si="0"/>
        <v>7.7939894118156688E-2</v>
      </c>
      <c r="AB25" s="16">
        <v>0.36956521739130438</v>
      </c>
      <c r="AC25" s="16">
        <v>29</v>
      </c>
      <c r="AD25" s="16">
        <v>135.53125</v>
      </c>
      <c r="AE25" s="16">
        <v>0.89935506122638742</v>
      </c>
      <c r="AF25" s="16">
        <v>324.5</v>
      </c>
      <c r="AG25" s="16">
        <v>94.5</v>
      </c>
      <c r="AH25" s="16">
        <v>2.53125</v>
      </c>
      <c r="AI25" s="20" t="s">
        <v>98</v>
      </c>
      <c r="AJ25" s="16">
        <f t="shared" si="1"/>
        <v>0</v>
      </c>
      <c r="AK25" s="16">
        <v>8</v>
      </c>
    </row>
    <row r="26" spans="1:37" s="16" customFormat="1" x14ac:dyDescent="0.3">
      <c r="A26" s="16" t="s">
        <v>29</v>
      </c>
      <c r="B26" s="16">
        <v>180808</v>
      </c>
      <c r="C26" s="16" t="s">
        <v>0</v>
      </c>
      <c r="D26" s="16">
        <v>2</v>
      </c>
      <c r="E26" s="16" t="s">
        <v>65</v>
      </c>
      <c r="F26" s="16">
        <v>417.62</v>
      </c>
      <c r="G26" s="16">
        <v>234.27699999999999</v>
      </c>
      <c r="H26" s="16">
        <v>8.7409999999999997</v>
      </c>
      <c r="I26" s="16">
        <v>56.529000000000003</v>
      </c>
      <c r="J26" s="16">
        <v>166.49600000000001</v>
      </c>
      <c r="K26" s="16">
        <v>3.4119999999999999</v>
      </c>
      <c r="L26" s="16">
        <v>14.044</v>
      </c>
      <c r="M26" s="16">
        <v>87.085999999999999</v>
      </c>
      <c r="N26" s="16">
        <v>63.643000000000001</v>
      </c>
      <c r="O26" s="16">
        <v>4</v>
      </c>
      <c r="P26" s="16">
        <v>144.40100000000001</v>
      </c>
      <c r="Q26" s="16">
        <v>169.56700000000001</v>
      </c>
      <c r="R26" s="16">
        <v>60.773000000000003</v>
      </c>
      <c r="S26" s="16">
        <v>3</v>
      </c>
      <c r="T26" s="16">
        <v>9</v>
      </c>
      <c r="U26" s="16">
        <v>1.3380382775119617</v>
      </c>
      <c r="V26" s="16">
        <v>4.90625</v>
      </c>
      <c r="W26" s="16">
        <v>48.379629629629612</v>
      </c>
      <c r="X26" s="16">
        <v>-71.642361111111114</v>
      </c>
      <c r="Y26" s="16">
        <v>211.56133881416557</v>
      </c>
      <c r="Z26" s="16">
        <v>11.070907176708921</v>
      </c>
      <c r="AA26" s="16">
        <f t="shared" si="0"/>
        <v>0.22883406221714142</v>
      </c>
      <c r="AB26" s="16">
        <v>0.42574257425742573</v>
      </c>
      <c r="AC26" s="16">
        <v>0</v>
      </c>
      <c r="AD26" s="16">
        <v>125.26736111111111</v>
      </c>
      <c r="AE26" s="16">
        <v>0.78149337746873826</v>
      </c>
      <c r="AF26" s="16">
        <v>345.375</v>
      </c>
      <c r="AG26" s="16">
        <v>98.25</v>
      </c>
      <c r="AH26" s="16">
        <v>4.6875</v>
      </c>
      <c r="AI26" s="20" t="s">
        <v>98</v>
      </c>
      <c r="AJ26" s="16">
        <f t="shared" si="1"/>
        <v>0</v>
      </c>
      <c r="AK26" s="16">
        <v>4.625</v>
      </c>
    </row>
    <row r="27" spans="1:37" s="16" customFormat="1" x14ac:dyDescent="0.3">
      <c r="A27" s="16" t="s">
        <v>29</v>
      </c>
      <c r="B27" s="16">
        <v>180922</v>
      </c>
      <c r="C27" s="16" t="s">
        <v>51</v>
      </c>
      <c r="D27" s="16">
        <v>2</v>
      </c>
      <c r="E27" s="16" t="s">
        <v>47</v>
      </c>
      <c r="F27" s="16">
        <v>480.77300000000002</v>
      </c>
      <c r="G27" s="16">
        <v>180.036</v>
      </c>
      <c r="H27" s="16">
        <v>18.239999999999998</v>
      </c>
      <c r="I27" s="16">
        <v>59.902000000000001</v>
      </c>
      <c r="J27" s="16">
        <v>205.72200000000001</v>
      </c>
      <c r="K27" s="16">
        <v>3.4329999999999998</v>
      </c>
      <c r="L27" s="16">
        <v>14.409000000000001</v>
      </c>
      <c r="M27" s="16">
        <v>85.340999999999994</v>
      </c>
      <c r="N27" s="16">
        <v>66.759</v>
      </c>
      <c r="O27" s="16">
        <v>4</v>
      </c>
      <c r="P27" s="16">
        <v>187.691</v>
      </c>
      <c r="Q27" s="16">
        <v>189.40299999999999</v>
      </c>
      <c r="R27" s="16">
        <v>56.820999999999998</v>
      </c>
      <c r="S27" s="16">
        <v>5</v>
      </c>
      <c r="T27" s="16">
        <v>9</v>
      </c>
      <c r="U27" s="16">
        <v>1.2684450447408406</v>
      </c>
      <c r="V27" s="16">
        <v>4.96875</v>
      </c>
      <c r="W27" s="16">
        <v>61.697916666666679</v>
      </c>
      <c r="X27" s="16">
        <v>-66.990624999999994</v>
      </c>
      <c r="Y27" s="16">
        <v>121.82247447419694</v>
      </c>
      <c r="Z27" s="16">
        <v>8.472139550423444</v>
      </c>
      <c r="AA27" s="16">
        <f t="shared" si="0"/>
        <v>0.13731646071933995</v>
      </c>
      <c r="AB27" s="16">
        <v>0.69073405535499399</v>
      </c>
      <c r="AC27" s="16">
        <v>5</v>
      </c>
      <c r="AD27" s="16">
        <v>108.30312499999999</v>
      </c>
      <c r="AE27" s="16">
        <v>0.91821545571546181</v>
      </c>
      <c r="AF27" s="16">
        <v>256.625</v>
      </c>
      <c r="AG27" s="16">
        <v>93.5</v>
      </c>
      <c r="AH27" s="16">
        <v>4.75</v>
      </c>
      <c r="AI27" s="20" t="s">
        <v>98</v>
      </c>
      <c r="AJ27" s="16">
        <f t="shared" si="1"/>
        <v>0</v>
      </c>
      <c r="AK27" s="16">
        <v>4.8437999999999999</v>
      </c>
    </row>
    <row r="28" spans="1:37" s="16" customFormat="1" x14ac:dyDescent="0.3">
      <c r="A28" s="16" t="s">
        <v>29</v>
      </c>
      <c r="B28" s="16">
        <v>181001</v>
      </c>
      <c r="C28" s="16" t="s">
        <v>52</v>
      </c>
      <c r="D28" s="16">
        <v>2</v>
      </c>
      <c r="E28" s="16" t="s">
        <v>35</v>
      </c>
      <c r="F28" s="16">
        <v>410.63499999999999</v>
      </c>
      <c r="G28" s="16">
        <v>189.65799999999999</v>
      </c>
      <c r="H28" s="16">
        <v>10.23</v>
      </c>
      <c r="I28" s="16">
        <v>54.820999999999998</v>
      </c>
      <c r="J28" s="16">
        <v>151.381</v>
      </c>
      <c r="K28" s="16">
        <v>4.08</v>
      </c>
      <c r="L28" s="16">
        <v>14.667999999999999</v>
      </c>
      <c r="M28" s="16">
        <v>160.95699999999999</v>
      </c>
      <c r="N28" s="16">
        <v>118.29900000000001</v>
      </c>
      <c r="O28" s="16">
        <v>5</v>
      </c>
      <c r="P28" s="16">
        <v>218.46899999999999</v>
      </c>
      <c r="Q28" s="16">
        <v>195.69900000000001</v>
      </c>
      <c r="R28" s="16">
        <v>52.317</v>
      </c>
      <c r="S28" s="16">
        <v>3</v>
      </c>
      <c r="T28" s="16">
        <v>6</v>
      </c>
      <c r="U28" s="16">
        <v>1.2410703016534141</v>
      </c>
      <c r="V28" s="16">
        <v>5.96875</v>
      </c>
      <c r="W28" s="16">
        <v>82.531250000000014</v>
      </c>
      <c r="X28" s="16">
        <v>-67.709374999999994</v>
      </c>
      <c r="Y28" s="16">
        <v>17.006857272664618</v>
      </c>
      <c r="Z28" s="16">
        <v>8.9723014993320565</v>
      </c>
      <c r="AA28" s="16">
        <f t="shared" si="0"/>
        <v>0.10871399014715098</v>
      </c>
      <c r="AB28" s="16">
        <v>0.56690140845070414</v>
      </c>
      <c r="AC28" s="16">
        <v>19</v>
      </c>
      <c r="AD28" s="16">
        <v>95.240624999999994</v>
      </c>
      <c r="AE28" s="16">
        <v>1.2525143744783449</v>
      </c>
      <c r="AF28" s="16">
        <v>184</v>
      </c>
      <c r="AG28" s="16">
        <v>68</v>
      </c>
      <c r="AH28" s="16">
        <v>0.25</v>
      </c>
      <c r="AI28" s="16">
        <v>135.59322033898306</v>
      </c>
      <c r="AJ28" s="16">
        <f t="shared" si="1"/>
        <v>0</v>
      </c>
      <c r="AK28" s="16">
        <v>5.8437999999999999</v>
      </c>
    </row>
    <row r="29" spans="1:37" s="16" customFormat="1" x14ac:dyDescent="0.3">
      <c r="A29" s="16" t="s">
        <v>30</v>
      </c>
      <c r="B29" s="16">
        <v>181002</v>
      </c>
      <c r="C29" s="16" t="s">
        <v>52</v>
      </c>
      <c r="D29" s="16">
        <v>2</v>
      </c>
      <c r="E29" s="16" t="s">
        <v>28</v>
      </c>
      <c r="F29" s="16">
        <v>363.99400000000003</v>
      </c>
      <c r="G29" s="16">
        <v>251.38499999999999</v>
      </c>
      <c r="H29" s="16">
        <v>7.4960000000000004</v>
      </c>
      <c r="I29" s="16">
        <v>52.555</v>
      </c>
      <c r="J29" s="16" t="s">
        <v>130</v>
      </c>
      <c r="K29" s="16">
        <v>3.4119999999999999</v>
      </c>
      <c r="L29" s="16">
        <v>14.037000000000001</v>
      </c>
      <c r="M29" s="16">
        <v>177.45</v>
      </c>
      <c r="N29" s="16">
        <v>66.826999999999998</v>
      </c>
      <c r="O29" s="16">
        <v>4</v>
      </c>
      <c r="P29" s="16">
        <v>218.964</v>
      </c>
      <c r="Q29" s="16">
        <v>90.998000000000005</v>
      </c>
      <c r="R29" s="16">
        <v>61.097999999999999</v>
      </c>
      <c r="S29" s="16">
        <v>3</v>
      </c>
      <c r="T29" s="16">
        <v>3</v>
      </c>
      <c r="U29" s="16">
        <v>1.0382923870185017</v>
      </c>
      <c r="V29" s="16">
        <v>1.578125</v>
      </c>
      <c r="W29" s="16">
        <v>137.37499999999997</v>
      </c>
      <c r="X29" s="16">
        <v>-58.428125000000001</v>
      </c>
      <c r="Y29" s="16">
        <v>10.089421892522813</v>
      </c>
      <c r="Z29" s="16">
        <v>18.123586663367671</v>
      </c>
      <c r="AA29" s="16">
        <f t="shared" si="0"/>
        <v>0.13192783740395031</v>
      </c>
      <c r="AB29" s="16">
        <v>0.43478260869565222</v>
      </c>
      <c r="AC29" s="16">
        <v>15</v>
      </c>
      <c r="AD29" s="16">
        <v>97.053124999999994</v>
      </c>
      <c r="AE29" s="16">
        <v>1.12237441653701</v>
      </c>
      <c r="AF29" s="16">
        <v>188</v>
      </c>
      <c r="AG29" s="16">
        <v>62.5</v>
      </c>
      <c r="AH29" s="16">
        <v>0.25</v>
      </c>
      <c r="AI29" s="16">
        <v>161.61616161616163</v>
      </c>
      <c r="AJ29" s="16">
        <f t="shared" si="1"/>
        <v>0</v>
      </c>
      <c r="AK29" s="16">
        <v>2.6562000000000001</v>
      </c>
    </row>
    <row r="30" spans="1:37" s="16" customFormat="1" x14ac:dyDescent="0.3">
      <c r="A30" s="16" t="s">
        <v>30</v>
      </c>
      <c r="B30" s="16">
        <v>181002</v>
      </c>
      <c r="C30" s="16" t="s">
        <v>52</v>
      </c>
      <c r="D30" s="16">
        <v>2</v>
      </c>
      <c r="E30" s="16" t="s">
        <v>1</v>
      </c>
      <c r="F30" s="16">
        <v>235.46799999999999</v>
      </c>
      <c r="G30" s="16">
        <v>110.91</v>
      </c>
      <c r="H30" s="16">
        <v>8.8930000000000007</v>
      </c>
      <c r="I30" s="16">
        <v>55.488999999999997</v>
      </c>
      <c r="J30" s="16">
        <v>165.613</v>
      </c>
      <c r="K30" s="16">
        <v>3.1509999999999998</v>
      </c>
      <c r="L30" s="16">
        <v>10.782</v>
      </c>
      <c r="M30" s="16">
        <v>170.27600000000001</v>
      </c>
      <c r="N30" s="16">
        <v>62.561</v>
      </c>
      <c r="O30" s="16">
        <v>4</v>
      </c>
      <c r="P30" s="16">
        <v>219.55099999999999</v>
      </c>
      <c r="Q30" s="16">
        <v>114.908</v>
      </c>
      <c r="R30" s="16">
        <v>63.677</v>
      </c>
      <c r="S30" s="16">
        <v>3</v>
      </c>
      <c r="T30" s="16">
        <v>1</v>
      </c>
      <c r="U30" s="16">
        <v>1.0496883187279791</v>
      </c>
      <c r="V30" s="16">
        <v>1.71875</v>
      </c>
      <c r="W30" s="16">
        <v>115.30208333333334</v>
      </c>
      <c r="X30" s="16">
        <v>-67.909374999999997</v>
      </c>
      <c r="Y30" s="16">
        <v>2.2504702308463878</v>
      </c>
      <c r="Z30" s="16">
        <v>22.270761488773481</v>
      </c>
      <c r="AA30" s="16">
        <f t="shared" si="0"/>
        <v>0.193151423156767</v>
      </c>
      <c r="AB30" s="16">
        <v>0.36100628930817613</v>
      </c>
      <c r="AC30" s="16">
        <v>23</v>
      </c>
      <c r="AD30" s="16">
        <v>111.659375</v>
      </c>
      <c r="AE30" s="16">
        <v>0.86960033257360081</v>
      </c>
      <c r="AF30" s="16">
        <v>311.125</v>
      </c>
      <c r="AG30" s="16">
        <v>94.875</v>
      </c>
      <c r="AH30" s="20" t="s">
        <v>98</v>
      </c>
      <c r="AI30" s="16">
        <v>170.21276595744681</v>
      </c>
      <c r="AJ30" s="16">
        <f t="shared" si="1"/>
        <v>0</v>
      </c>
      <c r="AK30" s="16">
        <v>1.5938000000000001</v>
      </c>
    </row>
    <row r="31" spans="1:37" s="16" customFormat="1" x14ac:dyDescent="0.3">
      <c r="A31" s="16" t="s">
        <v>29</v>
      </c>
      <c r="B31" s="16">
        <v>181031</v>
      </c>
      <c r="C31" s="16" t="s">
        <v>3</v>
      </c>
      <c r="D31" s="16">
        <v>2</v>
      </c>
      <c r="E31" s="16" t="s">
        <v>36</v>
      </c>
      <c r="F31" s="16">
        <v>575.81500000000005</v>
      </c>
      <c r="G31" s="16">
        <v>441.27699999999999</v>
      </c>
      <c r="H31" s="16">
        <v>8.7200000000000006</v>
      </c>
      <c r="I31" s="16">
        <v>53.350999999999999</v>
      </c>
      <c r="J31" s="16">
        <v>165.20699999999999</v>
      </c>
      <c r="K31" s="16">
        <v>3.278</v>
      </c>
      <c r="L31" s="16">
        <v>12.707000000000001</v>
      </c>
      <c r="M31" s="16">
        <v>83.965000000000003</v>
      </c>
      <c r="N31" s="16">
        <v>91.287999999999997</v>
      </c>
      <c r="O31" s="16">
        <v>5</v>
      </c>
      <c r="P31" s="16">
        <v>95.113</v>
      </c>
      <c r="Q31" s="16">
        <v>137.81700000000001</v>
      </c>
      <c r="R31" s="16">
        <v>66.006</v>
      </c>
      <c r="S31" s="16">
        <v>4</v>
      </c>
      <c r="T31" s="16">
        <v>7</v>
      </c>
      <c r="U31" s="16">
        <v>1.2625914765389583</v>
      </c>
      <c r="V31" s="16">
        <v>5.71875</v>
      </c>
      <c r="W31" s="16">
        <v>72.59375</v>
      </c>
      <c r="X31" s="16">
        <v>-65.596874999999997</v>
      </c>
      <c r="Y31" s="16">
        <v>106.19068984822282</v>
      </c>
      <c r="Z31" s="16">
        <v>9.7402063809354722</v>
      </c>
      <c r="AA31" s="16">
        <f t="shared" si="0"/>
        <v>0.13417417313385066</v>
      </c>
      <c r="AB31" s="16">
        <v>0.72870370370370363</v>
      </c>
      <c r="AC31" s="16">
        <v>10</v>
      </c>
      <c r="AD31" s="16">
        <v>111.15937500000001</v>
      </c>
      <c r="AE31" s="16">
        <v>0.84458503373459237</v>
      </c>
      <c r="AF31" s="16">
        <v>282.75</v>
      </c>
      <c r="AG31" s="16">
        <v>99</v>
      </c>
      <c r="AH31" s="16">
        <v>6.1875</v>
      </c>
      <c r="AI31" s="20" t="s">
        <v>98</v>
      </c>
      <c r="AJ31" s="16">
        <f t="shared" si="1"/>
        <v>0</v>
      </c>
      <c r="AK31" s="16">
        <v>5.75</v>
      </c>
    </row>
    <row r="32" spans="1:37" s="16" customFormat="1" x14ac:dyDescent="0.3">
      <c r="A32" s="16" t="s">
        <v>29</v>
      </c>
      <c r="B32" s="16">
        <v>181031</v>
      </c>
      <c r="C32" s="16" t="s">
        <v>3</v>
      </c>
      <c r="D32" s="16">
        <v>2</v>
      </c>
      <c r="E32" s="16" t="s">
        <v>35</v>
      </c>
      <c r="F32" s="16">
        <v>620.48500000000001</v>
      </c>
      <c r="G32" s="16">
        <v>497.51299999999998</v>
      </c>
      <c r="H32" s="16">
        <v>4.7160000000000002</v>
      </c>
      <c r="I32" s="16">
        <v>59.064</v>
      </c>
      <c r="J32" s="16">
        <v>220.70599999999999</v>
      </c>
      <c r="K32" s="16">
        <v>4.2679999999999998</v>
      </c>
      <c r="L32" s="16">
        <v>12.571</v>
      </c>
      <c r="M32" s="16">
        <v>102.759</v>
      </c>
      <c r="N32" s="16">
        <v>112.102</v>
      </c>
      <c r="O32" s="16">
        <v>6</v>
      </c>
      <c r="P32" s="16">
        <v>78.061999999999998</v>
      </c>
      <c r="Q32" s="16">
        <v>104.084</v>
      </c>
      <c r="R32" s="16">
        <v>55.94</v>
      </c>
      <c r="S32" s="16">
        <v>5</v>
      </c>
      <c r="T32" s="16">
        <v>3</v>
      </c>
      <c r="U32" s="16">
        <v>1.2094839078270805</v>
      </c>
      <c r="V32" s="16">
        <v>6.875</v>
      </c>
      <c r="W32" s="16">
        <v>109.39583333333333</v>
      </c>
      <c r="X32" s="16">
        <v>-58.306249999999999</v>
      </c>
      <c r="Y32" s="16">
        <v>14.014048104823473</v>
      </c>
      <c r="Z32" s="16">
        <v>8.0020523327682387</v>
      </c>
      <c r="AA32" s="16">
        <f t="shared" si="0"/>
        <v>7.3147688435131489E-2</v>
      </c>
      <c r="AB32" s="16">
        <v>0.53153153153153154</v>
      </c>
      <c r="AC32" s="16">
        <v>8</v>
      </c>
      <c r="AD32" s="16">
        <v>88.868750000000006</v>
      </c>
      <c r="AE32" s="16">
        <v>1.2742560901773636</v>
      </c>
      <c r="AF32" s="16">
        <v>230.25</v>
      </c>
      <c r="AG32" s="16">
        <v>81.375</v>
      </c>
      <c r="AH32" s="16">
        <v>2.125</v>
      </c>
      <c r="AI32" s="20" t="s">
        <v>98</v>
      </c>
      <c r="AJ32" s="16">
        <f t="shared" si="1"/>
        <v>0</v>
      </c>
      <c r="AK32" s="16">
        <v>7.6875</v>
      </c>
    </row>
    <row r="33" spans="1:37" s="16" customFormat="1" x14ac:dyDescent="0.3">
      <c r="A33" s="16" t="s">
        <v>29</v>
      </c>
      <c r="B33" s="16">
        <v>181031</v>
      </c>
      <c r="C33" s="16" t="s">
        <v>3</v>
      </c>
      <c r="D33" s="16">
        <v>2</v>
      </c>
      <c r="E33" s="16" t="s">
        <v>1</v>
      </c>
      <c r="F33" s="16">
        <v>532.50900000000001</v>
      </c>
      <c r="G33" s="16">
        <v>350.1</v>
      </c>
      <c r="H33" s="16">
        <v>6.907</v>
      </c>
      <c r="I33" s="16">
        <v>67.477000000000004</v>
      </c>
      <c r="J33" s="16">
        <v>258.13499999999999</v>
      </c>
      <c r="K33" s="16">
        <v>3.9060000000000001</v>
      </c>
      <c r="L33" s="16">
        <v>11.526999999999999</v>
      </c>
      <c r="M33" s="16">
        <v>130.23699999999999</v>
      </c>
      <c r="N33" s="16">
        <v>55.125</v>
      </c>
      <c r="O33" s="16">
        <v>4</v>
      </c>
      <c r="P33" s="16">
        <v>88.039000000000001</v>
      </c>
      <c r="Q33" s="16">
        <v>179.43700000000001</v>
      </c>
      <c r="R33" s="16">
        <v>33.557000000000002</v>
      </c>
      <c r="S33" s="16">
        <v>3</v>
      </c>
      <c r="T33" s="16">
        <v>4</v>
      </c>
      <c r="U33" s="16">
        <v>1.2802120523639511</v>
      </c>
      <c r="V33" s="16">
        <v>8.09375</v>
      </c>
      <c r="W33" s="16">
        <v>96.281250000000014</v>
      </c>
      <c r="X33" s="16">
        <v>-66.428124999999994</v>
      </c>
      <c r="Y33" s="16">
        <v>9.4899952912714785</v>
      </c>
      <c r="Z33" s="16">
        <v>13.528005888726055</v>
      </c>
      <c r="AA33" s="16">
        <f t="shared" si="0"/>
        <v>0.14050509199585645</v>
      </c>
      <c r="AB33" s="16">
        <v>0.47903430749682335</v>
      </c>
      <c r="AC33" s="16">
        <v>15</v>
      </c>
      <c r="AD33" s="16">
        <v>109.33437499999999</v>
      </c>
      <c r="AE33" s="16">
        <v>1.0584356171886675</v>
      </c>
      <c r="AF33" s="16">
        <v>249.375</v>
      </c>
      <c r="AG33" s="16">
        <v>75.625</v>
      </c>
      <c r="AH33" s="16">
        <v>1.40625</v>
      </c>
      <c r="AI33" s="16">
        <v>141.59292035398232</v>
      </c>
      <c r="AJ33" s="16">
        <f t="shared" si="1"/>
        <v>0</v>
      </c>
      <c r="AK33" s="16">
        <v>11.406000000000001</v>
      </c>
    </row>
    <row r="34" spans="1:37" s="16" customFormat="1" x14ac:dyDescent="0.3">
      <c r="A34" s="16" t="s">
        <v>30</v>
      </c>
      <c r="B34" s="16">
        <v>181203</v>
      </c>
      <c r="C34" s="16" t="s">
        <v>53</v>
      </c>
      <c r="D34" s="16">
        <v>2</v>
      </c>
      <c r="E34" s="16" t="s">
        <v>37</v>
      </c>
      <c r="F34" s="16">
        <v>360.89699999999999</v>
      </c>
      <c r="G34" s="16">
        <v>140.221</v>
      </c>
      <c r="H34" s="16">
        <v>12.157999999999999</v>
      </c>
      <c r="I34" s="16">
        <v>58.722000000000001</v>
      </c>
      <c r="J34" s="16">
        <v>205.09399999999999</v>
      </c>
      <c r="K34" s="16">
        <v>3.2050000000000001</v>
      </c>
      <c r="L34" s="16">
        <v>12.551</v>
      </c>
      <c r="M34" s="16">
        <v>170.952</v>
      </c>
      <c r="N34" s="16">
        <v>59.716999999999999</v>
      </c>
      <c r="O34" s="16">
        <v>5</v>
      </c>
      <c r="P34" s="16">
        <v>198.39400000000001</v>
      </c>
      <c r="Q34" s="16">
        <v>146.28</v>
      </c>
      <c r="R34" s="16">
        <v>51.509</v>
      </c>
      <c r="S34" s="16">
        <v>6</v>
      </c>
      <c r="T34" s="16">
        <v>5</v>
      </c>
      <c r="U34" s="16">
        <v>1.03545</v>
      </c>
      <c r="V34" s="16">
        <v>0.53125</v>
      </c>
      <c r="W34" s="16">
        <v>120.76</v>
      </c>
      <c r="X34" s="16">
        <v>-62.364100000000001</v>
      </c>
      <c r="Y34" s="16">
        <v>119.07911579044206</v>
      </c>
      <c r="Z34" s="16">
        <v>9.2513802249795898</v>
      </c>
      <c r="AA34" s="16">
        <f t="shared" si="0"/>
        <v>7.6609640816326513E-2</v>
      </c>
      <c r="AB34" s="16">
        <v>0.46400000000000008</v>
      </c>
      <c r="AC34" s="16">
        <v>4</v>
      </c>
      <c r="AD34" s="16">
        <v>117.60312500000001</v>
      </c>
      <c r="AE34" s="16">
        <v>0.86506125442153348</v>
      </c>
      <c r="AF34" s="16">
        <v>288.375</v>
      </c>
      <c r="AG34" s="16">
        <v>93.625</v>
      </c>
      <c r="AH34" s="20" t="s">
        <v>98</v>
      </c>
      <c r="AI34" s="20" t="s">
        <v>98</v>
      </c>
      <c r="AJ34" s="16">
        <f t="shared" si="1"/>
        <v>0</v>
      </c>
      <c r="AK34" s="16">
        <v>0.53125</v>
      </c>
    </row>
    <row r="35" spans="1:37" s="16" customFormat="1" x14ac:dyDescent="0.3">
      <c r="A35" s="16" t="s">
        <v>29</v>
      </c>
      <c r="B35" s="16">
        <v>181203</v>
      </c>
      <c r="C35" s="16" t="s">
        <v>53</v>
      </c>
      <c r="D35" s="16">
        <v>2</v>
      </c>
      <c r="E35" s="16" t="s">
        <v>1</v>
      </c>
      <c r="F35" s="16">
        <v>429.56400000000002</v>
      </c>
      <c r="G35" s="16">
        <v>271.06599999999997</v>
      </c>
      <c r="H35" s="16">
        <v>12.994999999999999</v>
      </c>
      <c r="I35" s="16">
        <v>61.89</v>
      </c>
      <c r="J35" s="16">
        <v>216.77600000000001</v>
      </c>
      <c r="K35" s="16">
        <v>4.7869999999999999</v>
      </c>
      <c r="L35" s="16">
        <v>14.454000000000001</v>
      </c>
      <c r="M35" s="16">
        <v>158.49</v>
      </c>
      <c r="N35" s="16">
        <v>117.70399999999999</v>
      </c>
      <c r="O35" s="16">
        <v>5</v>
      </c>
      <c r="P35" s="16">
        <v>103.83499999999999</v>
      </c>
      <c r="Q35" s="16">
        <v>118.276</v>
      </c>
      <c r="R35" s="16">
        <v>34.036999999999999</v>
      </c>
      <c r="S35" s="16">
        <v>3</v>
      </c>
      <c r="T35" s="16">
        <v>12</v>
      </c>
      <c r="U35" s="16">
        <v>1.2409429710521753</v>
      </c>
      <c r="V35" s="16">
        <v>4.34375</v>
      </c>
      <c r="W35" s="16">
        <v>60.09375</v>
      </c>
      <c r="X35" s="16">
        <v>-71.253124999999997</v>
      </c>
      <c r="Y35" s="16">
        <v>148.5281134372494</v>
      </c>
      <c r="Z35" s="16">
        <v>8.4427719079353203</v>
      </c>
      <c r="AA35" s="16">
        <f t="shared" si="0"/>
        <v>0.14049334428181501</v>
      </c>
      <c r="AB35" s="16">
        <v>0.65818921668362151</v>
      </c>
      <c r="AC35" s="16">
        <v>2</v>
      </c>
      <c r="AD35" s="16">
        <v>121.06562500000001</v>
      </c>
      <c r="AE35" s="16">
        <v>1.1664317111667657</v>
      </c>
      <c r="AF35" s="16">
        <v>286.75</v>
      </c>
      <c r="AG35" s="16">
        <v>70.25</v>
      </c>
      <c r="AH35" s="16">
        <v>8.5</v>
      </c>
      <c r="AI35" s="20" t="s">
        <v>98</v>
      </c>
      <c r="AJ35" s="16">
        <f t="shared" si="1"/>
        <v>0</v>
      </c>
      <c r="AK35" s="16">
        <v>3.6562000000000001</v>
      </c>
    </row>
    <row r="36" spans="1:37" s="16" customFormat="1" x14ac:dyDescent="0.3">
      <c r="A36" s="16" t="s">
        <v>29</v>
      </c>
      <c r="B36" s="16">
        <v>181203</v>
      </c>
      <c r="C36" s="16" t="s">
        <v>53</v>
      </c>
      <c r="D36" s="16">
        <v>2</v>
      </c>
      <c r="E36" s="16" t="s">
        <v>38</v>
      </c>
      <c r="F36" s="16">
        <v>387.68099999999998</v>
      </c>
      <c r="G36" s="16">
        <v>275.89999999999998</v>
      </c>
      <c r="H36" s="16">
        <v>10.885999999999999</v>
      </c>
      <c r="I36" s="16">
        <v>60.006</v>
      </c>
      <c r="J36" s="16">
        <v>236.24700000000001</v>
      </c>
      <c r="K36" s="16">
        <v>3.915</v>
      </c>
      <c r="L36" s="16">
        <v>11.987</v>
      </c>
      <c r="M36" s="16">
        <v>168.37799999999999</v>
      </c>
      <c r="N36" s="16">
        <v>109.15</v>
      </c>
      <c r="O36" s="16">
        <v>7</v>
      </c>
      <c r="P36" s="16">
        <v>170.52</v>
      </c>
      <c r="Q36" s="16">
        <v>98.031999999999996</v>
      </c>
      <c r="R36" s="16">
        <v>68.838999999999999</v>
      </c>
      <c r="S36" s="16">
        <v>3</v>
      </c>
      <c r="T36" s="16">
        <v>9</v>
      </c>
      <c r="U36" s="16">
        <v>1.2648021422195774</v>
      </c>
      <c r="V36" s="16">
        <v>5.5625</v>
      </c>
      <c r="W36" s="16">
        <v>70.020833333333329</v>
      </c>
      <c r="X36" s="16">
        <v>-62.993749999999999</v>
      </c>
      <c r="Y36" s="16">
        <v>111.6403835155109</v>
      </c>
      <c r="Z36" s="16">
        <v>9.1532110522193051</v>
      </c>
      <c r="AA36" s="16">
        <f t="shared" si="0"/>
        <v>0.13072125275409899</v>
      </c>
      <c r="AB36" s="16">
        <v>0.3673780487804878</v>
      </c>
      <c r="AC36" s="16">
        <v>8</v>
      </c>
      <c r="AD36" s="16">
        <v>120.86875000000001</v>
      </c>
      <c r="AE36" s="16">
        <v>0.87926214842649486</v>
      </c>
      <c r="AF36" s="16">
        <v>317</v>
      </c>
      <c r="AG36" s="16">
        <v>92.75</v>
      </c>
      <c r="AH36" s="16">
        <v>6.59375</v>
      </c>
      <c r="AI36" s="20" t="s">
        <v>98</v>
      </c>
      <c r="AJ36" s="16">
        <f t="shared" si="1"/>
        <v>0</v>
      </c>
      <c r="AK36" s="16">
        <v>5.6562000000000001</v>
      </c>
    </row>
    <row r="37" spans="1:37" s="16" customFormat="1" x14ac:dyDescent="0.3">
      <c r="A37" s="16" t="s">
        <v>30</v>
      </c>
      <c r="B37" s="16">
        <v>181217</v>
      </c>
      <c r="C37" s="16" t="s">
        <v>53</v>
      </c>
      <c r="D37" s="16">
        <v>2</v>
      </c>
      <c r="E37" s="16" t="s">
        <v>46</v>
      </c>
      <c r="F37" s="16">
        <v>457.68700000000001</v>
      </c>
      <c r="G37" s="16">
        <v>316.25900000000001</v>
      </c>
      <c r="H37" s="16">
        <v>15.914999999999999</v>
      </c>
      <c r="I37" s="16">
        <v>44.478000000000002</v>
      </c>
      <c r="J37" s="16">
        <v>101.249</v>
      </c>
      <c r="K37" s="16">
        <v>2.4209999999999998</v>
      </c>
      <c r="L37" s="16">
        <v>10.473000000000001</v>
      </c>
      <c r="M37" s="16">
        <v>89.801000000000002</v>
      </c>
      <c r="N37" s="16">
        <v>60.802</v>
      </c>
      <c r="O37" s="16">
        <v>4</v>
      </c>
      <c r="P37" s="16">
        <v>75.548000000000002</v>
      </c>
      <c r="Q37" s="16">
        <v>107.872</v>
      </c>
      <c r="R37" s="16">
        <v>16.074000000000002</v>
      </c>
      <c r="S37" s="16">
        <v>2</v>
      </c>
      <c r="T37" s="16">
        <v>2</v>
      </c>
      <c r="U37" s="16">
        <v>1.0872722639826728</v>
      </c>
      <c r="V37" s="16">
        <v>4.28125</v>
      </c>
      <c r="W37" s="16">
        <v>163.52083333333334</v>
      </c>
      <c r="X37" s="16">
        <v>-64.881249999999994</v>
      </c>
      <c r="Y37" s="16">
        <v>15.158030759258585</v>
      </c>
      <c r="Z37" s="16">
        <v>17.449339054743053</v>
      </c>
      <c r="AA37" s="16">
        <f t="shared" si="0"/>
        <v>0.10671018914863888</v>
      </c>
      <c r="AB37" s="16">
        <v>0.72110939907550076</v>
      </c>
      <c r="AC37" s="16">
        <v>16</v>
      </c>
      <c r="AD37" s="16">
        <v>112.28749999999999</v>
      </c>
      <c r="AE37" s="16">
        <v>0.86128849819785813</v>
      </c>
      <c r="AF37" s="16">
        <v>283.375</v>
      </c>
      <c r="AG37" s="16">
        <v>91.25</v>
      </c>
      <c r="AH37" s="16">
        <v>5.0625</v>
      </c>
      <c r="AI37" s="20" t="s">
        <v>98</v>
      </c>
      <c r="AJ37" s="16">
        <f t="shared" si="1"/>
        <v>0</v>
      </c>
      <c r="AK37" s="16">
        <v>0.15625</v>
      </c>
    </row>
    <row r="38" spans="1:37" s="16" customFormat="1" x14ac:dyDescent="0.3">
      <c r="A38" s="16" t="s">
        <v>29</v>
      </c>
      <c r="B38" s="16">
        <v>181217</v>
      </c>
      <c r="C38" s="16" t="s">
        <v>53</v>
      </c>
      <c r="D38" s="16">
        <v>2</v>
      </c>
      <c r="E38" s="16" t="s">
        <v>39</v>
      </c>
      <c r="F38" s="16">
        <v>426.435</v>
      </c>
      <c r="G38" s="16">
        <v>330.71899999999999</v>
      </c>
      <c r="H38" s="16">
        <v>9.9169999999999998</v>
      </c>
      <c r="I38" s="16">
        <v>48.747999999999998</v>
      </c>
      <c r="J38" s="16">
        <v>158.364</v>
      </c>
      <c r="K38" s="16">
        <v>2.948</v>
      </c>
      <c r="L38" s="16">
        <v>13.593999999999999</v>
      </c>
      <c r="M38" s="16">
        <v>94.265000000000001</v>
      </c>
      <c r="N38" s="16">
        <v>91.216999999999999</v>
      </c>
      <c r="O38" s="16">
        <v>5</v>
      </c>
      <c r="P38" s="16">
        <v>110.98</v>
      </c>
      <c r="Q38" s="16">
        <v>130.523</v>
      </c>
      <c r="R38" s="16">
        <v>22.029</v>
      </c>
      <c r="S38" s="16">
        <v>2</v>
      </c>
      <c r="T38" s="16">
        <v>7</v>
      </c>
      <c r="U38" s="16">
        <v>1.1767554479418887</v>
      </c>
      <c r="V38" s="16">
        <v>2.28125</v>
      </c>
      <c r="W38" s="16">
        <v>43.020833333333329</v>
      </c>
      <c r="X38" s="16">
        <v>-61</v>
      </c>
      <c r="Y38" s="16">
        <v>215.05975621741132</v>
      </c>
      <c r="Z38" s="16">
        <v>7.1491951805600724</v>
      </c>
      <c r="AA38" s="16">
        <f t="shared" si="0"/>
        <v>0.16617983954812762</v>
      </c>
      <c r="AB38" s="16">
        <v>0.56086142322097376</v>
      </c>
      <c r="AC38" s="16">
        <v>8</v>
      </c>
      <c r="AD38" s="16">
        <v>98.03125</v>
      </c>
      <c r="AE38" s="16">
        <v>0.99330412657113965</v>
      </c>
      <c r="AF38" s="16">
        <v>212.375</v>
      </c>
      <c r="AG38" s="16">
        <v>86.875</v>
      </c>
      <c r="AH38" s="16">
        <v>3.15625</v>
      </c>
      <c r="AI38" s="20" t="s">
        <v>98</v>
      </c>
      <c r="AJ38" s="16">
        <f t="shared" si="1"/>
        <v>0</v>
      </c>
      <c r="AK38" s="16">
        <v>2</v>
      </c>
    </row>
    <row r="39" spans="1:37" s="16" customFormat="1" x14ac:dyDescent="0.3">
      <c r="A39" s="16" t="s">
        <v>29</v>
      </c>
      <c r="B39" s="16">
        <v>181217</v>
      </c>
      <c r="C39" s="16" t="s">
        <v>53</v>
      </c>
      <c r="D39" s="16">
        <v>2</v>
      </c>
      <c r="E39" s="16" t="s">
        <v>56</v>
      </c>
      <c r="F39" s="16">
        <v>389.012</v>
      </c>
      <c r="G39" s="16">
        <v>222.124</v>
      </c>
      <c r="H39" s="16">
        <v>13.746</v>
      </c>
      <c r="I39" s="16">
        <v>53.505000000000003</v>
      </c>
      <c r="J39" s="16">
        <v>180.43100000000001</v>
      </c>
      <c r="K39" s="16">
        <v>3.8450000000000002</v>
      </c>
      <c r="L39" s="16">
        <v>12.99</v>
      </c>
      <c r="M39" s="16">
        <v>101.27200000000001</v>
      </c>
      <c r="N39" s="16">
        <v>54.906999999999996</v>
      </c>
      <c r="O39" s="16">
        <v>5</v>
      </c>
      <c r="P39" s="16">
        <v>402.30200000000002</v>
      </c>
      <c r="Q39" s="16">
        <v>142.09100000000001</v>
      </c>
      <c r="R39" s="16">
        <v>56.31</v>
      </c>
      <c r="S39" s="16">
        <v>6</v>
      </c>
      <c r="T39" s="16">
        <v>6</v>
      </c>
      <c r="U39" s="16">
        <v>1.1653408204648261</v>
      </c>
      <c r="V39" s="16">
        <v>3.3125</v>
      </c>
      <c r="W39" s="16">
        <v>66.781249999999986</v>
      </c>
      <c r="X39" s="16">
        <v>-68.403125000000003</v>
      </c>
      <c r="Y39" s="16">
        <v>111.32928157660969</v>
      </c>
      <c r="Z39" s="16">
        <v>9.2002730966990747</v>
      </c>
      <c r="AA39" s="16">
        <f t="shared" si="0"/>
        <v>0.13776730888833433</v>
      </c>
      <c r="AB39" s="16">
        <v>0.51060606060606062</v>
      </c>
      <c r="AC39" s="16">
        <v>8</v>
      </c>
      <c r="AD39" s="16">
        <v>120.62187499999999</v>
      </c>
      <c r="AE39" s="16">
        <v>0.79837673088501049</v>
      </c>
      <c r="AF39" s="16">
        <v>341.125</v>
      </c>
      <c r="AG39" s="16">
        <v>112.125</v>
      </c>
      <c r="AH39" s="16">
        <v>4.6875</v>
      </c>
      <c r="AI39" s="20" t="s">
        <v>98</v>
      </c>
      <c r="AJ39" s="16">
        <f t="shared" si="1"/>
        <v>0</v>
      </c>
      <c r="AK39" s="16">
        <v>3.4375</v>
      </c>
    </row>
    <row r="40" spans="1:37" s="16" customFormat="1" x14ac:dyDescent="0.3">
      <c r="A40" s="16" t="s">
        <v>30</v>
      </c>
      <c r="B40" s="16">
        <v>181217</v>
      </c>
      <c r="C40" s="16" t="s">
        <v>53</v>
      </c>
      <c r="D40" s="16">
        <v>2</v>
      </c>
      <c r="E40" s="16" t="s">
        <v>31</v>
      </c>
      <c r="F40" s="16">
        <v>428.84899999999999</v>
      </c>
      <c r="G40" s="16">
        <v>286.29000000000002</v>
      </c>
      <c r="H40" s="16">
        <v>4.1079999999999997</v>
      </c>
      <c r="I40" s="16">
        <v>49.32</v>
      </c>
      <c r="J40" s="16">
        <v>160.96</v>
      </c>
      <c r="K40" s="16">
        <v>3.3650000000000002</v>
      </c>
      <c r="L40" s="16">
        <v>11.268000000000001</v>
      </c>
      <c r="M40" s="16">
        <v>59.247999999999998</v>
      </c>
      <c r="N40" s="16">
        <v>49.561</v>
      </c>
      <c r="O40" s="16">
        <v>3</v>
      </c>
      <c r="P40" s="16">
        <v>170.68799999999999</v>
      </c>
      <c r="Q40" s="16">
        <v>105.706</v>
      </c>
      <c r="R40" s="16">
        <v>48.366</v>
      </c>
      <c r="S40" s="16">
        <v>5</v>
      </c>
      <c r="T40" s="16">
        <v>3</v>
      </c>
      <c r="U40" s="16">
        <v>1.0535405872193437</v>
      </c>
      <c r="V40" s="16">
        <v>0.96875</v>
      </c>
      <c r="W40" s="16">
        <v>60.312499999999986</v>
      </c>
      <c r="X40" s="16">
        <v>-70.53125</v>
      </c>
      <c r="Y40" s="16">
        <v>210.35450769286749</v>
      </c>
      <c r="Z40" s="16">
        <v>8.2013499802586711</v>
      </c>
      <c r="AA40" s="16">
        <f t="shared" si="0"/>
        <v>0.13598093231516972</v>
      </c>
      <c r="AB40" s="16">
        <v>0.39897698209718668</v>
      </c>
      <c r="AC40" s="16">
        <v>8</v>
      </c>
      <c r="AD40" s="16">
        <v>111.5</v>
      </c>
      <c r="AE40" s="16">
        <v>0.92646101967645222</v>
      </c>
      <c r="AF40" s="16">
        <v>259.625</v>
      </c>
      <c r="AG40" s="16">
        <v>91.625</v>
      </c>
      <c r="AH40" s="16">
        <v>3.78125</v>
      </c>
      <c r="AI40" s="20" t="s">
        <v>98</v>
      </c>
      <c r="AJ40" s="16">
        <f t="shared" si="1"/>
        <v>0</v>
      </c>
      <c r="AK40" s="16">
        <v>0.875</v>
      </c>
    </row>
    <row r="41" spans="1:37" s="16" customFormat="1" x14ac:dyDescent="0.3">
      <c r="A41" s="16" t="s">
        <v>30</v>
      </c>
      <c r="B41" s="16">
        <v>181217</v>
      </c>
      <c r="C41" s="16" t="s">
        <v>53</v>
      </c>
      <c r="D41" s="16">
        <v>3</v>
      </c>
      <c r="E41" s="16" t="s">
        <v>66</v>
      </c>
      <c r="F41" s="16">
        <v>378.36900000000003</v>
      </c>
      <c r="G41" s="16">
        <v>147.30500000000001</v>
      </c>
      <c r="H41" s="16">
        <v>3.556</v>
      </c>
      <c r="I41" s="16">
        <v>50.728999999999999</v>
      </c>
      <c r="J41" s="16">
        <v>154.46899999999999</v>
      </c>
      <c r="K41" s="16">
        <v>3.2480000000000002</v>
      </c>
      <c r="L41" s="16">
        <v>12.624000000000001</v>
      </c>
      <c r="M41" s="16">
        <v>114.806</v>
      </c>
      <c r="N41" s="16">
        <v>71.200999999999993</v>
      </c>
      <c r="O41" s="16">
        <v>4</v>
      </c>
      <c r="P41" s="16">
        <v>110.959</v>
      </c>
      <c r="Q41" s="16">
        <v>140.51900000000001</v>
      </c>
      <c r="R41" s="16">
        <v>38.991</v>
      </c>
      <c r="S41" s="16">
        <v>2</v>
      </c>
      <c r="T41" s="16">
        <v>4</v>
      </c>
      <c r="U41" s="16">
        <v>1.0730491577861809</v>
      </c>
      <c r="V41" s="16">
        <v>2.65625</v>
      </c>
      <c r="W41" s="16">
        <v>121.20833333333331</v>
      </c>
      <c r="X41" s="16">
        <v>-63.418750000000003</v>
      </c>
      <c r="Y41" s="16">
        <v>20.712718261614199</v>
      </c>
      <c r="Z41" s="16">
        <v>20.359104055409716</v>
      </c>
      <c r="AA41" s="16">
        <f t="shared" si="0"/>
        <v>0.16796785745267559</v>
      </c>
      <c r="AB41" s="16">
        <v>0.54623450905624404</v>
      </c>
      <c r="AC41" s="16">
        <v>10</v>
      </c>
      <c r="AD41" s="16">
        <v>120.29374999999999</v>
      </c>
      <c r="AE41" s="16">
        <v>0.91147240990991207</v>
      </c>
      <c r="AF41" s="16">
        <v>300.5</v>
      </c>
      <c r="AG41" s="16">
        <v>89.875</v>
      </c>
      <c r="AH41" s="16">
        <v>3.71875</v>
      </c>
      <c r="AI41" s="20" t="s">
        <v>98</v>
      </c>
      <c r="AJ41" s="16">
        <f t="shared" si="1"/>
        <v>0</v>
      </c>
      <c r="AK41" s="16">
        <v>1.4375</v>
      </c>
    </row>
    <row r="42" spans="1:37" s="16" customFormat="1" x14ac:dyDescent="0.3">
      <c r="A42" s="16" t="s">
        <v>29</v>
      </c>
      <c r="B42" s="16">
        <v>181217</v>
      </c>
      <c r="C42" s="16" t="s">
        <v>53</v>
      </c>
      <c r="D42" s="16">
        <v>3</v>
      </c>
      <c r="E42" s="16" t="s">
        <v>67</v>
      </c>
      <c r="F42" s="16">
        <v>416.42399999999998</v>
      </c>
      <c r="G42" s="16">
        <v>172.61199999999999</v>
      </c>
      <c r="H42" s="16">
        <v>12.2</v>
      </c>
      <c r="I42" s="16">
        <v>57.106999999999999</v>
      </c>
      <c r="J42" s="16">
        <v>142.78700000000001</v>
      </c>
      <c r="K42" s="16">
        <v>3.2879999999999998</v>
      </c>
      <c r="L42" s="16">
        <v>10.451000000000001</v>
      </c>
      <c r="M42" s="16">
        <v>131.96299999999999</v>
      </c>
      <c r="N42" s="16">
        <v>79.548000000000002</v>
      </c>
      <c r="O42" s="16">
        <v>4</v>
      </c>
      <c r="P42" s="16">
        <v>272.09800000000001</v>
      </c>
      <c r="Q42" s="16">
        <v>217.50800000000001</v>
      </c>
      <c r="R42" s="16">
        <v>37.875</v>
      </c>
      <c r="S42" s="16">
        <v>4</v>
      </c>
      <c r="T42" s="16">
        <v>5</v>
      </c>
      <c r="U42" s="16">
        <v>1.1185081910073196</v>
      </c>
      <c r="V42" s="16">
        <v>2.125</v>
      </c>
      <c r="W42" s="16">
        <v>59.770833333333343</v>
      </c>
      <c r="X42" s="16">
        <v>-64.474999999999994</v>
      </c>
      <c r="Y42" s="16">
        <v>214.16801880146352</v>
      </c>
      <c r="Z42" s="16">
        <v>7.6366382766488696</v>
      </c>
      <c r="AA42" s="16">
        <f t="shared" si="0"/>
        <v>0.12776529706488174</v>
      </c>
      <c r="AB42" s="16">
        <v>0.50436046511627908</v>
      </c>
      <c r="AC42" s="16">
        <v>0</v>
      </c>
      <c r="AD42" s="16">
        <v>110.53749999999999</v>
      </c>
      <c r="AE42" s="16">
        <v>0.8599593971863726</v>
      </c>
      <c r="AF42" s="16">
        <v>250.125</v>
      </c>
      <c r="AG42" s="16">
        <v>104.25</v>
      </c>
      <c r="AH42" s="20" t="s">
        <v>98</v>
      </c>
      <c r="AI42" s="20" t="s">
        <v>98</v>
      </c>
      <c r="AJ42" s="16">
        <f t="shared" si="1"/>
        <v>0</v>
      </c>
      <c r="AK42" s="16">
        <v>2</v>
      </c>
    </row>
    <row r="43" spans="1:37" s="16" customFormat="1" x14ac:dyDescent="0.3">
      <c r="A43" s="16" t="s">
        <v>30</v>
      </c>
      <c r="B43" s="16">
        <v>190207</v>
      </c>
      <c r="C43" s="16" t="s">
        <v>53</v>
      </c>
      <c r="D43" s="16">
        <v>3</v>
      </c>
      <c r="E43" s="16" t="s">
        <v>40</v>
      </c>
      <c r="F43" s="16">
        <v>546.37099999999998</v>
      </c>
      <c r="G43" s="16">
        <v>462.14100000000002</v>
      </c>
      <c r="H43" s="16">
        <v>19.387</v>
      </c>
      <c r="I43" s="16">
        <v>48.978000000000002</v>
      </c>
      <c r="J43" s="16">
        <v>115.244</v>
      </c>
      <c r="K43" s="16">
        <v>2.2040000000000002</v>
      </c>
      <c r="L43" s="16">
        <v>8.3689999999999998</v>
      </c>
      <c r="M43" s="16">
        <v>106.113</v>
      </c>
      <c r="N43" s="16">
        <v>69.138999999999996</v>
      </c>
      <c r="O43" s="16">
        <v>3</v>
      </c>
      <c r="P43" s="16">
        <v>62.262</v>
      </c>
      <c r="Q43" s="16">
        <v>72.912000000000006</v>
      </c>
      <c r="R43" s="16">
        <v>50.451000000000001</v>
      </c>
      <c r="S43" s="16">
        <v>2</v>
      </c>
      <c r="T43" s="16">
        <v>0</v>
      </c>
      <c r="U43" s="16">
        <v>1.0758435661954391</v>
      </c>
      <c r="V43" s="16">
        <v>4.59375</v>
      </c>
      <c r="W43" s="16">
        <v>201.89583333333329</v>
      </c>
      <c r="X43" s="16">
        <v>-76.837500000000006</v>
      </c>
      <c r="Y43" s="16">
        <v>8.8704838206953216</v>
      </c>
      <c r="Z43" s="16">
        <v>7.0109569313361844</v>
      </c>
      <c r="AA43" s="16">
        <f t="shared" ref="AA43:AA65" si="2">Z43/W43</f>
        <v>3.4725614766704875E-2</v>
      </c>
      <c r="AB43" s="16">
        <v>0.53417015341701524</v>
      </c>
      <c r="AC43" s="16">
        <v>37</v>
      </c>
      <c r="AD43" s="16">
        <v>131.43125000000001</v>
      </c>
      <c r="AE43" s="16">
        <v>0.7701839701759674</v>
      </c>
      <c r="AF43" s="16">
        <v>378.5</v>
      </c>
      <c r="AG43" s="16">
        <v>118</v>
      </c>
      <c r="AH43" s="16">
        <v>5.03125</v>
      </c>
      <c r="AI43" s="16">
        <v>108.84353741496597</v>
      </c>
      <c r="AJ43" s="16">
        <f t="shared" ref="AJ43:AJ64" si="3">AR43</f>
        <v>0</v>
      </c>
      <c r="AK43" s="16">
        <v>1.385</v>
      </c>
    </row>
    <row r="44" spans="1:37" s="16" customFormat="1" x14ac:dyDescent="0.3">
      <c r="A44" s="16" t="s">
        <v>29</v>
      </c>
      <c r="B44" s="16">
        <v>190207</v>
      </c>
      <c r="C44" s="16" t="s">
        <v>53</v>
      </c>
      <c r="D44" s="16">
        <v>3</v>
      </c>
      <c r="E44" s="16" t="s">
        <v>68</v>
      </c>
      <c r="F44" s="16">
        <v>404.084</v>
      </c>
      <c r="G44" s="16">
        <v>199.196</v>
      </c>
      <c r="H44" s="16">
        <v>8.4410000000000007</v>
      </c>
      <c r="I44" s="16">
        <v>56.555999999999997</v>
      </c>
      <c r="J44" s="16">
        <v>178.69200000000001</v>
      </c>
      <c r="K44" s="16">
        <v>3.5529999999999999</v>
      </c>
      <c r="L44" s="16">
        <v>10.083</v>
      </c>
      <c r="M44" s="16">
        <v>124.898</v>
      </c>
      <c r="N44" s="16">
        <v>87.662999999999997</v>
      </c>
      <c r="O44" s="16">
        <v>5</v>
      </c>
      <c r="P44" s="16">
        <v>311.83199999999999</v>
      </c>
      <c r="Q44" s="16">
        <v>208.45400000000001</v>
      </c>
      <c r="R44" s="16">
        <v>46.972000000000001</v>
      </c>
      <c r="S44" s="16">
        <v>7</v>
      </c>
      <c r="T44" s="16">
        <v>6</v>
      </c>
      <c r="U44" s="16">
        <v>1.2730312035661218</v>
      </c>
      <c r="V44" s="16">
        <v>4.59375</v>
      </c>
      <c r="W44" s="16">
        <v>56.083333333333336</v>
      </c>
      <c r="X44" s="16">
        <v>-61.3</v>
      </c>
      <c r="Y44" s="16">
        <v>111.52603330812589</v>
      </c>
      <c r="Z44" s="16">
        <v>8.1844014953350612</v>
      </c>
      <c r="AA44" s="16">
        <f t="shared" si="2"/>
        <v>0.1459328647013681</v>
      </c>
      <c r="AB44" s="16">
        <v>0.53508771929824561</v>
      </c>
      <c r="AC44" s="16">
        <v>7</v>
      </c>
      <c r="AD44" s="16">
        <v>115.14375000000001</v>
      </c>
      <c r="AE44" s="16">
        <v>0.9171810120687649</v>
      </c>
      <c r="AF44" s="16">
        <v>318.875</v>
      </c>
      <c r="AG44" s="16">
        <v>92.25</v>
      </c>
      <c r="AH44" s="16" t="s">
        <v>98</v>
      </c>
      <c r="AI44" s="16">
        <v>372.09302325581399</v>
      </c>
      <c r="AJ44" s="16">
        <f t="shared" si="3"/>
        <v>0</v>
      </c>
      <c r="AK44" s="16">
        <v>4.8437999999999999</v>
      </c>
    </row>
    <row r="45" spans="1:37" s="16" customFormat="1" x14ac:dyDescent="0.3">
      <c r="A45" s="16" t="s">
        <v>29</v>
      </c>
      <c r="B45" s="16">
        <v>190208</v>
      </c>
      <c r="C45" s="16" t="s">
        <v>53</v>
      </c>
      <c r="D45" s="16">
        <v>2</v>
      </c>
      <c r="E45" s="16" t="s">
        <v>46</v>
      </c>
      <c r="F45" s="16">
        <v>309.95600000000002</v>
      </c>
      <c r="G45" s="16">
        <v>118.5</v>
      </c>
      <c r="H45" s="16">
        <v>10.305</v>
      </c>
      <c r="I45" s="16">
        <v>56.290999999999997</v>
      </c>
      <c r="J45" s="16">
        <v>198.60400000000001</v>
      </c>
      <c r="K45" s="16">
        <v>3.1560000000000001</v>
      </c>
      <c r="L45" s="16">
        <v>11.992000000000001</v>
      </c>
      <c r="M45" s="16">
        <v>70.968000000000004</v>
      </c>
      <c r="N45" s="16">
        <v>86.257999999999996</v>
      </c>
      <c r="O45" s="16">
        <v>4</v>
      </c>
      <c r="P45" s="16">
        <v>165.20599999999999</v>
      </c>
      <c r="Q45" s="16">
        <v>168.59700000000001</v>
      </c>
      <c r="R45" s="16">
        <v>39.003</v>
      </c>
      <c r="S45" s="16">
        <v>4</v>
      </c>
      <c r="T45" s="16">
        <v>3</v>
      </c>
      <c r="U45" s="16">
        <v>1.2414443422263099</v>
      </c>
      <c r="V45" s="16">
        <v>3.84375</v>
      </c>
      <c r="W45" s="16">
        <v>90.583333333333314</v>
      </c>
      <c r="X45" s="16">
        <v>-69.543750000000003</v>
      </c>
      <c r="Y45" s="16">
        <v>136.94290141808446</v>
      </c>
      <c r="Z45" s="16">
        <v>8.455679384006471</v>
      </c>
      <c r="AA45" s="16">
        <f t="shared" si="2"/>
        <v>9.3346966520770625E-2</v>
      </c>
      <c r="AB45" s="16">
        <v>0.51847940865892284</v>
      </c>
      <c r="AC45" s="16">
        <v>3</v>
      </c>
      <c r="AD45" s="16">
        <v>99.168749999999989</v>
      </c>
      <c r="AE45" s="16">
        <v>1.3290264549338175</v>
      </c>
      <c r="AF45" s="16">
        <v>143</v>
      </c>
      <c r="AG45" s="16">
        <v>62.25</v>
      </c>
      <c r="AH45" s="16">
        <v>2.78125</v>
      </c>
      <c r="AJ45" s="16">
        <f t="shared" si="3"/>
        <v>0</v>
      </c>
      <c r="AK45" s="16">
        <v>3.25</v>
      </c>
    </row>
    <row r="46" spans="1:37" s="16" customFormat="1" x14ac:dyDescent="0.3">
      <c r="A46" s="16" t="s">
        <v>29</v>
      </c>
      <c r="B46" s="16">
        <v>190208</v>
      </c>
      <c r="C46" s="16" t="s">
        <v>53</v>
      </c>
      <c r="D46" s="16">
        <v>2</v>
      </c>
      <c r="E46" s="16" t="s">
        <v>47</v>
      </c>
      <c r="F46" s="16">
        <v>409.024</v>
      </c>
      <c r="G46" s="16">
        <v>201.71199999999999</v>
      </c>
      <c r="H46" s="16">
        <v>8.81</v>
      </c>
      <c r="I46" s="16">
        <v>63.735999999999997</v>
      </c>
      <c r="J46" s="16">
        <v>269.99700000000001</v>
      </c>
      <c r="K46" s="16">
        <v>4.6369999999999996</v>
      </c>
      <c r="L46" s="16">
        <v>15.73</v>
      </c>
      <c r="M46" s="16">
        <v>99.135999999999996</v>
      </c>
      <c r="N46" s="16">
        <v>88.313999999999993</v>
      </c>
      <c r="O46" s="16">
        <v>5</v>
      </c>
      <c r="P46" s="16">
        <v>249.51499999999999</v>
      </c>
      <c r="Q46" s="16">
        <v>199.38499999999999</v>
      </c>
      <c r="R46" s="16">
        <v>60.069000000000003</v>
      </c>
      <c r="S46" s="16">
        <v>3</v>
      </c>
      <c r="T46" s="16">
        <v>8</v>
      </c>
      <c r="U46" s="16">
        <v>1.2341441236644692</v>
      </c>
      <c r="V46" s="16">
        <v>3.21875</v>
      </c>
      <c r="W46" s="16">
        <v>45.822916666666671</v>
      </c>
      <c r="X46" s="16">
        <v>-69.690624999999997</v>
      </c>
      <c r="Y46" s="16">
        <v>168.03721855094315</v>
      </c>
      <c r="Z46" s="16">
        <v>9.4851813007361336</v>
      </c>
      <c r="AA46" s="16">
        <f t="shared" si="2"/>
        <v>0.20699645484670806</v>
      </c>
      <c r="AB46" s="16">
        <v>0.13961407491486946</v>
      </c>
      <c r="AC46" s="16">
        <v>1</v>
      </c>
      <c r="AD46" s="16">
        <v>123.15937500000001</v>
      </c>
      <c r="AE46" s="16">
        <v>0.93700834365005647</v>
      </c>
      <c r="AF46" s="16">
        <v>322.875</v>
      </c>
      <c r="AG46" s="16">
        <v>88.75</v>
      </c>
      <c r="AH46" s="16">
        <v>5.875</v>
      </c>
      <c r="AJ46" s="16">
        <f t="shared" si="3"/>
        <v>0</v>
      </c>
      <c r="AK46" s="16">
        <v>3.2812000000000001</v>
      </c>
    </row>
    <row r="47" spans="1:37" s="16" customFormat="1" x14ac:dyDescent="0.3">
      <c r="A47" s="16" t="s">
        <v>30</v>
      </c>
      <c r="B47" s="16">
        <v>190208</v>
      </c>
      <c r="C47" s="16" t="s">
        <v>53</v>
      </c>
      <c r="D47" s="16">
        <v>2</v>
      </c>
      <c r="E47" s="16" t="s">
        <v>56</v>
      </c>
      <c r="F47" s="16">
        <v>500.19600000000003</v>
      </c>
      <c r="G47" s="16">
        <v>384.01299999999998</v>
      </c>
      <c r="H47" s="16">
        <v>9.3279999999999994</v>
      </c>
      <c r="I47" s="16">
        <v>54.976999999999997</v>
      </c>
      <c r="J47" s="16">
        <v>167.45</v>
      </c>
      <c r="K47" s="16">
        <v>2.556</v>
      </c>
      <c r="L47" s="16">
        <v>13.678000000000001</v>
      </c>
      <c r="M47" s="16">
        <v>90.186999999999998</v>
      </c>
      <c r="N47" s="16">
        <v>96.903000000000006</v>
      </c>
      <c r="O47" s="16">
        <v>3</v>
      </c>
      <c r="P47" s="16">
        <v>98.787999999999997</v>
      </c>
      <c r="Q47" s="16">
        <v>158.05199999999999</v>
      </c>
      <c r="R47" s="16">
        <v>33.465000000000003</v>
      </c>
      <c r="S47" s="16">
        <v>3</v>
      </c>
      <c r="T47" s="16">
        <v>3</v>
      </c>
      <c r="U47" s="16">
        <v>1.06698297516048</v>
      </c>
      <c r="V47" s="16">
        <v>1.5</v>
      </c>
      <c r="W47" s="16">
        <v>74.645833333333314</v>
      </c>
      <c r="X47" s="16">
        <v>-66.106250000000003</v>
      </c>
      <c r="Y47" s="16">
        <v>48.539738553902211</v>
      </c>
      <c r="Z47" s="16">
        <v>17.555817694478979</v>
      </c>
      <c r="AA47" s="16">
        <f t="shared" si="2"/>
        <v>0.23518818011024034</v>
      </c>
      <c r="AB47" s="16">
        <v>0.39010989010989011</v>
      </c>
      <c r="AC47" s="16">
        <v>7</v>
      </c>
      <c r="AD47" s="16">
        <v>109.16874999999999</v>
      </c>
      <c r="AE47" s="16">
        <v>1.0050217425995385</v>
      </c>
      <c r="AF47" s="16">
        <v>280</v>
      </c>
      <c r="AG47" s="16">
        <v>79.875</v>
      </c>
      <c r="AH47" s="16">
        <v>9</v>
      </c>
      <c r="AJ47" s="16">
        <f t="shared" si="3"/>
        <v>0</v>
      </c>
      <c r="AK47" s="16">
        <v>1.875</v>
      </c>
    </row>
    <row r="48" spans="1:37" s="16" customFormat="1" x14ac:dyDescent="0.3">
      <c r="A48" s="16" t="s">
        <v>30</v>
      </c>
      <c r="B48" s="16">
        <v>190208</v>
      </c>
      <c r="C48" s="16" t="s">
        <v>53</v>
      </c>
      <c r="D48" s="16">
        <v>2</v>
      </c>
      <c r="E48" s="16" t="s">
        <v>28</v>
      </c>
      <c r="F48" s="16">
        <v>459.149</v>
      </c>
      <c r="G48" s="16">
        <v>319.01100000000002</v>
      </c>
      <c r="H48" s="16">
        <v>5.7110000000000003</v>
      </c>
      <c r="I48" s="16">
        <v>46.642000000000003</v>
      </c>
      <c r="J48" s="16">
        <v>129.80600000000001</v>
      </c>
      <c r="K48" s="16">
        <v>2.8839999999999999</v>
      </c>
      <c r="L48" s="16">
        <v>11.773</v>
      </c>
      <c r="M48" s="16">
        <v>30.911000000000001</v>
      </c>
      <c r="N48" s="16">
        <v>87.762</v>
      </c>
      <c r="O48" s="16">
        <v>4</v>
      </c>
      <c r="P48" s="16">
        <v>88.875</v>
      </c>
      <c r="Q48" s="16">
        <v>113.938</v>
      </c>
      <c r="R48" s="16">
        <v>33.110999999999997</v>
      </c>
      <c r="S48" s="16">
        <v>3</v>
      </c>
      <c r="T48" s="16">
        <v>2</v>
      </c>
      <c r="U48" s="16">
        <v>1.0354492079317603</v>
      </c>
      <c r="V48" s="16">
        <v>1</v>
      </c>
      <c r="W48" s="16">
        <v>94.031249999999972</v>
      </c>
      <c r="X48" s="16">
        <v>-68.759375000000006</v>
      </c>
      <c r="Y48" s="16">
        <v>36.098167828937278</v>
      </c>
      <c r="Z48" s="16">
        <v>20.140283114848799</v>
      </c>
      <c r="AA48" s="16">
        <f t="shared" si="2"/>
        <v>0.21418712518283875</v>
      </c>
      <c r="AB48" s="16">
        <v>0.25836909871244634</v>
      </c>
      <c r="AC48" s="16">
        <v>11</v>
      </c>
      <c r="AD48" s="16">
        <v>112.57187500000001</v>
      </c>
      <c r="AE48" s="16">
        <v>1.351778179041105</v>
      </c>
      <c r="AF48" s="16">
        <v>223.5</v>
      </c>
      <c r="AG48" s="16">
        <v>57.75</v>
      </c>
      <c r="AI48" s="16">
        <v>155.33980582524271</v>
      </c>
      <c r="AJ48" s="16">
        <f t="shared" si="3"/>
        <v>0</v>
      </c>
      <c r="AK48" s="16">
        <v>0.59375</v>
      </c>
    </row>
    <row r="49" spans="1:37" s="16" customFormat="1" x14ac:dyDescent="0.3">
      <c r="A49" s="16" t="s">
        <v>29</v>
      </c>
      <c r="B49" s="16">
        <v>190208</v>
      </c>
      <c r="C49" s="16" t="s">
        <v>53</v>
      </c>
      <c r="D49" s="16">
        <v>2</v>
      </c>
      <c r="E49" s="16" t="s">
        <v>69</v>
      </c>
      <c r="F49" s="16">
        <v>428.99900000000002</v>
      </c>
      <c r="G49" s="16">
        <v>259.53100000000001</v>
      </c>
      <c r="H49" s="16">
        <v>11.912000000000001</v>
      </c>
      <c r="I49" s="16">
        <v>57.253</v>
      </c>
      <c r="J49" s="16">
        <v>196.00700000000001</v>
      </c>
      <c r="K49" s="16">
        <v>3.234</v>
      </c>
      <c r="L49" s="16">
        <v>11.071999999999999</v>
      </c>
      <c r="M49" s="16">
        <v>96.034999999999997</v>
      </c>
      <c r="N49" s="16">
        <v>91.093000000000004</v>
      </c>
      <c r="O49" s="16">
        <v>5</v>
      </c>
      <c r="P49" s="16">
        <v>121.908</v>
      </c>
      <c r="Q49" s="16">
        <v>136.738</v>
      </c>
      <c r="R49" s="16">
        <v>58.765000000000001</v>
      </c>
      <c r="S49" s="16">
        <v>4</v>
      </c>
      <c r="T49" s="16">
        <v>6</v>
      </c>
      <c r="U49" s="16">
        <v>1.4343598055105349</v>
      </c>
      <c r="V49" s="16">
        <v>8.375</v>
      </c>
      <c r="W49" s="16">
        <v>64.2708333333333</v>
      </c>
      <c r="X49" s="16">
        <v>-64.4375</v>
      </c>
      <c r="Y49" s="16">
        <v>114.60636497444401</v>
      </c>
      <c r="Z49" s="16">
        <v>6.3402500931801855</v>
      </c>
      <c r="AA49" s="16">
        <f>Z49/W49</f>
        <v>9.8648947965202294E-2</v>
      </c>
      <c r="AB49" s="16">
        <v>0.39928057553956831</v>
      </c>
      <c r="AC49" s="16">
        <v>13</v>
      </c>
      <c r="AD49" s="16">
        <v>118.25</v>
      </c>
      <c r="AE49" s="16">
        <v>0.7130506036366473</v>
      </c>
      <c r="AF49" s="16">
        <v>281.875</v>
      </c>
      <c r="AG49" s="16">
        <v>66.75</v>
      </c>
      <c r="AI49" s="16">
        <v>235.29411764705887</v>
      </c>
      <c r="AJ49" s="16">
        <f t="shared" si="3"/>
        <v>0</v>
      </c>
      <c r="AK49" s="16">
        <v>7.4062000000000001</v>
      </c>
    </row>
    <row r="50" spans="1:37" s="16" customFormat="1" x14ac:dyDescent="0.3">
      <c r="A50" s="16" t="s">
        <v>30</v>
      </c>
      <c r="B50" s="16">
        <v>190208</v>
      </c>
      <c r="C50" s="16" t="s">
        <v>53</v>
      </c>
      <c r="D50" s="16">
        <v>2</v>
      </c>
      <c r="E50" s="16" t="s">
        <v>37</v>
      </c>
      <c r="F50" s="16">
        <v>411.88499999999999</v>
      </c>
      <c r="G50" s="16">
        <v>307.721</v>
      </c>
      <c r="H50" s="16">
        <v>18.236000000000001</v>
      </c>
      <c r="I50" s="16">
        <v>51.046999999999997</v>
      </c>
      <c r="J50" s="16">
        <v>138.893</v>
      </c>
      <c r="K50" s="16">
        <v>2.5630000000000002</v>
      </c>
      <c r="L50" s="16">
        <v>14.141999999999999</v>
      </c>
      <c r="M50" s="16">
        <v>41.600999999999999</v>
      </c>
      <c r="N50" s="16">
        <v>48.994</v>
      </c>
      <c r="O50" s="16">
        <v>3</v>
      </c>
      <c r="P50" s="16">
        <v>95.71</v>
      </c>
      <c r="Q50" s="16">
        <v>108.242</v>
      </c>
      <c r="R50" s="16">
        <v>31.759</v>
      </c>
      <c r="S50" s="16">
        <v>2</v>
      </c>
      <c r="T50" s="16">
        <v>2</v>
      </c>
      <c r="U50" s="16">
        <v>1.0807644181549312</v>
      </c>
      <c r="V50" s="16">
        <v>2.21875</v>
      </c>
      <c r="W50" s="16">
        <v>91.572916666666643</v>
      </c>
      <c r="X50" s="16">
        <v>-72.590625000000003</v>
      </c>
      <c r="Y50" s="16">
        <v>26.465938344594107</v>
      </c>
      <c r="Z50" s="16">
        <v>22.029048746089853</v>
      </c>
      <c r="AA50" s="16">
        <f t="shared" si="2"/>
        <v>0.24056292567678608</v>
      </c>
      <c r="AB50" s="16">
        <v>0.56544502617800996</v>
      </c>
      <c r="AC50" s="16">
        <v>9</v>
      </c>
      <c r="AD50" s="16">
        <v>121.09062499999999</v>
      </c>
      <c r="AE50" s="16">
        <v>1.2454815229338578</v>
      </c>
      <c r="AF50" s="16">
        <v>379.625</v>
      </c>
      <c r="AG50" s="16">
        <v>132.25</v>
      </c>
      <c r="AH50" s="16">
        <v>0.53125</v>
      </c>
      <c r="AJ50" s="16">
        <f t="shared" si="3"/>
        <v>0</v>
      </c>
      <c r="AK50" s="16">
        <v>2.875</v>
      </c>
    </row>
    <row r="51" spans="1:37" s="16" customFormat="1" x14ac:dyDescent="0.3">
      <c r="A51" s="16" t="s">
        <v>29</v>
      </c>
      <c r="B51" s="16">
        <v>190212</v>
      </c>
      <c r="C51" s="16" t="s">
        <v>53</v>
      </c>
      <c r="D51" s="16">
        <v>2</v>
      </c>
      <c r="E51" s="16" t="s">
        <v>1</v>
      </c>
      <c r="F51" s="16">
        <v>362.279</v>
      </c>
      <c r="G51" s="16">
        <v>188.19800000000001</v>
      </c>
      <c r="H51" s="16">
        <v>12.148999999999999</v>
      </c>
      <c r="I51" s="16">
        <v>61.426000000000002</v>
      </c>
      <c r="J51" s="16">
        <v>192.95500000000001</v>
      </c>
      <c r="K51" s="16">
        <v>4.5590000000000002</v>
      </c>
      <c r="L51" s="16">
        <v>15.364000000000001</v>
      </c>
      <c r="M51" s="16">
        <v>133.00399999999999</v>
      </c>
      <c r="N51" s="16">
        <v>83.819000000000003</v>
      </c>
      <c r="O51" s="16">
        <v>6</v>
      </c>
      <c r="P51" s="16">
        <v>259.37799999999999</v>
      </c>
      <c r="Q51" s="16">
        <v>151.905</v>
      </c>
      <c r="R51" s="16">
        <v>33.323</v>
      </c>
      <c r="S51" s="16">
        <v>5</v>
      </c>
      <c r="T51" s="16">
        <v>8</v>
      </c>
      <c r="U51" s="16">
        <v>1.2305313466404273</v>
      </c>
      <c r="V51" s="16">
        <v>5.125</v>
      </c>
      <c r="W51" s="16">
        <v>74.104166666666671</v>
      </c>
      <c r="X51" s="16">
        <v>-68.362499999999997</v>
      </c>
      <c r="Y51" s="16">
        <v>207.08855115440758</v>
      </c>
      <c r="Z51" s="16">
        <v>5.8549408180418752</v>
      </c>
      <c r="AA51" s="16">
        <f t="shared" si="2"/>
        <v>7.9009603392187239E-2</v>
      </c>
      <c r="AB51" s="16">
        <v>0.59154929577464799</v>
      </c>
      <c r="AC51" s="16">
        <v>0</v>
      </c>
      <c r="AD51" s="16">
        <v>112.55000000000001</v>
      </c>
      <c r="AE51" s="16">
        <v>0.8750917094644155</v>
      </c>
      <c r="AF51" s="16">
        <v>226.375</v>
      </c>
      <c r="AG51" s="16">
        <v>116.75</v>
      </c>
      <c r="AH51" s="16">
        <v>9.15625</v>
      </c>
      <c r="AJ51" s="16">
        <f t="shared" si="3"/>
        <v>0</v>
      </c>
      <c r="AK51" s="16">
        <v>4.875</v>
      </c>
    </row>
    <row r="52" spans="1:37" s="16" customFormat="1" x14ac:dyDescent="0.3">
      <c r="A52" s="16" t="s">
        <v>29</v>
      </c>
      <c r="B52" s="16">
        <v>190212</v>
      </c>
      <c r="C52" s="16" t="s">
        <v>53</v>
      </c>
      <c r="D52" s="16">
        <v>2</v>
      </c>
      <c r="E52" s="16" t="s">
        <v>38</v>
      </c>
      <c r="F52" s="16">
        <v>341.43299999999999</v>
      </c>
      <c r="G52" s="16">
        <v>118.57599999999999</v>
      </c>
      <c r="H52" s="16">
        <v>8.0109999999999992</v>
      </c>
      <c r="I52" s="16">
        <v>58.225000000000001</v>
      </c>
      <c r="J52" s="16">
        <v>177.41499999999999</v>
      </c>
      <c r="K52" s="16">
        <v>4.03</v>
      </c>
      <c r="L52" s="16">
        <v>15.722</v>
      </c>
      <c r="M52" s="16">
        <v>101.824</v>
      </c>
      <c r="N52" s="16">
        <v>66.611000000000004</v>
      </c>
      <c r="O52" s="16">
        <v>5</v>
      </c>
      <c r="P52" s="16">
        <v>155.98400000000001</v>
      </c>
      <c r="Q52" s="16">
        <v>113.973</v>
      </c>
      <c r="R52" s="16">
        <v>34.168999999999997</v>
      </c>
      <c r="S52" s="16">
        <v>4</v>
      </c>
      <c r="T52" s="16">
        <v>2</v>
      </c>
      <c r="U52" s="16">
        <v>1.3712145880820581</v>
      </c>
      <c r="V52" s="16">
        <v>7.125</v>
      </c>
      <c r="W52" s="16">
        <v>63.979166666666643</v>
      </c>
      <c r="X52" s="16">
        <v>-67.118750000000006</v>
      </c>
      <c r="Y52" s="16">
        <v>109.54292096473466</v>
      </c>
      <c r="Z52" s="16">
        <v>8.1178457975935192</v>
      </c>
      <c r="AA52" s="16">
        <f t="shared" si="2"/>
        <v>0.12688264353125661</v>
      </c>
      <c r="AB52" s="16">
        <v>0.53758169934640532</v>
      </c>
      <c r="AC52" s="16">
        <v>9</v>
      </c>
      <c r="AD52" s="16">
        <v>113.05625000000001</v>
      </c>
      <c r="AE52" s="16">
        <v>0.90709745720521795</v>
      </c>
      <c r="AF52" s="16">
        <v>270.5</v>
      </c>
      <c r="AG52" s="16">
        <v>95.5</v>
      </c>
      <c r="AH52" s="16">
        <v>4.09375</v>
      </c>
      <c r="AJ52" s="16">
        <f t="shared" si="3"/>
        <v>0</v>
      </c>
      <c r="AK52" s="16">
        <v>6.1875</v>
      </c>
    </row>
    <row r="53" spans="1:37" s="16" customFormat="1" x14ac:dyDescent="0.3">
      <c r="A53" s="16" t="s">
        <v>29</v>
      </c>
      <c r="B53" s="16">
        <v>190212</v>
      </c>
      <c r="C53" s="16" t="s">
        <v>53</v>
      </c>
      <c r="D53" s="16">
        <v>2</v>
      </c>
      <c r="E53" s="16" t="s">
        <v>41</v>
      </c>
      <c r="F53" s="16">
        <v>500.5</v>
      </c>
      <c r="G53" s="16">
        <v>320.55099999999999</v>
      </c>
      <c r="H53" s="16">
        <v>11.882999999999999</v>
      </c>
      <c r="I53" s="16">
        <v>54.436</v>
      </c>
      <c r="J53" s="16">
        <v>182.595</v>
      </c>
      <c r="K53" s="16">
        <v>3.4180000000000001</v>
      </c>
      <c r="L53" s="16">
        <v>13.473000000000001</v>
      </c>
      <c r="M53" s="16">
        <v>200.48699999999999</v>
      </c>
      <c r="N53" s="16">
        <v>164.32400000000001</v>
      </c>
      <c r="O53" s="16">
        <v>4</v>
      </c>
      <c r="P53" s="16">
        <v>222.97</v>
      </c>
      <c r="Q53" s="16">
        <v>168.54</v>
      </c>
      <c r="R53" s="16">
        <v>34.561999999999998</v>
      </c>
      <c r="S53" s="16">
        <v>4</v>
      </c>
      <c r="T53" s="16">
        <v>11</v>
      </c>
      <c r="U53" s="16">
        <v>1.2230009557183816</v>
      </c>
      <c r="V53" s="16">
        <v>2.1875</v>
      </c>
      <c r="W53" s="16">
        <v>32.697916666666679</v>
      </c>
      <c r="X53" s="16">
        <v>-63.190624999999997</v>
      </c>
      <c r="Y53" s="16">
        <v>252.73944893696972</v>
      </c>
      <c r="Z53" s="16">
        <v>2.3257674962968697</v>
      </c>
      <c r="AA53" s="16">
        <f t="shared" si="2"/>
        <v>7.1128919924975914E-2</v>
      </c>
      <c r="AB53" s="16">
        <v>0.3833333333333333</v>
      </c>
      <c r="AC53" s="16">
        <v>0</v>
      </c>
      <c r="AD53" s="16">
        <v>98.471875000000011</v>
      </c>
      <c r="AE53" s="16">
        <v>1.0508429861355815</v>
      </c>
      <c r="AF53" s="16">
        <v>235.5</v>
      </c>
      <c r="AG53" s="16">
        <v>86</v>
      </c>
      <c r="AJ53" s="16">
        <f t="shared" si="3"/>
        <v>0</v>
      </c>
      <c r="AK53" s="16">
        <v>1.9375</v>
      </c>
    </row>
    <row r="54" spans="1:37" s="16" customFormat="1" x14ac:dyDescent="0.3">
      <c r="A54" s="17" t="s">
        <v>29</v>
      </c>
      <c r="B54" s="17">
        <v>190515</v>
      </c>
      <c r="C54" s="17" t="s">
        <v>52</v>
      </c>
      <c r="D54" s="17">
        <v>2</v>
      </c>
      <c r="E54" s="17" t="s">
        <v>41</v>
      </c>
      <c r="F54" s="16">
        <v>543.94600000000003</v>
      </c>
      <c r="G54" s="16">
        <v>306.83999999999997</v>
      </c>
      <c r="H54" s="16">
        <v>5.97</v>
      </c>
      <c r="I54" s="16">
        <v>48.895000000000003</v>
      </c>
      <c r="J54" s="16">
        <v>138.44200000000001</v>
      </c>
      <c r="K54" s="16">
        <v>2.2040000000000002</v>
      </c>
      <c r="L54" s="16">
        <v>11.462999999999999</v>
      </c>
      <c r="M54" s="16">
        <v>80.778999999999996</v>
      </c>
      <c r="N54" s="16">
        <v>72.798000000000002</v>
      </c>
      <c r="O54" s="16">
        <v>2</v>
      </c>
      <c r="P54" s="16">
        <v>107.97</v>
      </c>
      <c r="Q54" s="16">
        <v>128.85599999999999</v>
      </c>
      <c r="R54" s="16">
        <v>26.077000000000002</v>
      </c>
      <c r="S54" s="16">
        <v>2</v>
      </c>
      <c r="T54" s="16">
        <v>3</v>
      </c>
      <c r="U54" s="17">
        <v>1.3376224766851612</v>
      </c>
      <c r="V54" s="17">
        <v>8.9375</v>
      </c>
      <c r="W54" s="17">
        <v>88.239583333333314</v>
      </c>
      <c r="X54" s="17">
        <v>-69.903125000000003</v>
      </c>
      <c r="Y54" s="17">
        <v>54.985067294450829</v>
      </c>
      <c r="Z54" s="22">
        <v>6.4490319013438535</v>
      </c>
      <c r="AA54" s="16">
        <f>Z54/W54</f>
        <v>7.3085475449062687E-2</v>
      </c>
      <c r="AB54" s="22">
        <v>0.21313868613138687</v>
      </c>
      <c r="AC54" s="17">
        <v>18</v>
      </c>
      <c r="AD54" s="17">
        <v>121.55937499999999</v>
      </c>
      <c r="AE54" s="17">
        <v>0.88212927615178671</v>
      </c>
      <c r="AF54" s="22">
        <v>303.375</v>
      </c>
      <c r="AG54" s="22">
        <v>83.5</v>
      </c>
      <c r="AH54" s="23">
        <v>3.28125</v>
      </c>
      <c r="AI54" s="17"/>
      <c r="AJ54" s="17">
        <v>30</v>
      </c>
      <c r="AK54" s="17">
        <v>1.5625</v>
      </c>
    </row>
    <row r="55" spans="1:37" s="16" customFormat="1" x14ac:dyDescent="0.3">
      <c r="A55" s="17" t="s">
        <v>29</v>
      </c>
      <c r="B55" s="17">
        <v>190515</v>
      </c>
      <c r="C55" s="17" t="s">
        <v>52</v>
      </c>
      <c r="D55" s="17">
        <v>2</v>
      </c>
      <c r="E55" s="17" t="s">
        <v>39</v>
      </c>
      <c r="F55" s="16">
        <v>342.39699999999999</v>
      </c>
      <c r="G55" s="16">
        <v>187.68700000000001</v>
      </c>
      <c r="H55" s="16">
        <v>10.436999999999999</v>
      </c>
      <c r="I55" s="16">
        <v>63.119</v>
      </c>
      <c r="J55" s="16">
        <v>187.608</v>
      </c>
      <c r="K55" s="16">
        <v>2.7069999999999999</v>
      </c>
      <c r="L55" s="16">
        <v>11.957000000000001</v>
      </c>
      <c r="M55" s="16">
        <v>94.558999999999997</v>
      </c>
      <c r="N55" s="16">
        <v>90.891000000000005</v>
      </c>
      <c r="O55" s="16">
        <v>4</v>
      </c>
      <c r="P55" s="16">
        <v>194.983</v>
      </c>
      <c r="Q55" s="16">
        <v>130.85400000000001</v>
      </c>
      <c r="R55" s="16" t="s">
        <v>98</v>
      </c>
      <c r="S55" s="16" t="s">
        <v>98</v>
      </c>
      <c r="T55" s="16">
        <v>4</v>
      </c>
      <c r="U55" s="17">
        <v>1.2522255192878338</v>
      </c>
      <c r="V55" s="17">
        <v>7.96875</v>
      </c>
      <c r="W55" s="17">
        <v>105.3125</v>
      </c>
      <c r="X55" s="17">
        <v>-69</v>
      </c>
      <c r="Y55" s="17">
        <v>8.0075291789899996</v>
      </c>
      <c r="Z55" s="22">
        <v>11.557776588541895</v>
      </c>
      <c r="AA55" s="16">
        <f>Z55/W55</f>
        <v>0.10974743348170345</v>
      </c>
      <c r="AB55" s="22">
        <v>0.21225710014947685</v>
      </c>
      <c r="AC55" s="17">
        <v>26</v>
      </c>
      <c r="AD55" s="17">
        <v>116.96875</v>
      </c>
      <c r="AE55" s="17">
        <v>0.66650770914377055</v>
      </c>
      <c r="AF55" s="22">
        <v>349.75</v>
      </c>
      <c r="AG55" s="22">
        <v>126.875</v>
      </c>
      <c r="AH55" s="23">
        <v>9.0625</v>
      </c>
      <c r="AI55" s="17"/>
      <c r="AJ55" s="17">
        <v>43.333333333333336</v>
      </c>
      <c r="AK55" s="17">
        <v>7.5937999999999999</v>
      </c>
    </row>
    <row r="56" spans="1:37" s="16" customFormat="1" x14ac:dyDescent="0.3">
      <c r="A56" s="17" t="s">
        <v>29</v>
      </c>
      <c r="B56" s="17">
        <v>190515</v>
      </c>
      <c r="C56" s="17" t="s">
        <v>52</v>
      </c>
      <c r="D56" s="17">
        <v>2</v>
      </c>
      <c r="E56" s="17" t="s">
        <v>38</v>
      </c>
      <c r="F56" s="16">
        <v>499.39800000000002</v>
      </c>
      <c r="G56" s="16">
        <v>336.72300000000001</v>
      </c>
      <c r="H56" s="16">
        <v>12.067</v>
      </c>
      <c r="I56" s="16">
        <v>53.226999999999997</v>
      </c>
      <c r="J56" s="16">
        <v>160.43700000000001</v>
      </c>
      <c r="K56" s="16">
        <v>3.2229999999999999</v>
      </c>
      <c r="L56" s="16">
        <v>15.356</v>
      </c>
      <c r="M56" s="16">
        <v>124.006</v>
      </c>
      <c r="N56" s="16">
        <v>100.104</v>
      </c>
      <c r="O56" s="16">
        <v>4</v>
      </c>
      <c r="P56" s="16">
        <v>191.535</v>
      </c>
      <c r="Q56" s="16">
        <v>148.63800000000001</v>
      </c>
      <c r="R56" s="16">
        <v>34.655000000000001</v>
      </c>
      <c r="S56" s="16">
        <v>3</v>
      </c>
      <c r="T56" s="16">
        <v>6</v>
      </c>
      <c r="U56" s="17">
        <v>1.1239630906887874</v>
      </c>
      <c r="V56" s="17">
        <v>4.15625</v>
      </c>
      <c r="W56" s="17">
        <v>111.76041666666667</v>
      </c>
      <c r="X56" s="17">
        <v>-67.659374999999997</v>
      </c>
      <c r="Y56" s="17">
        <v>31.440799751835623</v>
      </c>
      <c r="Z56" s="22">
        <v>7.204158964789797</v>
      </c>
      <c r="AA56" s="16">
        <f>Z56/W56</f>
        <v>6.4460738243994828E-2</v>
      </c>
      <c r="AB56" s="22">
        <v>0.76647398843930636</v>
      </c>
      <c r="AC56" s="17">
        <v>15</v>
      </c>
      <c r="AD56" s="17">
        <v>117.03437500000001</v>
      </c>
      <c r="AE56" s="17">
        <v>0.90498754394407399</v>
      </c>
      <c r="AF56" s="22">
        <v>353</v>
      </c>
      <c r="AG56" s="22">
        <v>96.875</v>
      </c>
      <c r="AH56" s="23">
        <v>7.8125</v>
      </c>
      <c r="AI56" s="17"/>
      <c r="AJ56" s="17">
        <v>28.333333333333336</v>
      </c>
      <c r="AK56" s="17">
        <v>8.4687999999999999</v>
      </c>
    </row>
    <row r="57" spans="1:37" s="16" customFormat="1" x14ac:dyDescent="0.3">
      <c r="A57" s="16" t="s">
        <v>29</v>
      </c>
      <c r="B57" s="16">
        <v>190516</v>
      </c>
      <c r="C57" s="16" t="s">
        <v>52</v>
      </c>
      <c r="D57" s="16">
        <v>1</v>
      </c>
      <c r="E57" s="16" t="s">
        <v>28</v>
      </c>
      <c r="F57" s="16">
        <v>407.608</v>
      </c>
      <c r="G57" s="16">
        <v>296.98899999999998</v>
      </c>
      <c r="H57" s="16">
        <v>8.3279999999999994</v>
      </c>
      <c r="I57" s="16">
        <v>56.52</v>
      </c>
      <c r="J57" s="16">
        <v>206.53</v>
      </c>
      <c r="K57" s="16">
        <v>2.4550000000000001</v>
      </c>
      <c r="L57" s="16">
        <v>14.250999999999999</v>
      </c>
      <c r="M57" s="16">
        <v>124.953</v>
      </c>
      <c r="N57" s="16">
        <v>93.757000000000005</v>
      </c>
      <c r="O57" s="16">
        <v>6</v>
      </c>
      <c r="P57" s="16">
        <v>168.29499999999999</v>
      </c>
      <c r="Q57" s="16">
        <v>109.479</v>
      </c>
      <c r="R57" s="16">
        <v>63.08</v>
      </c>
      <c r="S57" s="16">
        <v>3</v>
      </c>
      <c r="T57" s="16">
        <v>5</v>
      </c>
      <c r="U57" s="16">
        <v>1.1114805398005085</v>
      </c>
      <c r="V57" s="16">
        <v>3.5625</v>
      </c>
      <c r="W57" s="16">
        <v>106.52083333333331</v>
      </c>
      <c r="X57" s="16">
        <v>-60.668750000000003</v>
      </c>
      <c r="Y57" s="16">
        <v>71.266941675277735</v>
      </c>
      <c r="Z57" s="16">
        <v>16.564301749092149</v>
      </c>
      <c r="AA57" s="16">
        <f t="shared" si="2"/>
        <v>0.15550293056061476</v>
      </c>
      <c r="AB57" s="16">
        <v>0.47254150702426562</v>
      </c>
      <c r="AC57" s="16">
        <v>8</v>
      </c>
      <c r="AD57" s="16">
        <v>117.04374999999999</v>
      </c>
      <c r="AE57" s="16">
        <v>1.0948656371595291</v>
      </c>
      <c r="AF57" s="16">
        <v>316.25</v>
      </c>
      <c r="AG57" s="16">
        <v>134.625</v>
      </c>
      <c r="AH57" s="16">
        <v>0.3125</v>
      </c>
      <c r="AJ57" s="16">
        <f t="shared" si="3"/>
        <v>0</v>
      </c>
      <c r="AK57" s="16">
        <v>3.0625</v>
      </c>
    </row>
    <row r="58" spans="1:37" s="16" customFormat="1" x14ac:dyDescent="0.3">
      <c r="A58" s="16" t="s">
        <v>29</v>
      </c>
      <c r="B58" s="16">
        <v>190516</v>
      </c>
      <c r="C58" s="16" t="s">
        <v>52</v>
      </c>
      <c r="D58" s="16">
        <v>1</v>
      </c>
      <c r="E58" s="16" t="s">
        <v>1</v>
      </c>
      <c r="F58" s="16">
        <v>409.11200000000002</v>
      </c>
      <c r="G58" s="16">
        <v>261.38</v>
      </c>
      <c r="H58" s="16">
        <v>11.074</v>
      </c>
      <c r="I58" s="16">
        <v>70.176000000000002</v>
      </c>
      <c r="J58" s="16">
        <v>263.32600000000002</v>
      </c>
      <c r="K58" s="16">
        <v>5.1429999999999998</v>
      </c>
      <c r="L58" s="16">
        <v>17.050999999999998</v>
      </c>
      <c r="M58" s="16">
        <v>190.83</v>
      </c>
      <c r="N58" s="16">
        <v>106.83499999999999</v>
      </c>
      <c r="O58" s="16">
        <v>6</v>
      </c>
      <c r="P58" s="16">
        <v>294.327</v>
      </c>
      <c r="Q58" s="16">
        <v>155.05799999999999</v>
      </c>
      <c r="R58" s="16">
        <v>41.316000000000003</v>
      </c>
      <c r="S58" s="16">
        <v>5</v>
      </c>
      <c r="T58" s="16">
        <v>6</v>
      </c>
      <c r="U58" s="16">
        <v>1.1873496046751459</v>
      </c>
      <c r="V58" s="16">
        <v>3.40625</v>
      </c>
      <c r="W58" s="16">
        <v>60.604166666666679</v>
      </c>
      <c r="X58" s="16">
        <v>-69.131249999999994</v>
      </c>
      <c r="Y58" s="16">
        <v>108.05055832683587</v>
      </c>
      <c r="Z58" s="16">
        <v>8.7281492686474618</v>
      </c>
      <c r="AA58" s="16">
        <f t="shared" si="2"/>
        <v>0.14401896352529325</v>
      </c>
      <c r="AB58" s="16">
        <v>0.7791828793774318</v>
      </c>
      <c r="AC58" s="16">
        <v>10</v>
      </c>
      <c r="AD58" s="16">
        <v>113.31874999999999</v>
      </c>
      <c r="AE58" s="16">
        <v>0.72587514896407335</v>
      </c>
      <c r="AF58" s="16">
        <v>256.5</v>
      </c>
      <c r="AG58" s="16">
        <v>80.75</v>
      </c>
      <c r="AH58" s="16">
        <v>5.21875</v>
      </c>
      <c r="AJ58" s="16">
        <f t="shared" si="3"/>
        <v>0</v>
      </c>
      <c r="AK58" s="16">
        <v>3.25</v>
      </c>
    </row>
    <row r="59" spans="1:37" s="16" customFormat="1" x14ac:dyDescent="0.3">
      <c r="A59" s="16" t="s">
        <v>30</v>
      </c>
      <c r="B59" s="16">
        <v>190516</v>
      </c>
      <c r="C59" s="16" t="s">
        <v>52</v>
      </c>
      <c r="D59" s="16">
        <v>3</v>
      </c>
      <c r="E59" s="16" t="s">
        <v>47</v>
      </c>
      <c r="F59" s="16">
        <v>503.45100000000002</v>
      </c>
      <c r="G59" s="16">
        <v>370.47</v>
      </c>
      <c r="H59" s="16">
        <v>16.588000000000001</v>
      </c>
      <c r="I59" s="16">
        <v>59.308</v>
      </c>
      <c r="J59" s="16">
        <v>194.89</v>
      </c>
      <c r="K59" s="16">
        <v>2.5550000000000002</v>
      </c>
      <c r="L59" s="16">
        <v>19.088000000000001</v>
      </c>
      <c r="M59" s="16">
        <v>88.653000000000006</v>
      </c>
      <c r="N59" s="16">
        <v>101.14700000000001</v>
      </c>
      <c r="O59" s="16">
        <v>3</v>
      </c>
      <c r="P59" s="16">
        <v>218.06399999999999</v>
      </c>
      <c r="Q59" s="16">
        <v>85.233000000000004</v>
      </c>
      <c r="R59" s="16">
        <v>56.792999999999999</v>
      </c>
      <c r="S59" s="16">
        <v>3</v>
      </c>
      <c r="T59" s="16">
        <v>3</v>
      </c>
      <c r="U59" s="16">
        <v>1.0824358462970349</v>
      </c>
      <c r="V59" s="16">
        <v>1.9375</v>
      </c>
      <c r="W59" s="16">
        <v>78.343749999999972</v>
      </c>
      <c r="X59" s="16">
        <v>-60.496875000000003</v>
      </c>
      <c r="Y59" s="16">
        <v>133.73183890392164</v>
      </c>
      <c r="Z59" s="16">
        <v>18.000444314976729</v>
      </c>
      <c r="AA59" s="16">
        <f t="shared" si="2"/>
        <v>0.22976235264429817</v>
      </c>
      <c r="AB59" s="16">
        <v>0.40361445783132532</v>
      </c>
      <c r="AC59" s="16">
        <v>3</v>
      </c>
      <c r="AD59" s="16">
        <v>95.153124999999989</v>
      </c>
      <c r="AE59" s="16">
        <v>1.4254934779872173</v>
      </c>
      <c r="AF59" s="16">
        <v>159.25</v>
      </c>
      <c r="AG59" s="16">
        <v>44.625</v>
      </c>
      <c r="AH59" s="16">
        <v>0.53125</v>
      </c>
      <c r="AJ59" s="16">
        <f t="shared" si="3"/>
        <v>0</v>
      </c>
      <c r="AK59" s="16">
        <v>2.375</v>
      </c>
    </row>
    <row r="60" spans="1:37" s="16" customFormat="1" x14ac:dyDescent="0.3">
      <c r="A60" s="16" t="s">
        <v>29</v>
      </c>
      <c r="B60" s="16">
        <v>190516</v>
      </c>
      <c r="C60" s="16" t="s">
        <v>52</v>
      </c>
      <c r="D60" s="16">
        <v>3</v>
      </c>
      <c r="E60" s="16" t="s">
        <v>32</v>
      </c>
      <c r="F60" s="16">
        <v>480.70400000000001</v>
      </c>
      <c r="G60" s="16">
        <v>246.60400000000001</v>
      </c>
      <c r="H60" s="16">
        <v>17.093</v>
      </c>
      <c r="I60" s="16">
        <v>66.108999999999995</v>
      </c>
      <c r="J60" s="16">
        <v>281.36500000000001</v>
      </c>
      <c r="K60" s="16">
        <v>4.0170000000000003</v>
      </c>
      <c r="L60" s="16">
        <v>13.436999999999999</v>
      </c>
      <c r="M60" s="16">
        <v>121.217</v>
      </c>
      <c r="N60" s="16">
        <v>120.39400000000001</v>
      </c>
      <c r="O60" s="16">
        <v>5</v>
      </c>
      <c r="P60" s="16">
        <v>305.92500000000001</v>
      </c>
      <c r="Q60" s="16">
        <v>238.648</v>
      </c>
      <c r="R60" s="16">
        <v>21.846</v>
      </c>
      <c r="S60" s="16">
        <v>5</v>
      </c>
      <c r="T60" s="16">
        <v>6</v>
      </c>
      <c r="U60" s="16">
        <v>1.1291837933059308</v>
      </c>
      <c r="V60" s="16">
        <v>2.0625</v>
      </c>
      <c r="W60" s="16">
        <v>53.218750000000007</v>
      </c>
      <c r="X60" s="16">
        <v>-61.628124999999997</v>
      </c>
      <c r="Y60" s="16">
        <v>118.65956640423499</v>
      </c>
      <c r="Z60" s="16">
        <v>6.4957761759228578</v>
      </c>
      <c r="AA60" s="16">
        <f t="shared" si="2"/>
        <v>0.12205803736320107</v>
      </c>
      <c r="AB60" s="16">
        <v>0.48532731376975169</v>
      </c>
      <c r="AC60" s="16">
        <v>0</v>
      </c>
      <c r="AD60" s="16">
        <v>118.97187500000001</v>
      </c>
      <c r="AE60" s="16">
        <v>0.69488001792999654</v>
      </c>
      <c r="AF60" s="16">
        <v>345.875</v>
      </c>
      <c r="AG60" s="16">
        <v>120.125</v>
      </c>
      <c r="AH60" s="16">
        <v>6.625</v>
      </c>
      <c r="AJ60" s="16">
        <f t="shared" si="3"/>
        <v>0</v>
      </c>
      <c r="AK60" s="16">
        <v>2.3437999999999999</v>
      </c>
    </row>
    <row r="61" spans="1:37" s="16" customFormat="1" x14ac:dyDescent="0.3">
      <c r="A61" s="16" t="s">
        <v>29</v>
      </c>
      <c r="B61" s="16">
        <v>190517</v>
      </c>
      <c r="C61" s="16" t="s">
        <v>52</v>
      </c>
      <c r="D61" s="16">
        <v>2</v>
      </c>
      <c r="E61" s="16" t="s">
        <v>28</v>
      </c>
      <c r="F61" s="16">
        <v>463.661</v>
      </c>
      <c r="G61" s="16">
        <v>262.51299999999998</v>
      </c>
      <c r="H61" s="16">
        <v>10.138999999999999</v>
      </c>
      <c r="I61" s="16">
        <v>66.186999999999998</v>
      </c>
      <c r="J61" s="16">
        <v>254.65</v>
      </c>
      <c r="K61" s="16">
        <v>4.55</v>
      </c>
      <c r="L61" s="16">
        <v>13.596</v>
      </c>
      <c r="M61" s="16">
        <v>164.161</v>
      </c>
      <c r="N61" s="16">
        <v>83.504999999999995</v>
      </c>
      <c r="O61" s="16">
        <v>5</v>
      </c>
      <c r="P61" s="16">
        <v>134.29900000000001</v>
      </c>
      <c r="Q61" s="16">
        <v>209.11199999999999</v>
      </c>
      <c r="R61" s="16">
        <v>23.984000000000002</v>
      </c>
      <c r="S61" s="16">
        <v>5</v>
      </c>
      <c r="T61" s="16">
        <v>8</v>
      </c>
      <c r="U61" s="16">
        <v>1.3230394148720033</v>
      </c>
      <c r="V61" s="16">
        <v>4.96875</v>
      </c>
      <c r="W61" s="16">
        <v>61.2708333333333</v>
      </c>
      <c r="X61" s="16">
        <v>-75.681250000000006</v>
      </c>
      <c r="Y61" s="16">
        <v>161.70380540351894</v>
      </c>
      <c r="Z61" s="16">
        <v>6.6702773992015238</v>
      </c>
      <c r="AA61" s="16">
        <f t="shared" si="2"/>
        <v>0.10886545908251388</v>
      </c>
      <c r="AB61" s="16">
        <v>0.6613496932515337</v>
      </c>
      <c r="AC61" s="16">
        <v>1</v>
      </c>
      <c r="AD61" s="16">
        <v>122.71250000000001</v>
      </c>
      <c r="AE61" s="16">
        <v>0.76586819522188421</v>
      </c>
      <c r="AF61" s="16">
        <v>295.25</v>
      </c>
      <c r="AG61" s="16">
        <v>118</v>
      </c>
      <c r="AH61" s="16">
        <v>7.9375</v>
      </c>
      <c r="AJ61" s="16">
        <f t="shared" si="3"/>
        <v>0</v>
      </c>
      <c r="AK61" s="16">
        <v>4.125</v>
      </c>
    </row>
    <row r="62" spans="1:37" s="16" customFormat="1" x14ac:dyDescent="0.3">
      <c r="A62" s="16" t="s">
        <v>29</v>
      </c>
      <c r="B62" s="16">
        <v>190517</v>
      </c>
      <c r="C62" s="16" t="s">
        <v>52</v>
      </c>
      <c r="D62" s="16">
        <v>2</v>
      </c>
      <c r="E62" s="16" t="s">
        <v>1</v>
      </c>
      <c r="F62" s="16">
        <v>452.399</v>
      </c>
      <c r="G62" s="16">
        <v>315.73399999999998</v>
      </c>
      <c r="H62" s="16">
        <v>8.5239999999999991</v>
      </c>
      <c r="I62" s="16">
        <v>50.741</v>
      </c>
      <c r="J62" s="16">
        <v>156.40600000000001</v>
      </c>
      <c r="K62" s="16">
        <v>3.4119999999999999</v>
      </c>
      <c r="L62" s="16">
        <v>10.336</v>
      </c>
      <c r="M62" s="16">
        <v>81.400999999999996</v>
      </c>
      <c r="N62" s="16">
        <v>65.543999999999997</v>
      </c>
      <c r="O62" s="16">
        <v>4</v>
      </c>
      <c r="P62" s="16">
        <v>234.053</v>
      </c>
      <c r="Q62" s="16">
        <v>194.35599999999999</v>
      </c>
      <c r="R62" s="16">
        <v>28.835999999999999</v>
      </c>
      <c r="S62" s="16">
        <v>5</v>
      </c>
      <c r="T62" s="16">
        <v>5</v>
      </c>
      <c r="U62" s="16">
        <v>1.2058091286307053</v>
      </c>
      <c r="V62" s="16">
        <v>3.875</v>
      </c>
      <c r="W62" s="16">
        <v>62.760416666666664</v>
      </c>
      <c r="X62" s="16">
        <v>-72.390625</v>
      </c>
      <c r="Y62" s="16">
        <v>118.54810083068418</v>
      </c>
      <c r="Z62" s="16">
        <v>9.6982280973527928</v>
      </c>
      <c r="AA62" s="16">
        <f t="shared" si="2"/>
        <v>0.15452778379184534</v>
      </c>
      <c r="AB62" s="16">
        <v>0.43009118541033436</v>
      </c>
      <c r="AC62" s="16">
        <v>6</v>
      </c>
      <c r="AD62" s="16">
        <v>121.109375</v>
      </c>
      <c r="AE62" s="16">
        <v>0.70529403831392301</v>
      </c>
      <c r="AF62" s="16">
        <v>333.375</v>
      </c>
      <c r="AG62" s="16">
        <v>120.625</v>
      </c>
      <c r="AH62" s="16">
        <v>4.28125</v>
      </c>
      <c r="AJ62" s="16">
        <f t="shared" si="3"/>
        <v>0</v>
      </c>
      <c r="AK62" s="16">
        <v>3.8125</v>
      </c>
    </row>
    <row r="63" spans="1:37" s="16" customFormat="1" x14ac:dyDescent="0.3">
      <c r="A63" s="16" t="s">
        <v>29</v>
      </c>
      <c r="B63" s="16">
        <v>190522</v>
      </c>
      <c r="C63" s="16" t="s">
        <v>42</v>
      </c>
      <c r="D63" s="16">
        <v>2</v>
      </c>
      <c r="E63" s="16" t="s">
        <v>1</v>
      </c>
      <c r="F63" s="16">
        <v>588.45399999999995</v>
      </c>
      <c r="G63" s="16">
        <v>466.495</v>
      </c>
      <c r="H63" s="16">
        <v>14.664</v>
      </c>
      <c r="I63" s="16">
        <v>64.668000000000006</v>
      </c>
      <c r="J63" s="16">
        <v>238.06899999999999</v>
      </c>
      <c r="K63" s="16">
        <v>3.7559999999999998</v>
      </c>
      <c r="L63" s="16">
        <v>14.509</v>
      </c>
      <c r="M63" s="16">
        <v>84.468999999999994</v>
      </c>
      <c r="N63" s="16">
        <v>167.22900000000001</v>
      </c>
      <c r="O63" s="16">
        <v>3</v>
      </c>
      <c r="P63" s="16">
        <v>248.01</v>
      </c>
      <c r="Q63" s="16">
        <v>126.464</v>
      </c>
      <c r="R63" s="16">
        <v>31.295999999999999</v>
      </c>
      <c r="S63" s="16">
        <v>5</v>
      </c>
      <c r="T63" s="16">
        <v>9</v>
      </c>
      <c r="U63" s="16">
        <v>1.2</v>
      </c>
      <c r="V63" s="16">
        <v>7.5</v>
      </c>
      <c r="W63" s="16">
        <v>124.99999999999999</v>
      </c>
      <c r="X63" s="16">
        <v>-70.28125</v>
      </c>
      <c r="Y63" s="16">
        <v>7.8763512500894217</v>
      </c>
      <c r="Z63" s="16">
        <v>11.36736694489908</v>
      </c>
      <c r="AA63" s="16">
        <f t="shared" si="2"/>
        <v>9.0938935559192649E-2</v>
      </c>
      <c r="AB63" s="16">
        <v>0.69433962264150939</v>
      </c>
      <c r="AC63" s="16">
        <v>19</v>
      </c>
      <c r="AD63" s="16">
        <v>116.15625</v>
      </c>
      <c r="AE63" s="16">
        <v>0.76591669559515552</v>
      </c>
      <c r="AF63" s="16">
        <v>311.25</v>
      </c>
      <c r="AG63" s="16">
        <v>111.125</v>
      </c>
      <c r="AH63" s="16">
        <v>5.5625</v>
      </c>
      <c r="AI63" s="16">
        <v>219.17808219178079</v>
      </c>
      <c r="AJ63" s="16">
        <f t="shared" si="3"/>
        <v>0</v>
      </c>
      <c r="AK63" s="16">
        <v>8.4062000000000001</v>
      </c>
    </row>
    <row r="64" spans="1:37" s="16" customFormat="1" x14ac:dyDescent="0.3">
      <c r="A64" s="16" t="s">
        <v>30</v>
      </c>
      <c r="B64" s="16">
        <v>190522</v>
      </c>
      <c r="C64" s="16" t="s">
        <v>42</v>
      </c>
      <c r="D64" s="16">
        <v>3</v>
      </c>
      <c r="E64" s="16" t="s">
        <v>58</v>
      </c>
      <c r="F64" s="16">
        <v>507.31400000000002</v>
      </c>
      <c r="G64" s="16">
        <v>348.06799999999998</v>
      </c>
      <c r="H64" s="16">
        <v>9.6180000000000003</v>
      </c>
      <c r="I64" s="16">
        <v>38.927</v>
      </c>
      <c r="J64" s="16">
        <v>93.156999999999996</v>
      </c>
      <c r="K64" s="16">
        <v>2.6560000000000001</v>
      </c>
      <c r="L64" s="16">
        <v>11.452999999999999</v>
      </c>
      <c r="M64" s="16">
        <v>59.225999999999999</v>
      </c>
      <c r="N64" s="16">
        <v>56.136000000000003</v>
      </c>
      <c r="O64" s="16">
        <v>3</v>
      </c>
      <c r="P64" s="16">
        <v>78.519000000000005</v>
      </c>
      <c r="Q64" s="16">
        <v>120.658</v>
      </c>
      <c r="R64" s="16">
        <v>38.308999999999997</v>
      </c>
      <c r="S64" s="16">
        <v>2</v>
      </c>
      <c r="T64" s="16">
        <v>1</v>
      </c>
      <c r="U64" s="16">
        <v>1.0593540430124104</v>
      </c>
      <c r="V64" s="16">
        <v>2.40625</v>
      </c>
      <c r="W64" s="16">
        <v>135.13541666666666</v>
      </c>
      <c r="X64" s="16">
        <v>-72.428124999999994</v>
      </c>
      <c r="Y64" s="16">
        <v>48.617395947184988</v>
      </c>
      <c r="Z64" s="16">
        <v>8.1452353057250182</v>
      </c>
      <c r="AA64" s="16">
        <f t="shared" si="2"/>
        <v>6.0274615690249118E-2</v>
      </c>
      <c r="AB64" s="16">
        <v>0.29045643153526968</v>
      </c>
      <c r="AC64" s="16">
        <v>17</v>
      </c>
      <c r="AD64" s="16">
        <v>124.24062499999999</v>
      </c>
      <c r="AE64" s="16">
        <v>0.90791852242885795</v>
      </c>
      <c r="AF64" s="16">
        <v>326.75</v>
      </c>
      <c r="AG64" s="16">
        <v>96.375</v>
      </c>
      <c r="AH64" s="16">
        <v>4.6875</v>
      </c>
      <c r="AI64" s="16">
        <v>301.88679245283015</v>
      </c>
      <c r="AJ64" s="16">
        <f t="shared" si="3"/>
        <v>0</v>
      </c>
      <c r="AK64" s="16">
        <v>0.71875</v>
      </c>
    </row>
    <row r="65" spans="1:37" s="16" customFormat="1" x14ac:dyDescent="0.3">
      <c r="A65" s="16" t="s">
        <v>29</v>
      </c>
      <c r="B65" s="16">
        <v>190522</v>
      </c>
      <c r="C65" s="16" t="s">
        <v>42</v>
      </c>
      <c r="D65" s="16">
        <v>3</v>
      </c>
      <c r="E65" s="16" t="s">
        <v>47</v>
      </c>
      <c r="F65" s="16">
        <v>505.04199999999997</v>
      </c>
      <c r="G65" s="16">
        <v>409.49400000000003</v>
      </c>
      <c r="H65" s="16">
        <v>17.056999999999999</v>
      </c>
      <c r="I65" s="16">
        <v>55.743000000000002</v>
      </c>
      <c r="J65" s="16">
        <v>192.78399999999999</v>
      </c>
      <c r="K65" s="16">
        <v>3.157</v>
      </c>
      <c r="L65" s="16">
        <v>11.829000000000001</v>
      </c>
      <c r="M65" s="16">
        <v>79.102999999999994</v>
      </c>
      <c r="N65" s="16">
        <v>100.53400000000001</v>
      </c>
      <c r="O65" s="16">
        <v>5</v>
      </c>
      <c r="P65" s="16">
        <v>166.71899999999999</v>
      </c>
      <c r="Q65" s="16">
        <v>110.714</v>
      </c>
      <c r="R65" s="16">
        <v>49.634999999999998</v>
      </c>
      <c r="S65" s="16">
        <v>5</v>
      </c>
      <c r="T65" s="16">
        <v>6</v>
      </c>
      <c r="U65" s="16">
        <v>1.153074350398765</v>
      </c>
      <c r="V65" s="16">
        <v>3.71875</v>
      </c>
      <c r="W65" s="16">
        <v>80.979166666666671</v>
      </c>
      <c r="X65" s="16">
        <v>-65.237499999999997</v>
      </c>
      <c r="Y65" s="16">
        <v>62.493591003347596</v>
      </c>
      <c r="Z65" s="16">
        <v>9.8046406524249363</v>
      </c>
      <c r="AA65" s="16">
        <f t="shared" si="2"/>
        <v>0.1210760872951883</v>
      </c>
      <c r="AB65" s="16">
        <v>0.53584905660377347</v>
      </c>
      <c r="AC65" s="16">
        <v>11</v>
      </c>
      <c r="AD65" s="16">
        <v>121.33125000000001</v>
      </c>
      <c r="AE65" s="16">
        <v>0.83871345499868255</v>
      </c>
      <c r="AF65" s="16">
        <v>337</v>
      </c>
      <c r="AG65" s="16">
        <v>97.5</v>
      </c>
      <c r="AH65" s="16">
        <v>10.65625</v>
      </c>
      <c r="AI65" s="16">
        <v>186.04651162790697</v>
      </c>
      <c r="AJ65" s="16">
        <f t="shared" ref="AJ65:AJ128" si="4">AR65</f>
        <v>0</v>
      </c>
      <c r="AK65" s="16">
        <v>4.6875</v>
      </c>
    </row>
    <row r="66" spans="1:37" s="16" customFormat="1" x14ac:dyDescent="0.3">
      <c r="A66" s="16" t="s">
        <v>29</v>
      </c>
      <c r="B66" s="16">
        <v>190522</v>
      </c>
      <c r="C66" s="16" t="s">
        <v>42</v>
      </c>
      <c r="D66" s="16">
        <v>3</v>
      </c>
      <c r="E66" s="16" t="s">
        <v>31</v>
      </c>
      <c r="F66" s="16">
        <v>488.39400000000001</v>
      </c>
      <c r="G66" s="16">
        <v>304.84699999999998</v>
      </c>
      <c r="H66" s="16">
        <v>7.125</v>
      </c>
      <c r="I66" s="16">
        <v>54.290999999999997</v>
      </c>
      <c r="J66" s="16">
        <v>160.43700000000001</v>
      </c>
      <c r="K66" s="16">
        <v>4.5590000000000002</v>
      </c>
      <c r="L66" s="16">
        <v>9.7940000000000005</v>
      </c>
      <c r="M66" s="16">
        <v>92.635000000000005</v>
      </c>
      <c r="N66" s="16">
        <v>110.997</v>
      </c>
      <c r="O66" s="16">
        <v>5</v>
      </c>
      <c r="P66" s="16">
        <v>142.13</v>
      </c>
      <c r="Q66" s="16">
        <v>186.67099999999999</v>
      </c>
      <c r="R66" s="16">
        <v>37.875</v>
      </c>
      <c r="S66" s="16">
        <v>4</v>
      </c>
      <c r="T66" s="16">
        <v>10</v>
      </c>
      <c r="U66" s="16">
        <v>1.282371294851794</v>
      </c>
      <c r="V66" s="16">
        <v>5.65625</v>
      </c>
      <c r="W66" s="16">
        <v>66.770833333333329</v>
      </c>
      <c r="X66" s="16">
        <v>-62.4375</v>
      </c>
      <c r="Y66" s="16">
        <v>111.57181542250629</v>
      </c>
      <c r="Z66" s="16">
        <v>6.9028199575329037</v>
      </c>
      <c r="AA66" s="16">
        <f t="shared" ref="AA66:AA129" si="5">Z66/W66</f>
        <v>0.10338076691468936</v>
      </c>
      <c r="AB66" s="16">
        <v>0.35781249999999998</v>
      </c>
      <c r="AC66" s="16">
        <v>8</v>
      </c>
      <c r="AD66" s="16">
        <v>109.65625</v>
      </c>
      <c r="AE66" s="16">
        <v>0.78512267516090972</v>
      </c>
      <c r="AF66" s="16">
        <v>295.125</v>
      </c>
      <c r="AG66" s="16">
        <v>108.125</v>
      </c>
      <c r="AJ66" s="16">
        <f t="shared" si="4"/>
        <v>0</v>
      </c>
      <c r="AK66" s="16">
        <v>4.4375</v>
      </c>
    </row>
    <row r="67" spans="1:37" s="16" customFormat="1" x14ac:dyDescent="0.3">
      <c r="A67" s="16" t="s">
        <v>29</v>
      </c>
      <c r="B67" s="16">
        <v>190529</v>
      </c>
      <c r="C67" s="16" t="s">
        <v>42</v>
      </c>
      <c r="D67" s="16">
        <v>1</v>
      </c>
      <c r="E67" s="16" t="s">
        <v>1</v>
      </c>
      <c r="F67" s="16">
        <v>421.226</v>
      </c>
      <c r="G67" s="16">
        <v>235.47399999999999</v>
      </c>
      <c r="H67" s="16">
        <v>17.190000000000001</v>
      </c>
      <c r="I67" s="16">
        <v>68.944999999999993</v>
      </c>
      <c r="J67" s="16">
        <v>199.25299999999999</v>
      </c>
      <c r="K67" s="16">
        <v>4.3769999999999998</v>
      </c>
      <c r="L67" s="16">
        <v>11.943</v>
      </c>
      <c r="M67" s="16">
        <v>99.853999999999999</v>
      </c>
      <c r="N67" s="16">
        <v>79.981999999999999</v>
      </c>
      <c r="O67" s="16">
        <v>7</v>
      </c>
      <c r="P67" s="16">
        <v>139.41499999999999</v>
      </c>
      <c r="Q67" s="16">
        <v>174.149</v>
      </c>
      <c r="R67" s="16">
        <v>40.764000000000003</v>
      </c>
      <c r="S67" s="16">
        <v>4</v>
      </c>
      <c r="T67" s="16">
        <v>6</v>
      </c>
      <c r="U67" s="16">
        <v>1.2943305186972256</v>
      </c>
      <c r="V67" s="16">
        <v>7.625</v>
      </c>
      <c r="W67" s="16">
        <v>86.354166666666657</v>
      </c>
      <c r="X67" s="16">
        <v>-69.15625</v>
      </c>
      <c r="Y67" s="16">
        <v>13.346008424771517</v>
      </c>
      <c r="Z67" s="16">
        <v>9.6125960671539783</v>
      </c>
      <c r="AA67" s="16">
        <f t="shared" si="5"/>
        <v>0.11131594963169868</v>
      </c>
      <c r="AB67" s="16">
        <v>0.43316412859560072</v>
      </c>
      <c r="AC67" s="16">
        <v>19</v>
      </c>
      <c r="AD67" s="16">
        <v>118.53125</v>
      </c>
      <c r="AE67" s="16">
        <v>0.74579092307220307</v>
      </c>
      <c r="AF67" s="16">
        <v>342.875</v>
      </c>
      <c r="AG67" s="16">
        <v>118.625</v>
      </c>
      <c r="AH67" s="16">
        <v>4.03125</v>
      </c>
      <c r="AI67" s="16">
        <v>271.18644067796612</v>
      </c>
      <c r="AJ67" s="16">
        <f t="shared" si="4"/>
        <v>0</v>
      </c>
      <c r="AK67" s="16">
        <v>9.5</v>
      </c>
    </row>
    <row r="68" spans="1:37" s="16" customFormat="1" x14ac:dyDescent="0.3">
      <c r="A68" s="16" t="s">
        <v>30</v>
      </c>
      <c r="B68" s="16">
        <v>190529</v>
      </c>
      <c r="C68" s="16" t="s">
        <v>42</v>
      </c>
      <c r="D68" s="16">
        <v>1</v>
      </c>
      <c r="E68" s="16" t="s">
        <v>28</v>
      </c>
      <c r="F68" s="16">
        <v>404.71699999999998</v>
      </c>
      <c r="G68" s="16">
        <v>295.85300000000001</v>
      </c>
      <c r="H68" s="16">
        <v>28.492999999999999</v>
      </c>
      <c r="I68" s="16">
        <v>49.082000000000001</v>
      </c>
      <c r="J68" s="16">
        <v>139.73599999999999</v>
      </c>
      <c r="K68" s="16">
        <v>2.4830000000000001</v>
      </c>
      <c r="L68" s="16">
        <v>10.238</v>
      </c>
      <c r="M68" s="16">
        <v>60.334000000000003</v>
      </c>
      <c r="N68" s="16">
        <v>50.140999999999998</v>
      </c>
      <c r="O68" s="16">
        <v>3</v>
      </c>
      <c r="P68" s="16">
        <v>109.366</v>
      </c>
      <c r="Q68" s="16">
        <v>107.86199999999999</v>
      </c>
      <c r="R68" s="16">
        <v>27.227</v>
      </c>
      <c r="S68" s="16">
        <v>3</v>
      </c>
      <c r="T68" s="16">
        <v>2</v>
      </c>
      <c r="U68" s="16">
        <v>1.1050355267222738</v>
      </c>
      <c r="V68" s="16">
        <v>2.125</v>
      </c>
      <c r="W68" s="16">
        <v>67.4375</v>
      </c>
      <c r="X68" s="16">
        <v>-61.112499999999997</v>
      </c>
      <c r="Y68" s="16">
        <v>122.30666230415036</v>
      </c>
      <c r="Z68" s="16">
        <v>8.7094213960749194</v>
      </c>
      <c r="AA68" s="16">
        <f t="shared" si="5"/>
        <v>0.12914804665171337</v>
      </c>
      <c r="AB68" s="16">
        <v>0.55778894472361806</v>
      </c>
      <c r="AC68" s="16">
        <v>5</v>
      </c>
      <c r="AD68" s="16">
        <v>123.83125000000001</v>
      </c>
      <c r="AE68" s="16">
        <v>0.80201438044317186</v>
      </c>
      <c r="AF68" s="16">
        <v>316.375</v>
      </c>
      <c r="AG68" s="16">
        <v>103.125</v>
      </c>
      <c r="AH68" s="16">
        <v>4.40625</v>
      </c>
      <c r="AJ68" s="16">
        <f t="shared" si="4"/>
        <v>0</v>
      </c>
      <c r="AK68" s="16">
        <v>2.1875</v>
      </c>
    </row>
    <row r="69" spans="1:37" s="16" customFormat="1" x14ac:dyDescent="0.3">
      <c r="A69" s="16" t="s">
        <v>29</v>
      </c>
      <c r="B69" s="16">
        <v>190529</v>
      </c>
      <c r="C69" s="16" t="s">
        <v>42</v>
      </c>
      <c r="D69" s="16">
        <v>2</v>
      </c>
      <c r="E69" s="16" t="s">
        <v>58</v>
      </c>
      <c r="F69" s="16">
        <v>585.452</v>
      </c>
      <c r="G69" s="16">
        <v>418.59399999999999</v>
      </c>
      <c r="H69" s="16">
        <v>12.381</v>
      </c>
      <c r="I69" s="16">
        <v>45.429000000000002</v>
      </c>
      <c r="J69" s="16">
        <v>116.447</v>
      </c>
      <c r="K69" s="16">
        <v>1.9790000000000001</v>
      </c>
      <c r="L69" s="16">
        <v>11.865</v>
      </c>
      <c r="M69" s="16">
        <v>38.667000000000002</v>
      </c>
      <c r="N69" s="16">
        <v>53.99</v>
      </c>
      <c r="O69" s="16">
        <v>2</v>
      </c>
      <c r="P69" s="16">
        <v>124.506</v>
      </c>
      <c r="Q69" s="16">
        <v>109.57599999999999</v>
      </c>
      <c r="R69" s="16">
        <v>39.945999999999998</v>
      </c>
      <c r="S69" s="16">
        <v>2</v>
      </c>
      <c r="T69" s="16">
        <v>4</v>
      </c>
      <c r="U69" s="16">
        <v>1.1140757927300851</v>
      </c>
      <c r="V69" s="16">
        <v>3.6875</v>
      </c>
      <c r="W69" s="16">
        <v>107.75000000000001</v>
      </c>
      <c r="X69" s="16">
        <v>-76.956249999999997</v>
      </c>
      <c r="Y69" s="16">
        <v>101.09477853068199</v>
      </c>
      <c r="Z69" s="16">
        <v>7.2094063038665341</v>
      </c>
      <c r="AA69" s="16">
        <f t="shared" si="5"/>
        <v>6.6908643191336728E-2</v>
      </c>
      <c r="AB69" s="16">
        <v>0.17263843648208466</v>
      </c>
      <c r="AC69" s="16">
        <v>19</v>
      </c>
      <c r="AD69" s="16">
        <v>121.42500000000001</v>
      </c>
      <c r="AE69" s="16">
        <v>0.77414908539653737</v>
      </c>
      <c r="AF69" s="16">
        <v>270.875</v>
      </c>
      <c r="AG69" s="16">
        <v>95.375</v>
      </c>
      <c r="AI69" s="16">
        <v>226.41509433962267</v>
      </c>
      <c r="AJ69" s="16">
        <f t="shared" si="4"/>
        <v>0</v>
      </c>
      <c r="AK69" s="16">
        <v>0.84375</v>
      </c>
    </row>
    <row r="70" spans="1:37" s="16" customFormat="1" x14ac:dyDescent="0.3">
      <c r="A70" s="16" t="s">
        <v>29</v>
      </c>
      <c r="B70" s="16">
        <v>190530</v>
      </c>
      <c r="C70" s="16" t="s">
        <v>42</v>
      </c>
      <c r="D70" s="16">
        <v>2</v>
      </c>
      <c r="E70" s="16" t="s">
        <v>28</v>
      </c>
      <c r="F70" s="16">
        <v>434.90699999999998</v>
      </c>
      <c r="G70" s="16">
        <v>261.40100000000001</v>
      </c>
      <c r="H70" s="16">
        <v>-8.8079999999999998</v>
      </c>
      <c r="I70" s="16">
        <v>49.973999999999997</v>
      </c>
      <c r="J70" s="16">
        <v>149.71600000000001</v>
      </c>
      <c r="K70" s="16">
        <v>3.2280000000000002</v>
      </c>
      <c r="L70" s="16">
        <v>12.231</v>
      </c>
      <c r="M70" s="16">
        <v>69.885000000000005</v>
      </c>
      <c r="N70" s="16">
        <v>61.933999999999997</v>
      </c>
      <c r="O70" s="16">
        <v>3</v>
      </c>
      <c r="P70" s="16">
        <v>173.80099999999999</v>
      </c>
      <c r="Q70" s="16">
        <v>161.434</v>
      </c>
      <c r="R70" s="16">
        <v>43.671999999999997</v>
      </c>
      <c r="S70" s="16">
        <v>4</v>
      </c>
      <c r="T70" s="16">
        <v>5</v>
      </c>
      <c r="U70" s="16">
        <v>1.2345437712169529</v>
      </c>
      <c r="V70" s="16">
        <v>7.125</v>
      </c>
      <c r="W70" s="16">
        <v>101.26041666666664</v>
      </c>
      <c r="X70" s="16">
        <v>-67.934375000000003</v>
      </c>
      <c r="Y70" s="16">
        <v>7.1969908175674009</v>
      </c>
      <c r="Z70" s="16">
        <v>9.8952412982648958</v>
      </c>
      <c r="AA70" s="16">
        <f t="shared" si="5"/>
        <v>9.7720724681969989E-2</v>
      </c>
      <c r="AB70" s="16">
        <v>0.62998921251348428</v>
      </c>
      <c r="AC70" s="16">
        <v>23</v>
      </c>
      <c r="AD70" s="16">
        <v>113.71562499999999</v>
      </c>
      <c r="AE70" s="16">
        <v>0.66787067961995561</v>
      </c>
      <c r="AF70" s="16">
        <v>299.25</v>
      </c>
      <c r="AG70" s="16">
        <v>118.75</v>
      </c>
      <c r="AJ70" s="16">
        <f t="shared" si="4"/>
        <v>0</v>
      </c>
      <c r="AK70" s="16">
        <v>6.9062000000000001</v>
      </c>
    </row>
    <row r="71" spans="1:37" s="16" customFormat="1" x14ac:dyDescent="0.3">
      <c r="A71" s="16" t="s">
        <v>29</v>
      </c>
      <c r="B71" s="16">
        <v>190530</v>
      </c>
      <c r="C71" s="16" t="s">
        <v>42</v>
      </c>
      <c r="D71" s="16">
        <v>2</v>
      </c>
      <c r="E71" s="16" t="s">
        <v>41</v>
      </c>
      <c r="F71" s="16">
        <v>528.89200000000005</v>
      </c>
      <c r="G71" s="16">
        <v>232.005</v>
      </c>
      <c r="H71" s="16">
        <v>13.183</v>
      </c>
      <c r="I71" s="16">
        <v>51.914000000000001</v>
      </c>
      <c r="J71" s="16">
        <v>153.58799999999999</v>
      </c>
      <c r="K71" s="16">
        <v>3.2650000000000001</v>
      </c>
      <c r="L71" s="16">
        <v>11.743</v>
      </c>
      <c r="M71" s="16">
        <v>95.623999999999995</v>
      </c>
      <c r="N71" s="16">
        <v>84.463999999999999</v>
      </c>
      <c r="O71" s="16">
        <v>3</v>
      </c>
      <c r="P71" s="16">
        <v>221.74199999999999</v>
      </c>
      <c r="Q71" s="16">
        <v>158.667</v>
      </c>
      <c r="R71" s="16">
        <v>37.408000000000001</v>
      </c>
      <c r="S71" s="16">
        <v>3</v>
      </c>
      <c r="T71" s="16">
        <v>3</v>
      </c>
      <c r="U71" s="16">
        <v>1.21336902606094</v>
      </c>
      <c r="V71" s="16">
        <v>8.46875</v>
      </c>
      <c r="W71" s="16">
        <v>132.30208333333331</v>
      </c>
      <c r="X71" s="16">
        <v>-72.871875000000003</v>
      </c>
      <c r="Y71" s="16">
        <v>50.087219108328128</v>
      </c>
      <c r="Z71" s="16">
        <v>9.732974307489437</v>
      </c>
      <c r="AA71" s="16">
        <f t="shared" si="5"/>
        <v>7.3566296631681447E-2</v>
      </c>
      <c r="AB71" s="16">
        <v>0.54659090909090902</v>
      </c>
      <c r="AC71" s="16">
        <v>13</v>
      </c>
      <c r="AD71" s="16">
        <v>125.71562499999999</v>
      </c>
      <c r="AE71" s="16">
        <v>0.97158762290341372</v>
      </c>
      <c r="AF71" s="16">
        <v>332</v>
      </c>
      <c r="AG71" s="16">
        <v>88.75</v>
      </c>
      <c r="AH71" s="16">
        <v>1.4375</v>
      </c>
      <c r="AJ71" s="16">
        <f t="shared" si="4"/>
        <v>0</v>
      </c>
      <c r="AK71" s="16">
        <v>2.5</v>
      </c>
    </row>
    <row r="72" spans="1:37" s="16" customFormat="1" x14ac:dyDescent="0.3">
      <c r="A72" s="16" t="s">
        <v>30</v>
      </c>
      <c r="B72" s="16">
        <v>190530</v>
      </c>
      <c r="C72" s="16" t="s">
        <v>42</v>
      </c>
      <c r="D72" s="16">
        <v>2</v>
      </c>
      <c r="E72" s="16" t="s">
        <v>1</v>
      </c>
      <c r="F72" s="16">
        <v>589.42399999999998</v>
      </c>
      <c r="G72" s="16">
        <v>424.30200000000002</v>
      </c>
      <c r="H72" s="16">
        <v>15.294</v>
      </c>
      <c r="I72" s="16">
        <v>49.006999999999998</v>
      </c>
      <c r="J72" s="16">
        <v>129.066</v>
      </c>
      <c r="K72" s="16">
        <v>2.3410000000000002</v>
      </c>
      <c r="L72" s="16">
        <v>10.986000000000001</v>
      </c>
      <c r="M72" s="16">
        <v>73.418999999999997</v>
      </c>
      <c r="N72" s="16">
        <v>39.033000000000001</v>
      </c>
      <c r="O72" s="16">
        <v>3</v>
      </c>
      <c r="P72" s="16">
        <v>84.855999999999995</v>
      </c>
      <c r="Q72" s="16">
        <v>119.70099999999999</v>
      </c>
      <c r="R72" s="16">
        <v>24.33</v>
      </c>
      <c r="S72" s="16">
        <v>6</v>
      </c>
      <c r="T72" s="21" t="s">
        <v>98</v>
      </c>
      <c r="U72" s="16">
        <v>1.0627376425855513</v>
      </c>
      <c r="V72" s="16">
        <v>2.0625</v>
      </c>
      <c r="W72" s="16">
        <v>106.57291666666664</v>
      </c>
      <c r="X72" s="16">
        <v>-73.278125000000003</v>
      </c>
      <c r="Y72" s="16">
        <v>107.69911634216403</v>
      </c>
      <c r="Z72" s="16">
        <v>9.0751245315016611</v>
      </c>
      <c r="AA72" s="16">
        <f t="shared" si="5"/>
        <v>8.5154134984279123E-2</v>
      </c>
      <c r="AB72" s="16">
        <v>0.83684794672586016</v>
      </c>
      <c r="AC72" s="16">
        <v>11</v>
      </c>
      <c r="AD72" s="16">
        <v>120.37187499999999</v>
      </c>
      <c r="AE72" s="16">
        <v>0.74697572683325397</v>
      </c>
      <c r="AF72" s="16">
        <v>304.75</v>
      </c>
      <c r="AG72" s="16">
        <v>118.75</v>
      </c>
      <c r="AH72" s="16">
        <v>13.28125</v>
      </c>
      <c r="AJ72" s="16">
        <f t="shared" si="4"/>
        <v>0</v>
      </c>
      <c r="AK72" s="16">
        <v>0.8125</v>
      </c>
    </row>
    <row r="73" spans="1:37" s="16" customFormat="1" x14ac:dyDescent="0.3">
      <c r="A73" s="16" t="s">
        <v>30</v>
      </c>
      <c r="B73" s="16">
        <v>190530</v>
      </c>
      <c r="C73" s="16" t="s">
        <v>42</v>
      </c>
      <c r="D73" s="16">
        <v>2</v>
      </c>
      <c r="E73" s="16" t="s">
        <v>34</v>
      </c>
      <c r="F73" s="16">
        <v>593.97900000000004</v>
      </c>
      <c r="G73" s="16">
        <v>437.91899999999998</v>
      </c>
      <c r="H73" s="16">
        <v>25.027999999999999</v>
      </c>
      <c r="I73" s="16">
        <v>45.125999999999998</v>
      </c>
      <c r="J73" s="16">
        <v>118.74</v>
      </c>
      <c r="K73" s="16">
        <v>2.7650000000000001</v>
      </c>
      <c r="L73" s="16">
        <v>8.6419999999999995</v>
      </c>
      <c r="M73" s="16">
        <v>106.04</v>
      </c>
      <c r="N73" s="16">
        <v>50.476999999999997</v>
      </c>
      <c r="O73" s="16">
        <v>4</v>
      </c>
      <c r="P73" s="16">
        <v>162.13399999999999</v>
      </c>
      <c r="Q73" s="16">
        <v>68.161000000000001</v>
      </c>
      <c r="R73" s="16">
        <v>12</v>
      </c>
      <c r="S73" s="16">
        <v>3</v>
      </c>
      <c r="T73" s="16">
        <v>10</v>
      </c>
      <c r="U73" s="16">
        <v>1.0853080568720379</v>
      </c>
      <c r="V73" s="16">
        <v>2.25</v>
      </c>
      <c r="W73" s="16">
        <v>86.177083333333343</v>
      </c>
      <c r="X73" s="16">
        <v>-71.428124999999994</v>
      </c>
      <c r="Y73" s="16">
        <v>109.20724577142296</v>
      </c>
      <c r="Z73" s="16">
        <v>10.181405083293999</v>
      </c>
      <c r="AA73" s="16">
        <f t="shared" si="5"/>
        <v>0.11814515749984573</v>
      </c>
      <c r="AB73" s="16">
        <v>0.23994252873563218</v>
      </c>
      <c r="AC73" s="16">
        <v>9</v>
      </c>
      <c r="AD73" s="16">
        <v>116.17812499999999</v>
      </c>
      <c r="AE73" s="16">
        <v>0.7936542235960502</v>
      </c>
      <c r="AF73" s="16">
        <v>303.625</v>
      </c>
      <c r="AG73" s="16">
        <v>104.75</v>
      </c>
      <c r="AI73" s="16">
        <v>340.42553191489372</v>
      </c>
      <c r="AJ73" s="16">
        <f t="shared" si="4"/>
        <v>0</v>
      </c>
      <c r="AK73" s="16">
        <v>2.4062000000000001</v>
      </c>
    </row>
    <row r="74" spans="1:37" s="16" customFormat="1" x14ac:dyDescent="0.3">
      <c r="A74" s="16" t="s">
        <v>29</v>
      </c>
      <c r="B74" s="16">
        <v>200131</v>
      </c>
      <c r="C74" s="16" t="s">
        <v>3</v>
      </c>
      <c r="D74" s="16">
        <v>3</v>
      </c>
      <c r="E74" s="16" t="s">
        <v>31</v>
      </c>
      <c r="F74" s="16">
        <v>380.67500000000001</v>
      </c>
      <c r="G74" s="16">
        <v>207.78</v>
      </c>
      <c r="H74" s="16">
        <v>13.861000000000001</v>
      </c>
      <c r="I74" s="16">
        <v>53.454999999999998</v>
      </c>
      <c r="J74" s="16">
        <v>166.90700000000001</v>
      </c>
      <c r="K74" s="16">
        <v>3.4020000000000001</v>
      </c>
      <c r="L74" s="16">
        <v>14.329000000000001</v>
      </c>
      <c r="M74" s="16">
        <v>71.456000000000003</v>
      </c>
      <c r="N74" s="16">
        <v>60.002000000000002</v>
      </c>
      <c r="O74" s="16">
        <v>5</v>
      </c>
      <c r="P74" s="16">
        <v>240.81800000000001</v>
      </c>
      <c r="Q74" s="16">
        <v>148.369</v>
      </c>
      <c r="R74" s="16">
        <v>50.970999999999997</v>
      </c>
      <c r="S74" s="16">
        <v>4</v>
      </c>
      <c r="T74" s="16">
        <v>5</v>
      </c>
      <c r="U74" s="16">
        <v>1.1010449952500216</v>
      </c>
      <c r="V74" s="16">
        <v>3.65625</v>
      </c>
      <c r="W74" s="16">
        <v>120.61458333333333</v>
      </c>
      <c r="X74" s="16">
        <v>-77.690624999999997</v>
      </c>
      <c r="Y74" s="16">
        <v>61.725208091380196</v>
      </c>
      <c r="Z74" s="16">
        <v>13.604984616420216</v>
      </c>
      <c r="AA74" s="16">
        <f t="shared" si="5"/>
        <v>0.1127971779235116</v>
      </c>
      <c r="AB74" s="16">
        <v>0.48812351543942994</v>
      </c>
      <c r="AC74" s="16">
        <v>1</v>
      </c>
      <c r="AD74" s="16">
        <v>120.37812500000001</v>
      </c>
      <c r="AE74" s="16">
        <v>0.71837688596787785</v>
      </c>
      <c r="AF74" s="16">
        <v>315.875</v>
      </c>
      <c r="AG74" s="16">
        <v>108.25</v>
      </c>
      <c r="AH74" s="16">
        <v>3.90625</v>
      </c>
      <c r="AI74" s="16">
        <v>363.63636363636368</v>
      </c>
      <c r="AJ74" s="16">
        <f t="shared" si="4"/>
        <v>0</v>
      </c>
      <c r="AK74" s="16">
        <v>1.9688000000000001</v>
      </c>
    </row>
    <row r="75" spans="1:37" s="16" customFormat="1" x14ac:dyDescent="0.3">
      <c r="A75" s="16" t="s">
        <v>30</v>
      </c>
      <c r="B75" s="16">
        <v>200325</v>
      </c>
      <c r="C75" s="16" t="s">
        <v>51</v>
      </c>
      <c r="D75" s="16">
        <v>2</v>
      </c>
      <c r="E75" s="16" t="s">
        <v>43</v>
      </c>
      <c r="F75" s="16">
        <v>480.77499999999998</v>
      </c>
      <c r="G75" s="16">
        <v>347.30900000000003</v>
      </c>
      <c r="H75" s="16">
        <v>11.46</v>
      </c>
      <c r="I75" s="16">
        <v>50.32</v>
      </c>
      <c r="J75" s="16">
        <v>164.31899999999999</v>
      </c>
      <c r="K75" s="16">
        <v>3.4140000000000001</v>
      </c>
      <c r="L75" s="16">
        <v>12.657999999999999</v>
      </c>
      <c r="M75" s="16">
        <v>148.35400000000001</v>
      </c>
      <c r="N75" s="16">
        <v>71.367000000000004</v>
      </c>
      <c r="O75" s="16">
        <v>6</v>
      </c>
      <c r="P75" s="16">
        <v>125.15900000000001</v>
      </c>
      <c r="Q75" s="16">
        <v>120.63200000000001</v>
      </c>
      <c r="R75" s="16">
        <v>49.691000000000003</v>
      </c>
      <c r="S75" s="16">
        <v>4</v>
      </c>
      <c r="T75" s="16">
        <v>7</v>
      </c>
      <c r="U75" s="16">
        <v>1.07380073800738</v>
      </c>
      <c r="V75" s="16">
        <v>2.375</v>
      </c>
      <c r="W75" s="16">
        <v>107.27083333333334</v>
      </c>
      <c r="X75" s="16">
        <v>-78.787499999999994</v>
      </c>
      <c r="Y75" s="16">
        <v>41.466395640144199</v>
      </c>
      <c r="Z75" s="16">
        <v>12.212902141418079</v>
      </c>
      <c r="AA75" s="16">
        <f t="shared" si="5"/>
        <v>0.11385109784192421</v>
      </c>
      <c r="AB75" s="16">
        <v>0.69362511893434808</v>
      </c>
      <c r="AC75" s="16">
        <v>16</v>
      </c>
      <c r="AD75" s="16">
        <v>116.25624999999999</v>
      </c>
      <c r="AE75" s="16">
        <v>0.9163373054078221</v>
      </c>
      <c r="AF75" s="16">
        <v>127.375</v>
      </c>
      <c r="AG75" s="16">
        <v>64.75</v>
      </c>
      <c r="AH75" s="16">
        <v>5.125</v>
      </c>
      <c r="AJ75" s="16">
        <f t="shared" si="4"/>
        <v>0</v>
      </c>
      <c r="AK75" s="16">
        <v>3.0312000000000001</v>
      </c>
    </row>
    <row r="76" spans="1:37" s="16" customFormat="1" x14ac:dyDescent="0.3">
      <c r="A76" s="16" t="s">
        <v>29</v>
      </c>
      <c r="B76" s="16">
        <v>200325</v>
      </c>
      <c r="C76" s="16" t="s">
        <v>51</v>
      </c>
      <c r="D76" s="16">
        <v>2</v>
      </c>
      <c r="E76" s="16" t="s">
        <v>39</v>
      </c>
      <c r="F76" s="16">
        <v>428.44900000000001</v>
      </c>
      <c r="G76" s="16">
        <v>244.93600000000001</v>
      </c>
      <c r="H76" s="16">
        <v>14.455</v>
      </c>
      <c r="I76" s="16">
        <v>58.414000000000001</v>
      </c>
      <c r="J76" s="16">
        <v>207.01599999999999</v>
      </c>
      <c r="K76" s="16">
        <v>3.4119999999999999</v>
      </c>
      <c r="L76" s="16">
        <v>14.134</v>
      </c>
      <c r="M76" s="16">
        <v>121.843</v>
      </c>
      <c r="N76" s="16">
        <v>92.150999999999996</v>
      </c>
      <c r="O76" s="16">
        <v>4</v>
      </c>
      <c r="P76" s="16">
        <v>70.56</v>
      </c>
      <c r="Q76" s="16">
        <v>171.214</v>
      </c>
      <c r="R76" s="16">
        <v>28.427</v>
      </c>
      <c r="S76" s="16">
        <v>2</v>
      </c>
      <c r="T76" s="16">
        <v>4</v>
      </c>
      <c r="U76" s="16">
        <v>1.3763883175647882</v>
      </c>
      <c r="V76" s="16">
        <v>5.71875</v>
      </c>
      <c r="W76" s="16">
        <v>50.645833333333336</v>
      </c>
      <c r="X76" s="16">
        <v>-59.243749999999999</v>
      </c>
      <c r="Y76" s="16">
        <v>37.307657433587536</v>
      </c>
      <c r="Z76" s="16">
        <v>8.4094816443854867</v>
      </c>
      <c r="AA76" s="16">
        <f t="shared" si="5"/>
        <v>0.16604488643788701</v>
      </c>
      <c r="AB76" s="16">
        <v>0.47076461769115441</v>
      </c>
      <c r="AC76" s="16">
        <v>10</v>
      </c>
      <c r="AD76" s="16">
        <v>80.681250000000006</v>
      </c>
      <c r="AE76" s="16">
        <v>0.92731218977323238</v>
      </c>
      <c r="AF76" s="16">
        <v>263.375</v>
      </c>
      <c r="AG76" s="16">
        <v>93.25</v>
      </c>
      <c r="AH76" s="16">
        <v>3.03125</v>
      </c>
      <c r="AI76" s="16">
        <v>246.15384615384613</v>
      </c>
      <c r="AJ76" s="16">
        <f t="shared" si="4"/>
        <v>0</v>
      </c>
      <c r="AK76" s="16">
        <v>1.0938000000000001</v>
      </c>
    </row>
    <row r="77" spans="1:37" s="16" customFormat="1" x14ac:dyDescent="0.3">
      <c r="A77" s="16" t="s">
        <v>29</v>
      </c>
      <c r="B77" s="16">
        <v>200326</v>
      </c>
      <c r="C77" s="16" t="s">
        <v>51</v>
      </c>
      <c r="D77" s="16">
        <v>2</v>
      </c>
      <c r="E77" s="16" t="s">
        <v>1</v>
      </c>
      <c r="F77" s="16">
        <v>524.59799999999996</v>
      </c>
      <c r="G77" s="16">
        <v>388.26799999999997</v>
      </c>
      <c r="H77" s="16">
        <v>7.5750000000000002</v>
      </c>
      <c r="I77" s="16">
        <v>45.688000000000002</v>
      </c>
      <c r="J77" s="16">
        <v>122.916</v>
      </c>
      <c r="K77" s="16">
        <v>3.0329999999999999</v>
      </c>
      <c r="L77" s="16">
        <v>10.672000000000001</v>
      </c>
      <c r="M77" s="16">
        <v>100.959</v>
      </c>
      <c r="N77" s="16">
        <v>111.911</v>
      </c>
      <c r="O77" s="16">
        <v>5</v>
      </c>
      <c r="P77" s="16">
        <v>201.21600000000001</v>
      </c>
      <c r="Q77" s="16">
        <v>115.633</v>
      </c>
      <c r="R77" s="16">
        <v>52.579000000000001</v>
      </c>
      <c r="S77" s="16">
        <v>4</v>
      </c>
      <c r="T77" s="16">
        <v>9</v>
      </c>
      <c r="U77" s="16">
        <v>1.203848153926157</v>
      </c>
      <c r="V77" s="16">
        <v>6.125</v>
      </c>
      <c r="W77" s="16">
        <v>100.15624999999999</v>
      </c>
      <c r="X77" s="16">
        <v>-78.421875</v>
      </c>
      <c r="Y77" s="16">
        <v>22.019300687667634</v>
      </c>
      <c r="Z77" s="16">
        <v>14.35808422449284</v>
      </c>
      <c r="AA77" s="16">
        <f t="shared" si="5"/>
        <v>0.14335684717122338</v>
      </c>
      <c r="AB77" s="16">
        <v>0.61340206185567003</v>
      </c>
      <c r="AC77" s="16">
        <v>9</v>
      </c>
      <c r="AD77" s="16">
        <v>108.234375</v>
      </c>
      <c r="AE77" s="16">
        <v>0.97721932898146957</v>
      </c>
      <c r="AF77" s="16">
        <v>294.875</v>
      </c>
      <c r="AG77" s="16">
        <v>79.25</v>
      </c>
      <c r="AH77" s="16" t="s">
        <v>98</v>
      </c>
      <c r="AJ77" s="16">
        <f t="shared" si="4"/>
        <v>0</v>
      </c>
      <c r="AK77" s="16">
        <v>6.5625</v>
      </c>
    </row>
    <row r="78" spans="1:37" s="16" customFormat="1" x14ac:dyDescent="0.3">
      <c r="A78" s="16" t="s">
        <v>29</v>
      </c>
      <c r="B78" s="16">
        <v>200326</v>
      </c>
      <c r="C78" s="16" t="s">
        <v>51</v>
      </c>
      <c r="D78" s="16">
        <v>2</v>
      </c>
      <c r="E78" s="16" t="s">
        <v>41</v>
      </c>
      <c r="F78" s="16">
        <v>465.96699999999998</v>
      </c>
      <c r="G78" s="16">
        <v>411.06299999999999</v>
      </c>
      <c r="H78" s="16">
        <v>21.547999999999998</v>
      </c>
      <c r="I78" s="16">
        <v>43.334000000000003</v>
      </c>
      <c r="J78" s="16">
        <v>107.39</v>
      </c>
      <c r="K78" s="16">
        <v>2.3239999999999998</v>
      </c>
      <c r="L78" s="16">
        <v>12.127000000000001</v>
      </c>
      <c r="M78" s="16">
        <v>41.887</v>
      </c>
      <c r="N78" s="16">
        <v>42.332000000000001</v>
      </c>
      <c r="O78" s="16">
        <v>4</v>
      </c>
      <c r="P78" s="16">
        <v>79.477000000000004</v>
      </c>
      <c r="Q78" s="16">
        <v>68.290999999999997</v>
      </c>
      <c r="R78" s="16">
        <v>45</v>
      </c>
      <c r="S78" s="16">
        <v>3</v>
      </c>
      <c r="T78" s="16">
        <v>2</v>
      </c>
      <c r="U78" s="16">
        <v>1.1101371094628005</v>
      </c>
      <c r="V78" s="16">
        <v>3.0625</v>
      </c>
      <c r="W78" s="16">
        <v>92.6875</v>
      </c>
      <c r="X78" s="16">
        <v>-78.099999999999994</v>
      </c>
      <c r="Y78" s="16">
        <v>115.38141185193219</v>
      </c>
      <c r="Z78" s="16">
        <v>6.7046073428019026</v>
      </c>
      <c r="AA78" s="16">
        <f t="shared" si="5"/>
        <v>7.2335615296581557E-2</v>
      </c>
      <c r="AB78" s="16">
        <v>0.5163398692810458</v>
      </c>
      <c r="AC78" s="16">
        <v>8</v>
      </c>
      <c r="AD78" s="16">
        <v>116.53749999999999</v>
      </c>
      <c r="AE78" s="16">
        <v>0.96076771816668582</v>
      </c>
      <c r="AF78" s="16">
        <v>248.75</v>
      </c>
      <c r="AG78" s="16">
        <v>73.125</v>
      </c>
      <c r="AH78" s="16">
        <v>1.96875</v>
      </c>
      <c r="AJ78" s="16">
        <f t="shared" si="4"/>
        <v>0</v>
      </c>
      <c r="AK78" s="16">
        <v>1.0311999999999999</v>
      </c>
    </row>
    <row r="79" spans="1:37" s="16" customFormat="1" x14ac:dyDescent="0.3">
      <c r="A79" s="16" t="s">
        <v>30</v>
      </c>
      <c r="B79" s="16">
        <v>200326</v>
      </c>
      <c r="C79" s="16" t="s">
        <v>51</v>
      </c>
      <c r="D79" s="16">
        <v>2</v>
      </c>
      <c r="E79" s="16" t="s">
        <v>31</v>
      </c>
      <c r="F79" s="16">
        <v>514.60299999999995</v>
      </c>
      <c r="G79" s="16">
        <v>337.81299999999999</v>
      </c>
      <c r="H79" s="16">
        <v>8.83</v>
      </c>
      <c r="I79" s="16">
        <v>41.557000000000002</v>
      </c>
      <c r="J79" s="16">
        <v>87.981999999999999</v>
      </c>
      <c r="K79" s="16">
        <v>2.3719999999999999</v>
      </c>
      <c r="L79" s="16">
        <v>11.571</v>
      </c>
      <c r="M79" s="20" t="s">
        <v>98</v>
      </c>
      <c r="N79" s="20" t="s">
        <v>98</v>
      </c>
      <c r="O79" s="16">
        <v>2</v>
      </c>
      <c r="P79" s="20" t="s">
        <v>98</v>
      </c>
      <c r="Q79" s="16">
        <v>158.20699999999999</v>
      </c>
      <c r="R79" s="16">
        <v>40.133000000000003</v>
      </c>
      <c r="S79" s="16">
        <v>1</v>
      </c>
      <c r="T79" s="16">
        <v>1</v>
      </c>
      <c r="U79" s="16">
        <v>1.0711543862934183</v>
      </c>
      <c r="V79" s="16">
        <v>2.375</v>
      </c>
      <c r="W79" s="16">
        <v>111.26041666666663</v>
      </c>
      <c r="X79" s="16">
        <v>-68.403125000000003</v>
      </c>
      <c r="Y79" s="16">
        <v>16.151027276723951</v>
      </c>
      <c r="Z79" s="16">
        <v>18.515559105089373</v>
      </c>
      <c r="AA79" s="16">
        <f t="shared" si="5"/>
        <v>0.166416409895008</v>
      </c>
      <c r="AB79" s="16">
        <v>0.30529595015576322</v>
      </c>
      <c r="AC79" s="16">
        <v>17</v>
      </c>
      <c r="AD79" s="16">
        <v>104.09062499999999</v>
      </c>
      <c r="AE79" s="16">
        <v>0.90377426236934966</v>
      </c>
      <c r="AF79" s="16">
        <v>292.25</v>
      </c>
      <c r="AG79" s="16">
        <v>82.25</v>
      </c>
      <c r="AH79" s="16">
        <v>6.71875</v>
      </c>
      <c r="AI79" s="16">
        <v>296.29629629629625</v>
      </c>
      <c r="AJ79" s="16">
        <f t="shared" si="4"/>
        <v>0</v>
      </c>
      <c r="AK79" s="16">
        <v>0.96875</v>
      </c>
    </row>
    <row r="80" spans="1:37" s="16" customFormat="1" x14ac:dyDescent="0.3">
      <c r="A80" s="16" t="s">
        <v>29</v>
      </c>
      <c r="B80" s="16">
        <v>200426</v>
      </c>
      <c r="C80" s="16" t="s">
        <v>3</v>
      </c>
      <c r="D80" s="16">
        <v>2</v>
      </c>
      <c r="E80" s="16" t="s">
        <v>1</v>
      </c>
      <c r="F80" s="16">
        <v>373.99900000000002</v>
      </c>
      <c r="G80" s="16">
        <v>194.15100000000001</v>
      </c>
      <c r="H80" s="16">
        <v>6.7569999999999997</v>
      </c>
      <c r="I80" s="16">
        <v>60.511000000000003</v>
      </c>
      <c r="J80" s="16">
        <v>205.21299999999999</v>
      </c>
      <c r="K80" s="16">
        <v>5.0019999999999998</v>
      </c>
      <c r="L80" s="16">
        <v>16.347999999999999</v>
      </c>
      <c r="M80" s="16">
        <v>128.459</v>
      </c>
      <c r="N80" s="16">
        <v>77.658000000000001</v>
      </c>
      <c r="O80" s="16">
        <v>7</v>
      </c>
      <c r="P80" s="16">
        <v>182.95099999999999</v>
      </c>
      <c r="Q80" s="16">
        <v>114.96</v>
      </c>
      <c r="R80" s="16">
        <v>54.838000000000001</v>
      </c>
      <c r="S80" s="16">
        <v>3</v>
      </c>
      <c r="T80" s="16">
        <v>4</v>
      </c>
      <c r="U80" s="16">
        <v>1.1162176439513998</v>
      </c>
      <c r="V80" s="16">
        <v>2.0625</v>
      </c>
      <c r="W80" s="16">
        <v>59.15625</v>
      </c>
      <c r="X80" s="16">
        <v>-70.471874999999997</v>
      </c>
      <c r="Y80" s="16">
        <v>129.24044473057808</v>
      </c>
      <c r="Z80" s="16">
        <v>9.5697078632221082</v>
      </c>
      <c r="AA80" s="16">
        <f t="shared" si="5"/>
        <v>0.16177002198790674</v>
      </c>
      <c r="AB80" s="16">
        <v>0.82479141835518477</v>
      </c>
      <c r="AC80" s="16">
        <v>0</v>
      </c>
      <c r="AD80" s="16">
        <v>106.90937500000001</v>
      </c>
      <c r="AE80" s="16">
        <v>0.86315785302854664</v>
      </c>
      <c r="AF80" s="16">
        <v>225.5</v>
      </c>
      <c r="AG80" s="16">
        <v>107.125</v>
      </c>
      <c r="AH80" s="16">
        <v>2.53125</v>
      </c>
      <c r="AJ80" s="16">
        <f t="shared" si="4"/>
        <v>0</v>
      </c>
      <c r="AK80" s="16">
        <v>2.0937999999999999</v>
      </c>
    </row>
    <row r="81" spans="1:37" s="16" customFormat="1" x14ac:dyDescent="0.3">
      <c r="A81" s="16" t="s">
        <v>29</v>
      </c>
      <c r="B81" s="16">
        <v>200426</v>
      </c>
      <c r="C81" s="16" t="s">
        <v>3</v>
      </c>
      <c r="D81" s="16">
        <v>2</v>
      </c>
      <c r="E81" s="16" t="s">
        <v>28</v>
      </c>
      <c r="F81" s="16">
        <v>384.10599999999999</v>
      </c>
      <c r="G81" s="16">
        <v>191.27199999999999</v>
      </c>
      <c r="H81" s="16">
        <v>9.6069999999999993</v>
      </c>
      <c r="I81" s="16">
        <v>56.872999999999998</v>
      </c>
      <c r="J81" s="16">
        <v>170.36600000000001</v>
      </c>
      <c r="K81" s="16">
        <v>4.5519999999999996</v>
      </c>
      <c r="L81" s="16">
        <v>15.195</v>
      </c>
      <c r="M81" s="16">
        <v>132.46</v>
      </c>
      <c r="N81" s="16">
        <v>98.379000000000005</v>
      </c>
      <c r="O81" s="16">
        <v>6</v>
      </c>
      <c r="P81" s="16">
        <v>118.943</v>
      </c>
      <c r="Q81" s="16">
        <v>132.119</v>
      </c>
      <c r="R81" s="16">
        <v>30.946999999999999</v>
      </c>
      <c r="S81" s="16">
        <v>2</v>
      </c>
      <c r="T81" s="16">
        <v>4</v>
      </c>
      <c r="U81" s="16">
        <v>1.1447712921607884</v>
      </c>
      <c r="V81" s="16">
        <v>2.9375</v>
      </c>
      <c r="W81" s="16">
        <v>67.635416666666686</v>
      </c>
      <c r="X81" s="16">
        <v>-77.178124999999994</v>
      </c>
      <c r="Y81" s="16">
        <v>137.78728784039453</v>
      </c>
      <c r="Z81" s="16">
        <v>7.4311812071266097</v>
      </c>
      <c r="AA81" s="16">
        <f t="shared" si="5"/>
        <v>0.10987115291608722</v>
      </c>
      <c r="AB81" s="16">
        <v>0.76534296028880866</v>
      </c>
      <c r="AC81" s="16">
        <v>5</v>
      </c>
      <c r="AD81" s="16">
        <v>116.27187499999999</v>
      </c>
      <c r="AE81" s="16">
        <v>0.9036789091281463</v>
      </c>
      <c r="AF81" s="16">
        <v>255.125</v>
      </c>
      <c r="AG81" s="16">
        <v>100.625</v>
      </c>
      <c r="AH81" s="16">
        <v>2.9375</v>
      </c>
      <c r="AJ81" s="16">
        <f t="shared" si="4"/>
        <v>0</v>
      </c>
      <c r="AK81" s="16">
        <v>2.625</v>
      </c>
    </row>
    <row r="82" spans="1:37" s="16" customFormat="1" x14ac:dyDescent="0.3">
      <c r="A82" s="16" t="s">
        <v>29</v>
      </c>
      <c r="B82" s="16">
        <v>200428</v>
      </c>
      <c r="C82" s="16" t="s">
        <v>3</v>
      </c>
      <c r="D82" s="16">
        <v>2</v>
      </c>
      <c r="E82" s="16" t="s">
        <v>1</v>
      </c>
      <c r="F82" s="16">
        <v>319.63099999999997</v>
      </c>
      <c r="G82" s="16">
        <v>213.84800000000001</v>
      </c>
      <c r="H82" s="16">
        <v>11.976000000000001</v>
      </c>
      <c r="I82" s="16">
        <v>62.308</v>
      </c>
      <c r="J82" s="16">
        <v>96.745999999999995</v>
      </c>
      <c r="K82" s="16">
        <v>3.4329999999999998</v>
      </c>
      <c r="L82" s="16">
        <v>13.683</v>
      </c>
      <c r="M82" s="16">
        <v>84.173000000000002</v>
      </c>
      <c r="N82" s="16">
        <v>121.715</v>
      </c>
      <c r="O82" s="16">
        <v>5</v>
      </c>
      <c r="P82" s="16">
        <v>117.182</v>
      </c>
      <c r="Q82" s="16">
        <v>95.575000000000003</v>
      </c>
      <c r="R82" s="16">
        <v>50.44</v>
      </c>
      <c r="S82" s="16">
        <v>4</v>
      </c>
      <c r="T82" s="16">
        <v>6</v>
      </c>
      <c r="U82" s="16">
        <v>1.1460415065334357</v>
      </c>
      <c r="V82" s="16">
        <v>2.375</v>
      </c>
      <c r="W82" s="16">
        <v>54.208333333333336</v>
      </c>
      <c r="X82" s="16">
        <v>-61.768749999999997</v>
      </c>
      <c r="Y82" s="16">
        <v>311.56133881416559</v>
      </c>
      <c r="Z82" s="16">
        <v>7.1158948291965052</v>
      </c>
      <c r="AA82" s="16">
        <f t="shared" si="5"/>
        <v>0.13126938962391707</v>
      </c>
      <c r="AB82" s="16">
        <v>0.48802395209580846</v>
      </c>
      <c r="AC82" s="16">
        <v>0</v>
      </c>
      <c r="AD82" s="16">
        <v>101.42500000000001</v>
      </c>
      <c r="AE82" s="16">
        <v>0.89302636252721967</v>
      </c>
      <c r="AF82" s="16">
        <v>180.625</v>
      </c>
      <c r="AG82" s="16">
        <v>91.375</v>
      </c>
      <c r="AH82" s="16">
        <v>4.625</v>
      </c>
      <c r="AJ82" s="16">
        <f t="shared" si="4"/>
        <v>0</v>
      </c>
      <c r="AK82" s="16">
        <v>1.7188000000000001</v>
      </c>
    </row>
    <row r="83" spans="1:37" s="16" customFormat="1" x14ac:dyDescent="0.3">
      <c r="A83" s="16" t="s">
        <v>29</v>
      </c>
      <c r="B83" s="16">
        <v>200428</v>
      </c>
      <c r="C83" s="16" t="s">
        <v>3</v>
      </c>
      <c r="D83" s="16">
        <v>2</v>
      </c>
      <c r="E83" s="16" t="s">
        <v>28</v>
      </c>
      <c r="F83" s="16">
        <v>345.839</v>
      </c>
      <c r="G83" s="16">
        <v>236.59800000000001</v>
      </c>
      <c r="H83" s="16">
        <v>8.2089999999999996</v>
      </c>
      <c r="I83" s="16">
        <v>55.28</v>
      </c>
      <c r="J83" s="16">
        <v>188.90199999999999</v>
      </c>
      <c r="K83" s="16">
        <v>3.4289999999999998</v>
      </c>
      <c r="L83" s="16">
        <v>12.016999999999999</v>
      </c>
      <c r="M83" s="16">
        <v>84.643000000000001</v>
      </c>
      <c r="N83" s="16">
        <v>57.414000000000001</v>
      </c>
      <c r="O83" s="16">
        <v>5</v>
      </c>
      <c r="P83" s="16">
        <v>268.16699999999997</v>
      </c>
      <c r="Q83" s="16">
        <v>105.741</v>
      </c>
      <c r="R83" s="16">
        <v>61.917000000000002</v>
      </c>
      <c r="S83" s="16">
        <v>5</v>
      </c>
      <c r="T83" s="16">
        <v>5</v>
      </c>
      <c r="U83" s="16">
        <v>1.2080462937448333</v>
      </c>
      <c r="V83" s="16">
        <v>4.71875</v>
      </c>
      <c r="W83" s="16">
        <v>75.604166666666686</v>
      </c>
      <c r="X83" s="16">
        <v>-72.506249999999994</v>
      </c>
      <c r="Y83" s="16">
        <v>123.3640503758846</v>
      </c>
      <c r="Z83" s="16">
        <v>8.6670471768769453</v>
      </c>
      <c r="AA83" s="16">
        <f t="shared" si="5"/>
        <v>0.11463716298983005</v>
      </c>
      <c r="AB83" s="16">
        <v>0.66391184573002759</v>
      </c>
      <c r="AC83" s="16">
        <v>5</v>
      </c>
      <c r="AD83" s="16">
        <v>111.25624999999999</v>
      </c>
      <c r="AE83" s="16">
        <v>0.81964488760605647</v>
      </c>
      <c r="AF83" s="16">
        <v>236.875</v>
      </c>
      <c r="AG83" s="16">
        <v>108.25</v>
      </c>
      <c r="AH83" s="16">
        <v>2.8125</v>
      </c>
      <c r="AJ83" s="16">
        <f t="shared" si="4"/>
        <v>0</v>
      </c>
      <c r="AK83" s="16">
        <v>5.625</v>
      </c>
    </row>
    <row r="84" spans="1:37" s="16" customFormat="1" x14ac:dyDescent="0.3">
      <c r="A84" s="16" t="s">
        <v>30</v>
      </c>
      <c r="B84" s="16">
        <v>200428</v>
      </c>
      <c r="C84" s="16" t="s">
        <v>3</v>
      </c>
      <c r="D84" s="16">
        <v>3</v>
      </c>
      <c r="E84" s="16" t="s">
        <v>58</v>
      </c>
      <c r="F84" s="16">
        <v>375.012</v>
      </c>
      <c r="G84" s="16">
        <v>276.35300000000001</v>
      </c>
      <c r="H84" s="16">
        <v>11.593</v>
      </c>
      <c r="I84" s="16">
        <v>43.948</v>
      </c>
      <c r="J84" s="16">
        <v>117.48099999999999</v>
      </c>
      <c r="K84" s="16">
        <v>2.2770000000000001</v>
      </c>
      <c r="L84" s="16">
        <v>11.798</v>
      </c>
      <c r="M84" s="16">
        <v>82.944999999999993</v>
      </c>
      <c r="N84" s="16">
        <v>45.835999999999999</v>
      </c>
      <c r="O84" s="16">
        <v>4</v>
      </c>
      <c r="P84" s="16">
        <v>81.921000000000006</v>
      </c>
      <c r="Q84" s="16">
        <v>77.275000000000006</v>
      </c>
      <c r="R84" s="16">
        <v>30.238</v>
      </c>
      <c r="S84" s="16">
        <v>2</v>
      </c>
      <c r="T84" s="16">
        <v>4</v>
      </c>
      <c r="U84" s="16">
        <v>1.0325005078204348</v>
      </c>
      <c r="V84" s="16">
        <v>1</v>
      </c>
      <c r="W84" s="16">
        <v>102.56249999999999</v>
      </c>
      <c r="X84" s="16">
        <v>-69.012500000000003</v>
      </c>
      <c r="Y84" s="16">
        <v>108.64705362798583</v>
      </c>
      <c r="Z84" s="16">
        <v>8.9867400505191455</v>
      </c>
      <c r="AA84" s="16">
        <f t="shared" si="5"/>
        <v>8.7622084587633361E-2</v>
      </c>
      <c r="AB84" s="16">
        <v>0.37364130434782605</v>
      </c>
      <c r="AC84" s="16">
        <v>9</v>
      </c>
      <c r="AD84" s="16">
        <v>108.41874999999999</v>
      </c>
      <c r="AE84" s="16">
        <v>0.82643578752963265</v>
      </c>
      <c r="AF84" s="16">
        <v>214.25</v>
      </c>
      <c r="AG84" s="16">
        <v>89.625</v>
      </c>
      <c r="AH84" s="16">
        <v>8.0625</v>
      </c>
      <c r="AJ84" s="16">
        <f t="shared" si="4"/>
        <v>0</v>
      </c>
      <c r="AK84" s="16">
        <v>-1.8125</v>
      </c>
    </row>
    <row r="85" spans="1:37" s="16" customFormat="1" x14ac:dyDescent="0.3">
      <c r="A85" s="16" t="s">
        <v>30</v>
      </c>
      <c r="B85" s="16">
        <v>200429</v>
      </c>
      <c r="C85" s="16" t="s">
        <v>3</v>
      </c>
      <c r="D85" s="16">
        <v>2</v>
      </c>
      <c r="E85" s="16" t="s">
        <v>1</v>
      </c>
      <c r="F85" s="16">
        <v>381.83600000000001</v>
      </c>
      <c r="G85" s="16">
        <v>285.56299999999999</v>
      </c>
      <c r="H85" s="16">
        <v>4.3220000000000001</v>
      </c>
      <c r="I85" s="16">
        <v>56.036000000000001</v>
      </c>
      <c r="J85" s="16">
        <v>181.983</v>
      </c>
      <c r="K85" s="16">
        <v>3.125</v>
      </c>
      <c r="L85" s="16">
        <v>11.273</v>
      </c>
      <c r="M85" s="16">
        <v>113.04600000000001</v>
      </c>
      <c r="N85" s="16">
        <v>102.65600000000001</v>
      </c>
      <c r="O85" s="16">
        <v>6</v>
      </c>
      <c r="P85" s="16">
        <v>148</v>
      </c>
      <c r="Q85" s="16">
        <v>79.790000000000006</v>
      </c>
      <c r="R85" s="16">
        <v>47.314999999999998</v>
      </c>
      <c r="S85" s="16">
        <v>4</v>
      </c>
      <c r="T85" s="16">
        <v>4</v>
      </c>
      <c r="U85" s="16">
        <v>1.0362362604179249</v>
      </c>
      <c r="V85" s="16">
        <v>0.9375</v>
      </c>
      <c r="W85" s="16">
        <v>86.239583333333329</v>
      </c>
      <c r="X85" s="16">
        <v>-82.096874999999997</v>
      </c>
      <c r="Y85" s="16">
        <v>123.89918534205724</v>
      </c>
      <c r="Z85" s="16">
        <v>7.733340752718628</v>
      </c>
      <c r="AA85" s="16">
        <f t="shared" si="5"/>
        <v>8.9672751813140272E-2</v>
      </c>
      <c r="AB85" s="16">
        <v>0.29614873837981404</v>
      </c>
      <c r="AC85" s="16">
        <v>5</v>
      </c>
      <c r="AD85" s="16">
        <v>120.69062500000001</v>
      </c>
      <c r="AE85" s="16">
        <v>1.0669826698695886</v>
      </c>
      <c r="AF85" s="16">
        <v>221.5</v>
      </c>
      <c r="AG85" s="16">
        <v>66</v>
      </c>
      <c r="AI85" s="16">
        <v>216.21621621621603</v>
      </c>
      <c r="AJ85" s="16">
        <f t="shared" si="4"/>
        <v>0</v>
      </c>
      <c r="AK85" s="16">
        <v>0.15625</v>
      </c>
    </row>
    <row r="86" spans="1:37" s="16" customFormat="1" x14ac:dyDescent="0.3">
      <c r="A86" s="16" t="s">
        <v>29</v>
      </c>
      <c r="B86" s="16">
        <v>200429</v>
      </c>
      <c r="C86" s="16" t="s">
        <v>3</v>
      </c>
      <c r="D86" s="16">
        <v>2</v>
      </c>
      <c r="E86" s="16" t="s">
        <v>28</v>
      </c>
      <c r="F86" s="16">
        <v>386.48500000000001</v>
      </c>
      <c r="G86" s="16">
        <v>200.02</v>
      </c>
      <c r="H86" s="16">
        <v>9.5359999999999996</v>
      </c>
      <c r="I86" s="16">
        <v>56.62</v>
      </c>
      <c r="J86" s="16">
        <v>216.83099999999999</v>
      </c>
      <c r="K86" s="16">
        <v>3.7869999999999999</v>
      </c>
      <c r="L86" s="16">
        <v>14.589</v>
      </c>
      <c r="M86" s="16">
        <v>109.693</v>
      </c>
      <c r="N86" s="16">
        <v>95.626999999999995</v>
      </c>
      <c r="O86" s="16">
        <v>6</v>
      </c>
      <c r="P86" s="16">
        <v>225.06</v>
      </c>
      <c r="Q86" s="16">
        <v>121.748</v>
      </c>
      <c r="R86" s="16">
        <v>26.552</v>
      </c>
      <c r="S86" s="16">
        <v>5</v>
      </c>
      <c r="T86" s="16">
        <v>12</v>
      </c>
      <c r="U86" s="16">
        <v>1.1493633692458374</v>
      </c>
      <c r="V86" s="16">
        <v>1.90625</v>
      </c>
      <c r="W86" s="16">
        <v>42.541666666666671</v>
      </c>
      <c r="X86" s="16">
        <v>-71.737499999999997</v>
      </c>
      <c r="Y86" s="16">
        <v>312.88364818794281</v>
      </c>
      <c r="Z86" s="16">
        <v>7.5029323794978504</v>
      </c>
      <c r="AA86" s="16">
        <f t="shared" si="5"/>
        <v>0.17636667689319138</v>
      </c>
      <c r="AB86" s="16">
        <v>0.50623441396508728</v>
      </c>
      <c r="AC86" s="16">
        <v>0</v>
      </c>
      <c r="AD86" s="16">
        <v>114.92500000000001</v>
      </c>
      <c r="AE86" s="16">
        <v>0.85342360581656251</v>
      </c>
      <c r="AF86" s="16">
        <v>241.25</v>
      </c>
      <c r="AG86" s="16">
        <v>97.25</v>
      </c>
      <c r="AH86" s="16">
        <v>2.71875</v>
      </c>
      <c r="AJ86" s="16">
        <f t="shared" si="4"/>
        <v>0</v>
      </c>
      <c r="AK86" s="16">
        <v>1.6875</v>
      </c>
    </row>
    <row r="87" spans="1:37" s="16" customFormat="1" x14ac:dyDescent="0.3">
      <c r="A87" s="16" t="s">
        <v>29</v>
      </c>
      <c r="B87" s="16">
        <v>200429</v>
      </c>
      <c r="C87" s="16" t="s">
        <v>3</v>
      </c>
      <c r="D87" s="16">
        <v>3</v>
      </c>
      <c r="E87" s="16" t="s">
        <v>37</v>
      </c>
      <c r="F87" s="16">
        <v>497.36599999999999</v>
      </c>
      <c r="G87" s="16">
        <v>323.95299999999997</v>
      </c>
      <c r="H87" s="16">
        <v>11.38</v>
      </c>
      <c r="I87" s="16">
        <v>61.170999999999999</v>
      </c>
      <c r="J87" s="16">
        <v>205.72200000000001</v>
      </c>
      <c r="K87" s="16">
        <v>3.4180000000000001</v>
      </c>
      <c r="L87" s="16">
        <v>17.638000000000002</v>
      </c>
      <c r="M87" s="16">
        <v>116.259</v>
      </c>
      <c r="N87" s="16">
        <v>83.596999999999994</v>
      </c>
      <c r="O87" s="16">
        <v>5</v>
      </c>
      <c r="P87" s="16">
        <v>207.065</v>
      </c>
      <c r="Q87" s="16">
        <v>166.58600000000001</v>
      </c>
      <c r="R87" s="16">
        <v>18.893000000000001</v>
      </c>
      <c r="S87" s="16">
        <v>4</v>
      </c>
      <c r="T87" s="16">
        <v>10</v>
      </c>
      <c r="U87" s="16">
        <v>1.2743614001892147</v>
      </c>
      <c r="V87" s="16">
        <v>6.34375</v>
      </c>
      <c r="W87" s="16">
        <v>77.072916666666671</v>
      </c>
      <c r="X87" s="16">
        <v>-67.721874999999997</v>
      </c>
      <c r="Y87" s="16">
        <v>137.76665276101247</v>
      </c>
      <c r="Z87" s="16">
        <v>5.4138299426987349</v>
      </c>
      <c r="AA87" s="16">
        <f t="shared" si="5"/>
        <v>7.0242961819040203E-2</v>
      </c>
      <c r="AB87" s="16">
        <v>0.29226736566186101</v>
      </c>
      <c r="AC87" s="16">
        <v>3</v>
      </c>
      <c r="AD87" s="16">
        <v>98.159375000000011</v>
      </c>
      <c r="AE87" s="16">
        <v>0.92216553688273706</v>
      </c>
      <c r="AF87" s="16">
        <v>207.75</v>
      </c>
      <c r="AG87" s="16">
        <v>101.625</v>
      </c>
      <c r="AH87" s="16">
        <v>6.375</v>
      </c>
      <c r="AJ87" s="16">
        <f t="shared" si="4"/>
        <v>0</v>
      </c>
      <c r="AK87" s="16">
        <v>5.0312000000000001</v>
      </c>
    </row>
    <row r="88" spans="1:37" s="16" customFormat="1" x14ac:dyDescent="0.3">
      <c r="A88" s="16" t="s">
        <v>29</v>
      </c>
      <c r="B88" s="16">
        <v>200429</v>
      </c>
      <c r="C88" s="16" t="s">
        <v>3</v>
      </c>
      <c r="D88" s="16">
        <v>3</v>
      </c>
      <c r="E88" s="16" t="s">
        <v>70</v>
      </c>
      <c r="F88" s="16">
        <v>530.32899999999995</v>
      </c>
      <c r="G88" s="16">
        <v>429.96699999999998</v>
      </c>
      <c r="H88" s="16">
        <v>17.106999999999999</v>
      </c>
      <c r="I88" s="16">
        <v>48.531999999999996</v>
      </c>
      <c r="J88" s="16">
        <v>166.90700000000001</v>
      </c>
      <c r="K88" s="16">
        <v>2.8149999999999999</v>
      </c>
      <c r="L88" s="16">
        <v>9.8059999999999992</v>
      </c>
      <c r="M88" s="16">
        <v>80.784999999999997</v>
      </c>
      <c r="N88" s="16">
        <v>49.587000000000003</v>
      </c>
      <c r="O88" s="16">
        <v>4</v>
      </c>
      <c r="P88" s="16">
        <v>109.06699999999999</v>
      </c>
      <c r="Q88" s="16">
        <v>96.721999999999994</v>
      </c>
      <c r="R88" s="16">
        <v>11.31</v>
      </c>
      <c r="S88" s="16">
        <v>2</v>
      </c>
      <c r="T88" s="16">
        <v>3</v>
      </c>
      <c r="U88" s="16">
        <v>1.2143446001648805</v>
      </c>
      <c r="V88" s="16">
        <v>8.125</v>
      </c>
      <c r="W88" s="16">
        <v>126.35416666666666</v>
      </c>
      <c r="X88" s="16">
        <v>-75.40625</v>
      </c>
      <c r="Y88" s="16">
        <v>105.46332707850357</v>
      </c>
      <c r="Z88" s="16">
        <v>6.2582761816621257</v>
      </c>
      <c r="AA88" s="16">
        <f t="shared" si="5"/>
        <v>4.9529638370945102E-2</v>
      </c>
      <c r="AB88" s="16">
        <v>0.53024453024453022</v>
      </c>
      <c r="AC88" s="16">
        <v>14</v>
      </c>
      <c r="AD88" s="16">
        <v>115.125</v>
      </c>
      <c r="AE88" s="16">
        <v>0.76222778813642478</v>
      </c>
      <c r="AF88" s="16">
        <v>318.625</v>
      </c>
      <c r="AG88" s="16">
        <v>117</v>
      </c>
      <c r="AH88" s="16">
        <v>14.53125</v>
      </c>
      <c r="AJ88" s="16">
        <f t="shared" si="4"/>
        <v>0</v>
      </c>
      <c r="AK88" s="16">
        <v>4.4687999999999999</v>
      </c>
    </row>
    <row r="89" spans="1:37" s="16" customFormat="1" x14ac:dyDescent="0.3">
      <c r="A89" s="16" t="s">
        <v>29</v>
      </c>
      <c r="B89" s="16">
        <v>200502</v>
      </c>
      <c r="C89" s="16" t="s">
        <v>3</v>
      </c>
      <c r="D89" s="16">
        <v>2</v>
      </c>
      <c r="E89" s="16" t="s">
        <v>32</v>
      </c>
      <c r="F89" s="16">
        <v>509.142</v>
      </c>
      <c r="G89" s="16">
        <v>318.19099999999997</v>
      </c>
      <c r="H89" s="16">
        <v>11.718</v>
      </c>
      <c r="I89" s="16">
        <v>68.512</v>
      </c>
      <c r="J89" s="16">
        <v>308.46499999999997</v>
      </c>
      <c r="K89" s="16">
        <v>3.9750000000000001</v>
      </c>
      <c r="L89" s="16">
        <v>17.992999999999999</v>
      </c>
      <c r="M89" s="16">
        <v>116.425</v>
      </c>
      <c r="N89" s="16">
        <v>106.895</v>
      </c>
      <c r="O89" s="16">
        <v>7</v>
      </c>
      <c r="P89" s="16">
        <v>182.91</v>
      </c>
      <c r="Q89" s="16">
        <v>143.34800000000001</v>
      </c>
      <c r="R89" s="16">
        <v>49.283000000000001</v>
      </c>
      <c r="S89" s="16">
        <v>7</v>
      </c>
      <c r="T89" s="16">
        <v>11</v>
      </c>
      <c r="U89" s="16">
        <v>1.1400389673648319</v>
      </c>
      <c r="V89" s="16">
        <v>3.59375</v>
      </c>
      <c r="W89" s="16">
        <v>85.541666666666643</v>
      </c>
      <c r="X89" s="16">
        <v>-71.556250000000006</v>
      </c>
      <c r="Y89" s="16">
        <v>107.28051165227001</v>
      </c>
      <c r="Z89" s="16">
        <v>6.756531498131408</v>
      </c>
      <c r="AA89" s="16">
        <f t="shared" si="5"/>
        <v>7.8985268365881073E-2</v>
      </c>
      <c r="AB89" s="16">
        <v>0.77025738798856058</v>
      </c>
      <c r="AC89" s="16">
        <v>9</v>
      </c>
      <c r="AD89" s="16">
        <v>109.71250000000001</v>
      </c>
      <c r="AE89" s="16">
        <v>0.77240952410614128</v>
      </c>
      <c r="AF89" s="16">
        <v>299.125</v>
      </c>
      <c r="AG89" s="16">
        <v>115.75</v>
      </c>
      <c r="AH89" s="16">
        <v>3.4375</v>
      </c>
      <c r="AJ89" s="16">
        <f t="shared" si="4"/>
        <v>0</v>
      </c>
      <c r="AK89" s="16">
        <v>3</v>
      </c>
    </row>
    <row r="90" spans="1:37" s="16" customFormat="1" x14ac:dyDescent="0.3">
      <c r="A90" s="16" t="s">
        <v>30</v>
      </c>
      <c r="B90" s="16">
        <v>200502</v>
      </c>
      <c r="C90" s="16" t="s">
        <v>3</v>
      </c>
      <c r="D90" s="16">
        <v>3</v>
      </c>
      <c r="E90" s="16" t="s">
        <v>71</v>
      </c>
      <c r="F90" s="16">
        <v>426.51900000000001</v>
      </c>
      <c r="G90" s="16">
        <v>287.245</v>
      </c>
      <c r="H90" s="16">
        <v>9.2070000000000007</v>
      </c>
      <c r="I90" s="16">
        <v>47.747</v>
      </c>
      <c r="J90" s="16">
        <v>93.575000000000003</v>
      </c>
      <c r="K90" s="16">
        <v>2.0329999999999999</v>
      </c>
      <c r="L90" s="16">
        <v>10.987</v>
      </c>
      <c r="M90">
        <v>93.206000000000003</v>
      </c>
      <c r="N90">
        <v>63.298999999999999</v>
      </c>
      <c r="O90" s="16">
        <v>3</v>
      </c>
      <c r="P90" s="16">
        <v>92.992999999999995</v>
      </c>
      <c r="Q90" s="16">
        <v>122.372</v>
      </c>
      <c r="R90" s="16">
        <v>10.875999999999999</v>
      </c>
      <c r="S90" s="16">
        <v>3</v>
      </c>
      <c r="T90" s="16">
        <v>6</v>
      </c>
      <c r="U90" s="16">
        <v>1.0928888430178554</v>
      </c>
      <c r="V90" s="16">
        <v>2.8125</v>
      </c>
      <c r="W90" s="16">
        <v>100.92708333333333</v>
      </c>
      <c r="X90" s="16">
        <v>-62.690624999999997</v>
      </c>
      <c r="Y90" s="16">
        <v>48.318366199892886</v>
      </c>
      <c r="Z90" s="16">
        <v>9.0800398102411819</v>
      </c>
      <c r="AA90" s="16">
        <f t="shared" si="5"/>
        <v>8.9966335203132783E-2</v>
      </c>
      <c r="AB90" s="16">
        <v>0.5101351351351352</v>
      </c>
      <c r="AC90" s="16">
        <v>12</v>
      </c>
      <c r="AD90" s="16">
        <v>97.815625000000011</v>
      </c>
      <c r="AE90" s="16">
        <v>0.9174554719694612</v>
      </c>
      <c r="AF90" s="16">
        <v>229.875</v>
      </c>
      <c r="AG90" s="16">
        <v>101</v>
      </c>
      <c r="AH90" s="16">
        <v>1.78125</v>
      </c>
      <c r="AJ90" s="16">
        <f t="shared" si="4"/>
        <v>0</v>
      </c>
      <c r="AK90" s="16">
        <v>2.4375</v>
      </c>
    </row>
    <row r="91" spans="1:37" s="16" customFormat="1" x14ac:dyDescent="0.3">
      <c r="A91" s="16" t="s">
        <v>29</v>
      </c>
      <c r="B91" s="16">
        <v>200502</v>
      </c>
      <c r="C91" s="16" t="s">
        <v>3</v>
      </c>
      <c r="D91" s="16">
        <v>3</v>
      </c>
      <c r="E91" s="16" t="s">
        <v>68</v>
      </c>
      <c r="F91" s="16">
        <v>377.27699999999999</v>
      </c>
      <c r="G91" s="16">
        <v>210.65700000000001</v>
      </c>
      <c r="H91" s="16">
        <v>6.18</v>
      </c>
      <c r="I91" s="16">
        <v>44.323</v>
      </c>
      <c r="J91" s="16">
        <v>133.53399999999999</v>
      </c>
      <c r="K91" s="16">
        <v>3.22</v>
      </c>
      <c r="L91" s="16">
        <v>11.372</v>
      </c>
      <c r="M91" s="16">
        <v>73.084000000000003</v>
      </c>
      <c r="N91" s="16">
        <v>74.656000000000006</v>
      </c>
      <c r="O91" s="16">
        <v>6</v>
      </c>
      <c r="P91" s="16">
        <v>201.01900000000001</v>
      </c>
      <c r="Q91" s="16">
        <v>129.578</v>
      </c>
      <c r="R91" s="16">
        <v>37.109000000000002</v>
      </c>
      <c r="S91" s="16">
        <v>4</v>
      </c>
      <c r="T91" s="16">
        <v>8</v>
      </c>
      <c r="U91" s="16">
        <v>1.2853598014888337</v>
      </c>
      <c r="V91" s="16">
        <v>5.75</v>
      </c>
      <c r="W91" s="16">
        <v>67.166666666666671</v>
      </c>
      <c r="X91" s="16">
        <v>-68.131249999999994</v>
      </c>
      <c r="Y91" s="16">
        <v>137.74599872945913</v>
      </c>
      <c r="Z91" s="16">
        <v>6.9494005282333671</v>
      </c>
      <c r="AA91" s="16">
        <f t="shared" si="5"/>
        <v>0.10346502027146451</v>
      </c>
      <c r="AB91" s="16">
        <v>0.84775086505190311</v>
      </c>
      <c r="AC91" s="16">
        <v>3</v>
      </c>
      <c r="AD91" s="16">
        <v>104.6</v>
      </c>
      <c r="AE91" s="16">
        <v>0.79680850770621703</v>
      </c>
      <c r="AF91" s="16">
        <v>230.375</v>
      </c>
      <c r="AG91" s="16">
        <v>126.25</v>
      </c>
      <c r="AH91" s="16">
        <v>2.78125</v>
      </c>
      <c r="AJ91" s="16">
        <f t="shared" si="4"/>
        <v>0</v>
      </c>
      <c r="AK91" s="16">
        <v>4.75</v>
      </c>
    </row>
    <row r="92" spans="1:37" s="16" customFormat="1" x14ac:dyDescent="0.3">
      <c r="A92" s="16" t="s">
        <v>29</v>
      </c>
      <c r="B92" s="16">
        <v>200502</v>
      </c>
      <c r="C92" s="16" t="s">
        <v>3</v>
      </c>
      <c r="D92" s="16">
        <v>3</v>
      </c>
      <c r="E92" s="16" t="s">
        <v>66</v>
      </c>
      <c r="F92" s="16">
        <v>397.04599999999999</v>
      </c>
      <c r="G92" s="16">
        <v>266.67</v>
      </c>
      <c r="H92" s="16">
        <v>8.3469999999999995</v>
      </c>
      <c r="I92" s="16">
        <v>49.276000000000003</v>
      </c>
      <c r="J92" s="16">
        <v>136.82400000000001</v>
      </c>
      <c r="K92" s="16">
        <v>2.77</v>
      </c>
      <c r="L92" s="16">
        <v>10.654</v>
      </c>
      <c r="M92" s="16">
        <v>103.369</v>
      </c>
      <c r="N92" s="16">
        <v>56.061999999999998</v>
      </c>
      <c r="O92" s="16">
        <v>4</v>
      </c>
      <c r="P92" s="16">
        <v>86.888000000000005</v>
      </c>
      <c r="Q92" s="16">
        <v>96.260999999999996</v>
      </c>
      <c r="R92" s="16">
        <v>22.527000000000001</v>
      </c>
      <c r="S92" s="16">
        <v>2</v>
      </c>
      <c r="T92" s="16">
        <v>4</v>
      </c>
      <c r="U92" s="16">
        <v>1.132361404181853</v>
      </c>
      <c r="V92" s="16">
        <v>2.15625</v>
      </c>
      <c r="W92" s="16">
        <v>54.302083333333321</v>
      </c>
      <c r="X92" s="16">
        <v>-58.834375000000001</v>
      </c>
      <c r="Y92" s="16">
        <v>165.8374350354444</v>
      </c>
      <c r="Z92" s="16">
        <v>8.4133264836066441</v>
      </c>
      <c r="AA92" s="16">
        <f t="shared" si="5"/>
        <v>0.15493561143798926</v>
      </c>
      <c r="AB92" s="16">
        <v>0.42763157894736836</v>
      </c>
      <c r="AC92" s="16">
        <v>1</v>
      </c>
      <c r="AD92" s="16">
        <v>125.02187499999999</v>
      </c>
      <c r="AE92" s="16">
        <v>0.94260534543803942</v>
      </c>
      <c r="AF92" s="16">
        <v>270.375</v>
      </c>
      <c r="AG92" s="16">
        <v>91.875</v>
      </c>
      <c r="AH92" s="16">
        <v>10.90625</v>
      </c>
      <c r="AJ92" s="16">
        <f t="shared" si="4"/>
        <v>0</v>
      </c>
      <c r="AK92" s="16">
        <v>1.0625</v>
      </c>
    </row>
    <row r="93" spans="1:37" s="16" customFormat="1" x14ac:dyDescent="0.3">
      <c r="A93" s="16" t="s">
        <v>29</v>
      </c>
      <c r="B93" s="16">
        <v>200506</v>
      </c>
      <c r="C93" s="16" t="s">
        <v>3</v>
      </c>
      <c r="D93" s="16">
        <v>2</v>
      </c>
      <c r="E93" s="16" t="s">
        <v>1</v>
      </c>
      <c r="F93" s="16">
        <v>554.601</v>
      </c>
      <c r="G93" s="16">
        <v>437.94799999999998</v>
      </c>
      <c r="H93" s="16">
        <v>19.736999999999998</v>
      </c>
      <c r="I93" s="16">
        <v>61.042999999999999</v>
      </c>
      <c r="J93" s="16">
        <v>218.12100000000001</v>
      </c>
      <c r="K93" s="16">
        <v>2.9849999999999999</v>
      </c>
      <c r="L93" s="16">
        <v>15.573</v>
      </c>
      <c r="M93" s="16">
        <v>79.739000000000004</v>
      </c>
      <c r="N93" s="16">
        <v>60.280999999999999</v>
      </c>
      <c r="O93" s="16">
        <v>6</v>
      </c>
      <c r="P93" s="16">
        <v>243.81700000000001</v>
      </c>
      <c r="Q93" s="16">
        <v>112.122</v>
      </c>
      <c r="R93" s="16">
        <v>32.29</v>
      </c>
      <c r="S93" s="16">
        <v>5</v>
      </c>
      <c r="T93" s="16">
        <v>9</v>
      </c>
      <c r="U93" s="16">
        <v>1.1309831824062095</v>
      </c>
      <c r="V93" s="16">
        <v>5.0625</v>
      </c>
      <c r="W93" s="16">
        <v>128.83333333333331</v>
      </c>
      <c r="X93" s="16">
        <v>-72.631249999999994</v>
      </c>
      <c r="Y93" s="16">
        <v>11.229194303044435</v>
      </c>
      <c r="Z93" s="16">
        <v>9.0128605104658597</v>
      </c>
      <c r="AA93" s="16">
        <f t="shared" si="5"/>
        <v>6.9957520132982107E-2</v>
      </c>
      <c r="AB93" s="16">
        <v>0.74488802336903592</v>
      </c>
      <c r="AC93" s="16">
        <v>24</v>
      </c>
      <c r="AD93" s="16">
        <v>122.91249999999999</v>
      </c>
      <c r="AE93" s="16">
        <v>0.73621082571194307</v>
      </c>
      <c r="AF93" s="16">
        <v>312.375</v>
      </c>
      <c r="AG93" s="16">
        <v>112.25</v>
      </c>
      <c r="AH93" s="16">
        <v>0.6875</v>
      </c>
      <c r="AI93" s="16">
        <v>177.77777777777777</v>
      </c>
      <c r="AJ93" s="16">
        <f t="shared" si="4"/>
        <v>0</v>
      </c>
      <c r="AK93" s="16">
        <v>4.9687999999999999</v>
      </c>
    </row>
    <row r="94" spans="1:37" s="16" customFormat="1" x14ac:dyDescent="0.3">
      <c r="A94" s="16" t="s">
        <v>29</v>
      </c>
      <c r="B94" s="16">
        <v>200506</v>
      </c>
      <c r="C94" s="16" t="s">
        <v>3</v>
      </c>
      <c r="D94" s="16">
        <v>3</v>
      </c>
      <c r="E94" s="16" t="s">
        <v>43</v>
      </c>
      <c r="F94" s="16">
        <v>439.82600000000002</v>
      </c>
      <c r="G94" s="16">
        <v>232.065</v>
      </c>
      <c r="H94" s="16">
        <v>10.936999999999999</v>
      </c>
      <c r="I94" s="16">
        <v>62.033999999999999</v>
      </c>
      <c r="J94" s="16">
        <v>236.77500000000001</v>
      </c>
      <c r="K94" s="16">
        <v>3.508</v>
      </c>
      <c r="L94" s="16">
        <v>15.651</v>
      </c>
      <c r="M94" s="16">
        <v>110.779</v>
      </c>
      <c r="N94" s="16">
        <v>93.700999999999993</v>
      </c>
      <c r="O94" s="16">
        <v>7</v>
      </c>
      <c r="P94" s="16">
        <v>361.03899999999999</v>
      </c>
      <c r="Q94" s="16">
        <v>197.934</v>
      </c>
      <c r="R94" s="16">
        <v>53.509</v>
      </c>
      <c r="S94" s="16">
        <v>6</v>
      </c>
      <c r="T94" s="16">
        <v>6</v>
      </c>
      <c r="U94" s="16">
        <v>1.2198926105855281</v>
      </c>
      <c r="V94" s="16">
        <v>2.6875</v>
      </c>
      <c r="W94" s="16">
        <v>40.739583333333314</v>
      </c>
      <c r="X94" s="16">
        <v>-72.496875000000003</v>
      </c>
      <c r="Y94" s="16">
        <v>267.35347321849821</v>
      </c>
      <c r="Z94" s="16">
        <v>5.595142158518593</v>
      </c>
      <c r="AA94" s="16">
        <f t="shared" si="5"/>
        <v>0.13733920920935444</v>
      </c>
      <c r="AB94" s="16">
        <v>0.71586345381526106</v>
      </c>
      <c r="AC94" s="16">
        <v>0</v>
      </c>
      <c r="AD94" s="16">
        <v>120.99687499999999</v>
      </c>
      <c r="AE94" s="16">
        <v>0.70608256874704267</v>
      </c>
      <c r="AF94" s="16">
        <v>297</v>
      </c>
      <c r="AG94" s="16">
        <v>134.5</v>
      </c>
      <c r="AH94" s="16">
        <v>6.28125</v>
      </c>
      <c r="AJ94" s="16">
        <f t="shared" si="4"/>
        <v>0</v>
      </c>
      <c r="AK94" s="16">
        <v>2.375</v>
      </c>
    </row>
    <row r="95" spans="1:37" s="16" customFormat="1" x14ac:dyDescent="0.3">
      <c r="A95" s="16" t="s">
        <v>30</v>
      </c>
      <c r="B95" s="16">
        <v>200506</v>
      </c>
      <c r="C95" s="16" t="s">
        <v>3</v>
      </c>
      <c r="D95" s="16">
        <v>3</v>
      </c>
      <c r="E95" s="16" t="s">
        <v>59</v>
      </c>
      <c r="F95" s="16">
        <v>427.69200000000001</v>
      </c>
      <c r="G95" s="16">
        <v>135.01499999999999</v>
      </c>
      <c r="H95" s="16">
        <v>15.781000000000001</v>
      </c>
      <c r="I95" s="16">
        <v>48.432000000000002</v>
      </c>
      <c r="J95" s="16">
        <v>148.79300000000001</v>
      </c>
      <c r="K95" s="16">
        <v>2.883</v>
      </c>
      <c r="L95" s="16">
        <v>12.76</v>
      </c>
      <c r="M95" s="16">
        <v>80.858999999999995</v>
      </c>
      <c r="N95" s="16">
        <v>66.451999999999998</v>
      </c>
      <c r="O95" s="16">
        <v>8</v>
      </c>
      <c r="P95" s="16">
        <v>193.374</v>
      </c>
      <c r="Q95" s="16">
        <v>262.75700000000001</v>
      </c>
      <c r="R95" s="16">
        <v>35.185000000000002</v>
      </c>
      <c r="S95" s="16">
        <v>6</v>
      </c>
      <c r="T95" s="16">
        <v>9</v>
      </c>
      <c r="U95" s="16">
        <v>1.0899742930591261</v>
      </c>
      <c r="V95" s="16">
        <v>1.3125</v>
      </c>
      <c r="W95" s="16">
        <v>48.624999999999986</v>
      </c>
      <c r="X95" s="16">
        <v>-58.287500000000001</v>
      </c>
      <c r="Y95" s="16">
        <v>133.33333333333334</v>
      </c>
      <c r="Z95" s="16">
        <v>11.43564792922545</v>
      </c>
      <c r="AA95" s="16">
        <f t="shared" si="5"/>
        <v>0.23518042013831267</v>
      </c>
      <c r="AB95" s="16">
        <v>0.42827657378740969</v>
      </c>
      <c r="AC95" s="16">
        <v>3</v>
      </c>
      <c r="AD95" s="16">
        <v>88.881249999999994</v>
      </c>
      <c r="AE95" s="16">
        <v>1.5158237093558711</v>
      </c>
      <c r="AF95" s="16">
        <v>156.75</v>
      </c>
      <c r="AG95" s="16">
        <v>44.625</v>
      </c>
      <c r="AJ95" s="16">
        <f>AR95</f>
        <v>0</v>
      </c>
      <c r="AK95" s="16">
        <v>1.75</v>
      </c>
    </row>
    <row r="96" spans="1:37" s="16" customFormat="1" x14ac:dyDescent="0.3">
      <c r="A96" s="16" t="s">
        <v>30</v>
      </c>
      <c r="B96" s="16">
        <v>200514</v>
      </c>
      <c r="C96" s="16" t="s">
        <v>51</v>
      </c>
      <c r="D96" s="16">
        <v>2</v>
      </c>
      <c r="E96" s="16" t="s">
        <v>28</v>
      </c>
      <c r="F96" s="16">
        <v>490.94</v>
      </c>
      <c r="G96" s="16">
        <v>317.09500000000003</v>
      </c>
      <c r="H96" s="16">
        <v>15.06</v>
      </c>
      <c r="I96" s="16">
        <v>46.274000000000001</v>
      </c>
      <c r="J96" s="16">
        <v>132.94</v>
      </c>
      <c r="K96" s="16">
        <v>2.1480000000000001</v>
      </c>
      <c r="L96" s="16">
        <v>10.635</v>
      </c>
      <c r="M96" s="20" t="s">
        <v>98</v>
      </c>
      <c r="N96" s="20" t="s">
        <v>98</v>
      </c>
      <c r="O96" s="20" t="s">
        <v>98</v>
      </c>
      <c r="P96" s="16">
        <v>171.285</v>
      </c>
      <c r="Q96" s="16">
        <v>150.13</v>
      </c>
      <c r="R96" s="16">
        <v>34.140999999999998</v>
      </c>
      <c r="S96" s="16">
        <v>3</v>
      </c>
      <c r="T96" s="16">
        <v>2</v>
      </c>
      <c r="U96" s="16">
        <v>1.056046065259117</v>
      </c>
      <c r="V96" s="16">
        <v>2.28125</v>
      </c>
      <c r="W96" s="16">
        <v>135.67708333333331</v>
      </c>
      <c r="X96" s="16">
        <v>-70.921875</v>
      </c>
      <c r="Y96" s="16">
        <v>28.143064981177741</v>
      </c>
      <c r="Z96" s="16">
        <v>20.075054277825497</v>
      </c>
      <c r="AA96" s="16">
        <f t="shared" si="5"/>
        <v>0.14796201233560446</v>
      </c>
      <c r="AB96" s="16">
        <v>0.54620976116303221</v>
      </c>
      <c r="AC96" s="16">
        <v>11</v>
      </c>
      <c r="AD96" s="16">
        <v>120.609375</v>
      </c>
      <c r="AE96" s="16">
        <v>0.76146563065771744</v>
      </c>
      <c r="AF96" s="16">
        <v>317.625</v>
      </c>
      <c r="AG96" s="16">
        <v>107.25</v>
      </c>
      <c r="AH96" s="16">
        <v>4.96875</v>
      </c>
      <c r="AJ96" s="16">
        <f t="shared" si="4"/>
        <v>0</v>
      </c>
      <c r="AK96" s="16">
        <v>9.375E-2</v>
      </c>
    </row>
    <row r="97" spans="1:37" s="16" customFormat="1" x14ac:dyDescent="0.3">
      <c r="A97" s="16" t="s">
        <v>29</v>
      </c>
      <c r="B97" s="16">
        <v>200515</v>
      </c>
      <c r="C97" s="16" t="s">
        <v>51</v>
      </c>
      <c r="D97" s="16">
        <v>1</v>
      </c>
      <c r="E97" s="16" t="s">
        <v>1</v>
      </c>
      <c r="F97" s="16">
        <v>515.92899999999997</v>
      </c>
      <c r="G97" s="16">
        <v>365.92200000000003</v>
      </c>
      <c r="H97" s="16">
        <v>7.3819999999999997</v>
      </c>
      <c r="I97" s="16">
        <v>45.533999999999999</v>
      </c>
      <c r="J97" s="16">
        <v>144.911</v>
      </c>
      <c r="K97" s="16">
        <v>2.1800000000000002</v>
      </c>
      <c r="L97" s="16">
        <v>10.096</v>
      </c>
      <c r="M97" s="16">
        <v>71.634</v>
      </c>
      <c r="N97" s="16">
        <v>57.225999999999999</v>
      </c>
      <c r="O97" s="16">
        <v>4</v>
      </c>
      <c r="P97" s="16">
        <v>183.23599999999999</v>
      </c>
      <c r="Q97" s="16">
        <v>129.55600000000001</v>
      </c>
      <c r="R97" s="16">
        <v>37.377000000000002</v>
      </c>
      <c r="S97" s="16">
        <v>4</v>
      </c>
      <c r="T97" s="16">
        <v>3</v>
      </c>
      <c r="U97" s="16">
        <v>1.3205918618988903</v>
      </c>
      <c r="V97" s="16">
        <v>4.0625</v>
      </c>
      <c r="W97" s="16">
        <v>42.239583333333329</v>
      </c>
      <c r="X97" s="16">
        <v>-66.859375</v>
      </c>
      <c r="Y97" s="16">
        <v>209.10039721902959</v>
      </c>
      <c r="Z97" s="16">
        <v>5.6787935694239025</v>
      </c>
      <c r="AA97" s="16">
        <f t="shared" si="5"/>
        <v>0.13444246181620093</v>
      </c>
      <c r="AB97" s="16">
        <v>0.73811833171677976</v>
      </c>
      <c r="AC97" s="16">
        <v>0</v>
      </c>
      <c r="AD97" s="16">
        <v>114.546875</v>
      </c>
      <c r="AE97" s="16">
        <v>0.67482630926996734</v>
      </c>
      <c r="AF97" s="16">
        <v>333.875</v>
      </c>
      <c r="AG97" s="16">
        <v>126.125</v>
      </c>
      <c r="AH97" s="16">
        <v>6.90625</v>
      </c>
      <c r="AJ97" s="16">
        <f t="shared" si="4"/>
        <v>0</v>
      </c>
      <c r="AK97" s="16">
        <v>2.5625</v>
      </c>
    </row>
    <row r="98" spans="1:37" s="16" customFormat="1" x14ac:dyDescent="0.3">
      <c r="A98" s="16" t="s">
        <v>30</v>
      </c>
      <c r="B98" s="16">
        <v>200515</v>
      </c>
      <c r="C98" s="16" t="s">
        <v>51</v>
      </c>
      <c r="D98" s="16">
        <v>1</v>
      </c>
      <c r="E98" s="16" t="s">
        <v>38</v>
      </c>
      <c r="F98" s="16">
        <v>500.041</v>
      </c>
      <c r="G98" s="16">
        <v>377.28100000000001</v>
      </c>
      <c r="H98" s="16">
        <v>9.5879999999999992</v>
      </c>
      <c r="I98" s="16">
        <v>38.5</v>
      </c>
      <c r="J98" s="16">
        <v>103.508</v>
      </c>
      <c r="K98" s="16">
        <v>1.998</v>
      </c>
      <c r="L98" s="16">
        <v>14.798</v>
      </c>
      <c r="M98" s="20" t="s">
        <v>98</v>
      </c>
      <c r="N98" s="20" t="s">
        <v>98</v>
      </c>
      <c r="O98" s="16">
        <v>2</v>
      </c>
      <c r="P98" s="16">
        <v>81.224000000000004</v>
      </c>
      <c r="Q98" s="16">
        <v>78.978999999999999</v>
      </c>
      <c r="R98" s="16">
        <v>32.523000000000003</v>
      </c>
      <c r="S98" s="16">
        <v>2</v>
      </c>
      <c r="T98" s="16">
        <v>2</v>
      </c>
      <c r="U98" s="16">
        <v>1.0486448922863099</v>
      </c>
      <c r="V98" s="16">
        <v>1.53125</v>
      </c>
      <c r="W98" s="16">
        <v>104.92708333333336</v>
      </c>
      <c r="X98" s="16">
        <v>-67.928124999999994</v>
      </c>
      <c r="Y98" s="16">
        <v>28.739011250235642</v>
      </c>
      <c r="Z98" s="16">
        <v>14.322849155230552</v>
      </c>
      <c r="AA98" s="16">
        <f t="shared" si="5"/>
        <v>0.13650288085993573</v>
      </c>
      <c r="AB98" s="16">
        <v>0.51195219123505975</v>
      </c>
      <c r="AC98" s="16">
        <v>11</v>
      </c>
      <c r="AD98" s="16">
        <v>107.61562499999999</v>
      </c>
      <c r="AE98" s="16">
        <v>0.86849944508601595</v>
      </c>
      <c r="AF98" s="16">
        <v>284.75</v>
      </c>
      <c r="AG98" s="16">
        <v>86.625</v>
      </c>
      <c r="AH98" s="16">
        <v>4.28125</v>
      </c>
      <c r="AJ98" s="16">
        <f t="shared" si="4"/>
        <v>0</v>
      </c>
      <c r="AK98" s="16">
        <v>0.875</v>
      </c>
    </row>
    <row r="99" spans="1:37" s="16" customFormat="1" x14ac:dyDescent="0.3">
      <c r="A99" s="16" t="s">
        <v>29</v>
      </c>
      <c r="B99" s="16">
        <v>200515</v>
      </c>
      <c r="C99" s="16" t="s">
        <v>51</v>
      </c>
      <c r="D99" s="16">
        <v>2</v>
      </c>
      <c r="E99" s="16" t="s">
        <v>36</v>
      </c>
      <c r="F99" s="16">
        <v>462.14400000000001</v>
      </c>
      <c r="G99" s="16">
        <v>289.39800000000002</v>
      </c>
      <c r="H99" s="16">
        <v>11.143000000000001</v>
      </c>
      <c r="I99" s="16">
        <v>58.121000000000002</v>
      </c>
      <c r="J99" s="16">
        <v>188.43</v>
      </c>
      <c r="K99" s="16">
        <v>4.0149999999999997</v>
      </c>
      <c r="L99" s="16">
        <v>14.821999999999999</v>
      </c>
      <c r="M99" s="16">
        <v>110.756</v>
      </c>
      <c r="N99" s="16">
        <v>66.12</v>
      </c>
      <c r="O99" s="16">
        <v>7</v>
      </c>
      <c r="P99" s="16">
        <v>219.22399999999999</v>
      </c>
      <c r="Q99" s="16">
        <v>134.21100000000001</v>
      </c>
      <c r="R99" s="16">
        <v>34.036999999999999</v>
      </c>
      <c r="S99" s="16">
        <v>5</v>
      </c>
      <c r="T99" s="16">
        <v>11</v>
      </c>
      <c r="U99" s="16">
        <v>1.1420118343195267</v>
      </c>
      <c r="V99" s="16">
        <v>3.375</v>
      </c>
      <c r="W99" s="16">
        <v>79.21875</v>
      </c>
      <c r="X99" s="16">
        <v>-64.765625</v>
      </c>
      <c r="Y99" s="16">
        <v>110.93915981606224</v>
      </c>
      <c r="Z99" s="16">
        <v>6.6477375082693246</v>
      </c>
      <c r="AA99" s="16">
        <f t="shared" si="5"/>
        <v>8.3916213122137429E-2</v>
      </c>
      <c r="AB99" s="16">
        <v>0.49911190053285975</v>
      </c>
      <c r="AC99" s="16">
        <v>9</v>
      </c>
      <c r="AD99" s="16">
        <v>111.203125</v>
      </c>
      <c r="AE99" s="16">
        <v>0.72231979148016379</v>
      </c>
      <c r="AF99" s="16">
        <v>301.5</v>
      </c>
      <c r="AG99" s="16">
        <v>122.75</v>
      </c>
      <c r="AH99" s="16">
        <v>6.5</v>
      </c>
      <c r="AI99" s="16">
        <v>125.49019607843137</v>
      </c>
      <c r="AJ99" s="16">
        <f t="shared" si="4"/>
        <v>0</v>
      </c>
      <c r="AK99" s="16">
        <v>3.5</v>
      </c>
    </row>
    <row r="100" spans="1:37" s="16" customFormat="1" x14ac:dyDescent="0.3">
      <c r="A100" s="16" t="s">
        <v>29</v>
      </c>
      <c r="B100" s="16">
        <v>200518</v>
      </c>
      <c r="C100" s="16" t="s">
        <v>51</v>
      </c>
      <c r="D100" s="16">
        <v>1</v>
      </c>
      <c r="E100" s="16" t="s">
        <v>72</v>
      </c>
      <c r="F100" s="16">
        <v>424.25799999999998</v>
      </c>
      <c r="G100" s="16">
        <v>196.983</v>
      </c>
      <c r="H100" s="16">
        <v>9.3179999999999996</v>
      </c>
      <c r="I100" s="16">
        <v>60.094000000000001</v>
      </c>
      <c r="J100" s="16">
        <v>262.00700000000001</v>
      </c>
      <c r="K100" s="16">
        <v>2.5590000000000002</v>
      </c>
      <c r="L100" s="16">
        <v>10.14</v>
      </c>
      <c r="M100" s="20">
        <v>102.303</v>
      </c>
      <c r="N100" s="20">
        <v>66.316999999999993</v>
      </c>
      <c r="O100" s="16">
        <v>7</v>
      </c>
      <c r="P100" s="16">
        <v>93.891999999999996</v>
      </c>
      <c r="Q100" s="16">
        <v>118.22499999999999</v>
      </c>
      <c r="R100" s="16">
        <v>30.838999999999999</v>
      </c>
      <c r="S100" s="16">
        <v>3</v>
      </c>
      <c r="T100" s="16">
        <v>3</v>
      </c>
      <c r="U100" s="16">
        <v>1.2118161925601751</v>
      </c>
      <c r="V100" s="16">
        <v>7.5625</v>
      </c>
      <c r="W100" s="16">
        <v>119.01041666666666</v>
      </c>
      <c r="X100" s="16">
        <v>-71.546875</v>
      </c>
      <c r="Y100" s="16">
        <v>16.585871772239191</v>
      </c>
      <c r="Z100" s="16">
        <v>7.6036051026292233</v>
      </c>
      <c r="AA100" s="16">
        <f t="shared" si="5"/>
        <v>6.389024856476197E-2</v>
      </c>
      <c r="AB100" s="16">
        <v>0.65240641711229952</v>
      </c>
      <c r="AC100" s="16">
        <v>18</v>
      </c>
      <c r="AD100" s="16">
        <v>114.359375</v>
      </c>
      <c r="AE100" s="16">
        <v>0.8088619125760701</v>
      </c>
      <c r="AF100" s="16">
        <v>272.375</v>
      </c>
      <c r="AG100" s="16">
        <v>100</v>
      </c>
      <c r="AH100" s="16">
        <v>1.96875</v>
      </c>
      <c r="AJ100" s="16">
        <f t="shared" si="4"/>
        <v>0</v>
      </c>
      <c r="AK100" s="16">
        <v>3.5</v>
      </c>
    </row>
    <row r="101" spans="1:37" s="16" customFormat="1" x14ac:dyDescent="0.3">
      <c r="A101" s="16" t="s">
        <v>29</v>
      </c>
      <c r="B101" s="16">
        <v>200518</v>
      </c>
      <c r="C101" s="16" t="s">
        <v>51</v>
      </c>
      <c r="D101" s="16">
        <v>1</v>
      </c>
      <c r="E101" s="16" t="s">
        <v>59</v>
      </c>
      <c r="F101" s="16">
        <v>383.39499999999998</v>
      </c>
      <c r="G101" s="16">
        <v>165.46199999999999</v>
      </c>
      <c r="H101" s="16">
        <v>5.3959999999999999</v>
      </c>
      <c r="I101" s="16">
        <v>55.22</v>
      </c>
      <c r="J101" s="16">
        <v>214.25200000000001</v>
      </c>
      <c r="K101" s="16">
        <v>2.1480000000000001</v>
      </c>
      <c r="L101" s="16">
        <v>11.971</v>
      </c>
      <c r="M101" s="16">
        <v>71.588999999999999</v>
      </c>
      <c r="N101" s="16">
        <v>54.938000000000002</v>
      </c>
      <c r="O101" s="16">
        <v>5</v>
      </c>
      <c r="P101" s="16">
        <v>128.75399999999999</v>
      </c>
      <c r="Q101" s="16">
        <v>137.13399999999999</v>
      </c>
      <c r="R101" s="16">
        <v>21.603000000000002</v>
      </c>
      <c r="S101" s="16">
        <v>3</v>
      </c>
      <c r="T101" s="16">
        <v>4</v>
      </c>
      <c r="U101" s="16">
        <v>1.1480600442949718</v>
      </c>
      <c r="V101" s="16">
        <v>11.28125</v>
      </c>
      <c r="W101" s="16">
        <v>253.9791666666666</v>
      </c>
      <c r="X101" s="16">
        <v>-60.15</v>
      </c>
      <c r="Y101" s="16">
        <v>19.555569177076382</v>
      </c>
      <c r="Z101" s="16">
        <v>6.7112583590761297</v>
      </c>
      <c r="AA101" s="16">
        <f t="shared" si="5"/>
        <v>2.6424444363518523E-2</v>
      </c>
      <c r="AB101" s="16">
        <v>0.46027397260273978</v>
      </c>
      <c r="AC101" s="16">
        <v>30</v>
      </c>
      <c r="AD101" s="16">
        <v>116.71250000000001</v>
      </c>
      <c r="AE101" s="16">
        <v>0.70735597331715994</v>
      </c>
      <c r="AF101" s="16">
        <v>331.25</v>
      </c>
      <c r="AG101" s="16">
        <v>129.5</v>
      </c>
      <c r="AH101" s="16">
        <v>11.3125</v>
      </c>
      <c r="AI101" s="16">
        <v>142.85714285714286</v>
      </c>
      <c r="AJ101" s="16">
        <f t="shared" si="4"/>
        <v>0</v>
      </c>
      <c r="AK101" s="16">
        <v>2.9062000000000001</v>
      </c>
    </row>
    <row r="102" spans="1:37" s="16" customFormat="1" x14ac:dyDescent="0.3">
      <c r="A102" s="16" t="s">
        <v>29</v>
      </c>
      <c r="B102" s="16">
        <v>200519</v>
      </c>
      <c r="C102" s="16" t="s">
        <v>51</v>
      </c>
      <c r="D102" s="16">
        <v>1</v>
      </c>
      <c r="E102" s="16" t="s">
        <v>28</v>
      </c>
      <c r="F102" s="16">
        <v>450.01600000000002</v>
      </c>
      <c r="G102" s="16">
        <v>233.34200000000001</v>
      </c>
      <c r="H102" s="16">
        <v>6.1989999999999998</v>
      </c>
      <c r="I102" s="16">
        <v>68.248999999999995</v>
      </c>
      <c r="J102" s="16">
        <v>311.02699999999999</v>
      </c>
      <c r="K102" s="16">
        <v>4.827</v>
      </c>
      <c r="L102" s="16">
        <v>18.751000000000001</v>
      </c>
      <c r="M102" s="20">
        <v>113.494</v>
      </c>
      <c r="N102" s="20">
        <v>61.746000000000002</v>
      </c>
      <c r="O102" s="16">
        <v>7</v>
      </c>
      <c r="P102" s="16">
        <v>168.89599999999999</v>
      </c>
      <c r="Q102" s="16">
        <v>128.11500000000001</v>
      </c>
      <c r="R102" s="16">
        <v>74.325000000000003</v>
      </c>
      <c r="S102" s="16">
        <v>5</v>
      </c>
      <c r="T102" s="16">
        <v>9</v>
      </c>
      <c r="U102" s="16">
        <v>1.219933670797696</v>
      </c>
      <c r="V102" s="16">
        <v>3.9375</v>
      </c>
      <c r="W102" s="16">
        <v>59.677083333333336</v>
      </c>
      <c r="X102" s="16">
        <v>-73.878124999999997</v>
      </c>
      <c r="Y102" s="16">
        <v>148.80115027951669</v>
      </c>
      <c r="Z102" s="16">
        <v>7.6242107229714886</v>
      </c>
      <c r="AA102" s="16">
        <f t="shared" si="5"/>
        <v>0.12775776390386853</v>
      </c>
      <c r="AB102" s="16">
        <v>0.88418708240534527</v>
      </c>
      <c r="AC102" s="16">
        <v>2</v>
      </c>
      <c r="AD102" s="16">
        <v>126.28437500000001</v>
      </c>
      <c r="AE102" s="16">
        <v>0.86843263718263586</v>
      </c>
      <c r="AF102" s="16">
        <v>330.75</v>
      </c>
      <c r="AG102" s="16">
        <v>100</v>
      </c>
      <c r="AH102" s="16">
        <v>8.875</v>
      </c>
      <c r="AJ102" s="16">
        <f t="shared" si="4"/>
        <v>0</v>
      </c>
      <c r="AK102" s="16">
        <v>3.0625</v>
      </c>
    </row>
    <row r="103" spans="1:37" s="16" customFormat="1" x14ac:dyDescent="0.3">
      <c r="A103" s="16" t="s">
        <v>30</v>
      </c>
      <c r="B103" s="16">
        <v>200519</v>
      </c>
      <c r="C103" s="16" t="s">
        <v>51</v>
      </c>
      <c r="D103" s="16">
        <v>1</v>
      </c>
      <c r="E103" s="16" t="s">
        <v>46</v>
      </c>
      <c r="F103" s="16">
        <v>475.017</v>
      </c>
      <c r="G103" s="16">
        <v>282.97399999999999</v>
      </c>
      <c r="H103" s="16">
        <v>6.6719999999999997</v>
      </c>
      <c r="I103" s="16">
        <v>66.231999999999999</v>
      </c>
      <c r="J103" s="16">
        <v>268.43799999999999</v>
      </c>
      <c r="K103" s="16">
        <v>2.84</v>
      </c>
      <c r="L103" s="16">
        <v>17.035</v>
      </c>
      <c r="M103" s="16">
        <v>80.162999999999997</v>
      </c>
      <c r="N103" s="16">
        <v>68.194000000000003</v>
      </c>
      <c r="O103" s="16">
        <v>8</v>
      </c>
      <c r="P103" s="16">
        <v>144.26900000000001</v>
      </c>
      <c r="Q103" s="16">
        <v>165.39500000000001</v>
      </c>
      <c r="R103" s="16">
        <v>75.587000000000003</v>
      </c>
      <c r="S103" s="16">
        <v>4</v>
      </c>
      <c r="T103" s="16">
        <v>6</v>
      </c>
      <c r="U103" s="16">
        <v>1.0604497461110662</v>
      </c>
      <c r="V103" s="16">
        <v>2.34375</v>
      </c>
      <c r="W103" s="16">
        <v>129.23958333333331</v>
      </c>
      <c r="X103" s="16">
        <v>-71.446875000000006</v>
      </c>
      <c r="Y103" s="16">
        <v>30.13090052258481</v>
      </c>
      <c r="Z103" s="16">
        <v>20.005598894991298</v>
      </c>
      <c r="AA103" s="16">
        <f t="shared" si="5"/>
        <v>0.15479467187226284</v>
      </c>
      <c r="AB103" s="16">
        <v>0.6164705882352941</v>
      </c>
      <c r="AC103" s="16">
        <v>13</v>
      </c>
      <c r="AD103" s="16">
        <v>118.35312500000001</v>
      </c>
      <c r="AE103" s="16">
        <v>0.8470045500505563</v>
      </c>
      <c r="AF103" s="16">
        <v>140.125</v>
      </c>
      <c r="AG103" s="16">
        <v>66.125</v>
      </c>
      <c r="AH103" s="16">
        <v>1.125</v>
      </c>
      <c r="AI103" s="16">
        <v>146.78899082568807</v>
      </c>
      <c r="AJ103" s="16">
        <f t="shared" si="4"/>
        <v>0</v>
      </c>
      <c r="AK103" s="16">
        <v>1.7188000000000001</v>
      </c>
    </row>
    <row r="104" spans="1:37" s="16" customFormat="1" x14ac:dyDescent="0.3">
      <c r="A104" s="16" t="s">
        <v>29</v>
      </c>
      <c r="B104" s="16">
        <v>200519</v>
      </c>
      <c r="C104" s="16" t="s">
        <v>51</v>
      </c>
      <c r="D104" s="16">
        <v>1</v>
      </c>
      <c r="E104" s="16" t="s">
        <v>56</v>
      </c>
      <c r="F104" s="16">
        <v>424.30099999999999</v>
      </c>
      <c r="G104" s="16">
        <v>303.07499999999999</v>
      </c>
      <c r="H104" s="16">
        <v>9.83</v>
      </c>
      <c r="I104" s="16">
        <v>67.584000000000003</v>
      </c>
      <c r="J104" s="16">
        <v>258.11399999999998</v>
      </c>
      <c r="K104" s="16">
        <v>4.2679999999999998</v>
      </c>
      <c r="L104" s="16">
        <v>13.595000000000001</v>
      </c>
      <c r="M104" s="20">
        <v>103.551</v>
      </c>
      <c r="N104" s="20">
        <v>98.593000000000004</v>
      </c>
      <c r="O104" s="16">
        <v>6</v>
      </c>
      <c r="P104" s="16">
        <v>239.95</v>
      </c>
      <c r="Q104" s="16">
        <v>113.73099999999999</v>
      </c>
      <c r="R104" s="16">
        <v>57.786000000000001</v>
      </c>
      <c r="S104" s="16">
        <v>7</v>
      </c>
      <c r="T104" s="16">
        <v>5</v>
      </c>
      <c r="U104" s="16">
        <v>1.9264367816091954</v>
      </c>
      <c r="V104" s="16">
        <v>12.59375</v>
      </c>
      <c r="W104" s="16">
        <v>45.312499999999993</v>
      </c>
      <c r="X104" s="16">
        <v>-69.90625</v>
      </c>
      <c r="Y104" s="16">
        <v>116.85837535439076</v>
      </c>
      <c r="Z104" s="16">
        <v>13.136177082409578</v>
      </c>
      <c r="AA104" s="16">
        <f t="shared" si="5"/>
        <v>0.2899018390600735</v>
      </c>
      <c r="AB104" s="16">
        <v>0.81185567010309279</v>
      </c>
      <c r="AC104" s="16">
        <v>6</v>
      </c>
      <c r="AD104" s="16">
        <v>96.9375</v>
      </c>
      <c r="AE104" s="16">
        <v>1.0749735589635137</v>
      </c>
      <c r="AF104" s="16">
        <v>173.25</v>
      </c>
      <c r="AG104" s="16">
        <v>77.375</v>
      </c>
      <c r="AH104" s="16">
        <v>7.15625</v>
      </c>
      <c r="AJ104" s="16">
        <f t="shared" si="4"/>
        <v>0</v>
      </c>
      <c r="AK104" s="16">
        <v>13.688000000000001</v>
      </c>
    </row>
    <row r="105" spans="1:37" s="16" customFormat="1" x14ac:dyDescent="0.3">
      <c r="A105" s="16" t="s">
        <v>30</v>
      </c>
      <c r="B105" s="16">
        <v>200519</v>
      </c>
      <c r="C105" s="16" t="s">
        <v>51</v>
      </c>
      <c r="D105" s="16">
        <v>1</v>
      </c>
      <c r="E105" s="16" t="s">
        <v>1</v>
      </c>
      <c r="F105" s="16">
        <v>570.43799999999999</v>
      </c>
      <c r="G105" s="16">
        <v>446.63299999999998</v>
      </c>
      <c r="H105" s="16">
        <v>-12.054</v>
      </c>
      <c r="I105" s="16">
        <v>60.53</v>
      </c>
      <c r="J105" s="16">
        <v>262.005</v>
      </c>
      <c r="K105" s="16">
        <v>2.2759999999999998</v>
      </c>
      <c r="L105" s="16">
        <v>14.884</v>
      </c>
      <c r="M105" s="16">
        <v>104.479</v>
      </c>
      <c r="N105" s="16">
        <v>84.162999999999997</v>
      </c>
      <c r="O105" s="16">
        <v>5</v>
      </c>
      <c r="P105" s="16">
        <v>121.485</v>
      </c>
      <c r="Q105" s="16">
        <v>102.249</v>
      </c>
      <c r="R105" s="16">
        <v>16.068999999999999</v>
      </c>
      <c r="S105" s="16">
        <v>3</v>
      </c>
      <c r="T105" s="16">
        <v>6</v>
      </c>
      <c r="U105" s="16">
        <v>1.0800301289897374</v>
      </c>
      <c r="V105" s="16">
        <v>2.65625</v>
      </c>
      <c r="W105" s="16">
        <v>110.63541666666663</v>
      </c>
      <c r="X105" s="16">
        <v>-78.434375000000003</v>
      </c>
      <c r="Y105" s="16">
        <v>108.12020743054313</v>
      </c>
      <c r="Z105" s="16">
        <v>19.548722159451188</v>
      </c>
      <c r="AA105" s="16">
        <f t="shared" si="5"/>
        <v>0.17669497479590573</v>
      </c>
      <c r="AB105" s="16">
        <v>0.46772228989037762</v>
      </c>
      <c r="AC105" s="16">
        <v>11</v>
      </c>
      <c r="AD105" s="16">
        <v>125.49687499999999</v>
      </c>
      <c r="AE105" s="16">
        <v>0.83921863898927995</v>
      </c>
      <c r="AF105" s="16">
        <v>261.75</v>
      </c>
      <c r="AG105" s="16">
        <v>92.125</v>
      </c>
      <c r="AI105" s="16">
        <v>140.35087719298247</v>
      </c>
      <c r="AJ105" s="16">
        <f t="shared" si="4"/>
        <v>0</v>
      </c>
      <c r="AK105" s="16">
        <v>2.4375</v>
      </c>
    </row>
    <row r="106" spans="1:37" s="16" customFormat="1" x14ac:dyDescent="0.3">
      <c r="A106" s="16" t="s">
        <v>29</v>
      </c>
      <c r="B106" s="16">
        <v>200520</v>
      </c>
      <c r="C106" s="16" t="s">
        <v>51</v>
      </c>
      <c r="D106" s="16">
        <v>2</v>
      </c>
      <c r="E106" s="16" t="s">
        <v>56</v>
      </c>
      <c r="F106" s="16">
        <v>520.66</v>
      </c>
      <c r="G106" s="16">
        <v>444.55</v>
      </c>
      <c r="H106" s="16">
        <v>15.413</v>
      </c>
      <c r="I106" s="16">
        <v>59.826999999999998</v>
      </c>
      <c r="J106" s="16">
        <v>234.90299999999999</v>
      </c>
      <c r="K106" s="16">
        <v>2.875</v>
      </c>
      <c r="L106" s="16">
        <v>15.695</v>
      </c>
      <c r="M106" s="20">
        <v>93.254999999999995</v>
      </c>
      <c r="N106" s="20">
        <v>68.832999999999998</v>
      </c>
      <c r="O106" s="16">
        <v>6</v>
      </c>
      <c r="P106" s="16">
        <v>167.35</v>
      </c>
      <c r="Q106" s="16">
        <v>167.43299999999999</v>
      </c>
      <c r="R106" s="16">
        <v>25.765999999999998</v>
      </c>
      <c r="S106" s="16">
        <v>4</v>
      </c>
      <c r="T106" s="16">
        <v>8</v>
      </c>
      <c r="U106" s="16">
        <v>1.1392169049098819</v>
      </c>
      <c r="V106" s="16">
        <v>3.5</v>
      </c>
      <c r="W106" s="16">
        <v>83.802083333333329</v>
      </c>
      <c r="X106" s="16">
        <v>-77.921875</v>
      </c>
      <c r="Y106" s="16">
        <v>114.40006166231028</v>
      </c>
      <c r="Z106" s="16">
        <v>7.9603367351267762</v>
      </c>
      <c r="AA106" s="16">
        <f t="shared" si="5"/>
        <v>9.4989723626124373E-2</v>
      </c>
      <c r="AB106" s="16">
        <v>0.73755047106325711</v>
      </c>
      <c r="AC106" s="16">
        <v>7</v>
      </c>
      <c r="AD106" s="16">
        <v>121.734375</v>
      </c>
      <c r="AE106" s="16">
        <v>0.69301580758161663</v>
      </c>
      <c r="AF106" s="16">
        <v>223.75</v>
      </c>
      <c r="AG106" s="16">
        <v>105.125</v>
      </c>
      <c r="AH106" s="16">
        <v>4.6875</v>
      </c>
      <c r="AJ106" s="16">
        <f t="shared" si="4"/>
        <v>0</v>
      </c>
      <c r="AK106" s="16">
        <v>3.25</v>
      </c>
    </row>
    <row r="107" spans="1:37" s="16" customFormat="1" x14ac:dyDescent="0.3">
      <c r="A107" s="16" t="s">
        <v>29</v>
      </c>
      <c r="B107" s="16">
        <v>200520</v>
      </c>
      <c r="C107" s="16" t="s">
        <v>51</v>
      </c>
      <c r="D107" s="16">
        <v>2</v>
      </c>
      <c r="E107" s="16" t="s">
        <v>37</v>
      </c>
      <c r="F107" s="16">
        <v>512.58900000000006</v>
      </c>
      <c r="G107" s="16">
        <v>342.065</v>
      </c>
      <c r="H107" s="16">
        <v>7.7610000000000001</v>
      </c>
      <c r="I107" s="16">
        <v>69.331999999999994</v>
      </c>
      <c r="J107" s="16">
        <v>323.95999999999998</v>
      </c>
      <c r="K107" s="16">
        <v>3.1230000000000002</v>
      </c>
      <c r="L107" s="16">
        <v>10.795999999999999</v>
      </c>
      <c r="M107" s="16">
        <v>81.599999999999994</v>
      </c>
      <c r="N107" s="16">
        <v>52.216999999999999</v>
      </c>
      <c r="O107" s="16">
        <v>6</v>
      </c>
      <c r="P107" s="16">
        <v>153.417</v>
      </c>
      <c r="Q107" s="16">
        <v>95.409000000000006</v>
      </c>
      <c r="R107" s="16">
        <v>41.753999999999998</v>
      </c>
      <c r="S107" s="16">
        <v>3</v>
      </c>
      <c r="T107" s="16">
        <v>4</v>
      </c>
      <c r="U107" s="16">
        <v>1.131665569453588</v>
      </c>
      <c r="V107" s="16">
        <v>3.125</v>
      </c>
      <c r="W107" s="16">
        <v>79.114583333333329</v>
      </c>
      <c r="X107" s="16">
        <v>-72.046875</v>
      </c>
      <c r="Y107" s="16">
        <v>123.97538172835853</v>
      </c>
      <c r="Z107" s="16">
        <v>15.317254075770009</v>
      </c>
      <c r="AA107" s="16">
        <f t="shared" si="5"/>
        <v>0.19360847811374865</v>
      </c>
      <c r="AB107" s="16">
        <v>0.40740740740740738</v>
      </c>
      <c r="AC107" s="16">
        <v>5</v>
      </c>
      <c r="AD107" s="16">
        <v>105.203125</v>
      </c>
      <c r="AE107" s="16">
        <v>0.87233612176187947</v>
      </c>
      <c r="AF107" s="16">
        <v>345</v>
      </c>
      <c r="AG107" s="16">
        <v>111.875</v>
      </c>
      <c r="AH107" s="16">
        <v>2.84375</v>
      </c>
      <c r="AJ107" s="16">
        <f t="shared" si="4"/>
        <v>0</v>
      </c>
      <c r="AK107" s="16">
        <v>2.2812000000000001</v>
      </c>
    </row>
    <row r="108" spans="1:37" s="16" customFormat="1" x14ac:dyDescent="0.3">
      <c r="A108" s="16" t="s">
        <v>30</v>
      </c>
      <c r="B108" s="16">
        <v>200521</v>
      </c>
      <c r="C108" s="16" t="s">
        <v>51</v>
      </c>
      <c r="D108" s="16">
        <v>1</v>
      </c>
      <c r="E108" s="16" t="s">
        <v>1</v>
      </c>
      <c r="F108" s="16">
        <v>482.98500000000001</v>
      </c>
      <c r="G108" s="16">
        <v>300.43700000000001</v>
      </c>
      <c r="H108" s="16">
        <v>12.933999999999999</v>
      </c>
      <c r="I108" s="16">
        <v>58.000999999999998</v>
      </c>
      <c r="J108" s="16">
        <v>201.346</v>
      </c>
      <c r="K108" s="16">
        <v>3.2679999999999998</v>
      </c>
      <c r="L108" s="16">
        <v>11.938000000000001</v>
      </c>
      <c r="M108" s="20">
        <v>86.382999999999996</v>
      </c>
      <c r="N108" s="20">
        <v>70.540999999999997</v>
      </c>
      <c r="O108" s="16">
        <v>5</v>
      </c>
      <c r="P108" s="16">
        <v>183.33199999999999</v>
      </c>
      <c r="Q108" s="16">
        <v>139.53299999999999</v>
      </c>
      <c r="R108" s="16">
        <v>61.478000000000002</v>
      </c>
      <c r="S108" s="16">
        <v>3</v>
      </c>
      <c r="T108" s="16">
        <v>9</v>
      </c>
      <c r="U108" s="16">
        <v>1.0391530163803435</v>
      </c>
      <c r="V108" s="16">
        <v>1.53125</v>
      </c>
      <c r="W108" s="16">
        <v>130.36458333333331</v>
      </c>
      <c r="X108" s="16">
        <v>-62.171875</v>
      </c>
      <c r="Y108" s="16">
        <v>10.651933454212083</v>
      </c>
      <c r="Z108" s="16">
        <v>21.776728365764313</v>
      </c>
      <c r="AA108" s="16">
        <f t="shared" si="5"/>
        <v>0.16704482006499197</v>
      </c>
      <c r="AB108" s="16">
        <v>0.5824915824915825</v>
      </c>
      <c r="AC108" s="16">
        <v>18</v>
      </c>
      <c r="AD108" s="16">
        <v>111.796875</v>
      </c>
      <c r="AE108" s="16">
        <v>0.87712197159565619</v>
      </c>
      <c r="AF108" s="16">
        <v>338.125</v>
      </c>
      <c r="AG108" s="16">
        <v>86.375</v>
      </c>
      <c r="AH108" s="16">
        <v>1.53125</v>
      </c>
      <c r="AJ108" s="16">
        <f t="shared" si="4"/>
        <v>0</v>
      </c>
      <c r="AK108" s="16">
        <v>0.65625</v>
      </c>
    </row>
    <row r="109" spans="1:37" s="16" customFormat="1" x14ac:dyDescent="0.3">
      <c r="A109" s="16" t="s">
        <v>29</v>
      </c>
      <c r="B109" s="16">
        <v>200521</v>
      </c>
      <c r="C109" s="16" t="s">
        <v>51</v>
      </c>
      <c r="D109" s="16">
        <v>1</v>
      </c>
      <c r="E109" s="16" t="s">
        <v>28</v>
      </c>
      <c r="F109" s="16">
        <v>510.274</v>
      </c>
      <c r="G109" s="16">
        <v>365.94400000000002</v>
      </c>
      <c r="H109" s="16">
        <v>-13.125999999999999</v>
      </c>
      <c r="I109" s="16">
        <v>55.468000000000004</v>
      </c>
      <c r="J109" s="16">
        <v>215.54300000000001</v>
      </c>
      <c r="K109" s="16">
        <v>1.9019999999999999</v>
      </c>
      <c r="L109" s="16">
        <v>14.015000000000001</v>
      </c>
      <c r="M109" s="16">
        <v>107.991</v>
      </c>
      <c r="N109" s="16">
        <v>84.094999999999999</v>
      </c>
      <c r="O109" s="16">
        <v>4</v>
      </c>
      <c r="P109" s="16">
        <v>112.581</v>
      </c>
      <c r="Q109" s="16">
        <v>127.07599999999999</v>
      </c>
      <c r="R109" s="16">
        <v>50.265000000000001</v>
      </c>
      <c r="S109" s="16">
        <v>2</v>
      </c>
      <c r="T109" s="16">
        <v>4</v>
      </c>
      <c r="U109" s="16">
        <v>1.1090299133351971</v>
      </c>
      <c r="V109" s="16">
        <v>2.4375</v>
      </c>
      <c r="W109" s="16">
        <v>74.520833333333343</v>
      </c>
      <c r="X109" s="16">
        <v>-81.737499999999997</v>
      </c>
      <c r="Y109" s="16">
        <v>114.71276970177878</v>
      </c>
      <c r="Z109" s="16">
        <v>6.551330149847038</v>
      </c>
      <c r="AA109" s="16">
        <f t="shared" si="5"/>
        <v>8.7912733349918309E-2</v>
      </c>
      <c r="AB109" s="16">
        <v>0.36061381074168791</v>
      </c>
      <c r="AC109" s="16">
        <v>7</v>
      </c>
      <c r="AD109" s="16">
        <v>120.11250000000001</v>
      </c>
      <c r="AE109" s="16">
        <v>0.91116994165744813</v>
      </c>
      <c r="AF109" s="16">
        <v>242.5</v>
      </c>
      <c r="AG109" s="16">
        <v>73.25</v>
      </c>
      <c r="AH109" s="16">
        <v>3.34375</v>
      </c>
      <c r="AJ109" s="16">
        <f t="shared" si="4"/>
        <v>0</v>
      </c>
      <c r="AK109" s="16">
        <v>0.5625</v>
      </c>
    </row>
    <row r="110" spans="1:37" s="16" customFormat="1" x14ac:dyDescent="0.3">
      <c r="A110" s="16" t="s">
        <v>29</v>
      </c>
      <c r="B110" s="16">
        <v>200521</v>
      </c>
      <c r="C110" s="16" t="s">
        <v>51</v>
      </c>
      <c r="D110" s="16">
        <v>2</v>
      </c>
      <c r="E110" s="16" t="s">
        <v>32</v>
      </c>
      <c r="F110" s="16">
        <v>570.12</v>
      </c>
      <c r="G110" s="16">
        <v>510.767</v>
      </c>
      <c r="H110" s="16">
        <v>21.114000000000001</v>
      </c>
      <c r="I110" s="16">
        <v>65.046999999999997</v>
      </c>
      <c r="J110" s="16">
        <v>300.72500000000002</v>
      </c>
      <c r="K110" s="16">
        <v>2.4790000000000001</v>
      </c>
      <c r="L110" s="16">
        <v>13.87</v>
      </c>
      <c r="M110" s="20">
        <v>124.932</v>
      </c>
      <c r="N110" s="20">
        <v>96.975999999999999</v>
      </c>
      <c r="O110" s="16">
        <v>7</v>
      </c>
      <c r="P110" s="16">
        <v>101.184</v>
      </c>
      <c r="Q110" s="16">
        <v>101.547</v>
      </c>
      <c r="R110" s="16">
        <v>35.856999999999999</v>
      </c>
      <c r="S110" s="16">
        <v>3</v>
      </c>
      <c r="T110" s="16">
        <v>4</v>
      </c>
      <c r="U110" s="16">
        <v>1.1091317605520783</v>
      </c>
      <c r="V110" s="16">
        <v>2.125</v>
      </c>
      <c r="W110" s="16">
        <v>64.906249999999972</v>
      </c>
      <c r="X110" s="16">
        <v>-80.309375000000003</v>
      </c>
      <c r="Y110" s="16">
        <v>139.47832833673655</v>
      </c>
      <c r="Z110" s="16">
        <v>7.7774356271048841</v>
      </c>
      <c r="AA110" s="16">
        <f t="shared" si="5"/>
        <v>0.11982568130349369</v>
      </c>
      <c r="AB110" s="16">
        <v>0.30366492146596857</v>
      </c>
      <c r="AC110" s="16">
        <v>3</v>
      </c>
      <c r="AD110" s="16">
        <v>130.27812499999999</v>
      </c>
      <c r="AE110" s="16">
        <v>0.79323234999341707</v>
      </c>
      <c r="AF110" s="16">
        <v>284</v>
      </c>
      <c r="AG110" s="16">
        <v>103.625</v>
      </c>
      <c r="AH110" s="16">
        <v>7</v>
      </c>
      <c r="AJ110" s="16">
        <f t="shared" si="4"/>
        <v>0</v>
      </c>
      <c r="AK110" s="16">
        <v>0.53125</v>
      </c>
    </row>
    <row r="111" spans="1:37" s="16" customFormat="1" x14ac:dyDescent="0.3">
      <c r="A111" s="16" t="s">
        <v>30</v>
      </c>
      <c r="B111" s="16">
        <v>200524</v>
      </c>
      <c r="C111" s="16" t="s">
        <v>51</v>
      </c>
      <c r="D111" s="16">
        <v>1</v>
      </c>
      <c r="E111" s="16" t="s">
        <v>38</v>
      </c>
      <c r="F111" s="16">
        <v>352.471</v>
      </c>
      <c r="G111" s="16">
        <v>236.59800000000001</v>
      </c>
      <c r="H111" s="16">
        <v>4.9779999999999998</v>
      </c>
      <c r="I111" s="16">
        <v>63.286000000000001</v>
      </c>
      <c r="J111" s="16">
        <v>270.41500000000002</v>
      </c>
      <c r="K111" s="16">
        <v>2.8439999999999999</v>
      </c>
      <c r="L111" s="16">
        <v>14.407999999999999</v>
      </c>
      <c r="M111" s="16">
        <v>101.306</v>
      </c>
      <c r="N111" s="16">
        <v>93.275999999999996</v>
      </c>
      <c r="O111" s="16">
        <v>6</v>
      </c>
      <c r="P111" s="16">
        <v>100.38800000000001</v>
      </c>
      <c r="Q111" s="16">
        <v>68.78</v>
      </c>
      <c r="R111" s="16">
        <v>62.27</v>
      </c>
      <c r="S111" s="16">
        <v>2</v>
      </c>
      <c r="T111" s="16">
        <v>2</v>
      </c>
      <c r="U111" s="16">
        <v>1.0644329896907216</v>
      </c>
      <c r="V111" s="16">
        <v>2.03125</v>
      </c>
      <c r="W111" s="16">
        <v>105.08333333333333</v>
      </c>
      <c r="X111" s="16">
        <v>-81.724999999999994</v>
      </c>
      <c r="Y111" s="16">
        <v>105.14040738935778</v>
      </c>
      <c r="Z111" s="16">
        <v>10.047035651150617</v>
      </c>
      <c r="AA111" s="16">
        <f t="shared" si="5"/>
        <v>9.5610172731013021E-2</v>
      </c>
      <c r="AB111" s="16">
        <v>0.32650862068965519</v>
      </c>
      <c r="AC111" s="16">
        <v>12</v>
      </c>
      <c r="AD111" s="16">
        <v>137.1</v>
      </c>
      <c r="AE111" s="16">
        <v>0.76008185963142338</v>
      </c>
      <c r="AF111" s="16">
        <v>364.5</v>
      </c>
      <c r="AG111" s="16">
        <v>111.625</v>
      </c>
      <c r="AH111" s="16">
        <v>9.875</v>
      </c>
      <c r="AI111" s="16">
        <v>158.41584158415841</v>
      </c>
      <c r="AJ111" s="16">
        <f t="shared" si="4"/>
        <v>0</v>
      </c>
      <c r="AK111" s="16">
        <v>0.25</v>
      </c>
    </row>
    <row r="112" spans="1:37" s="16" customFormat="1" x14ac:dyDescent="0.3">
      <c r="A112" s="16" t="s">
        <v>30</v>
      </c>
      <c r="B112" s="16">
        <v>200524</v>
      </c>
      <c r="C112" s="16" t="s">
        <v>51</v>
      </c>
      <c r="D112" s="16">
        <v>1</v>
      </c>
      <c r="E112" s="16" t="s">
        <v>34</v>
      </c>
      <c r="F112" s="16">
        <v>378.04399999999998</v>
      </c>
      <c r="G112" s="16">
        <v>260.12</v>
      </c>
      <c r="H112" s="16">
        <v>-5.7690000000000001</v>
      </c>
      <c r="I112" s="16">
        <v>66.954999999999998</v>
      </c>
      <c r="J112" s="16">
        <v>302.76100000000002</v>
      </c>
      <c r="K112" s="16">
        <v>2.4940000000000002</v>
      </c>
      <c r="L112" s="16">
        <v>14.579000000000001</v>
      </c>
      <c r="M112" s="16">
        <v>69.388000000000005</v>
      </c>
      <c r="N112" s="16">
        <v>105.37</v>
      </c>
      <c r="O112" s="16">
        <v>6</v>
      </c>
      <c r="P112" s="16">
        <v>214.15799999999999</v>
      </c>
      <c r="Q112" s="16">
        <v>85.531999999999996</v>
      </c>
      <c r="R112" s="16">
        <v>57.857999999999997</v>
      </c>
      <c r="S112" s="16">
        <v>5</v>
      </c>
      <c r="T112" s="16">
        <v>4</v>
      </c>
      <c r="U112" s="16">
        <v>1.0758125123607356</v>
      </c>
      <c r="V112" s="16">
        <v>3.59375</v>
      </c>
      <c r="W112" s="16">
        <v>158.01041666666666</v>
      </c>
      <c r="X112" s="16">
        <v>-74.096874999999997</v>
      </c>
      <c r="Y112" s="16">
        <v>20.415417820699627</v>
      </c>
      <c r="Z112" s="16">
        <v>19.294309600803491</v>
      </c>
      <c r="AA112" s="16">
        <f t="shared" si="5"/>
        <v>0.12210783319118829</v>
      </c>
      <c r="AB112" s="16">
        <v>0.3586118251928021</v>
      </c>
      <c r="AC112" s="16">
        <v>16</v>
      </c>
      <c r="AD112" s="16">
        <v>122.34687500000001</v>
      </c>
      <c r="AE112" s="16">
        <v>0.83202383941524971</v>
      </c>
      <c r="AF112" s="16">
        <v>342.25</v>
      </c>
      <c r="AG112" s="16">
        <v>91</v>
      </c>
      <c r="AH112" s="16">
        <v>2.03125</v>
      </c>
      <c r="AI112" s="16">
        <v>175.82417582417582</v>
      </c>
      <c r="AJ112" s="16">
        <f t="shared" si="4"/>
        <v>0</v>
      </c>
      <c r="AK112" s="16">
        <v>3.4062000000000001</v>
      </c>
    </row>
    <row r="113" spans="1:37" s="16" customFormat="1" x14ac:dyDescent="0.3">
      <c r="A113" s="16" t="s">
        <v>29</v>
      </c>
      <c r="B113" s="16">
        <v>200524</v>
      </c>
      <c r="C113" s="16" t="s">
        <v>51</v>
      </c>
      <c r="D113" s="16">
        <v>2</v>
      </c>
      <c r="E113" s="16" t="s">
        <v>56</v>
      </c>
      <c r="F113" s="16">
        <v>432.50099999999998</v>
      </c>
      <c r="G113" s="16">
        <v>327.06700000000001</v>
      </c>
      <c r="H113" s="16">
        <v>11.49</v>
      </c>
      <c r="I113" s="16">
        <v>61.924999999999997</v>
      </c>
      <c r="J113" s="16">
        <v>246.51599999999999</v>
      </c>
      <c r="K113" s="16">
        <v>3.2650000000000001</v>
      </c>
      <c r="L113" s="16">
        <v>16.206</v>
      </c>
      <c r="M113" s="16">
        <v>99.27</v>
      </c>
      <c r="N113" s="16">
        <v>67.760000000000005</v>
      </c>
      <c r="O113" s="16">
        <v>6</v>
      </c>
      <c r="P113" s="16">
        <v>177.768</v>
      </c>
      <c r="Q113" s="16">
        <v>76.811000000000007</v>
      </c>
      <c r="R113" s="16">
        <v>53.134</v>
      </c>
      <c r="S113" s="16">
        <v>2</v>
      </c>
      <c r="T113" s="16">
        <v>7</v>
      </c>
      <c r="U113" s="16">
        <v>1.2800658978583195</v>
      </c>
      <c r="V113" s="16">
        <v>3.1875</v>
      </c>
      <c r="W113" s="16">
        <v>37.9375</v>
      </c>
      <c r="X113" s="16">
        <v>-61.587499999999999</v>
      </c>
      <c r="Y113" s="16">
        <v>127.66105173263642</v>
      </c>
      <c r="Z113" s="16">
        <v>3.6665786836361458</v>
      </c>
      <c r="AA113" s="16">
        <f t="shared" si="5"/>
        <v>9.6647873044774846E-2</v>
      </c>
      <c r="AB113" s="16">
        <v>0.97216274089935772</v>
      </c>
      <c r="AC113" s="16">
        <v>4</v>
      </c>
      <c r="AD113" s="16">
        <v>103.02500000000001</v>
      </c>
      <c r="AE113" s="16">
        <v>0.85408457655961456</v>
      </c>
      <c r="AF113" s="16">
        <v>273.125</v>
      </c>
      <c r="AG113" s="16">
        <v>281</v>
      </c>
      <c r="AH113" s="16">
        <v>4.6875</v>
      </c>
      <c r="AJ113" s="16">
        <f t="shared" si="4"/>
        <v>0</v>
      </c>
      <c r="AK113" s="16">
        <v>2.25</v>
      </c>
    </row>
    <row r="114" spans="1:37" s="16" customFormat="1" x14ac:dyDescent="0.3">
      <c r="A114" s="16" t="s">
        <v>29</v>
      </c>
      <c r="B114" s="16">
        <v>200524</v>
      </c>
      <c r="C114" s="16" t="s">
        <v>51</v>
      </c>
      <c r="D114" s="16">
        <v>2</v>
      </c>
      <c r="E114" s="16" t="s">
        <v>70</v>
      </c>
      <c r="F114" s="16">
        <v>420.47899999999998</v>
      </c>
      <c r="G114" s="16">
        <v>246.61199999999999</v>
      </c>
      <c r="H114" s="16">
        <v>10.079000000000001</v>
      </c>
      <c r="I114" s="16">
        <v>57.820999999999998</v>
      </c>
      <c r="J114" s="16">
        <v>218.12100000000001</v>
      </c>
      <c r="K114" s="16">
        <v>3.0350000000000001</v>
      </c>
      <c r="L114" s="16">
        <v>10.795999999999999</v>
      </c>
      <c r="M114" s="16">
        <v>86.477999999999994</v>
      </c>
      <c r="N114" s="16">
        <v>67.518000000000001</v>
      </c>
      <c r="O114" s="16">
        <v>6</v>
      </c>
      <c r="P114" s="16">
        <v>389.40899999999999</v>
      </c>
      <c r="Q114" s="16">
        <v>188.00899999999999</v>
      </c>
      <c r="R114" s="16">
        <v>67.186000000000007</v>
      </c>
      <c r="S114" s="16">
        <v>5</v>
      </c>
      <c r="T114" s="16">
        <v>4</v>
      </c>
      <c r="U114" s="16">
        <v>1.1282279608192343</v>
      </c>
      <c r="V114" s="16">
        <v>2.25</v>
      </c>
      <c r="W114" s="16">
        <v>58.489583333333329</v>
      </c>
      <c r="X114" s="16">
        <v>-75.109375</v>
      </c>
      <c r="Y114" s="16">
        <v>214.90867663770265</v>
      </c>
      <c r="Z114" s="16">
        <v>7.374104046552957</v>
      </c>
      <c r="AA114" s="16">
        <f t="shared" si="5"/>
        <v>0.12607550996777986</v>
      </c>
      <c r="AB114" s="16">
        <v>0.59118541033434657</v>
      </c>
      <c r="AC114" s="16">
        <v>0</v>
      </c>
      <c r="AD114" s="16">
        <v>123.828125</v>
      </c>
      <c r="AE114" s="16">
        <v>0.75625899226383098</v>
      </c>
      <c r="AF114" s="16">
        <v>315.375</v>
      </c>
      <c r="AG114" s="16">
        <v>106.25</v>
      </c>
      <c r="AH114" s="16">
        <v>2.21875</v>
      </c>
      <c r="AJ114" s="16">
        <f t="shared" si="4"/>
        <v>0</v>
      </c>
      <c r="AK114" s="16">
        <v>1.9061999999999999</v>
      </c>
    </row>
    <row r="115" spans="1:37" s="16" customFormat="1" x14ac:dyDescent="0.3">
      <c r="A115" s="16" t="s">
        <v>29</v>
      </c>
      <c r="B115" s="16">
        <v>200527</v>
      </c>
      <c r="C115" s="16" t="s">
        <v>42</v>
      </c>
      <c r="D115" s="16">
        <v>2</v>
      </c>
      <c r="E115" s="16" t="s">
        <v>31</v>
      </c>
      <c r="F115" s="16">
        <v>391.40600000000001</v>
      </c>
      <c r="G115" s="16">
        <v>219.21199999999999</v>
      </c>
      <c r="H115" s="16">
        <v>23.95</v>
      </c>
      <c r="I115" s="16">
        <v>57.323999999999998</v>
      </c>
      <c r="J115" s="16">
        <v>218.124</v>
      </c>
      <c r="K115" s="16">
        <v>3.5640000000000001</v>
      </c>
      <c r="L115" s="16">
        <v>13.189</v>
      </c>
      <c r="M115" s="16">
        <v>104.93899999999999</v>
      </c>
      <c r="N115" s="16">
        <v>100.748</v>
      </c>
      <c r="O115" s="16">
        <v>5</v>
      </c>
      <c r="P115" s="16">
        <v>226.7</v>
      </c>
      <c r="Q115" s="16">
        <v>134.11699999999999</v>
      </c>
      <c r="R115" s="16">
        <v>35.49</v>
      </c>
      <c r="S115" s="16">
        <v>7</v>
      </c>
      <c r="T115" s="16">
        <v>9</v>
      </c>
      <c r="U115" s="16">
        <v>1.1929625425652668</v>
      </c>
      <c r="V115" s="16">
        <v>3.1875</v>
      </c>
      <c r="W115" s="16">
        <v>55.062499999999986</v>
      </c>
      <c r="X115" s="16">
        <v>-73.45</v>
      </c>
      <c r="Y115" s="16">
        <v>149.51911280072133</v>
      </c>
      <c r="Z115" s="16">
        <v>8.153116275380448</v>
      </c>
      <c r="AA115" s="16">
        <f t="shared" si="5"/>
        <v>0.1480702161249571</v>
      </c>
      <c r="AB115" s="16">
        <v>0.7950727883538633</v>
      </c>
      <c r="AC115" s="16">
        <v>3</v>
      </c>
      <c r="AD115" s="16">
        <v>117.69999999999999</v>
      </c>
      <c r="AE115" s="16">
        <v>0.87109916241909957</v>
      </c>
      <c r="AF115" s="16">
        <v>319.5</v>
      </c>
      <c r="AG115" s="16">
        <v>102.25</v>
      </c>
      <c r="AH115" s="16">
        <v>7.59375</v>
      </c>
      <c r="AJ115" s="16">
        <f t="shared" si="4"/>
        <v>0</v>
      </c>
      <c r="AK115" s="16">
        <v>2.6274999999999999</v>
      </c>
    </row>
    <row r="116" spans="1:37" s="16" customFormat="1" x14ac:dyDescent="0.3">
      <c r="A116" s="16" t="s">
        <v>30</v>
      </c>
      <c r="B116" s="16">
        <v>200527</v>
      </c>
      <c r="C116" s="16" t="s">
        <v>42</v>
      </c>
      <c r="D116" s="16">
        <v>2</v>
      </c>
      <c r="E116" s="16" t="s">
        <v>41</v>
      </c>
      <c r="F116" s="16">
        <v>393.995</v>
      </c>
      <c r="G116" s="16">
        <v>202.55600000000001</v>
      </c>
      <c r="H116" s="16">
        <v>11.835000000000001</v>
      </c>
      <c r="I116" s="16">
        <v>61.149000000000001</v>
      </c>
      <c r="J116" s="16">
        <v>228.45</v>
      </c>
      <c r="K116" s="16">
        <v>2.5710000000000002</v>
      </c>
      <c r="L116" s="16">
        <v>12.175000000000001</v>
      </c>
      <c r="M116" s="16">
        <v>120.68600000000001</v>
      </c>
      <c r="N116" s="16">
        <v>85.019000000000005</v>
      </c>
      <c r="O116" s="16">
        <v>7</v>
      </c>
      <c r="P116" s="16">
        <v>165.958</v>
      </c>
      <c r="Q116" s="16">
        <v>155.822</v>
      </c>
      <c r="R116" s="16">
        <v>37.122999999999998</v>
      </c>
      <c r="S116" s="16">
        <v>3</v>
      </c>
      <c r="T116" s="16">
        <v>5</v>
      </c>
      <c r="U116" s="16">
        <v>1.0667126754083276</v>
      </c>
      <c r="V116" s="16">
        <v>1.8125</v>
      </c>
      <c r="W116" s="16">
        <v>90.5625</v>
      </c>
      <c r="X116" s="16">
        <v>-64.612499999999997</v>
      </c>
      <c r="Y116" s="16">
        <v>37.051979539591187</v>
      </c>
      <c r="Z116" s="16">
        <v>15.202855782921098</v>
      </c>
      <c r="AA116" s="16">
        <f t="shared" si="5"/>
        <v>0.16787142341389757</v>
      </c>
      <c r="AB116" s="16">
        <v>0.57964184731385493</v>
      </c>
      <c r="AC116" s="16">
        <v>10</v>
      </c>
      <c r="AD116" s="16">
        <v>109.39375000000001</v>
      </c>
      <c r="AE116" s="16">
        <v>1.0357212974818566</v>
      </c>
      <c r="AF116" s="16">
        <v>241.5</v>
      </c>
      <c r="AG116" s="16">
        <v>79.375</v>
      </c>
      <c r="AJ116" s="16">
        <f t="shared" si="4"/>
        <v>0</v>
      </c>
      <c r="AK116" s="16">
        <v>1.8438000000000001</v>
      </c>
    </row>
    <row r="117" spans="1:37" s="16" customFormat="1" x14ac:dyDescent="0.3">
      <c r="A117" s="16" t="s">
        <v>29</v>
      </c>
      <c r="B117" s="16">
        <v>200527</v>
      </c>
      <c r="C117" s="16" t="s">
        <v>42</v>
      </c>
      <c r="D117" s="16">
        <v>2</v>
      </c>
      <c r="E117" s="16" t="s">
        <v>43</v>
      </c>
      <c r="F117" s="16">
        <v>400.02699999999999</v>
      </c>
      <c r="G117" s="16">
        <v>215.458</v>
      </c>
      <c r="H117" s="16">
        <v>14.028</v>
      </c>
      <c r="I117" s="16">
        <v>59.003999999999998</v>
      </c>
      <c r="J117" s="16">
        <v>240.066</v>
      </c>
      <c r="K117" s="16">
        <v>3.3130000000000002</v>
      </c>
      <c r="L117" s="16">
        <v>9.4749999999999996</v>
      </c>
      <c r="M117" s="16">
        <v>114.06</v>
      </c>
      <c r="N117" s="16">
        <v>117.691</v>
      </c>
      <c r="O117" s="16">
        <v>7</v>
      </c>
      <c r="P117" s="16">
        <v>328.56</v>
      </c>
      <c r="Q117" s="16">
        <v>146.66499999999999</v>
      </c>
      <c r="R117" s="16">
        <v>40.795000000000002</v>
      </c>
      <c r="S117" s="16">
        <v>4</v>
      </c>
      <c r="T117" s="16">
        <v>6</v>
      </c>
      <c r="U117" s="16">
        <v>1.1182702969077245</v>
      </c>
      <c r="V117" s="16">
        <v>3</v>
      </c>
      <c r="W117" s="16">
        <v>84.552083333333314</v>
      </c>
      <c r="X117" s="16">
        <v>-71.696875000000006</v>
      </c>
      <c r="Y117" s="16">
        <v>109.23800314371013</v>
      </c>
      <c r="Z117" s="16">
        <v>9.9432722970663541</v>
      </c>
      <c r="AA117" s="16">
        <f t="shared" si="5"/>
        <v>0.117599376680839</v>
      </c>
      <c r="AB117" s="16">
        <v>0.53600000000000003</v>
      </c>
      <c r="AC117" s="16">
        <v>9</v>
      </c>
      <c r="AD117" s="16">
        <v>102.35312500000001</v>
      </c>
      <c r="AE117" s="16">
        <v>0.85198898408812695</v>
      </c>
      <c r="AF117" s="16">
        <v>240.5</v>
      </c>
      <c r="AG117" s="16">
        <v>105.25</v>
      </c>
      <c r="AH117" s="16">
        <v>5.40625</v>
      </c>
      <c r="AJ117" s="16">
        <f t="shared" si="4"/>
        <v>0</v>
      </c>
      <c r="AK117" s="16">
        <v>3.6562000000000001</v>
      </c>
    </row>
    <row r="118" spans="1:37" s="17" customFormat="1" x14ac:dyDescent="0.3">
      <c r="A118" s="17" t="s">
        <v>29</v>
      </c>
      <c r="B118" s="17">
        <v>201204</v>
      </c>
      <c r="C118" s="17" t="s">
        <v>3</v>
      </c>
      <c r="D118" s="17">
        <v>3</v>
      </c>
      <c r="E118" s="17" t="s">
        <v>39</v>
      </c>
      <c r="F118" s="17">
        <v>468.20600000000002</v>
      </c>
      <c r="G118" s="17">
        <v>323.87700000000001</v>
      </c>
      <c r="H118" s="17">
        <v>15.061</v>
      </c>
      <c r="I118" s="17">
        <v>60.845999999999997</v>
      </c>
      <c r="J118" s="17">
        <v>194.91</v>
      </c>
      <c r="K118" s="17">
        <v>3.1739999999999999</v>
      </c>
      <c r="L118" s="17">
        <v>12.409000000000001</v>
      </c>
      <c r="M118" s="17">
        <v>107.43300000000001</v>
      </c>
      <c r="N118" s="17">
        <v>85.231999999999999</v>
      </c>
      <c r="O118" s="17">
        <v>5</v>
      </c>
      <c r="P118" s="17">
        <v>114.07899999999999</v>
      </c>
      <c r="Q118" s="17">
        <v>125.52</v>
      </c>
      <c r="R118" s="17">
        <v>26.963000000000001</v>
      </c>
      <c r="S118" s="17">
        <v>3</v>
      </c>
      <c r="T118" s="17">
        <v>2</v>
      </c>
      <c r="U118" s="17">
        <v>1.1790442567141597</v>
      </c>
      <c r="V118" s="17">
        <v>4.4375</v>
      </c>
      <c r="W118" s="17">
        <v>82.614583333333314</v>
      </c>
      <c r="X118" s="17">
        <v>-71.465625000000003</v>
      </c>
      <c r="Y118" s="17">
        <v>108.67083459449793</v>
      </c>
      <c r="Z118" s="17">
        <v>10.072079387254655</v>
      </c>
      <c r="AA118" s="16">
        <f t="shared" si="5"/>
        <v>0.12191648230695337</v>
      </c>
      <c r="AB118" s="17">
        <v>1.1844660194174756</v>
      </c>
      <c r="AC118" s="17">
        <v>7</v>
      </c>
      <c r="AD118" s="17">
        <v>90.403124999999989</v>
      </c>
      <c r="AE118" s="17">
        <v>0.91943051687820088</v>
      </c>
      <c r="AF118" s="17">
        <v>299.5</v>
      </c>
      <c r="AG118" s="17">
        <v>272.875</v>
      </c>
      <c r="AH118" s="17">
        <v>3.3125</v>
      </c>
      <c r="AJ118" s="17">
        <f t="shared" si="4"/>
        <v>0</v>
      </c>
      <c r="AK118" s="16">
        <v>5.25</v>
      </c>
    </row>
    <row r="119" spans="1:37" s="16" customFormat="1" x14ac:dyDescent="0.3">
      <c r="A119" s="16" t="s">
        <v>30</v>
      </c>
      <c r="B119" s="17">
        <v>201204</v>
      </c>
      <c r="C119" s="16" t="s">
        <v>0</v>
      </c>
      <c r="D119" s="16">
        <v>2</v>
      </c>
      <c r="E119" s="16" t="s">
        <v>31</v>
      </c>
      <c r="F119" s="16">
        <v>527.303</v>
      </c>
      <c r="G119" s="16">
        <v>357.79899999999998</v>
      </c>
      <c r="H119" s="16">
        <v>10.83</v>
      </c>
      <c r="I119" s="16">
        <v>55.491</v>
      </c>
      <c r="J119" s="16">
        <v>200.107</v>
      </c>
      <c r="K119" s="16">
        <v>2.0830000000000002</v>
      </c>
      <c r="L119" s="16">
        <v>14.894</v>
      </c>
      <c r="M119" s="16">
        <v>105.669</v>
      </c>
      <c r="N119" s="16">
        <v>112.178</v>
      </c>
      <c r="O119" s="16">
        <v>5</v>
      </c>
      <c r="P119" s="16">
        <v>53.143000000000001</v>
      </c>
      <c r="Q119" s="16">
        <v>52.344999999999999</v>
      </c>
      <c r="R119" s="16">
        <v>23.192</v>
      </c>
      <c r="S119" s="16">
        <v>1</v>
      </c>
      <c r="T119" s="16">
        <v>4</v>
      </c>
      <c r="U119" s="16">
        <v>1.0351270553064276</v>
      </c>
      <c r="V119" s="16">
        <v>1.46875</v>
      </c>
      <c r="W119" s="16">
        <v>139.375</v>
      </c>
      <c r="X119" s="16">
        <v>-63.75</v>
      </c>
      <c r="Y119" s="16">
        <v>22.411299622156619</v>
      </c>
      <c r="Z119" s="16">
        <v>17.568980704055086</v>
      </c>
      <c r="AA119" s="16">
        <f t="shared" si="5"/>
        <v>0.12605546693492439</v>
      </c>
      <c r="AB119" s="16">
        <v>0.62295081967213117</v>
      </c>
      <c r="AC119" s="16">
        <v>13</v>
      </c>
      <c r="AD119" s="16">
        <v>95.34375</v>
      </c>
      <c r="AE119" s="16">
        <v>1.0585056390977456</v>
      </c>
      <c r="AF119" s="16">
        <v>186.25</v>
      </c>
      <c r="AG119" s="16">
        <v>91.125</v>
      </c>
      <c r="AI119" s="16">
        <v>222.2222222222222</v>
      </c>
      <c r="AJ119" s="16">
        <f t="shared" si="4"/>
        <v>0</v>
      </c>
      <c r="AK119" s="16">
        <v>1.375</v>
      </c>
    </row>
    <row r="120" spans="1:37" s="16" customFormat="1" x14ac:dyDescent="0.3">
      <c r="A120" s="16" t="s">
        <v>29</v>
      </c>
      <c r="B120" s="17">
        <v>201204</v>
      </c>
      <c r="C120" s="16" t="s">
        <v>0</v>
      </c>
      <c r="D120" s="16">
        <v>2</v>
      </c>
      <c r="E120" s="16" t="s">
        <v>34</v>
      </c>
      <c r="F120" s="16">
        <v>443.96</v>
      </c>
      <c r="G120" s="16">
        <v>291.68</v>
      </c>
      <c r="H120" s="16">
        <v>11.305999999999999</v>
      </c>
      <c r="I120" s="16">
        <v>65.42</v>
      </c>
      <c r="J120" s="16">
        <v>265.94799999999998</v>
      </c>
      <c r="K120" s="16">
        <v>3.4079999999999999</v>
      </c>
      <c r="L120" s="16">
        <v>12.500999999999999</v>
      </c>
      <c r="M120" s="16">
        <v>125.005</v>
      </c>
      <c r="N120" s="16">
        <v>131.74700000000001</v>
      </c>
      <c r="O120" s="16">
        <v>6</v>
      </c>
      <c r="P120" s="16">
        <v>163.98400000000001</v>
      </c>
      <c r="Q120" s="16">
        <v>147.84299999999999</v>
      </c>
      <c r="R120" s="16">
        <v>26.558</v>
      </c>
      <c r="S120" s="16">
        <v>6</v>
      </c>
      <c r="T120" s="16">
        <v>7</v>
      </c>
      <c r="U120" s="16">
        <v>1.1487089360551574</v>
      </c>
      <c r="V120" s="16">
        <v>3.4375</v>
      </c>
      <c r="W120" s="16">
        <v>77.0520833333333</v>
      </c>
      <c r="X120" s="16">
        <v>-75.603125000000006</v>
      </c>
      <c r="Y120" s="16">
        <v>113.98068756065874</v>
      </c>
      <c r="Z120" s="16">
        <v>8.3939206400368676</v>
      </c>
      <c r="AA120" s="16">
        <f t="shared" si="5"/>
        <v>0.10893826976389613</v>
      </c>
      <c r="AB120" s="16">
        <v>0.50638297872340421</v>
      </c>
      <c r="AC120" s="16">
        <v>7</v>
      </c>
      <c r="AD120" s="16">
        <v>97.071875000000006</v>
      </c>
      <c r="AE120" s="16">
        <v>0.86217611522214099</v>
      </c>
      <c r="AF120" s="16">
        <v>173.375</v>
      </c>
      <c r="AG120" s="16">
        <v>83</v>
      </c>
      <c r="AH120" s="16">
        <v>2.125</v>
      </c>
      <c r="AJ120" s="16">
        <f t="shared" si="4"/>
        <v>0</v>
      </c>
      <c r="AK120" s="16">
        <v>3.8125</v>
      </c>
    </row>
    <row r="121" spans="1:37" s="16" customFormat="1" x14ac:dyDescent="0.3">
      <c r="A121" s="16" t="s">
        <v>29</v>
      </c>
      <c r="B121" s="16">
        <v>201208</v>
      </c>
      <c r="C121" s="16" t="s">
        <v>0</v>
      </c>
      <c r="D121" s="16">
        <v>2</v>
      </c>
      <c r="E121" s="16" t="s">
        <v>41</v>
      </c>
      <c r="F121" s="16">
        <v>337.86</v>
      </c>
      <c r="G121" s="16">
        <v>181.64099999999999</v>
      </c>
      <c r="H121" s="16">
        <v>11.840999999999999</v>
      </c>
      <c r="I121" s="16">
        <v>68.387</v>
      </c>
      <c r="J121" s="16">
        <v>278.80900000000003</v>
      </c>
      <c r="K121" s="16">
        <v>4.5789999999999997</v>
      </c>
      <c r="L121" s="16">
        <v>16.736000000000001</v>
      </c>
      <c r="M121" s="16">
        <v>115.464</v>
      </c>
      <c r="N121" s="16">
        <v>97.730999999999995</v>
      </c>
      <c r="O121" s="16">
        <v>5</v>
      </c>
      <c r="P121" s="16">
        <v>373.95699999999999</v>
      </c>
      <c r="Q121" s="16">
        <v>123.024</v>
      </c>
      <c r="R121" s="16">
        <v>57.04</v>
      </c>
      <c r="S121" s="16">
        <v>5</v>
      </c>
      <c r="T121" s="16">
        <v>4</v>
      </c>
      <c r="U121" s="16">
        <v>1.2340010636411984</v>
      </c>
      <c r="V121" s="16">
        <v>4.125</v>
      </c>
      <c r="W121" s="16">
        <v>58.76041666666665</v>
      </c>
      <c r="X121" s="16">
        <v>-61.840625000000003</v>
      </c>
      <c r="Y121" s="16">
        <v>137.74599872945913</v>
      </c>
      <c r="Z121" s="16">
        <v>6.9281323712487817</v>
      </c>
      <c r="AA121" s="16">
        <f t="shared" si="5"/>
        <v>0.11790475228503514</v>
      </c>
      <c r="AB121" s="16">
        <v>0.73719376391982172</v>
      </c>
      <c r="AC121" s="16">
        <v>3</v>
      </c>
      <c r="AD121" s="16">
        <v>108.84062499999999</v>
      </c>
      <c r="AE121" s="16">
        <v>0.9512190861672245</v>
      </c>
      <c r="AF121" s="16">
        <v>258</v>
      </c>
      <c r="AG121" s="16">
        <v>102</v>
      </c>
      <c r="AH121" s="16">
        <v>6.21875</v>
      </c>
      <c r="AJ121" s="16">
        <f t="shared" si="4"/>
        <v>0</v>
      </c>
      <c r="AK121" s="16">
        <v>3.1562000000000001</v>
      </c>
    </row>
    <row r="122" spans="1:37" s="16" customFormat="1" x14ac:dyDescent="0.3">
      <c r="A122" s="16" t="s">
        <v>29</v>
      </c>
      <c r="B122" s="16">
        <v>201208</v>
      </c>
      <c r="C122" s="16" t="s">
        <v>0</v>
      </c>
      <c r="D122" s="16">
        <v>2</v>
      </c>
      <c r="E122" s="16" t="s">
        <v>1</v>
      </c>
      <c r="F122" s="16">
        <v>395.22399999999999</v>
      </c>
      <c r="G122" s="16">
        <v>262.42500000000001</v>
      </c>
      <c r="H122" s="16">
        <v>22.815000000000001</v>
      </c>
      <c r="I122" s="16">
        <v>63.820999999999998</v>
      </c>
      <c r="J122" s="16">
        <v>269.774</v>
      </c>
      <c r="K122" s="16">
        <v>4.4009999999999998</v>
      </c>
      <c r="L122" s="16">
        <v>15.154</v>
      </c>
      <c r="M122" s="16">
        <v>151.34899999999999</v>
      </c>
      <c r="N122" s="16">
        <v>104.029</v>
      </c>
      <c r="O122" s="16">
        <v>8</v>
      </c>
      <c r="P122" s="16">
        <v>240.21299999999999</v>
      </c>
      <c r="Q122" s="16">
        <v>109.931</v>
      </c>
      <c r="R122" s="16">
        <v>51.704999999999998</v>
      </c>
      <c r="S122" s="16">
        <v>4</v>
      </c>
      <c r="T122" s="16">
        <v>5</v>
      </c>
      <c r="U122" s="16">
        <v>1.1528219095173249</v>
      </c>
      <c r="V122" s="16">
        <v>3.15625</v>
      </c>
      <c r="W122" s="16">
        <v>68.84375</v>
      </c>
      <c r="X122" s="16">
        <v>-70.096874999999997</v>
      </c>
      <c r="Y122" s="16">
        <v>116.93127145063083</v>
      </c>
      <c r="Z122" s="16">
        <v>9.087266558026819</v>
      </c>
      <c r="AA122" s="16">
        <f t="shared" si="5"/>
        <v>0.13199842481019439</v>
      </c>
      <c r="AB122" s="16">
        <v>0.65077319587628868</v>
      </c>
      <c r="AC122" s="16">
        <v>6</v>
      </c>
      <c r="AD122" s="16">
        <v>112.78437500000001</v>
      </c>
      <c r="AE122" s="16">
        <v>0.85043515921465129</v>
      </c>
      <c r="AF122" s="16">
        <v>282.125</v>
      </c>
      <c r="AG122" s="16">
        <v>106.625</v>
      </c>
      <c r="AH122" s="16">
        <v>5.59375</v>
      </c>
      <c r="AJ122" s="16">
        <f t="shared" si="4"/>
        <v>0</v>
      </c>
      <c r="AK122" s="16">
        <v>3.375</v>
      </c>
    </row>
    <row r="123" spans="1:37" s="16" customFormat="1" x14ac:dyDescent="0.3">
      <c r="A123" s="16" t="s">
        <v>29</v>
      </c>
      <c r="B123" s="16">
        <v>201209</v>
      </c>
      <c r="C123" s="16" t="s">
        <v>0</v>
      </c>
      <c r="D123" s="16">
        <v>2</v>
      </c>
      <c r="E123" s="16" t="s">
        <v>31</v>
      </c>
      <c r="F123" s="16">
        <v>402.30399999999997</v>
      </c>
      <c r="G123" s="16">
        <v>253.44200000000001</v>
      </c>
      <c r="H123" s="16">
        <v>9.2680000000000007</v>
      </c>
      <c r="I123" s="16">
        <v>63.601999999999997</v>
      </c>
      <c r="J123" s="16">
        <v>242.66800000000001</v>
      </c>
      <c r="K123" s="16">
        <v>3.266</v>
      </c>
      <c r="L123" s="16">
        <v>13.545</v>
      </c>
      <c r="M123" s="16">
        <v>89.31</v>
      </c>
      <c r="N123" s="16">
        <v>123.11</v>
      </c>
      <c r="O123" s="16">
        <v>4</v>
      </c>
      <c r="P123" s="16">
        <v>319.18099999999998</v>
      </c>
      <c r="Q123" s="16">
        <v>114.777</v>
      </c>
      <c r="R123" s="16">
        <v>45.726999999999997</v>
      </c>
      <c r="S123" s="16">
        <v>5</v>
      </c>
      <c r="T123" s="16">
        <v>4</v>
      </c>
      <c r="U123" s="16">
        <v>1.1489300173510699</v>
      </c>
      <c r="V123" s="16">
        <v>3.21875</v>
      </c>
      <c r="W123" s="16">
        <v>72.041666666666643</v>
      </c>
      <c r="X123" s="16">
        <v>-71.2</v>
      </c>
      <c r="Y123" s="16">
        <v>164.63385306839035</v>
      </c>
      <c r="Z123" s="16">
        <v>7.5675477965518043</v>
      </c>
      <c r="AA123" s="16">
        <f t="shared" si="5"/>
        <v>0.10504404113200888</v>
      </c>
      <c r="AB123" s="16">
        <v>0.68750000000000011</v>
      </c>
      <c r="AC123" s="16">
        <v>10</v>
      </c>
      <c r="AD123" s="16">
        <v>113.91874999999999</v>
      </c>
      <c r="AE123" s="16">
        <v>0.98304821159447175</v>
      </c>
      <c r="AF123" s="16">
        <v>236.125</v>
      </c>
      <c r="AG123" s="16">
        <v>99.75</v>
      </c>
      <c r="AH123" s="16">
        <v>2.5</v>
      </c>
      <c r="AJ123" s="16">
        <f t="shared" si="4"/>
        <v>0</v>
      </c>
      <c r="AK123" s="16">
        <v>2.9687999999999999</v>
      </c>
    </row>
    <row r="124" spans="1:37" s="16" customFormat="1" x14ac:dyDescent="0.3">
      <c r="A124" s="16" t="s">
        <v>29</v>
      </c>
      <c r="B124" s="16">
        <v>201209</v>
      </c>
      <c r="C124" s="16" t="s">
        <v>0</v>
      </c>
      <c r="D124" s="16">
        <v>2</v>
      </c>
      <c r="E124" s="16" t="s">
        <v>44</v>
      </c>
      <c r="F124" s="16">
        <v>420.47300000000001</v>
      </c>
      <c r="G124" s="16">
        <v>226.15700000000001</v>
      </c>
      <c r="H124" s="16">
        <v>9.9459999999999997</v>
      </c>
      <c r="I124" s="16">
        <v>72.608999999999995</v>
      </c>
      <c r="J124" s="16">
        <v>340.767</v>
      </c>
      <c r="K124" s="16">
        <v>3.3149999999999999</v>
      </c>
      <c r="L124" s="16">
        <v>13.298999999999999</v>
      </c>
      <c r="M124" s="16">
        <v>178.53100000000001</v>
      </c>
      <c r="N124" s="16">
        <v>108.622</v>
      </c>
      <c r="O124" s="16">
        <v>6</v>
      </c>
      <c r="P124" s="16">
        <v>326.03699999999998</v>
      </c>
      <c r="Q124" s="16">
        <v>158.023</v>
      </c>
      <c r="R124" s="16">
        <v>56.140999999999998</v>
      </c>
      <c r="S124" s="16">
        <v>5</v>
      </c>
      <c r="T124" s="16">
        <v>6</v>
      </c>
      <c r="U124" s="16">
        <v>1.2188782489740082</v>
      </c>
      <c r="V124" s="16">
        <v>5</v>
      </c>
      <c r="W124" s="16">
        <v>76.145833333333329</v>
      </c>
      <c r="X124" s="16">
        <v>-60.5625</v>
      </c>
      <c r="Y124" s="16">
        <v>120.66437339792954</v>
      </c>
      <c r="Z124" s="16">
        <v>10.190439164933304</v>
      </c>
      <c r="AA124" s="16">
        <f t="shared" si="5"/>
        <v>0.13382792884180536</v>
      </c>
      <c r="AB124" s="16">
        <v>0.52253218884120178</v>
      </c>
      <c r="AC124" s="16">
        <v>5</v>
      </c>
      <c r="AD124" s="16">
        <v>106.0625</v>
      </c>
      <c r="AE124" s="16">
        <v>0.9968103265959698</v>
      </c>
      <c r="AF124" s="16">
        <v>209.375</v>
      </c>
      <c r="AG124" s="16">
        <v>82.125</v>
      </c>
      <c r="AH124" s="16">
        <v>3.84375</v>
      </c>
      <c r="AJ124" s="16">
        <f t="shared" si="4"/>
        <v>0</v>
      </c>
      <c r="AK124" s="16">
        <v>4.8125</v>
      </c>
    </row>
    <row r="125" spans="1:37" s="16" customFormat="1" x14ac:dyDescent="0.3">
      <c r="A125" s="16" t="s">
        <v>29</v>
      </c>
      <c r="B125" s="16">
        <v>210113</v>
      </c>
      <c r="C125" s="16" t="s">
        <v>0</v>
      </c>
      <c r="D125" s="16">
        <v>2</v>
      </c>
      <c r="E125" s="16" t="s">
        <v>38</v>
      </c>
      <c r="F125" s="16">
        <v>433.36700000000002</v>
      </c>
      <c r="G125" s="16">
        <v>260.637</v>
      </c>
      <c r="H125" s="16">
        <v>5.8890000000000002</v>
      </c>
      <c r="I125" s="16">
        <v>66.835999999999999</v>
      </c>
      <c r="J125" s="16">
        <v>274.94299999999998</v>
      </c>
      <c r="K125" s="16">
        <v>3.2240000000000002</v>
      </c>
      <c r="L125" s="16">
        <v>13.074</v>
      </c>
      <c r="M125" s="16">
        <v>95.483000000000004</v>
      </c>
      <c r="N125" s="16">
        <v>91.483999999999995</v>
      </c>
      <c r="O125" s="16">
        <v>7</v>
      </c>
      <c r="P125" s="16">
        <v>248.77500000000001</v>
      </c>
      <c r="Q125" s="16">
        <v>165.06200000000001</v>
      </c>
      <c r="R125" s="16">
        <v>36.139000000000003</v>
      </c>
      <c r="S125" s="16">
        <v>4</v>
      </c>
      <c r="T125" s="16">
        <v>9</v>
      </c>
      <c r="U125" s="16">
        <v>1.2218524681087077</v>
      </c>
      <c r="V125" s="16">
        <v>5</v>
      </c>
      <c r="W125" s="16">
        <v>75.125</v>
      </c>
      <c r="X125" s="16">
        <v>-63.931249999999999</v>
      </c>
      <c r="Y125" s="16">
        <v>113.93420213097612</v>
      </c>
      <c r="Z125" s="16">
        <v>8.3045903458370738</v>
      </c>
      <c r="AA125" s="16">
        <f t="shared" si="5"/>
        <v>0.11054363189134209</v>
      </c>
      <c r="AB125" s="16">
        <v>0.77616279069767458</v>
      </c>
      <c r="AC125" s="16">
        <v>7</v>
      </c>
      <c r="AD125" s="16">
        <v>92.275000000000006</v>
      </c>
      <c r="AE125" s="16">
        <v>0.86531032574319866</v>
      </c>
      <c r="AF125" s="16">
        <v>193.625</v>
      </c>
      <c r="AG125" s="16">
        <v>102.375</v>
      </c>
      <c r="AH125" s="16">
        <v>2.90625</v>
      </c>
      <c r="AJ125" s="16">
        <f t="shared" si="4"/>
        <v>0</v>
      </c>
      <c r="AK125" s="16">
        <v>3.8437999999999999</v>
      </c>
    </row>
    <row r="126" spans="1:37" s="16" customFormat="1" ht="13.2" customHeight="1" x14ac:dyDescent="0.3">
      <c r="A126" s="16" t="s">
        <v>29</v>
      </c>
      <c r="B126" s="16">
        <v>210113</v>
      </c>
      <c r="C126" s="16" t="s">
        <v>0</v>
      </c>
      <c r="D126" s="16">
        <v>3</v>
      </c>
      <c r="E126" s="16" t="s">
        <v>34</v>
      </c>
      <c r="F126" s="16">
        <v>494.46800000000002</v>
      </c>
      <c r="G126" s="16">
        <v>288.64800000000002</v>
      </c>
      <c r="H126" s="16">
        <v>13.523</v>
      </c>
      <c r="I126" s="16">
        <v>61.167000000000002</v>
      </c>
      <c r="J126" s="16">
        <v>205.23400000000001</v>
      </c>
      <c r="K126" s="16">
        <v>3.3250000000000002</v>
      </c>
      <c r="L126" s="16">
        <v>17.047000000000001</v>
      </c>
      <c r="M126" s="16">
        <v>150.31899999999999</v>
      </c>
      <c r="N126" s="16">
        <v>97.399000000000001</v>
      </c>
      <c r="O126" s="16">
        <v>6</v>
      </c>
      <c r="P126" s="16">
        <v>286.81400000000002</v>
      </c>
      <c r="Q126" s="16">
        <v>183.40899999999999</v>
      </c>
      <c r="R126" s="16">
        <v>36.497</v>
      </c>
      <c r="S126" s="16">
        <v>7</v>
      </c>
      <c r="T126" s="16">
        <v>7</v>
      </c>
      <c r="U126" s="16">
        <v>1.3385178408051235</v>
      </c>
      <c r="V126" s="16">
        <v>9.25</v>
      </c>
      <c r="W126" s="16">
        <v>91.083333333333329</v>
      </c>
      <c r="X126" s="16">
        <v>-67.206249999999997</v>
      </c>
      <c r="Y126" s="16">
        <v>11.69529627222302</v>
      </c>
      <c r="Z126" s="16">
        <v>4.9352992408831335</v>
      </c>
      <c r="AA126" s="16">
        <f>Z126/W126</f>
        <v>5.41844381432732E-2</v>
      </c>
      <c r="AB126" s="16">
        <v>0.55236907730673312</v>
      </c>
      <c r="AC126" s="16">
        <v>20</v>
      </c>
      <c r="AD126" s="16">
        <v>98.268750000000011</v>
      </c>
      <c r="AE126" s="16">
        <v>0.74676807829804659</v>
      </c>
      <c r="AF126" s="16">
        <v>245.625</v>
      </c>
      <c r="AG126" s="16">
        <v>112.875</v>
      </c>
      <c r="AH126" s="16">
        <v>3.3125</v>
      </c>
      <c r="AI126" s="16">
        <v>216.21621621621622</v>
      </c>
      <c r="AJ126" s="16">
        <f t="shared" si="4"/>
        <v>0</v>
      </c>
      <c r="AK126" s="16">
        <v>10.906000000000001</v>
      </c>
    </row>
    <row r="127" spans="1:37" s="16" customFormat="1" x14ac:dyDescent="0.3">
      <c r="A127" s="16" t="s">
        <v>29</v>
      </c>
      <c r="B127" s="16">
        <v>210113</v>
      </c>
      <c r="C127" s="16" t="s">
        <v>0</v>
      </c>
      <c r="D127" s="16">
        <v>5</v>
      </c>
      <c r="E127" s="16" t="s">
        <v>44</v>
      </c>
      <c r="F127" s="16">
        <v>457.59800000000001</v>
      </c>
      <c r="G127" s="16">
        <v>236.374</v>
      </c>
      <c r="H127" s="16">
        <v>10.196</v>
      </c>
      <c r="I127" s="16">
        <v>64.578000000000003</v>
      </c>
      <c r="J127" s="16">
        <v>290.43</v>
      </c>
      <c r="K127" s="16">
        <v>3.411</v>
      </c>
      <c r="L127" s="16">
        <v>11.601000000000001</v>
      </c>
      <c r="M127" s="16">
        <v>253.518</v>
      </c>
      <c r="N127" s="16">
        <v>117.30200000000001</v>
      </c>
      <c r="O127" s="16">
        <v>8</v>
      </c>
      <c r="P127" s="16">
        <v>245.345</v>
      </c>
      <c r="Q127" s="16">
        <v>171.60300000000001</v>
      </c>
      <c r="R127" s="16">
        <v>34.969000000000001</v>
      </c>
      <c r="S127" s="16">
        <v>9</v>
      </c>
      <c r="T127" s="16">
        <v>9</v>
      </c>
      <c r="U127" s="16">
        <v>1.2488552657774237</v>
      </c>
      <c r="V127" s="16">
        <v>3.90625</v>
      </c>
      <c r="W127" s="16">
        <v>52.322916666666679</v>
      </c>
      <c r="X127" s="16">
        <v>-70.615624999999994</v>
      </c>
      <c r="Y127" s="16">
        <v>208.23340657494464</v>
      </c>
      <c r="Z127" s="16">
        <v>4.9352992408831335</v>
      </c>
      <c r="AA127" s="16">
        <f t="shared" si="5"/>
        <v>9.4323855688787719E-2</v>
      </c>
      <c r="AB127" s="16">
        <v>0.79174311926605501</v>
      </c>
      <c r="AC127" s="16">
        <v>0</v>
      </c>
      <c r="AD127" s="16">
        <v>82.896874999999994</v>
      </c>
      <c r="AE127" s="16">
        <v>0.82209511269169511</v>
      </c>
      <c r="AF127" s="16">
        <v>156.75</v>
      </c>
      <c r="AG127" s="16">
        <v>89.125</v>
      </c>
      <c r="AH127" s="16">
        <v>2.96875</v>
      </c>
      <c r="AJ127" s="16">
        <f t="shared" si="4"/>
        <v>0</v>
      </c>
      <c r="AK127" s="16">
        <v>3.3437999999999999</v>
      </c>
    </row>
    <row r="128" spans="1:37" s="16" customFormat="1" x14ac:dyDescent="0.3">
      <c r="A128" s="16" t="s">
        <v>29</v>
      </c>
      <c r="B128" s="16">
        <v>210118</v>
      </c>
      <c r="C128" s="16" t="s">
        <v>0</v>
      </c>
      <c r="D128" s="16">
        <v>2</v>
      </c>
      <c r="E128" s="16" t="s">
        <v>31</v>
      </c>
      <c r="F128" s="16">
        <v>361.39</v>
      </c>
      <c r="G128" s="16">
        <v>186.429</v>
      </c>
      <c r="H128" s="16">
        <v>11.37</v>
      </c>
      <c r="I128" s="16">
        <v>63.024000000000001</v>
      </c>
      <c r="J128" s="16">
        <v>243.244</v>
      </c>
      <c r="K128" s="16">
        <v>3.4180000000000001</v>
      </c>
      <c r="L128" s="16">
        <v>14.788</v>
      </c>
      <c r="M128" s="16">
        <v>145.32300000000001</v>
      </c>
      <c r="N128" s="16">
        <v>84.536000000000001</v>
      </c>
      <c r="O128" s="16">
        <v>7</v>
      </c>
      <c r="P128" s="16">
        <v>221.49199999999999</v>
      </c>
      <c r="Q128" s="16">
        <v>159.22200000000001</v>
      </c>
      <c r="R128" s="16">
        <v>59.777999999999999</v>
      </c>
      <c r="S128" s="16">
        <v>5</v>
      </c>
      <c r="T128" s="16">
        <v>7</v>
      </c>
      <c r="U128" s="16">
        <v>1.1190341231152932</v>
      </c>
      <c r="V128" s="16">
        <v>3.28125</v>
      </c>
      <c r="W128" s="16">
        <v>91.885416666666643</v>
      </c>
      <c r="X128" s="16">
        <v>-64.246875000000003</v>
      </c>
      <c r="Y128" s="16">
        <v>18.226922113660873</v>
      </c>
      <c r="Z128" s="16">
        <v>9.5906968559528263</v>
      </c>
      <c r="AA128" s="16">
        <f t="shared" si="5"/>
        <v>0.10437670311432622</v>
      </c>
      <c r="AB128" s="16">
        <v>0.33741496598639453</v>
      </c>
      <c r="AC128" s="16">
        <v>16</v>
      </c>
      <c r="AD128" s="16">
        <v>87.371874999999989</v>
      </c>
      <c r="AE128" s="16">
        <v>1.1051309577338131</v>
      </c>
      <c r="AF128" s="16">
        <v>176.5</v>
      </c>
      <c r="AG128" s="16">
        <v>71.25</v>
      </c>
      <c r="AH128" s="16">
        <v>2.875</v>
      </c>
      <c r="AI128" s="16">
        <v>271.18644067796612</v>
      </c>
      <c r="AJ128" s="16">
        <f t="shared" si="4"/>
        <v>0</v>
      </c>
      <c r="AK128" s="16">
        <v>3.6875</v>
      </c>
    </row>
    <row r="129" spans="1:37" s="16" customFormat="1" x14ac:dyDescent="0.3">
      <c r="A129" s="16" t="s">
        <v>29</v>
      </c>
      <c r="B129" s="16">
        <v>210118</v>
      </c>
      <c r="C129" s="16" t="s">
        <v>0</v>
      </c>
      <c r="D129" s="16">
        <v>2</v>
      </c>
      <c r="E129" s="16" t="s">
        <v>35</v>
      </c>
      <c r="F129" s="16">
        <v>416.15499999999997</v>
      </c>
      <c r="G129" s="16">
        <v>254.88499999999999</v>
      </c>
      <c r="H129" s="16">
        <v>7.8109999999999999</v>
      </c>
      <c r="I129" s="16">
        <v>67.11</v>
      </c>
      <c r="J129" s="16">
        <v>261.358</v>
      </c>
      <c r="K129" s="16">
        <v>3.5550000000000002</v>
      </c>
      <c r="L129" s="16">
        <v>15.602</v>
      </c>
      <c r="M129" s="16">
        <v>93.284999999999997</v>
      </c>
      <c r="N129" s="16">
        <v>94.058999999999997</v>
      </c>
      <c r="O129" s="16">
        <v>4</v>
      </c>
      <c r="P129" s="16">
        <v>116.78100000000001</v>
      </c>
      <c r="Q129" s="16">
        <v>145.72300000000001</v>
      </c>
      <c r="R129" s="16">
        <v>22.698</v>
      </c>
      <c r="S129" s="16">
        <v>3</v>
      </c>
      <c r="T129" s="16">
        <v>6</v>
      </c>
      <c r="U129" s="16">
        <v>1.4724641960726412</v>
      </c>
      <c r="V129" s="16">
        <v>10</v>
      </c>
      <c r="W129" s="16">
        <v>70.552083333333343</v>
      </c>
      <c r="X129" s="16">
        <v>-64.240624999999994</v>
      </c>
      <c r="Y129" s="16">
        <v>23.368395480302571</v>
      </c>
      <c r="Z129" s="16">
        <v>8.2030594086734023</v>
      </c>
      <c r="AA129" s="16">
        <f t="shared" si="5"/>
        <v>0.11626955606564986</v>
      </c>
      <c r="AB129" s="16">
        <v>0.28255528255528251</v>
      </c>
      <c r="AC129" s="16">
        <v>15</v>
      </c>
      <c r="AD129" s="16">
        <v>89.178124999999994</v>
      </c>
      <c r="AE129" s="16">
        <v>1.1298743181483104</v>
      </c>
      <c r="AF129" s="16">
        <v>187.625</v>
      </c>
      <c r="AG129" s="16">
        <v>73.375</v>
      </c>
      <c r="AH129" s="16">
        <v>5.1875</v>
      </c>
      <c r="AI129" s="16">
        <v>307.69230769230768</v>
      </c>
      <c r="AJ129" s="16">
        <f t="shared" ref="AJ129:AJ146" si="6">AR129</f>
        <v>0</v>
      </c>
      <c r="AK129" s="16">
        <v>11.093999999999999</v>
      </c>
    </row>
    <row r="130" spans="1:37" s="16" customFormat="1" x14ac:dyDescent="0.3">
      <c r="A130" s="16" t="s">
        <v>30</v>
      </c>
      <c r="B130" s="16">
        <v>210118</v>
      </c>
      <c r="C130" s="16" t="s">
        <v>0</v>
      </c>
      <c r="D130" s="16">
        <v>3</v>
      </c>
      <c r="E130" s="16" t="s">
        <v>44</v>
      </c>
      <c r="F130" s="16">
        <v>404.61900000000003</v>
      </c>
      <c r="G130" s="16">
        <v>258.005</v>
      </c>
      <c r="H130" s="16">
        <v>4.9909999999999997</v>
      </c>
      <c r="I130" s="16">
        <v>53.966999999999999</v>
      </c>
      <c r="J130" s="16">
        <v>191.036</v>
      </c>
      <c r="K130" s="16">
        <v>2.556</v>
      </c>
      <c r="L130" s="16">
        <v>10.712</v>
      </c>
      <c r="M130" s="16">
        <v>121.352</v>
      </c>
      <c r="N130" s="16">
        <v>98.882000000000005</v>
      </c>
      <c r="O130" s="16">
        <v>4</v>
      </c>
      <c r="P130" s="16">
        <v>132.69</v>
      </c>
      <c r="Q130" s="16">
        <v>119.855</v>
      </c>
      <c r="R130" s="16">
        <v>50.356000000000002</v>
      </c>
      <c r="S130" s="16">
        <v>4</v>
      </c>
      <c r="T130" s="16">
        <v>8</v>
      </c>
      <c r="U130" s="16">
        <v>1.2792015106555166</v>
      </c>
      <c r="V130" s="16">
        <v>6.46875</v>
      </c>
      <c r="W130" s="16">
        <v>77.229166666666657</v>
      </c>
      <c r="X130" s="16">
        <v>-64.424999999999997</v>
      </c>
      <c r="Y130" s="16">
        <v>109.26768168026507</v>
      </c>
      <c r="Z130" s="16">
        <v>6.5580128735844969</v>
      </c>
      <c r="AA130" s="16">
        <f t="shared" ref="AA130:AA141" si="7">Z130/W130</f>
        <v>8.4916271360144568E-2</v>
      </c>
      <c r="AB130" s="16">
        <v>0.61550387596899225</v>
      </c>
      <c r="AC130" s="16">
        <v>9</v>
      </c>
      <c r="AD130" s="16">
        <v>77.393749999999997</v>
      </c>
      <c r="AE130" s="16">
        <v>1.0916425464416548</v>
      </c>
      <c r="AF130" s="16">
        <v>131</v>
      </c>
      <c r="AG130" s="16">
        <v>59.125</v>
      </c>
      <c r="AH130" s="16">
        <v>1.5</v>
      </c>
      <c r="AJ130" s="16">
        <f t="shared" si="6"/>
        <v>0</v>
      </c>
      <c r="AK130" s="16">
        <v>5.5937999999999999</v>
      </c>
    </row>
    <row r="131" spans="1:37" s="16" customFormat="1" x14ac:dyDescent="0.3">
      <c r="A131" s="16" t="s">
        <v>29</v>
      </c>
      <c r="B131" s="16">
        <v>210118</v>
      </c>
      <c r="C131" s="16" t="s">
        <v>0</v>
      </c>
      <c r="D131" s="16">
        <v>3</v>
      </c>
      <c r="E131" s="16" t="s">
        <v>32</v>
      </c>
      <c r="F131" s="16">
        <v>402.56</v>
      </c>
      <c r="G131" s="16">
        <v>238.64599999999999</v>
      </c>
      <c r="H131" s="16">
        <v>9.08</v>
      </c>
      <c r="I131" s="16">
        <v>50.923000000000002</v>
      </c>
      <c r="J131" s="16">
        <v>188.292</v>
      </c>
      <c r="K131" s="16">
        <v>3.4129999999999998</v>
      </c>
      <c r="L131" s="16">
        <v>10.608000000000001</v>
      </c>
      <c r="M131" s="16">
        <v>138.83500000000001</v>
      </c>
      <c r="N131" s="16">
        <v>119.95699999999999</v>
      </c>
      <c r="O131" s="16">
        <v>6</v>
      </c>
      <c r="P131" s="16">
        <v>133.702</v>
      </c>
      <c r="Q131" s="16">
        <v>171.02099999999999</v>
      </c>
      <c r="R131" s="16">
        <v>64.787999999999997</v>
      </c>
      <c r="S131" s="16">
        <v>5</v>
      </c>
      <c r="T131" s="16">
        <v>8</v>
      </c>
      <c r="U131" s="16">
        <v>1.0527411519777932</v>
      </c>
      <c r="V131" s="16">
        <v>1.1875</v>
      </c>
      <c r="W131" s="16">
        <v>75.052083333333329</v>
      </c>
      <c r="X131" s="16">
        <v>-61.734375</v>
      </c>
      <c r="Y131" s="16">
        <v>36.761861713812756</v>
      </c>
      <c r="Z131" s="16">
        <v>8.706894805210224</v>
      </c>
      <c r="AA131" s="16">
        <f t="shared" si="7"/>
        <v>0.11601136728663172</v>
      </c>
      <c r="AB131" s="16">
        <v>0.50963222416812615</v>
      </c>
      <c r="AC131" s="16">
        <v>9</v>
      </c>
      <c r="AD131" s="16">
        <v>74.265625</v>
      </c>
      <c r="AE131" s="16">
        <v>1.2310412381931712</v>
      </c>
      <c r="AF131" s="16">
        <v>129.875</v>
      </c>
      <c r="AG131" s="16">
        <v>56.5</v>
      </c>
      <c r="AH131" s="16">
        <v>2.1875</v>
      </c>
      <c r="AJ131" s="16">
        <f t="shared" si="6"/>
        <v>0</v>
      </c>
      <c r="AK131" s="16">
        <v>1.8438000000000001</v>
      </c>
    </row>
    <row r="132" spans="1:37" s="16" customFormat="1" x14ac:dyDescent="0.3">
      <c r="A132" s="16" t="s">
        <v>30</v>
      </c>
      <c r="B132" s="16">
        <v>210119</v>
      </c>
      <c r="C132" s="16" t="s">
        <v>0</v>
      </c>
      <c r="D132" s="16">
        <v>2</v>
      </c>
      <c r="E132" s="16" t="s">
        <v>45</v>
      </c>
      <c r="F132" s="16">
        <v>531.99300000000005</v>
      </c>
      <c r="G132" s="16">
        <v>370.61599999999999</v>
      </c>
      <c r="H132" s="16">
        <v>11.298</v>
      </c>
      <c r="I132" s="16">
        <v>50.021000000000001</v>
      </c>
      <c r="J132" s="16">
        <v>193.94800000000001</v>
      </c>
      <c r="K132" s="16">
        <v>2.2719999999999998</v>
      </c>
      <c r="L132" s="16">
        <v>15.602</v>
      </c>
      <c r="M132" s="16">
        <v>119.93300000000001</v>
      </c>
      <c r="N132" s="16">
        <v>87.622</v>
      </c>
      <c r="O132" s="16">
        <v>3</v>
      </c>
      <c r="P132" s="16">
        <v>107.52800000000001</v>
      </c>
      <c r="Q132" s="16">
        <v>95.46</v>
      </c>
      <c r="R132" s="16">
        <v>7.9580000000000002</v>
      </c>
      <c r="S132" s="16">
        <v>2</v>
      </c>
      <c r="T132" s="16">
        <v>1</v>
      </c>
      <c r="U132" s="16">
        <v>1.0429121041728322</v>
      </c>
      <c r="V132" s="16">
        <v>1.8125</v>
      </c>
      <c r="W132" s="16">
        <v>140.79166666666663</v>
      </c>
      <c r="X132" s="16">
        <v>-79.168750000000003</v>
      </c>
      <c r="Y132" s="16">
        <v>38.688361171855796</v>
      </c>
      <c r="Z132" s="16">
        <v>12.818218768529634</v>
      </c>
      <c r="AA132" s="16">
        <f t="shared" si="7"/>
        <v>9.1043874058807733E-2</v>
      </c>
      <c r="AB132" s="16">
        <v>0.51032806804374253</v>
      </c>
      <c r="AC132" s="16">
        <v>14</v>
      </c>
      <c r="AD132" s="16">
        <v>117.26249999999999</v>
      </c>
      <c r="AE132" s="16">
        <v>1.0388246794225466</v>
      </c>
      <c r="AF132" s="16">
        <v>218.25</v>
      </c>
      <c r="AG132" s="16">
        <v>71.25</v>
      </c>
      <c r="AH132" s="16">
        <v>4.90625</v>
      </c>
      <c r="AJ132" s="16">
        <f t="shared" si="6"/>
        <v>0</v>
      </c>
      <c r="AK132" s="16">
        <v>-6.25E-2</v>
      </c>
    </row>
    <row r="133" spans="1:37" s="16" customFormat="1" x14ac:dyDescent="0.3">
      <c r="A133" s="16" t="s">
        <v>29</v>
      </c>
      <c r="B133" s="16">
        <v>210119</v>
      </c>
      <c r="C133" s="16" t="s">
        <v>0</v>
      </c>
      <c r="D133" s="16">
        <v>3</v>
      </c>
      <c r="E133" s="16" t="s">
        <v>38</v>
      </c>
      <c r="F133" s="16">
        <v>517.55600000000004</v>
      </c>
      <c r="G133" s="16">
        <v>358.39299999999997</v>
      </c>
      <c r="H133" s="16">
        <v>15.619</v>
      </c>
      <c r="I133" s="16">
        <v>69.77</v>
      </c>
      <c r="J133" s="16">
        <v>304.05500000000001</v>
      </c>
      <c r="K133" s="16">
        <v>3.0859999999999999</v>
      </c>
      <c r="L133" s="16">
        <v>18.486999999999998</v>
      </c>
      <c r="M133" s="16">
        <v>156.26300000000001</v>
      </c>
      <c r="N133" s="16">
        <v>98.076999999999998</v>
      </c>
      <c r="O133" s="16">
        <v>9</v>
      </c>
      <c r="P133" s="16">
        <v>390.88499999999999</v>
      </c>
      <c r="Q133" s="16">
        <v>159.28700000000001</v>
      </c>
      <c r="R133" s="16">
        <v>32.725000000000001</v>
      </c>
      <c r="S133" s="16">
        <v>9</v>
      </c>
      <c r="T133" s="16">
        <v>11</v>
      </c>
      <c r="U133" s="16">
        <v>1.3257215718094355</v>
      </c>
      <c r="V133" s="16">
        <v>8.78125</v>
      </c>
      <c r="W133" s="16">
        <v>89.8645833333333</v>
      </c>
      <c r="X133" s="16">
        <v>-69.384375000000006</v>
      </c>
      <c r="Y133" s="16">
        <v>19.051788348809517</v>
      </c>
      <c r="Z133" s="16">
        <v>7.8188873374645009</v>
      </c>
      <c r="AA133" s="16">
        <f t="shared" si="7"/>
        <v>8.7007439943965731E-2</v>
      </c>
      <c r="AB133" s="16">
        <v>0.58875739644970415</v>
      </c>
      <c r="AC133" s="16">
        <v>16</v>
      </c>
      <c r="AD133" s="16">
        <v>96.040625000000006</v>
      </c>
      <c r="AE133" s="16">
        <v>0.8661852138129511</v>
      </c>
      <c r="AF133" s="16">
        <v>211.75</v>
      </c>
      <c r="AG133" s="16">
        <v>102.375</v>
      </c>
      <c r="AH133" s="16">
        <v>1.53125</v>
      </c>
      <c r="AI133" s="16">
        <v>155.33980582524271</v>
      </c>
      <c r="AJ133" s="16">
        <f t="shared" si="6"/>
        <v>0</v>
      </c>
      <c r="AK133" s="16">
        <v>6.0937999999999999</v>
      </c>
    </row>
    <row r="134" spans="1:37" s="16" customFormat="1" x14ac:dyDescent="0.3">
      <c r="A134" s="16" t="s">
        <v>30</v>
      </c>
      <c r="B134" s="16">
        <v>210119</v>
      </c>
      <c r="C134" s="16" t="s">
        <v>0</v>
      </c>
      <c r="D134" s="16">
        <v>3</v>
      </c>
      <c r="E134" s="16" t="s">
        <v>39</v>
      </c>
      <c r="F134" s="16">
        <v>406.08</v>
      </c>
      <c r="G134" s="16">
        <v>301.60399999999998</v>
      </c>
      <c r="H134" s="16">
        <v>6.9630000000000001</v>
      </c>
      <c r="I134" s="16">
        <v>61.942999999999998</v>
      </c>
      <c r="J134" s="16">
        <v>191.06</v>
      </c>
      <c r="K134" s="16">
        <v>3.0350000000000001</v>
      </c>
      <c r="L134" s="16">
        <v>14.817</v>
      </c>
      <c r="M134" s="16">
        <v>149.67599999999999</v>
      </c>
      <c r="N134" s="16">
        <v>106.877</v>
      </c>
      <c r="O134" s="16">
        <v>5</v>
      </c>
      <c r="P134" s="16">
        <v>107.59099999999999</v>
      </c>
      <c r="Q134" s="16">
        <v>71.278999999999996</v>
      </c>
      <c r="R134" s="16">
        <v>45.225000000000001</v>
      </c>
      <c r="S134" s="16">
        <v>3</v>
      </c>
      <c r="T134" s="16">
        <v>3</v>
      </c>
      <c r="U134" s="16">
        <v>1.0629000220701832</v>
      </c>
      <c r="V134" s="16">
        <v>1.78125</v>
      </c>
      <c r="W134" s="16">
        <v>94.3958333333333</v>
      </c>
      <c r="X134" s="16">
        <v>-73.556250000000006</v>
      </c>
      <c r="Y134" s="16">
        <v>107.82701240533093</v>
      </c>
      <c r="Z134" s="16">
        <v>8.2804982806291125</v>
      </c>
      <c r="AA134" s="16">
        <f t="shared" si="7"/>
        <v>8.7721014670094355E-2</v>
      </c>
      <c r="AB134" s="16">
        <v>0.42975206611570249</v>
      </c>
      <c r="AC134" s="16">
        <v>11</v>
      </c>
      <c r="AD134" s="16">
        <v>115.33750000000001</v>
      </c>
      <c r="AE134" s="16">
        <v>0.73443840980250741</v>
      </c>
      <c r="AF134" s="16">
        <v>244.5</v>
      </c>
      <c r="AG134" s="16">
        <v>110.5</v>
      </c>
      <c r="AI134" s="16">
        <v>280.70175438596493</v>
      </c>
      <c r="AJ134" s="16">
        <f t="shared" si="6"/>
        <v>0</v>
      </c>
      <c r="AK134" s="16">
        <v>0.8125</v>
      </c>
    </row>
    <row r="135" spans="1:37" s="16" customFormat="1" ht="15.6" customHeight="1" x14ac:dyDescent="0.3">
      <c r="A135" s="16" t="s">
        <v>30</v>
      </c>
      <c r="B135" s="16">
        <v>210119</v>
      </c>
      <c r="C135" s="16" t="s">
        <v>0</v>
      </c>
      <c r="D135" s="16">
        <v>3</v>
      </c>
      <c r="E135" s="16" t="s">
        <v>34</v>
      </c>
      <c r="F135" s="16">
        <v>363.67099999999999</v>
      </c>
      <c r="G135" s="16">
        <v>207.81700000000001</v>
      </c>
      <c r="H135" s="16">
        <v>6.6950000000000003</v>
      </c>
      <c r="I135" s="16">
        <v>56.973999999999997</v>
      </c>
      <c r="J135" s="16">
        <v>195.03</v>
      </c>
      <c r="K135" s="16">
        <v>2.48</v>
      </c>
      <c r="L135" s="16">
        <v>17.251000000000001</v>
      </c>
      <c r="M135" s="16">
        <v>140.84899999999999</v>
      </c>
      <c r="N135" s="16">
        <v>70.947999999999993</v>
      </c>
      <c r="O135" s="16">
        <v>4</v>
      </c>
      <c r="P135" s="16">
        <v>226.036</v>
      </c>
      <c r="Q135" s="16">
        <v>111.42</v>
      </c>
      <c r="R135" s="16">
        <v>52.292000000000002</v>
      </c>
      <c r="S135" s="16">
        <v>6</v>
      </c>
      <c r="T135" s="16">
        <v>1</v>
      </c>
      <c r="U135" s="16">
        <v>1.0427319991453601</v>
      </c>
      <c r="V135" s="16">
        <v>1.875</v>
      </c>
      <c r="W135" s="16">
        <v>146.26041666666663</v>
      </c>
      <c r="X135" s="16">
        <v>-71.121875000000003</v>
      </c>
      <c r="Y135" s="16">
        <v>30.228593467919797</v>
      </c>
      <c r="Z135" s="16">
        <v>12.327996041931668</v>
      </c>
      <c r="AA135" s="16">
        <f t="shared" si="7"/>
        <v>8.428798661245214E-2</v>
      </c>
      <c r="AB135" s="16">
        <v>0.54316546762589923</v>
      </c>
      <c r="AC135" s="16">
        <v>13</v>
      </c>
      <c r="AD135" s="16">
        <v>83.934374999999989</v>
      </c>
      <c r="AE135" s="16">
        <v>1.3499966761468798</v>
      </c>
      <c r="AF135" s="16">
        <v>122.875</v>
      </c>
      <c r="AG135" s="16">
        <v>47.625</v>
      </c>
      <c r="AH135" s="16">
        <v>0.4375</v>
      </c>
      <c r="AJ135" s="16">
        <f t="shared" si="6"/>
        <v>0</v>
      </c>
      <c r="AK135" s="16">
        <v>1.0311999999999999</v>
      </c>
    </row>
    <row r="136" spans="1:37" s="16" customFormat="1" x14ac:dyDescent="0.3">
      <c r="A136" s="16" t="s">
        <v>29</v>
      </c>
      <c r="B136" s="16">
        <v>210125</v>
      </c>
      <c r="C136" s="16" t="s">
        <v>0</v>
      </c>
      <c r="D136" s="16">
        <v>2</v>
      </c>
      <c r="E136" s="16" t="s">
        <v>1</v>
      </c>
      <c r="F136" s="16">
        <v>418.19600000000003</v>
      </c>
      <c r="G136" s="16">
        <v>286.37599999999998</v>
      </c>
      <c r="H136" s="16">
        <v>19.132999999999999</v>
      </c>
      <c r="I136" s="16">
        <v>66.159000000000006</v>
      </c>
      <c r="J136" s="16">
        <v>290.39699999999999</v>
      </c>
      <c r="K136" s="16">
        <v>3.2679999999999998</v>
      </c>
      <c r="L136" s="16">
        <v>12.045</v>
      </c>
      <c r="M136" s="16">
        <v>155.54499999999999</v>
      </c>
      <c r="N136" s="16">
        <v>108.334</v>
      </c>
      <c r="O136" s="16">
        <v>7</v>
      </c>
      <c r="P136" s="16">
        <v>196.86099999999999</v>
      </c>
      <c r="Q136" s="16">
        <v>85.728999999999999</v>
      </c>
      <c r="R136" s="16">
        <v>25.45</v>
      </c>
      <c r="S136" s="16">
        <v>4</v>
      </c>
      <c r="T136" s="16">
        <v>4</v>
      </c>
      <c r="U136" s="16">
        <v>1.2296015180265654</v>
      </c>
      <c r="V136" s="16">
        <v>3.78125</v>
      </c>
      <c r="W136" s="16">
        <v>53.083333333333321</v>
      </c>
      <c r="X136" s="16">
        <v>-60.575000000000003</v>
      </c>
      <c r="Y136" s="16">
        <v>110.70665180299355</v>
      </c>
      <c r="Z136" s="16">
        <v>8.3948517674471503</v>
      </c>
      <c r="AA136" s="16">
        <f t="shared" si="7"/>
        <v>0.15814477426902013</v>
      </c>
      <c r="AB136" s="16">
        <v>0.67862266857962694</v>
      </c>
      <c r="AC136" s="16">
        <v>8</v>
      </c>
      <c r="AD136" s="16">
        <v>84.168749999999989</v>
      </c>
      <c r="AE136" s="16">
        <v>0.95626599704067416</v>
      </c>
      <c r="AF136" s="16">
        <v>180.125</v>
      </c>
      <c r="AG136" s="16">
        <v>83.875</v>
      </c>
      <c r="AH136" s="24">
        <v>3.0625</v>
      </c>
      <c r="AJ136" s="16">
        <f t="shared" si="6"/>
        <v>0</v>
      </c>
      <c r="AK136" s="16">
        <v>3.4687999999999999</v>
      </c>
    </row>
    <row r="137" spans="1:37" s="16" customFormat="1" x14ac:dyDescent="0.3">
      <c r="A137" s="16" t="s">
        <v>29</v>
      </c>
      <c r="B137" s="16">
        <v>210125</v>
      </c>
      <c r="C137" s="16" t="s">
        <v>0</v>
      </c>
      <c r="D137" s="16">
        <v>2</v>
      </c>
      <c r="E137" s="16" t="s">
        <v>44</v>
      </c>
      <c r="F137" s="16">
        <v>421.99</v>
      </c>
      <c r="G137" s="16">
        <v>269.71600000000001</v>
      </c>
      <c r="H137" s="16">
        <v>-19.738</v>
      </c>
      <c r="I137" s="16">
        <v>62.311999999999998</v>
      </c>
      <c r="J137" s="16">
        <v>269.74599999999998</v>
      </c>
      <c r="K137" s="16">
        <v>3.9750000000000001</v>
      </c>
      <c r="L137" s="16">
        <v>13.353</v>
      </c>
      <c r="M137" s="16">
        <v>157.31899999999999</v>
      </c>
      <c r="N137" s="16">
        <v>118.08499999999999</v>
      </c>
      <c r="O137" s="16">
        <v>7</v>
      </c>
      <c r="P137" s="16">
        <v>190.84100000000001</v>
      </c>
      <c r="Q137" s="16">
        <v>151.64400000000001</v>
      </c>
      <c r="R137" s="16">
        <v>45.555</v>
      </c>
      <c r="S137" s="16">
        <v>5</v>
      </c>
      <c r="T137" s="16">
        <v>8</v>
      </c>
      <c r="U137" s="16">
        <v>1.2283870967741934</v>
      </c>
      <c r="V137" s="16">
        <v>5.53125</v>
      </c>
      <c r="W137" s="16">
        <v>79.333333333333314</v>
      </c>
      <c r="X137" s="16">
        <v>-68.856250000000003</v>
      </c>
      <c r="Y137" s="16">
        <v>47.787935744005573</v>
      </c>
      <c r="Z137" s="16">
        <v>5.0080822277524391</v>
      </c>
      <c r="AA137" s="16">
        <f t="shared" si="7"/>
        <v>6.312708690444252E-2</v>
      </c>
      <c r="AB137" s="16">
        <v>0.3923444976076555</v>
      </c>
      <c r="AC137" s="16">
        <v>12</v>
      </c>
      <c r="AD137" s="16">
        <v>100.76249999999999</v>
      </c>
      <c r="AE137" s="16">
        <v>0.92278376193870493</v>
      </c>
      <c r="AF137" s="16">
        <v>267.25</v>
      </c>
      <c r="AG137" s="16">
        <v>109.625</v>
      </c>
      <c r="AH137" s="16">
        <v>4.65625</v>
      </c>
      <c r="AI137" s="16">
        <v>301.88679245283021</v>
      </c>
      <c r="AJ137" s="16">
        <f t="shared" si="6"/>
        <v>0</v>
      </c>
      <c r="AK137" s="16">
        <v>6.125</v>
      </c>
    </row>
    <row r="138" spans="1:37" s="16" customFormat="1" x14ac:dyDescent="0.3">
      <c r="A138" s="16" t="s">
        <v>29</v>
      </c>
      <c r="B138" s="16">
        <v>210125</v>
      </c>
      <c r="C138" s="16" t="s">
        <v>0</v>
      </c>
      <c r="D138" s="16">
        <v>2</v>
      </c>
      <c r="E138" s="16" t="s">
        <v>41</v>
      </c>
      <c r="F138" s="16">
        <v>450.01600000000002</v>
      </c>
      <c r="G138" s="16">
        <v>240.279</v>
      </c>
      <c r="H138" s="16">
        <v>12.362</v>
      </c>
      <c r="I138" s="16">
        <v>51.539000000000001</v>
      </c>
      <c r="J138" s="16">
        <v>166.494</v>
      </c>
      <c r="K138" s="16">
        <v>3.2650000000000001</v>
      </c>
      <c r="L138" s="16">
        <v>11.971</v>
      </c>
      <c r="M138" s="16">
        <v>90.709000000000003</v>
      </c>
      <c r="N138" s="16">
        <v>67.057000000000002</v>
      </c>
      <c r="O138" s="16">
        <v>7</v>
      </c>
      <c r="P138" s="16">
        <v>402.12099999999998</v>
      </c>
      <c r="Q138" s="16">
        <v>119.03</v>
      </c>
      <c r="R138" s="16">
        <v>53.564</v>
      </c>
      <c r="S138" s="16">
        <v>4</v>
      </c>
      <c r="T138" s="16">
        <v>5</v>
      </c>
      <c r="U138" s="16">
        <v>1.1887005649717515</v>
      </c>
      <c r="V138" s="16">
        <v>5.21875</v>
      </c>
      <c r="W138" s="16">
        <v>85.3333333333333</v>
      </c>
      <c r="X138" s="16">
        <v>-68.856250000000003</v>
      </c>
      <c r="Y138" s="16">
        <v>110.9918131218333</v>
      </c>
      <c r="Z138" s="16">
        <v>8.5164980120153153</v>
      </c>
      <c r="AA138" s="16">
        <f t="shared" si="7"/>
        <v>9.9802711078304518E-2</v>
      </c>
      <c r="AB138" s="16">
        <v>0.54178272980501396</v>
      </c>
      <c r="AC138" s="16">
        <v>8</v>
      </c>
      <c r="AD138" s="16">
        <v>100.76249999999999</v>
      </c>
      <c r="AE138" s="16">
        <v>0.92278376193870493</v>
      </c>
      <c r="AF138" s="16">
        <v>129.625</v>
      </c>
      <c r="AG138" s="16">
        <v>53.375</v>
      </c>
      <c r="AH138" s="16">
        <v>4.65625</v>
      </c>
      <c r="AJ138" s="16">
        <f t="shared" si="6"/>
        <v>0</v>
      </c>
      <c r="AK138" s="16">
        <v>2.9062000000000001</v>
      </c>
    </row>
    <row r="139" spans="1:37" s="16" customFormat="1" x14ac:dyDescent="0.3">
      <c r="A139" s="16" t="s">
        <v>30</v>
      </c>
      <c r="B139" s="16">
        <v>210125</v>
      </c>
      <c r="C139" s="16" t="s">
        <v>0</v>
      </c>
      <c r="D139" s="16">
        <v>2</v>
      </c>
      <c r="E139" s="16" t="s">
        <v>45</v>
      </c>
      <c r="F139" s="16">
        <v>455.69900000000001</v>
      </c>
      <c r="G139" s="16">
        <v>269.327</v>
      </c>
      <c r="H139" s="16">
        <v>-8.6980000000000004</v>
      </c>
      <c r="I139" s="16">
        <v>69.427999999999997</v>
      </c>
      <c r="J139" s="16">
        <v>181.04</v>
      </c>
      <c r="K139" s="16">
        <v>2.839</v>
      </c>
      <c r="L139" s="16">
        <v>19.887</v>
      </c>
      <c r="M139" s="16">
        <v>141.33600000000001</v>
      </c>
      <c r="N139" s="16">
        <v>93.477000000000004</v>
      </c>
      <c r="O139" s="16">
        <v>7</v>
      </c>
      <c r="P139" s="16">
        <v>457.75900000000001</v>
      </c>
      <c r="Q139" s="16">
        <v>130.928</v>
      </c>
      <c r="R139" s="16">
        <v>52.212000000000003</v>
      </c>
      <c r="S139" s="16">
        <v>6</v>
      </c>
      <c r="T139" s="16">
        <v>11</v>
      </c>
      <c r="U139" s="16">
        <v>1.0568959308606409</v>
      </c>
      <c r="V139" s="16">
        <v>2.46875</v>
      </c>
      <c r="W139" s="16">
        <v>144.63541666666666</v>
      </c>
      <c r="X139" s="16">
        <v>-63.390625</v>
      </c>
      <c r="Y139" s="16">
        <v>11.190233585115566</v>
      </c>
      <c r="Z139" s="16">
        <v>8.5164980120153153</v>
      </c>
      <c r="AA139" s="16">
        <f t="shared" si="7"/>
        <v>5.8882521365032074E-2</v>
      </c>
      <c r="AB139" s="16">
        <v>0.39256865912762517</v>
      </c>
      <c r="AC139" s="16">
        <v>19</v>
      </c>
      <c r="AD139" s="16">
        <v>103.796875</v>
      </c>
      <c r="AE139" s="16">
        <v>0.85671515252897024</v>
      </c>
      <c r="AF139" s="16">
        <v>241</v>
      </c>
      <c r="AG139" s="16">
        <v>91.625</v>
      </c>
      <c r="AH139" s="16">
        <v>3.25</v>
      </c>
      <c r="AI139" s="16">
        <v>219.17808219178087</v>
      </c>
      <c r="AJ139" s="16">
        <f t="shared" si="6"/>
        <v>0</v>
      </c>
      <c r="AK139" s="16">
        <v>1.6561999999999999</v>
      </c>
    </row>
    <row r="140" spans="1:37" s="16" customFormat="1" x14ac:dyDescent="0.3">
      <c r="A140" s="16" t="s">
        <v>29</v>
      </c>
      <c r="B140" s="16">
        <v>210125</v>
      </c>
      <c r="C140" s="16" t="s">
        <v>0</v>
      </c>
      <c r="D140" s="16">
        <v>3</v>
      </c>
      <c r="E140" s="16" t="s">
        <v>36</v>
      </c>
      <c r="F140" s="16">
        <v>479.04</v>
      </c>
      <c r="G140" s="16">
        <v>331.839</v>
      </c>
      <c r="H140" s="16">
        <v>14.132999999999999</v>
      </c>
      <c r="I140" s="16">
        <v>65.847999999999999</v>
      </c>
      <c r="J140" s="16">
        <v>280.10000000000002</v>
      </c>
      <c r="K140" s="16">
        <v>4.3579999999999997</v>
      </c>
      <c r="L140" s="16">
        <v>13.176</v>
      </c>
      <c r="M140" s="16">
        <v>108.871</v>
      </c>
      <c r="N140" s="16">
        <v>104.496</v>
      </c>
      <c r="O140" s="16">
        <v>5</v>
      </c>
      <c r="P140" s="16">
        <v>272.67</v>
      </c>
      <c r="Q140" s="16">
        <v>136.40299999999999</v>
      </c>
      <c r="R140" s="16">
        <v>39.186</v>
      </c>
      <c r="S140" s="16">
        <v>7</v>
      </c>
      <c r="T140" s="16">
        <v>15</v>
      </c>
      <c r="U140" s="16">
        <v>1.1789976133651552</v>
      </c>
      <c r="V140" s="16">
        <v>3.28125</v>
      </c>
      <c r="W140" s="16">
        <v>61.10416666666665</v>
      </c>
      <c r="X140" s="16">
        <v>-70.012500000000003</v>
      </c>
      <c r="Y140" s="16">
        <v>211.55009730950982</v>
      </c>
      <c r="Z140" s="16">
        <v>6.9157787770922114</v>
      </c>
      <c r="AA140" s="16">
        <f t="shared" si="7"/>
        <v>0.1131801504604249</v>
      </c>
      <c r="AB140" s="16">
        <v>0.50691244239631339</v>
      </c>
      <c r="AC140" s="16">
        <v>0</v>
      </c>
      <c r="AD140" s="16">
        <v>87.512499999999989</v>
      </c>
      <c r="AE140" s="16">
        <v>0.96064001344742778</v>
      </c>
      <c r="AF140" s="16">
        <v>154.375</v>
      </c>
      <c r="AG140" s="16">
        <v>75.125</v>
      </c>
      <c r="AH140" s="16">
        <v>2.4375</v>
      </c>
      <c r="AJ140" s="16">
        <f t="shared" si="6"/>
        <v>0</v>
      </c>
      <c r="AK140" s="16">
        <v>2.5625</v>
      </c>
    </row>
    <row r="141" spans="1:37" s="16" customFormat="1" x14ac:dyDescent="0.3">
      <c r="A141" s="16" t="s">
        <v>29</v>
      </c>
      <c r="B141" s="16">
        <v>210125</v>
      </c>
      <c r="C141" s="16" t="s">
        <v>0</v>
      </c>
      <c r="D141" s="16">
        <v>3</v>
      </c>
      <c r="E141" s="16" t="s">
        <v>40</v>
      </c>
      <c r="F141" s="16">
        <v>457.59699999999998</v>
      </c>
      <c r="G141" s="16">
        <v>301.15100000000001</v>
      </c>
      <c r="H141" s="16">
        <v>-10.286</v>
      </c>
      <c r="I141" s="16">
        <v>66.164000000000001</v>
      </c>
      <c r="J141" s="16">
        <v>267.19200000000001</v>
      </c>
      <c r="K141" s="16">
        <v>3.5129999999999999</v>
      </c>
      <c r="L141" s="16">
        <v>12.670999999999999</v>
      </c>
      <c r="M141" s="16">
        <v>121.202</v>
      </c>
      <c r="N141" s="16">
        <v>112.402</v>
      </c>
      <c r="O141" s="16">
        <v>7</v>
      </c>
      <c r="P141" s="16">
        <v>179.048</v>
      </c>
      <c r="Q141" s="16">
        <v>123.34699999999999</v>
      </c>
      <c r="R141" s="16">
        <v>18.113</v>
      </c>
      <c r="S141" s="16">
        <v>5</v>
      </c>
      <c r="T141" s="16">
        <v>9</v>
      </c>
      <c r="U141" s="16">
        <v>1.145610944139289</v>
      </c>
      <c r="V141" s="16">
        <v>4.390625</v>
      </c>
      <c r="W141" s="16">
        <v>100.51041666666666</v>
      </c>
      <c r="X141" s="16">
        <v>-65.143749999999997</v>
      </c>
      <c r="Y141" s="16">
        <v>108.07523957842307</v>
      </c>
      <c r="Z141" s="16">
        <v>9.052139779698722</v>
      </c>
      <c r="AA141" s="16">
        <f t="shared" si="7"/>
        <v>9.0061707829938581E-2</v>
      </c>
      <c r="AB141" s="16">
        <v>0.67492850333651111</v>
      </c>
      <c r="AC141" s="16">
        <v>9</v>
      </c>
      <c r="AD141" s="16">
        <v>83.018749999999997</v>
      </c>
      <c r="AE141" s="16">
        <v>1.1331897635814911</v>
      </c>
      <c r="AF141" s="16">
        <v>126.625</v>
      </c>
      <c r="AG141" s="16">
        <v>60.25</v>
      </c>
      <c r="AJ141" s="16">
        <f t="shared" si="6"/>
        <v>0</v>
      </c>
      <c r="AK141" s="16">
        <v>4.5625</v>
      </c>
    </row>
    <row r="142" spans="1:37" s="16" customFormat="1" x14ac:dyDescent="0.3">
      <c r="A142" s="16" t="s">
        <v>29</v>
      </c>
      <c r="B142" s="16">
        <v>210125</v>
      </c>
      <c r="C142" s="16" t="s">
        <v>0</v>
      </c>
      <c r="D142" s="16">
        <v>3</v>
      </c>
      <c r="E142" s="16" t="s">
        <v>37</v>
      </c>
      <c r="F142" s="16">
        <v>387.173</v>
      </c>
      <c r="G142" s="16">
        <v>230.37299999999999</v>
      </c>
      <c r="H142" s="16">
        <v>9.01</v>
      </c>
      <c r="I142" s="16">
        <v>65.376999999999995</v>
      </c>
      <c r="J142" s="16">
        <v>277.51799999999997</v>
      </c>
      <c r="K142" s="16">
        <v>3.2240000000000002</v>
      </c>
      <c r="L142" s="16">
        <v>13.179</v>
      </c>
      <c r="M142" s="16">
        <v>127.218</v>
      </c>
      <c r="N142" s="16">
        <v>87.257999999999996</v>
      </c>
      <c r="O142" s="16">
        <v>7</v>
      </c>
      <c r="P142" s="16">
        <v>234.785</v>
      </c>
      <c r="Q142" s="16">
        <v>117.43899999999999</v>
      </c>
      <c r="R142" s="16">
        <v>17.210999999999999</v>
      </c>
      <c r="S142" s="16">
        <v>7</v>
      </c>
      <c r="T142" s="16">
        <v>6</v>
      </c>
      <c r="U142" s="17">
        <v>1.1845730027548209</v>
      </c>
      <c r="V142" s="17">
        <v>4.1875</v>
      </c>
      <c r="W142" s="17">
        <v>74.416666666666671</v>
      </c>
      <c r="X142" s="17">
        <v>-71.987499999999997</v>
      </c>
      <c r="Y142" s="17">
        <v>107.57773499579936</v>
      </c>
      <c r="Z142" s="17">
        <v>9.1504773096628806</v>
      </c>
      <c r="AA142" s="16">
        <f>Z142/W142</f>
        <v>0.12296274100330858</v>
      </c>
      <c r="AB142" s="17">
        <v>0.6612595419847328</v>
      </c>
      <c r="AC142" s="16">
        <v>10</v>
      </c>
      <c r="AD142" s="17">
        <v>112.67500000000001</v>
      </c>
      <c r="AE142" s="17">
        <v>0.79124185197973773</v>
      </c>
      <c r="AF142" s="17">
        <v>290.5</v>
      </c>
      <c r="AG142" s="17">
        <v>105.625</v>
      </c>
      <c r="AJ142" s="16">
        <f t="shared" si="6"/>
        <v>0</v>
      </c>
      <c r="AK142" s="16">
        <v>4.875</v>
      </c>
    </row>
    <row r="143" spans="1:37" s="16" customFormat="1" x14ac:dyDescent="0.3">
      <c r="A143" s="16" t="s">
        <v>29</v>
      </c>
      <c r="B143" s="16">
        <v>210203</v>
      </c>
      <c r="C143" s="16" t="s">
        <v>3</v>
      </c>
      <c r="D143" s="16">
        <v>2</v>
      </c>
      <c r="E143" s="16" t="s">
        <v>1</v>
      </c>
      <c r="F143" s="16">
        <v>445.892</v>
      </c>
      <c r="G143" s="16">
        <v>261.61900000000003</v>
      </c>
      <c r="H143" s="16">
        <v>7.79</v>
      </c>
      <c r="I143" s="16">
        <v>70.679000000000002</v>
      </c>
      <c r="J143" s="16">
        <v>362.27800000000002</v>
      </c>
      <c r="K143" s="16">
        <v>4.5540000000000003</v>
      </c>
      <c r="L143" s="16">
        <v>19.716000000000001</v>
      </c>
      <c r="M143" s="16">
        <v>211.17</v>
      </c>
      <c r="N143" s="16">
        <v>111.47799999999999</v>
      </c>
      <c r="O143" s="16">
        <v>7</v>
      </c>
      <c r="P143" s="16">
        <v>303.714</v>
      </c>
      <c r="Q143" s="16">
        <v>127.47799999999999</v>
      </c>
      <c r="R143" s="16">
        <v>31.187000000000001</v>
      </c>
      <c r="S143" s="16">
        <v>7</v>
      </c>
      <c r="T143" s="16">
        <v>7</v>
      </c>
      <c r="U143" s="16">
        <v>1.259307279125764</v>
      </c>
      <c r="V143" s="16">
        <v>4.375</v>
      </c>
      <c r="W143" s="16">
        <v>56.239583333333343</v>
      </c>
      <c r="X143" s="16">
        <v>-65.596874999999997</v>
      </c>
      <c r="Y143" s="16">
        <v>117.50023113578969</v>
      </c>
      <c r="Z143" s="16">
        <v>7.5645728248808348</v>
      </c>
      <c r="AA143" s="16">
        <f>Z143/W143</f>
        <v>0.13450620322070014</v>
      </c>
      <c r="AB143" s="16">
        <v>0.72775564409030546</v>
      </c>
      <c r="AC143" s="16">
        <v>6</v>
      </c>
      <c r="AD143" s="16">
        <v>99.628125000000011</v>
      </c>
      <c r="AE143" s="16">
        <v>0.91043527912376376</v>
      </c>
      <c r="AF143" s="16">
        <v>208.5</v>
      </c>
      <c r="AG143" s="16">
        <v>95.25</v>
      </c>
      <c r="AH143" s="16">
        <v>2.625</v>
      </c>
      <c r="AJ143" s="16">
        <f t="shared" si="6"/>
        <v>0</v>
      </c>
      <c r="AK143" s="16">
        <v>3.4687999999999999</v>
      </c>
    </row>
    <row r="144" spans="1:37" s="16" customFormat="1" x14ac:dyDescent="0.3">
      <c r="A144" s="16" t="s">
        <v>30</v>
      </c>
      <c r="B144" s="16">
        <v>210203</v>
      </c>
      <c r="C144" s="16" t="s">
        <v>3</v>
      </c>
      <c r="D144" s="16">
        <v>2</v>
      </c>
      <c r="E144" s="16" t="s">
        <v>28</v>
      </c>
      <c r="F144" s="16">
        <v>478.37099999999998</v>
      </c>
      <c r="G144" s="16">
        <v>373.03199999999998</v>
      </c>
      <c r="H144" s="16">
        <v>-14.442</v>
      </c>
      <c r="I144" s="16">
        <v>59.23</v>
      </c>
      <c r="J144" s="16">
        <v>229.012</v>
      </c>
      <c r="K144" s="16">
        <v>2.2829999999999999</v>
      </c>
      <c r="L144" s="16">
        <v>11.513</v>
      </c>
      <c r="M144" s="16">
        <v>100.44499999999999</v>
      </c>
      <c r="N144" s="16">
        <v>107.889</v>
      </c>
      <c r="O144" s="16">
        <v>5</v>
      </c>
      <c r="P144" s="16">
        <v>69.867999999999995</v>
      </c>
      <c r="Q144" s="16">
        <v>64.617000000000004</v>
      </c>
      <c r="R144" s="16">
        <v>16.260000000000002</v>
      </c>
      <c r="S144" s="16">
        <v>2</v>
      </c>
      <c r="T144" s="16">
        <v>1</v>
      </c>
      <c r="U144" s="16">
        <v>1.0862909882194043</v>
      </c>
      <c r="V144" s="16">
        <v>3.59375</v>
      </c>
      <c r="W144" s="16">
        <v>138.82291666666666</v>
      </c>
      <c r="X144" s="16">
        <v>-59.978124999999999</v>
      </c>
      <c r="Y144" s="16">
        <v>95.363082021589804</v>
      </c>
      <c r="Z144" s="17">
        <v>16.822555921591242</v>
      </c>
      <c r="AA144" s="16">
        <f>Z144/W144</f>
        <v>0.12117996311793797</v>
      </c>
      <c r="AC144" s="16">
        <v>3</v>
      </c>
      <c r="AD144" s="16">
        <v>97.540625000000006</v>
      </c>
      <c r="AE144" s="16">
        <v>1.2720690028306052</v>
      </c>
      <c r="AF144" s="17">
        <v>191.625</v>
      </c>
      <c r="AG144" s="17">
        <v>58.25</v>
      </c>
      <c r="AJ144" s="16">
        <f t="shared" si="6"/>
        <v>0</v>
      </c>
      <c r="AK144" s="16">
        <v>3.1562000000000001</v>
      </c>
    </row>
    <row r="145" spans="1:37" s="16" customFormat="1" x14ac:dyDescent="0.3">
      <c r="A145" s="16" t="s">
        <v>29</v>
      </c>
      <c r="B145" s="16">
        <v>210204</v>
      </c>
      <c r="C145" s="16" t="s">
        <v>3</v>
      </c>
      <c r="D145" s="16">
        <v>1</v>
      </c>
      <c r="E145" s="16" t="s">
        <v>28</v>
      </c>
      <c r="F145" s="16">
        <v>476.60199999999998</v>
      </c>
      <c r="G145" s="16">
        <v>292.33100000000002</v>
      </c>
      <c r="H145" s="16">
        <v>15.5</v>
      </c>
      <c r="I145" s="16">
        <v>67.421000000000006</v>
      </c>
      <c r="J145" s="16">
        <v>313.11200000000002</v>
      </c>
      <c r="K145" s="16">
        <v>4.1879999999999997</v>
      </c>
      <c r="L145" s="16">
        <v>18.532</v>
      </c>
      <c r="M145" s="16">
        <v>169.68</v>
      </c>
      <c r="N145" s="16">
        <v>95.494</v>
      </c>
      <c r="O145" s="16">
        <v>7</v>
      </c>
      <c r="P145" s="16">
        <v>212.43700000000001</v>
      </c>
      <c r="Q145" s="16">
        <v>139.44200000000001</v>
      </c>
      <c r="R145" s="16">
        <v>16.748000000000001</v>
      </c>
      <c r="S145" s="16">
        <v>6</v>
      </c>
      <c r="T145" s="16">
        <v>5</v>
      </c>
      <c r="U145" s="16">
        <v>1.1990779547359598</v>
      </c>
      <c r="V145" s="16">
        <v>2.96875</v>
      </c>
      <c r="W145" s="16">
        <v>49.708333333333314</v>
      </c>
      <c r="X145" s="16">
        <v>-68.962500000000006</v>
      </c>
      <c r="Y145" s="16">
        <v>215.11789105528544</v>
      </c>
      <c r="Z145" s="16">
        <v>7.5309574567569131</v>
      </c>
      <c r="AA145" s="16">
        <f>Z145/W145</f>
        <v>0.15150291614598993</v>
      </c>
      <c r="AB145" s="16">
        <v>0.61526479750778806</v>
      </c>
      <c r="AC145" s="16">
        <v>0</v>
      </c>
      <c r="AD145" s="16">
        <v>91.962500000000006</v>
      </c>
      <c r="AE145" s="16">
        <v>0.970499372991938</v>
      </c>
      <c r="AF145" s="16">
        <v>169.625</v>
      </c>
      <c r="AG145" s="16">
        <v>82.25</v>
      </c>
      <c r="AH145" s="16">
        <v>4.09375</v>
      </c>
      <c r="AJ145" s="16">
        <f t="shared" si="6"/>
        <v>0</v>
      </c>
      <c r="AK145" s="16">
        <v>2.625</v>
      </c>
    </row>
    <row r="146" spans="1:37" s="16" customFormat="1" x14ac:dyDescent="0.3">
      <c r="A146" s="16" t="s">
        <v>29</v>
      </c>
      <c r="B146" s="16">
        <v>210204</v>
      </c>
      <c r="C146" s="16" t="s">
        <v>3</v>
      </c>
      <c r="D146" s="16">
        <v>1</v>
      </c>
      <c r="E146" s="16" t="s">
        <v>45</v>
      </c>
      <c r="F146" s="16">
        <v>531.20100000000002</v>
      </c>
      <c r="G146" s="16">
        <v>289.10000000000002</v>
      </c>
      <c r="H146" s="16">
        <v>14.317</v>
      </c>
      <c r="I146" s="16">
        <v>57.215000000000003</v>
      </c>
      <c r="J146" s="16">
        <v>225.13</v>
      </c>
      <c r="K146" s="16">
        <v>3.4329999999999998</v>
      </c>
      <c r="L146" s="16">
        <v>14.278</v>
      </c>
      <c r="M146" s="16">
        <v>144.72</v>
      </c>
      <c r="N146" s="16">
        <v>91.415999999999997</v>
      </c>
      <c r="O146" s="16">
        <v>6</v>
      </c>
      <c r="P146" s="16">
        <v>264.08</v>
      </c>
      <c r="Q146" s="16">
        <v>190.29900000000001</v>
      </c>
      <c r="R146" s="16">
        <v>29.699000000000002</v>
      </c>
      <c r="S146" s="16">
        <v>5</v>
      </c>
      <c r="T146" s="16">
        <v>7</v>
      </c>
      <c r="U146" s="16">
        <v>1.1363950276243093</v>
      </c>
      <c r="V146" s="16">
        <v>2.46875</v>
      </c>
      <c r="W146" s="16">
        <v>60.333333333333307</v>
      </c>
      <c r="X146" s="16">
        <v>-68.431250000000006</v>
      </c>
      <c r="Y146" s="16">
        <v>215.7511869084442</v>
      </c>
      <c r="Z146" s="16">
        <v>8.38021709245462</v>
      </c>
      <c r="AA146" s="16">
        <f>Z146/W146</f>
        <v>0.13889862584178933</v>
      </c>
      <c r="AB146" s="16">
        <v>0.49403578528827036</v>
      </c>
      <c r="AC146" s="16">
        <v>0</v>
      </c>
      <c r="AD146" s="16">
        <v>91.931250000000006</v>
      </c>
      <c r="AE146" s="16">
        <v>1.1588521569686705</v>
      </c>
      <c r="AF146" s="16">
        <v>156.625</v>
      </c>
      <c r="AG146" s="16">
        <v>63.875</v>
      </c>
      <c r="AH146" s="16">
        <v>3.53125</v>
      </c>
      <c r="AJ146" s="16">
        <f t="shared" si="6"/>
        <v>0</v>
      </c>
      <c r="AK146" s="16">
        <v>2.5</v>
      </c>
    </row>
    <row r="147" spans="1:37" s="17" customFormat="1" x14ac:dyDescent="0.3">
      <c r="A147" s="17" t="s">
        <v>48</v>
      </c>
      <c r="B147" s="18" t="s">
        <v>49</v>
      </c>
      <c r="C147" s="18" t="s">
        <v>50</v>
      </c>
      <c r="D147" s="18" t="s">
        <v>54</v>
      </c>
      <c r="E147" s="18" t="s">
        <v>55</v>
      </c>
      <c r="F147" s="18" t="s">
        <v>73</v>
      </c>
      <c r="G147" s="18" t="s">
        <v>74</v>
      </c>
      <c r="H147" s="18" t="s">
        <v>75</v>
      </c>
      <c r="I147" s="18" t="s">
        <v>76</v>
      </c>
      <c r="J147" s="18" t="s">
        <v>77</v>
      </c>
      <c r="K147" s="18" t="s">
        <v>78</v>
      </c>
      <c r="L147" s="18" t="s">
        <v>79</v>
      </c>
      <c r="M147" s="18" t="s">
        <v>80</v>
      </c>
      <c r="N147" s="18" t="s">
        <v>81</v>
      </c>
      <c r="O147" s="18" t="s">
        <v>82</v>
      </c>
      <c r="P147" s="18" t="s">
        <v>83</v>
      </c>
      <c r="Q147" s="18" t="s">
        <v>84</v>
      </c>
      <c r="R147" s="18" t="s">
        <v>85</v>
      </c>
      <c r="S147" s="18" t="s">
        <v>86</v>
      </c>
      <c r="T147" s="18" t="s">
        <v>87</v>
      </c>
      <c r="U147" s="18" t="s">
        <v>88</v>
      </c>
      <c r="V147" s="18" t="s">
        <v>89</v>
      </c>
      <c r="W147" s="18" t="s">
        <v>90</v>
      </c>
      <c r="X147" s="18" t="s">
        <v>91</v>
      </c>
      <c r="Y147" s="18" t="s">
        <v>92</v>
      </c>
      <c r="Z147" s="18" t="s">
        <v>120</v>
      </c>
      <c r="AA147" s="18" t="s">
        <v>121</v>
      </c>
      <c r="AB147" s="18" t="s">
        <v>122</v>
      </c>
      <c r="AC147" s="18" t="s">
        <v>93</v>
      </c>
      <c r="AD147" s="18" t="s">
        <v>94</v>
      </c>
      <c r="AE147" s="18" t="s">
        <v>95</v>
      </c>
      <c r="AF147" s="18" t="s">
        <v>126</v>
      </c>
      <c r="AG147" s="18" t="s">
        <v>131</v>
      </c>
      <c r="AH147" s="19" t="s">
        <v>96</v>
      </c>
      <c r="AI147" s="18" t="s">
        <v>97</v>
      </c>
      <c r="AJ147" s="18" t="s">
        <v>99</v>
      </c>
      <c r="AK147" s="18" t="s">
        <v>100</v>
      </c>
    </row>
    <row r="148" spans="1:37" s="17" customFormat="1" x14ac:dyDescent="0.3">
      <c r="A148" s="17" t="s">
        <v>29</v>
      </c>
      <c r="B148" s="23">
        <v>180621</v>
      </c>
      <c r="C148" s="17" t="s">
        <v>0</v>
      </c>
      <c r="D148" s="17">
        <v>1</v>
      </c>
      <c r="E148" s="17" t="s">
        <v>32</v>
      </c>
      <c r="U148" s="17">
        <v>1.1176470588235294</v>
      </c>
      <c r="V148" s="17">
        <v>2.625</v>
      </c>
      <c r="W148" s="17">
        <v>62.166666666666679</v>
      </c>
      <c r="X148" s="17">
        <v>-65.756249999999994</v>
      </c>
      <c r="Y148" s="17">
        <v>113.93330199460584</v>
      </c>
      <c r="Z148" s="17">
        <v>8.5832948410851362</v>
      </c>
      <c r="AA148" s="16">
        <f>Z148/W148</f>
        <v>0.13806908591557857</v>
      </c>
      <c r="AB148" s="17">
        <v>0.49506346967559944</v>
      </c>
      <c r="AC148" s="17">
        <v>7</v>
      </c>
      <c r="AD148" s="17">
        <v>114.22499999999999</v>
      </c>
      <c r="AE148" s="17">
        <v>0.91888806084231334</v>
      </c>
      <c r="AF148" s="17">
        <v>277.75</v>
      </c>
      <c r="AG148" s="17">
        <v>89.375</v>
      </c>
      <c r="AH148" s="17">
        <v>2.40625</v>
      </c>
      <c r="AJ148" s="16">
        <v>11.666666666666668</v>
      </c>
      <c r="AK148" s="16">
        <v>2.125</v>
      </c>
    </row>
    <row r="149" spans="1:37" s="16" customFormat="1" x14ac:dyDescent="0.3">
      <c r="B149" s="16">
        <v>180803</v>
      </c>
      <c r="C149" s="16" t="s">
        <v>0</v>
      </c>
      <c r="D149" s="16">
        <v>1</v>
      </c>
      <c r="E149" s="16" t="s">
        <v>44</v>
      </c>
      <c r="U149" s="16">
        <v>1.0676598386095593</v>
      </c>
      <c r="V149" s="16">
        <v>3.40625</v>
      </c>
      <c r="W149" s="16">
        <v>167.54166666666666</v>
      </c>
      <c r="X149" s="16">
        <v>-68.55</v>
      </c>
      <c r="Y149" s="16">
        <v>13.075669480160217</v>
      </c>
      <c r="Z149" s="16">
        <v>25.114199785248005</v>
      </c>
      <c r="AA149" s="16">
        <f>Z149/W149</f>
        <v>0.14989823298829946</v>
      </c>
      <c r="AB149" s="16">
        <v>0.4407971864009379</v>
      </c>
      <c r="AC149" s="16">
        <v>13</v>
      </c>
      <c r="AD149" s="16">
        <v>111.51875000000001</v>
      </c>
      <c r="AE149" s="16">
        <v>1.1176770892399759</v>
      </c>
      <c r="AF149" s="16">
        <v>252.5</v>
      </c>
      <c r="AG149" s="16">
        <v>65.625</v>
      </c>
      <c r="AH149" s="16">
        <v>2.75</v>
      </c>
      <c r="AJ149" s="16">
        <v>21.666666666666668</v>
      </c>
      <c r="AK149" s="16">
        <v>2.625</v>
      </c>
    </row>
    <row r="150" spans="1:37" s="16" customFormat="1" x14ac:dyDescent="0.3">
      <c r="B150" s="16">
        <v>180803</v>
      </c>
      <c r="C150" s="16" t="s">
        <v>0</v>
      </c>
      <c r="D150" s="16">
        <v>3</v>
      </c>
      <c r="E150" s="16" t="s">
        <v>101</v>
      </c>
      <c r="U150" s="16">
        <v>1.2943632567849688</v>
      </c>
      <c r="V150" s="16">
        <v>4.40625</v>
      </c>
      <c r="W150" s="16">
        <v>49.822916666666679</v>
      </c>
      <c r="X150" s="16">
        <v>-64.146874999999994</v>
      </c>
      <c r="Y150" s="16">
        <v>126.59772009365767</v>
      </c>
      <c r="Z150" s="16">
        <v>11.268442115730323</v>
      </c>
      <c r="AA150" s="16">
        <f t="shared" ref="AA150:AA160" si="8">Z150/W150</f>
        <v>0.22616986057079463</v>
      </c>
      <c r="AB150" s="16">
        <v>0.27956989247311825</v>
      </c>
      <c r="AC150" s="16">
        <v>4</v>
      </c>
      <c r="AD150" s="16">
        <v>111.95937499999999</v>
      </c>
      <c r="AE150" s="16">
        <v>0.98666330394949153</v>
      </c>
      <c r="AF150" s="16">
        <v>276.875</v>
      </c>
      <c r="AG150" s="16">
        <v>72</v>
      </c>
      <c r="AH150" s="16">
        <v>3.21875</v>
      </c>
      <c r="AJ150" s="16">
        <v>6.666666666666667</v>
      </c>
      <c r="AK150" s="16">
        <v>4.6562000000000001</v>
      </c>
    </row>
    <row r="151" spans="1:37" s="16" customFormat="1" x14ac:dyDescent="0.3">
      <c r="B151" s="16">
        <v>180803</v>
      </c>
      <c r="C151" s="16" t="s">
        <v>0</v>
      </c>
      <c r="D151" s="16">
        <v>3</v>
      </c>
      <c r="E151" s="16" t="s">
        <v>102</v>
      </c>
      <c r="U151" s="16">
        <v>1.2173382173382172</v>
      </c>
      <c r="V151" s="16">
        <v>5.5625</v>
      </c>
      <c r="W151" s="16">
        <v>82.927083333333314</v>
      </c>
      <c r="X151" s="16">
        <v>-61.778125000000003</v>
      </c>
      <c r="Y151" s="16">
        <v>27.794262504954279</v>
      </c>
      <c r="Z151" s="16">
        <v>11.511728468950846</v>
      </c>
      <c r="AA151" s="16">
        <f t="shared" si="8"/>
        <v>0.13881747682694151</v>
      </c>
      <c r="AB151" s="16">
        <v>0.40559440559440568</v>
      </c>
      <c r="AC151" s="16">
        <v>12</v>
      </c>
      <c r="AD151" s="16">
        <v>110.71562499999999</v>
      </c>
      <c r="AE151" s="16">
        <v>1.0172303921568613</v>
      </c>
      <c r="AF151" s="16">
        <v>287.5</v>
      </c>
      <c r="AG151" s="16">
        <v>76.375</v>
      </c>
      <c r="AH151" s="16">
        <v>3.125</v>
      </c>
      <c r="AJ151" s="16">
        <v>20</v>
      </c>
      <c r="AK151" s="16">
        <v>4.9687999999999999</v>
      </c>
    </row>
    <row r="152" spans="1:37" s="16" customFormat="1" x14ac:dyDescent="0.3">
      <c r="B152" s="16">
        <v>180803</v>
      </c>
      <c r="C152" s="16" t="s">
        <v>0</v>
      </c>
      <c r="D152" s="16">
        <v>3</v>
      </c>
      <c r="E152" s="16" t="s">
        <v>103</v>
      </c>
      <c r="U152" s="16">
        <v>1.1443298969072164</v>
      </c>
      <c r="V152" s="16">
        <v>3.5</v>
      </c>
      <c r="W152" s="16">
        <v>84.802083333333314</v>
      </c>
      <c r="X152" s="16">
        <v>-70.465625000000003</v>
      </c>
      <c r="Y152" s="16">
        <v>110.66839997729842</v>
      </c>
      <c r="Z152" s="16">
        <v>13.107610166134938</v>
      </c>
      <c r="AA152" s="16">
        <f t="shared" si="8"/>
        <v>0.15456707725696528</v>
      </c>
      <c r="AB152" s="16">
        <v>0.32124352331606215</v>
      </c>
      <c r="AC152" s="16">
        <v>8</v>
      </c>
      <c r="AD152" s="16">
        <v>122.52812499999999</v>
      </c>
      <c r="AE152" s="16">
        <v>0.87274803327668238</v>
      </c>
      <c r="AF152" s="16">
        <v>344.25</v>
      </c>
      <c r="AG152" s="16">
        <v>91.25</v>
      </c>
      <c r="AH152" s="16">
        <v>6.4375</v>
      </c>
      <c r="AJ152" s="16">
        <v>13.333333333333334</v>
      </c>
      <c r="AK152" s="16">
        <v>4</v>
      </c>
    </row>
    <row r="153" spans="1:37" s="16" customFormat="1" x14ac:dyDescent="0.3">
      <c r="B153" s="16">
        <v>180803</v>
      </c>
      <c r="C153" s="16" t="s">
        <v>0</v>
      </c>
      <c r="D153" s="16">
        <v>3</v>
      </c>
      <c r="E153" s="16" t="s">
        <v>104</v>
      </c>
      <c r="U153" s="16">
        <v>1.3362637362637362</v>
      </c>
      <c r="V153" s="16">
        <v>4.78125</v>
      </c>
      <c r="W153" s="16">
        <v>49.895833333333329</v>
      </c>
      <c r="X153" s="16">
        <v>-61.8125</v>
      </c>
      <c r="Y153" s="16">
        <v>115.53141529509192</v>
      </c>
      <c r="Z153" s="16">
        <v>11.243749963298745</v>
      </c>
      <c r="AA153" s="16">
        <f t="shared" si="8"/>
        <v>0.22534446690536108</v>
      </c>
      <c r="AB153" s="16">
        <v>0.3251649387370405</v>
      </c>
      <c r="AC153" s="16">
        <v>6</v>
      </c>
      <c r="AD153" s="16">
        <v>113.15625</v>
      </c>
      <c r="AE153" s="16">
        <v>0.96769080002231789</v>
      </c>
      <c r="AF153" s="16">
        <v>334.5</v>
      </c>
      <c r="AG153" s="16">
        <v>78.375</v>
      </c>
      <c r="AH153" s="16">
        <v>3.21875</v>
      </c>
      <c r="AJ153" s="16">
        <v>10</v>
      </c>
      <c r="AK153" s="16">
        <v>4.0937999999999999</v>
      </c>
    </row>
    <row r="154" spans="1:37" s="16" customFormat="1" x14ac:dyDescent="0.3">
      <c r="B154" s="16">
        <v>180803</v>
      </c>
      <c r="C154" s="16" t="s">
        <v>0</v>
      </c>
      <c r="D154" s="16">
        <v>1</v>
      </c>
      <c r="E154" s="16" t="s">
        <v>35</v>
      </c>
      <c r="U154" s="16">
        <v>1.1094986807387863</v>
      </c>
      <c r="V154" s="16">
        <v>2.59375</v>
      </c>
      <c r="W154" s="16">
        <v>77.164351851851848</v>
      </c>
      <c r="X154" s="16">
        <v>-66.100694444444443</v>
      </c>
      <c r="Y154" s="16">
        <v>107.00474174304357</v>
      </c>
      <c r="Z154" s="16">
        <v>10.659776214138761</v>
      </c>
      <c r="AA154" s="16">
        <f t="shared" si="8"/>
        <v>0.13814379254561107</v>
      </c>
      <c r="AB154" s="16">
        <v>0.63410138248847925</v>
      </c>
      <c r="AC154" s="16">
        <v>10</v>
      </c>
      <c r="AD154" s="16">
        <v>107.72569444444446</v>
      </c>
      <c r="AE154" s="16">
        <v>1.0305055935443868</v>
      </c>
      <c r="AF154" s="16">
        <v>234.5</v>
      </c>
      <c r="AG154" s="16">
        <v>78.625</v>
      </c>
      <c r="AI154" s="16">
        <v>145.45454545454547</v>
      </c>
      <c r="AJ154" s="16">
        <v>16.666666666666668</v>
      </c>
      <c r="AK154" s="16">
        <v>2.625</v>
      </c>
    </row>
    <row r="155" spans="1:37" s="16" customFormat="1" x14ac:dyDescent="0.3">
      <c r="B155" s="16">
        <v>180803</v>
      </c>
      <c r="C155" s="16" t="s">
        <v>0</v>
      </c>
      <c r="D155" s="16">
        <v>1</v>
      </c>
      <c r="E155" s="16" t="s">
        <v>34</v>
      </c>
      <c r="U155" s="16">
        <v>1.1339421613394216</v>
      </c>
      <c r="V155" s="16">
        <v>2.75</v>
      </c>
      <c r="W155" s="16">
        <v>67.928240740740762</v>
      </c>
      <c r="X155" s="16">
        <v>-65.465277777777771</v>
      </c>
      <c r="Y155" s="16">
        <v>67.162115574629382</v>
      </c>
      <c r="Z155" s="16">
        <v>7.3833761850695465</v>
      </c>
      <c r="AA155" s="16">
        <f t="shared" si="8"/>
        <v>0.10869376425115158</v>
      </c>
      <c r="AB155" s="16">
        <v>0.25092250922509229</v>
      </c>
      <c r="AC155" s="16">
        <v>10</v>
      </c>
      <c r="AD155" s="16">
        <v>77.684027777777771</v>
      </c>
      <c r="AE155" s="16">
        <v>1.5802498418722308</v>
      </c>
      <c r="AF155" s="16">
        <v>115.125</v>
      </c>
      <c r="AG155" s="16">
        <v>48.25</v>
      </c>
      <c r="AH155" s="16">
        <v>1.96875</v>
      </c>
      <c r="AI155" s="16">
        <v>175.82417582417582</v>
      </c>
      <c r="AJ155" s="16">
        <v>15</v>
      </c>
      <c r="AK155" s="16">
        <v>2.1562000000000001</v>
      </c>
    </row>
    <row r="156" spans="1:37" s="16" customFormat="1" x14ac:dyDescent="0.3">
      <c r="B156" s="16">
        <v>180803</v>
      </c>
      <c r="C156" s="16" t="s">
        <v>0</v>
      </c>
      <c r="D156" s="16">
        <v>2</v>
      </c>
      <c r="E156" s="16" t="s">
        <v>40</v>
      </c>
      <c r="U156" s="16">
        <v>1.2014925373134329</v>
      </c>
      <c r="V156" s="16">
        <v>3.375</v>
      </c>
      <c r="W156" s="16">
        <v>54.988425925925924</v>
      </c>
      <c r="X156" s="16">
        <v>-61.503472222222221</v>
      </c>
      <c r="Y156" s="16">
        <v>116.84941457264468</v>
      </c>
      <c r="Z156" s="16">
        <v>9.972176521511571</v>
      </c>
      <c r="AA156" s="16">
        <f t="shared" si="8"/>
        <v>0.18135046336741734</v>
      </c>
      <c r="AB156" s="16">
        <v>0.57535885167464107</v>
      </c>
      <c r="AC156" s="16">
        <v>6</v>
      </c>
      <c r="AD156" s="16">
        <v>110.90972222222223</v>
      </c>
      <c r="AE156" s="16">
        <v>0.90636730161477175</v>
      </c>
      <c r="AF156" s="16">
        <v>292</v>
      </c>
      <c r="AG156" s="16">
        <v>95.125</v>
      </c>
      <c r="AH156" s="16">
        <v>6.65625</v>
      </c>
      <c r="AJ156" s="16">
        <v>10</v>
      </c>
      <c r="AK156" s="16">
        <v>2.6875</v>
      </c>
    </row>
    <row r="157" spans="1:37" s="16" customFormat="1" x14ac:dyDescent="0.3">
      <c r="B157" s="16">
        <v>180803</v>
      </c>
      <c r="C157" s="16" t="s">
        <v>0</v>
      </c>
      <c r="D157" s="16">
        <v>2</v>
      </c>
      <c r="E157" s="16" t="s">
        <v>105</v>
      </c>
      <c r="U157" s="16">
        <v>1.0874097834803529</v>
      </c>
      <c r="V157" s="16">
        <v>3.40625</v>
      </c>
      <c r="W157" s="16">
        <v>125.63802083333333</v>
      </c>
      <c r="X157" s="16">
        <v>-72.21484375</v>
      </c>
      <c r="Y157" s="16">
        <v>21.647585520447993</v>
      </c>
      <c r="Z157" s="16">
        <v>13.518138973657326</v>
      </c>
      <c r="AA157" s="16">
        <f t="shared" si="8"/>
        <v>0.10759592425918568</v>
      </c>
      <c r="AB157" s="16">
        <v>0.24385964912280703</v>
      </c>
      <c r="AC157" s="16">
        <v>20</v>
      </c>
      <c r="AD157" s="16">
        <v>122.02734375</v>
      </c>
      <c r="AE157" s="16">
        <v>0.80171271338724637</v>
      </c>
      <c r="AF157" s="16">
        <v>347.375</v>
      </c>
      <c r="AG157" s="16">
        <v>101.25</v>
      </c>
      <c r="AI157" s="16">
        <v>172.6618705035971</v>
      </c>
      <c r="AJ157" s="16">
        <v>33</v>
      </c>
      <c r="AK157" s="16">
        <v>-0.28125</v>
      </c>
    </row>
    <row r="158" spans="1:37" s="16" customFormat="1" x14ac:dyDescent="0.3">
      <c r="B158" s="16">
        <v>180806</v>
      </c>
      <c r="C158" s="16" t="s">
        <v>0</v>
      </c>
      <c r="D158" s="16">
        <v>1</v>
      </c>
      <c r="E158" s="16" t="s">
        <v>1</v>
      </c>
      <c r="U158" s="16">
        <v>1.3820224719101124</v>
      </c>
      <c r="V158" s="16">
        <v>9.5625</v>
      </c>
      <c r="W158" s="16">
        <v>81.104166666666657</v>
      </c>
      <c r="X158" s="16">
        <v>-64.856250000000003</v>
      </c>
      <c r="Y158" s="16">
        <v>30.017512119683047</v>
      </c>
      <c r="Z158" s="16">
        <v>6.8628502295063329</v>
      </c>
      <c r="AA158" s="16">
        <f t="shared" si="8"/>
        <v>8.461772694998819E-2</v>
      </c>
      <c r="AB158" s="16">
        <v>0.39805825242718446</v>
      </c>
      <c r="AC158" s="16">
        <v>18</v>
      </c>
      <c r="AD158" s="16">
        <v>114.41874999999999</v>
      </c>
      <c r="AE158" s="16">
        <v>0.85997854393049522</v>
      </c>
      <c r="AF158" s="16">
        <v>306</v>
      </c>
      <c r="AG158" s="16">
        <v>102.125</v>
      </c>
      <c r="AH158" s="16">
        <v>4.21875</v>
      </c>
      <c r="AJ158" s="16">
        <v>30</v>
      </c>
      <c r="AK158" s="16">
        <v>6.9062000000000001</v>
      </c>
    </row>
    <row r="159" spans="1:37" s="16" customFormat="1" x14ac:dyDescent="0.3">
      <c r="B159" s="16">
        <v>180806</v>
      </c>
      <c r="C159" s="16" t="s">
        <v>0</v>
      </c>
      <c r="D159" s="16">
        <v>3</v>
      </c>
      <c r="E159" s="16" t="s">
        <v>37</v>
      </c>
      <c r="U159" s="16">
        <v>1.314516129032258</v>
      </c>
      <c r="V159" s="16">
        <v>4.875</v>
      </c>
      <c r="W159" s="16">
        <v>49.0625</v>
      </c>
      <c r="X159" s="16">
        <v>-60.90625</v>
      </c>
      <c r="Y159" s="16">
        <v>114.6385604564954</v>
      </c>
      <c r="Z159" s="16">
        <v>6.1967164978355971</v>
      </c>
      <c r="AA159" s="16">
        <f t="shared" si="8"/>
        <v>0.1263025018667128</v>
      </c>
      <c r="AB159" s="16">
        <v>0.44627299128751213</v>
      </c>
      <c r="AC159" s="16">
        <v>16</v>
      </c>
      <c r="AD159" s="16">
        <v>89.78125</v>
      </c>
      <c r="AE159" s="16">
        <v>0.96632798001777331</v>
      </c>
      <c r="AF159" s="16">
        <v>199.75</v>
      </c>
      <c r="AG159" s="16">
        <v>87.625</v>
      </c>
      <c r="AH159" s="16">
        <v>8.8125</v>
      </c>
      <c r="AI159" s="16">
        <v>177.77777777777777</v>
      </c>
      <c r="AJ159" s="16">
        <v>10</v>
      </c>
      <c r="AK159" s="16">
        <v>4.5</v>
      </c>
    </row>
    <row r="160" spans="1:37" s="16" customFormat="1" x14ac:dyDescent="0.3">
      <c r="B160" s="16">
        <v>180806</v>
      </c>
      <c r="C160" s="16" t="s">
        <v>0</v>
      </c>
      <c r="D160" s="16">
        <v>1</v>
      </c>
      <c r="E160" s="16" t="s">
        <v>28</v>
      </c>
      <c r="U160" s="16">
        <v>1.2696629213483146</v>
      </c>
      <c r="V160" s="16">
        <v>5.25</v>
      </c>
      <c r="W160" s="16">
        <v>65.533854166666657</v>
      </c>
      <c r="X160" s="16">
        <v>-67.80859375</v>
      </c>
      <c r="Y160" s="16">
        <v>113.53745672546951</v>
      </c>
      <c r="Z160" s="16">
        <v>12.602368687889099</v>
      </c>
      <c r="AA160" s="16">
        <f t="shared" si="8"/>
        <v>0.19230318204448299</v>
      </c>
      <c r="AB160" s="16">
        <v>0.39259259259259255</v>
      </c>
      <c r="AC160" s="16">
        <v>7</v>
      </c>
      <c r="AD160" s="16">
        <v>114.27734375</v>
      </c>
      <c r="AE160" s="16">
        <v>0.84441647141518317</v>
      </c>
      <c r="AF160" s="16">
        <v>295.375</v>
      </c>
      <c r="AG160" s="16">
        <v>96.75</v>
      </c>
      <c r="AH160" s="16">
        <v>5.96875</v>
      </c>
      <c r="AJ160" s="16">
        <v>11.666666666666668</v>
      </c>
      <c r="AK160" s="16">
        <v>5.75</v>
      </c>
    </row>
    <row r="161" spans="2:37" s="16" customFormat="1" x14ac:dyDescent="0.3">
      <c r="B161" s="16">
        <v>180806</v>
      </c>
      <c r="C161" s="16" t="s">
        <v>0</v>
      </c>
      <c r="D161" s="16">
        <v>2</v>
      </c>
      <c r="E161" s="16" t="s">
        <v>32</v>
      </c>
      <c r="U161" s="16">
        <v>1.3104294478527607</v>
      </c>
      <c r="V161" s="16">
        <v>7.90625</v>
      </c>
      <c r="W161" s="16">
        <v>84.388020833333314</v>
      </c>
      <c r="X161" s="16">
        <v>-73.15234375</v>
      </c>
      <c r="Y161" s="16">
        <v>35.789926683987169</v>
      </c>
      <c r="Z161" s="16">
        <v>10.306445203977349</v>
      </c>
      <c r="AA161" s="16">
        <f t="shared" ref="AA161:AA204" si="9">Z161/W161</f>
        <v>0.12213161420544061</v>
      </c>
      <c r="AB161" s="16">
        <v>0.49377123442808613</v>
      </c>
      <c r="AC161" s="16">
        <v>13</v>
      </c>
      <c r="AD161" s="16">
        <v>123.99609375</v>
      </c>
      <c r="AE161" s="16">
        <v>0.84646051276853029</v>
      </c>
      <c r="AF161" s="16">
        <v>342.375</v>
      </c>
      <c r="AG161" s="16">
        <v>108.875</v>
      </c>
      <c r="AH161" s="16">
        <v>2.5</v>
      </c>
      <c r="AI161" s="16">
        <v>160</v>
      </c>
      <c r="AJ161" s="16">
        <v>21.666666666666668</v>
      </c>
      <c r="AK161" s="16">
        <v>9.0937999999999999</v>
      </c>
    </row>
    <row r="162" spans="2:37" s="16" customFormat="1" x14ac:dyDescent="0.3">
      <c r="B162" s="16">
        <v>180806</v>
      </c>
      <c r="C162" s="16" t="s">
        <v>0</v>
      </c>
      <c r="D162" s="16">
        <v>3</v>
      </c>
      <c r="E162" s="16" t="s">
        <v>56</v>
      </c>
      <c r="U162" s="16">
        <v>1.1868008948545861</v>
      </c>
      <c r="V162" s="16">
        <v>5.21875</v>
      </c>
      <c r="W162" s="16">
        <v>96.666666666666657</v>
      </c>
      <c r="X162" s="16">
        <v>-74.4375</v>
      </c>
      <c r="Y162" s="16">
        <v>116.07762331818061</v>
      </c>
      <c r="Z162" s="16">
        <v>15.380073630750227</v>
      </c>
      <c r="AA162" s="16">
        <f t="shared" si="9"/>
        <v>0.15910420997327823</v>
      </c>
      <c r="AB162" s="16">
        <v>0.60400616332819723</v>
      </c>
      <c r="AC162" s="16">
        <v>7</v>
      </c>
      <c r="AD162" s="16">
        <v>123.40625</v>
      </c>
      <c r="AE162" s="16">
        <v>1.0392177574529029</v>
      </c>
      <c r="AF162" s="16">
        <v>270</v>
      </c>
      <c r="AG162" s="16">
        <v>94.5</v>
      </c>
      <c r="AH162" s="16">
        <v>11.5625</v>
      </c>
      <c r="AJ162" s="16">
        <v>11.666666666666668</v>
      </c>
      <c r="AK162" s="16">
        <v>5.0937999999999999</v>
      </c>
    </row>
    <row r="163" spans="2:37" s="16" customFormat="1" x14ac:dyDescent="0.3">
      <c r="B163" s="16">
        <v>180806</v>
      </c>
      <c r="C163" s="16" t="s">
        <v>0</v>
      </c>
      <c r="D163" s="16">
        <v>3</v>
      </c>
      <c r="E163" s="16" t="s">
        <v>106</v>
      </c>
      <c r="U163" s="16">
        <v>1.0781078107810782</v>
      </c>
      <c r="V163" s="16">
        <v>2.21875</v>
      </c>
      <c r="W163" s="16">
        <v>93.690476190476176</v>
      </c>
      <c r="X163" s="16">
        <v>-60.861607142857146</v>
      </c>
      <c r="Y163" s="16">
        <v>50.709360676948862</v>
      </c>
      <c r="Z163" s="16">
        <v>11.949678140467112</v>
      </c>
      <c r="AA163" s="16">
        <f t="shared" si="9"/>
        <v>0.1275442139516185</v>
      </c>
      <c r="AB163" s="16">
        <v>0.33092783505154638</v>
      </c>
      <c r="AC163" s="16">
        <v>12</v>
      </c>
      <c r="AD163" s="16">
        <v>100.98660714285714</v>
      </c>
      <c r="AE163" s="16">
        <v>1.1813548580383468</v>
      </c>
      <c r="AF163" s="16">
        <v>249.125</v>
      </c>
      <c r="AG163" s="16">
        <v>59.5</v>
      </c>
      <c r="AH163" s="16">
        <v>3</v>
      </c>
      <c r="AI163" s="16">
        <v>216.21621621621628</v>
      </c>
      <c r="AJ163" s="16">
        <v>20</v>
      </c>
      <c r="AK163" s="16">
        <v>0.96850000000000003</v>
      </c>
    </row>
    <row r="164" spans="2:37" s="16" customFormat="1" x14ac:dyDescent="0.3">
      <c r="B164" s="16">
        <v>180806</v>
      </c>
      <c r="C164" s="16" t="s">
        <v>0</v>
      </c>
      <c r="D164" s="16">
        <v>3</v>
      </c>
      <c r="E164" s="16" t="s">
        <v>59</v>
      </c>
      <c r="U164" s="16">
        <v>1.164983164983165</v>
      </c>
      <c r="V164" s="16">
        <v>3.828125</v>
      </c>
      <c r="W164" s="16">
        <v>72.968749999999986</v>
      </c>
      <c r="X164" s="16">
        <v>-68.5</v>
      </c>
      <c r="Y164" s="16">
        <v>107.79693030235809</v>
      </c>
      <c r="Z164" s="16">
        <v>8.2169020699456894</v>
      </c>
      <c r="AA164" s="16">
        <f t="shared" si="9"/>
        <v>0.11260850802495165</v>
      </c>
      <c r="AB164" s="16">
        <v>0.74081055607917068</v>
      </c>
      <c r="AC164" s="16">
        <v>10</v>
      </c>
      <c r="AD164" s="16">
        <v>113.15625</v>
      </c>
      <c r="AE164" s="16">
        <v>0.84217436974789983</v>
      </c>
      <c r="AF164" s="16">
        <v>304.5</v>
      </c>
      <c r="AG164" s="16">
        <v>102.625</v>
      </c>
      <c r="AH164" s="16">
        <v>9.03125</v>
      </c>
      <c r="AJ164" s="16">
        <v>16.666666666666668</v>
      </c>
      <c r="AK164" s="16">
        <v>3.5312000000000001</v>
      </c>
    </row>
    <row r="165" spans="2:37" s="16" customFormat="1" x14ac:dyDescent="0.3">
      <c r="B165" s="16">
        <v>180807</v>
      </c>
      <c r="C165" s="16" t="s">
        <v>0</v>
      </c>
      <c r="D165" s="16">
        <v>1</v>
      </c>
      <c r="E165" s="16" t="s">
        <v>1</v>
      </c>
      <c r="U165" s="16">
        <v>1.1439999999999999</v>
      </c>
      <c r="V165" s="16">
        <v>2.25</v>
      </c>
      <c r="W165" s="16">
        <v>47.677083333333307</v>
      </c>
      <c r="X165" s="16">
        <v>-64.009375000000006</v>
      </c>
      <c r="Y165" s="16">
        <v>183.58226541571773</v>
      </c>
      <c r="Z165" s="16">
        <v>6.5641387259591442</v>
      </c>
      <c r="AA165" s="16">
        <f t="shared" si="9"/>
        <v>0.13767911682151587</v>
      </c>
      <c r="AC165" s="16">
        <v>1</v>
      </c>
      <c r="AD165" s="16">
        <v>90.478125000000006</v>
      </c>
      <c r="AE165" s="16">
        <v>1.0647595062429076</v>
      </c>
      <c r="AF165" s="16">
        <v>209.125</v>
      </c>
      <c r="AG165" s="16">
        <v>71.875</v>
      </c>
      <c r="AH165" s="16">
        <v>3</v>
      </c>
      <c r="AJ165" s="16">
        <v>1.6666666666666667</v>
      </c>
      <c r="AK165" s="16">
        <v>1.8438000000000001</v>
      </c>
    </row>
    <row r="166" spans="2:37" s="16" customFormat="1" x14ac:dyDescent="0.3">
      <c r="B166" s="16">
        <v>180807</v>
      </c>
      <c r="C166" s="16" t="s">
        <v>0</v>
      </c>
      <c r="D166" s="16">
        <v>2</v>
      </c>
      <c r="E166" s="16" t="s">
        <v>37</v>
      </c>
      <c r="U166" s="16">
        <v>1.0499168053244592</v>
      </c>
      <c r="V166" s="16">
        <v>1.875</v>
      </c>
      <c r="W166" s="16">
        <v>125.29513888888887</v>
      </c>
      <c r="X166" s="16">
        <v>-83.848958333333329</v>
      </c>
      <c r="Y166" s="16">
        <v>50.940374103526274</v>
      </c>
      <c r="Z166" s="16">
        <v>12.924990996865244</v>
      </c>
      <c r="AA166" s="16">
        <f t="shared" si="9"/>
        <v>0.10315636433690427</v>
      </c>
      <c r="AB166" s="16">
        <v>0.43900414937759324</v>
      </c>
      <c r="AC166" s="16">
        <v>10</v>
      </c>
      <c r="AD166" s="16">
        <v>133.53645833333331</v>
      </c>
      <c r="AE166" s="16">
        <v>1.1157505841915167</v>
      </c>
      <c r="AF166" s="16">
        <v>270.375</v>
      </c>
      <c r="AG166" s="16">
        <v>74.75</v>
      </c>
      <c r="AH166" s="16">
        <v>7.5</v>
      </c>
      <c r="AJ166" s="16">
        <v>16.666666666666668</v>
      </c>
      <c r="AK166" s="16">
        <v>0.65625</v>
      </c>
    </row>
    <row r="167" spans="2:37" s="16" customFormat="1" x14ac:dyDescent="0.3">
      <c r="B167" s="16">
        <v>180807</v>
      </c>
      <c r="C167" s="16" t="s">
        <v>0</v>
      </c>
      <c r="D167" s="16">
        <v>1</v>
      </c>
      <c r="E167" s="16" t="s">
        <v>41</v>
      </c>
      <c r="U167" s="16">
        <v>1.1419354838709677</v>
      </c>
      <c r="V167" s="16">
        <v>2.75</v>
      </c>
      <c r="W167" s="16">
        <v>67.696759259259238</v>
      </c>
      <c r="X167" s="16">
        <v>-73.222222222222229</v>
      </c>
      <c r="Y167" s="16">
        <v>118.45346163807341</v>
      </c>
      <c r="Z167" s="16">
        <v>8.1947857272540485</v>
      </c>
      <c r="AA167" s="16">
        <f t="shared" si="9"/>
        <v>0.12105137405278681</v>
      </c>
      <c r="AB167" s="16">
        <v>0.32857142857142863</v>
      </c>
      <c r="AC167" s="16">
        <v>6</v>
      </c>
      <c r="AD167" s="16">
        <v>116.81597222222223</v>
      </c>
      <c r="AE167" s="16">
        <v>0.84435759073706151</v>
      </c>
      <c r="AF167" s="16">
        <v>315.25</v>
      </c>
      <c r="AG167" s="16">
        <v>90.25</v>
      </c>
      <c r="AH167" s="16">
        <v>4.78125</v>
      </c>
      <c r="AJ167" s="16">
        <v>10</v>
      </c>
      <c r="AK167" s="16">
        <v>2.7812000000000001</v>
      </c>
    </row>
    <row r="168" spans="2:37" s="16" customFormat="1" x14ac:dyDescent="0.3">
      <c r="B168" s="16">
        <v>180807</v>
      </c>
      <c r="C168" s="16" t="s">
        <v>0</v>
      </c>
      <c r="D168" s="16">
        <v>2</v>
      </c>
      <c r="E168" s="16" t="s">
        <v>59</v>
      </c>
      <c r="U168" s="16">
        <v>1.274891774891775</v>
      </c>
      <c r="V168" s="16">
        <v>3.96875</v>
      </c>
      <c r="W168" s="16">
        <v>47.835648148148138</v>
      </c>
      <c r="X168" s="16">
        <v>-66.524305555555557</v>
      </c>
      <c r="Y168" s="16">
        <v>208.00012312079625</v>
      </c>
      <c r="Z168" s="16">
        <v>7.892685207247677</v>
      </c>
      <c r="AA168" s="16">
        <f t="shared" si="9"/>
        <v>0.16499588722627617</v>
      </c>
      <c r="AB168" s="16">
        <v>0.44956772334293954</v>
      </c>
      <c r="AC168" s="16">
        <v>0</v>
      </c>
      <c r="AD168" s="16">
        <v>106.43055555555554</v>
      </c>
      <c r="AE168" s="16">
        <v>0.85937714253450181</v>
      </c>
      <c r="AF168" s="16">
        <v>246.875</v>
      </c>
      <c r="AG168" s="16">
        <v>99.5</v>
      </c>
      <c r="AH168" s="16">
        <v>6.46875</v>
      </c>
      <c r="AJ168" s="16">
        <v>0</v>
      </c>
      <c r="AK168" s="16">
        <v>3.75</v>
      </c>
    </row>
    <row r="169" spans="2:37" s="16" customFormat="1" x14ac:dyDescent="0.3">
      <c r="B169" s="16">
        <v>180807</v>
      </c>
      <c r="C169" s="16" t="s">
        <v>0</v>
      </c>
      <c r="D169" s="16">
        <v>1</v>
      </c>
      <c r="E169" s="16" t="s">
        <v>31</v>
      </c>
      <c r="U169" s="16">
        <v>1.1809651474530831</v>
      </c>
      <c r="V169" s="16">
        <v>4.21875</v>
      </c>
      <c r="W169" s="16">
        <v>76.914062499999986</v>
      </c>
      <c r="X169" s="16">
        <v>-60.42578125</v>
      </c>
      <c r="Y169" s="16">
        <v>110.95045185134711</v>
      </c>
      <c r="Z169" s="16">
        <v>10.722536113548486</v>
      </c>
      <c r="AA169" s="16">
        <f t="shared" si="9"/>
        <v>0.1394093065042363</v>
      </c>
      <c r="AB169" s="16">
        <v>0.32215743440233241</v>
      </c>
      <c r="AC169" s="16">
        <v>6</v>
      </c>
      <c r="AD169" s="16">
        <v>118.48828125</v>
      </c>
      <c r="AE169" s="16">
        <v>0.94778710209714134</v>
      </c>
      <c r="AF169" s="16">
        <v>282.75</v>
      </c>
      <c r="AG169" s="16">
        <v>85.375</v>
      </c>
      <c r="AH169" s="16">
        <v>4.9375</v>
      </c>
      <c r="AJ169" s="16">
        <v>13.333333333333334</v>
      </c>
      <c r="AK169" s="16">
        <v>2.1850000000000001</v>
      </c>
    </row>
    <row r="170" spans="2:37" s="16" customFormat="1" x14ac:dyDescent="0.3">
      <c r="B170" s="16">
        <v>180807</v>
      </c>
      <c r="C170" s="16" t="s">
        <v>0</v>
      </c>
      <c r="D170" s="16">
        <v>1</v>
      </c>
      <c r="E170" s="16" t="s">
        <v>32</v>
      </c>
      <c r="U170" s="16">
        <v>1.3104056437389771</v>
      </c>
      <c r="V170" s="16">
        <v>5.5</v>
      </c>
      <c r="W170" s="16">
        <v>58.502604166666664</v>
      </c>
      <c r="X170" s="16">
        <v>-60.10546875</v>
      </c>
      <c r="Y170" s="16">
        <v>142.09948962621016</v>
      </c>
      <c r="Z170" s="16">
        <v>6.5936093090269194</v>
      </c>
      <c r="AA170" s="16">
        <f t="shared" si="9"/>
        <v>0.11270625304546349</v>
      </c>
      <c r="AC170" s="16">
        <v>2</v>
      </c>
      <c r="AD170" s="16">
        <v>108.01171875</v>
      </c>
      <c r="AE170" s="16">
        <v>1.0006472128694348</v>
      </c>
      <c r="AF170" s="16">
        <v>276.25</v>
      </c>
      <c r="AG170" s="16">
        <v>72.125</v>
      </c>
      <c r="AH170" s="16">
        <v>2.4375</v>
      </c>
      <c r="AJ170" s="16">
        <v>3.3333333333333335</v>
      </c>
      <c r="AK170" s="16">
        <v>3.7187999999999999</v>
      </c>
    </row>
    <row r="171" spans="2:37" s="16" customFormat="1" x14ac:dyDescent="0.3">
      <c r="B171" s="16">
        <v>180807</v>
      </c>
      <c r="C171" s="16" t="s">
        <v>0</v>
      </c>
      <c r="D171" s="16">
        <v>2</v>
      </c>
      <c r="E171" s="16" t="s">
        <v>47</v>
      </c>
      <c r="U171" s="16">
        <v>1.1033732317736671</v>
      </c>
      <c r="V171" s="16">
        <v>2.96875</v>
      </c>
      <c r="W171" s="16">
        <v>95.338541666666657</v>
      </c>
      <c r="X171" s="16">
        <v>-80.5859375</v>
      </c>
      <c r="Y171" s="16">
        <v>106.08822217740122</v>
      </c>
      <c r="Z171" s="16">
        <v>8.3547762101444629</v>
      </c>
      <c r="AA171" s="16">
        <f t="shared" si="9"/>
        <v>8.7632725066797978E-2</v>
      </c>
      <c r="AB171" s="16">
        <v>0.80897435897435899</v>
      </c>
      <c r="AC171" s="16">
        <v>12</v>
      </c>
      <c r="AD171" s="16">
        <v>130.1796875</v>
      </c>
      <c r="AE171" s="16">
        <v>0.85387794830657882</v>
      </c>
      <c r="AF171" s="16">
        <v>367.25</v>
      </c>
      <c r="AG171" s="16">
        <v>112.625</v>
      </c>
      <c r="AJ171" s="16">
        <v>20</v>
      </c>
      <c r="AK171" s="16">
        <v>1.375</v>
      </c>
    </row>
    <row r="172" spans="2:37" s="16" customFormat="1" x14ac:dyDescent="0.3">
      <c r="B172" s="16">
        <v>180807</v>
      </c>
      <c r="C172" s="16" t="s">
        <v>0</v>
      </c>
      <c r="D172" s="16">
        <v>2</v>
      </c>
      <c r="E172" s="16" t="s">
        <v>69</v>
      </c>
      <c r="U172" s="16">
        <v>1.0586011342155008</v>
      </c>
      <c r="V172" s="16">
        <v>0.96875</v>
      </c>
      <c r="W172" s="16">
        <v>55.755208333333329</v>
      </c>
      <c r="X172" s="16">
        <v>-62.0546875</v>
      </c>
      <c r="Y172" s="16">
        <v>127.32913025467191</v>
      </c>
      <c r="Z172" s="16">
        <v>9.6629931818529737</v>
      </c>
      <c r="AA172" s="16">
        <f t="shared" si="9"/>
        <v>0.17331104072076331</v>
      </c>
      <c r="AB172" s="16">
        <v>0.38199052132701411</v>
      </c>
      <c r="AC172" s="16">
        <v>4</v>
      </c>
      <c r="AD172" s="16">
        <v>104.1171875</v>
      </c>
      <c r="AE172" s="16">
        <v>0.98971350742599629</v>
      </c>
      <c r="AF172" s="16">
        <v>268.875</v>
      </c>
      <c r="AG172" s="16">
        <v>82.25</v>
      </c>
      <c r="AH172" s="16">
        <v>6.125</v>
      </c>
      <c r="AJ172" s="16">
        <v>6.666666666666667</v>
      </c>
      <c r="AK172" s="16">
        <v>0.4375</v>
      </c>
    </row>
    <row r="173" spans="2:37" s="16" customFormat="1" x14ac:dyDescent="0.3">
      <c r="B173" s="16">
        <v>180807</v>
      </c>
      <c r="C173" s="16" t="s">
        <v>0</v>
      </c>
      <c r="D173" s="16">
        <v>2</v>
      </c>
      <c r="E173" s="16" t="s">
        <v>58</v>
      </c>
      <c r="U173" s="16">
        <v>1.3663911845730028</v>
      </c>
      <c r="V173" s="16">
        <v>8.3125</v>
      </c>
      <c r="W173" s="16">
        <v>79.077380952380963</v>
      </c>
      <c r="X173" s="16">
        <v>-70.526785714285708</v>
      </c>
      <c r="Y173" s="16">
        <v>16.147106652053356</v>
      </c>
      <c r="Z173" s="16">
        <v>9.3568205165214291</v>
      </c>
      <c r="AA173" s="16">
        <f t="shared" si="9"/>
        <v>0.11832486614795633</v>
      </c>
      <c r="AB173" s="16">
        <v>0.37278911564625855</v>
      </c>
      <c r="AC173" s="16">
        <v>16</v>
      </c>
      <c r="AD173" s="16">
        <v>114.68303571428572</v>
      </c>
      <c r="AE173" s="16">
        <v>0.81779968667592584</v>
      </c>
      <c r="AF173" s="16">
        <v>311.375</v>
      </c>
      <c r="AG173" s="16">
        <v>95.75</v>
      </c>
      <c r="AH173" s="16">
        <v>2.46875</v>
      </c>
      <c r="AI173" s="16">
        <v>192.77108433734941</v>
      </c>
      <c r="AJ173" s="16">
        <v>26.666666666666668</v>
      </c>
      <c r="AK173" s="16">
        <v>9.3125</v>
      </c>
    </row>
    <row r="174" spans="2:37" s="16" customFormat="1" x14ac:dyDescent="0.3">
      <c r="B174" s="16">
        <v>180814</v>
      </c>
      <c r="C174" s="16" t="s">
        <v>0</v>
      </c>
      <c r="D174" s="16">
        <v>1</v>
      </c>
      <c r="E174" s="16" t="s">
        <v>46</v>
      </c>
      <c r="U174" s="16">
        <v>1.2306122448979593</v>
      </c>
      <c r="V174" s="16">
        <v>3.53125</v>
      </c>
      <c r="W174" s="16">
        <v>51.031250000000007</v>
      </c>
      <c r="X174" s="16">
        <v>-68.003124999999997</v>
      </c>
      <c r="Y174" s="16">
        <v>128.0681177101651</v>
      </c>
      <c r="Z174" s="16">
        <v>9.005406573440256</v>
      </c>
      <c r="AA174" s="16">
        <f t="shared" si="9"/>
        <v>0.17646846928970494</v>
      </c>
      <c r="AB174" s="16">
        <v>0.40201567749160133</v>
      </c>
      <c r="AC174" s="16">
        <v>4</v>
      </c>
      <c r="AD174" s="16">
        <v>115.62812500000001</v>
      </c>
      <c r="AE174" s="16">
        <v>0.95336618449024968</v>
      </c>
      <c r="AF174" s="16">
        <v>294.75</v>
      </c>
      <c r="AG174" s="16">
        <v>91.75</v>
      </c>
      <c r="AI174" s="16">
        <v>219.17808219178079</v>
      </c>
      <c r="AJ174" s="16">
        <v>6.666666666666667</v>
      </c>
      <c r="AK174" s="16">
        <v>3.9687999999999999</v>
      </c>
    </row>
    <row r="175" spans="2:37" s="16" customFormat="1" x14ac:dyDescent="0.3">
      <c r="B175" s="16">
        <v>180814</v>
      </c>
      <c r="C175" s="16" t="s">
        <v>0</v>
      </c>
      <c r="D175" s="16">
        <v>1</v>
      </c>
      <c r="E175" s="16" t="s">
        <v>39</v>
      </c>
      <c r="U175" s="16">
        <v>1.3365949119373777</v>
      </c>
      <c r="V175" s="16">
        <v>5.375</v>
      </c>
      <c r="W175" s="16">
        <v>56.114583333333307</v>
      </c>
      <c r="X175" s="16">
        <v>-67.134375000000006</v>
      </c>
      <c r="Y175" s="16">
        <v>113.2243775996311</v>
      </c>
      <c r="Z175" s="16">
        <v>6.9572946969389022</v>
      </c>
      <c r="AA175" s="16">
        <f t="shared" si="9"/>
        <v>0.12398371837871448</v>
      </c>
      <c r="AB175" s="16">
        <v>0.68145161290322587</v>
      </c>
      <c r="AC175" s="16">
        <v>7</v>
      </c>
      <c r="AD175" s="16">
        <v>114.85312500000001</v>
      </c>
      <c r="AE175" s="16">
        <v>0.88040778162331179</v>
      </c>
      <c r="AF175" s="16">
        <v>298.375</v>
      </c>
      <c r="AG175" s="16">
        <v>105.25</v>
      </c>
      <c r="AH175" s="16">
        <v>2.78125</v>
      </c>
      <c r="AJ175" s="16">
        <v>11.666666666666668</v>
      </c>
      <c r="AK175" s="16">
        <v>3.4687999999999999</v>
      </c>
    </row>
    <row r="176" spans="2:37" s="16" customFormat="1" x14ac:dyDescent="0.3">
      <c r="B176" s="16">
        <v>180814</v>
      </c>
      <c r="C176" s="16" t="s">
        <v>0</v>
      </c>
      <c r="D176" s="16">
        <v>2</v>
      </c>
      <c r="E176" s="16" t="s">
        <v>72</v>
      </c>
      <c r="U176" s="16">
        <v>1.3952991452991452</v>
      </c>
      <c r="V176" s="16">
        <v>5.78125</v>
      </c>
      <c r="W176" s="16">
        <v>56.854166666666657</v>
      </c>
      <c r="X176" s="16">
        <v>-62.506250000000001</v>
      </c>
      <c r="Y176" s="16">
        <v>137.00762844171143</v>
      </c>
      <c r="Z176" s="16">
        <v>6.7800168756298449</v>
      </c>
      <c r="AA176" s="16">
        <f t="shared" si="9"/>
        <v>0.11925277025658945</v>
      </c>
      <c r="AB176" s="16">
        <v>0.74039460020768433</v>
      </c>
      <c r="AC176" s="16">
        <v>3</v>
      </c>
      <c r="AD176" s="16">
        <v>111.25624999999999</v>
      </c>
      <c r="AE176" s="16">
        <v>1.0068449593097029</v>
      </c>
      <c r="AF176" s="16">
        <v>238.75</v>
      </c>
      <c r="AG176" s="16">
        <v>86.375</v>
      </c>
      <c r="AH176" s="16">
        <v>6.25</v>
      </c>
      <c r="AJ176" s="16">
        <v>5</v>
      </c>
      <c r="AK176" s="16">
        <v>5.7187999999999999</v>
      </c>
    </row>
    <row r="177" spans="2:37" s="16" customFormat="1" x14ac:dyDescent="0.3">
      <c r="B177" s="16">
        <v>180814</v>
      </c>
      <c r="C177" s="16" t="s">
        <v>0</v>
      </c>
      <c r="D177" s="16">
        <v>2</v>
      </c>
      <c r="E177" s="16" t="s">
        <v>57</v>
      </c>
      <c r="U177" s="16">
        <v>1.0589301903898458</v>
      </c>
      <c r="V177" s="16">
        <v>2.03125</v>
      </c>
      <c r="W177" s="16">
        <v>114.28571428571428</v>
      </c>
      <c r="X177" s="16">
        <v>-63.995535714285715</v>
      </c>
      <c r="Y177" s="16">
        <v>13.908492497884833</v>
      </c>
      <c r="Z177" s="16">
        <v>16.782999770437268</v>
      </c>
      <c r="AA177" s="16">
        <f t="shared" si="9"/>
        <v>0.14685124799132609</v>
      </c>
      <c r="AB177" s="16">
        <v>0.55123216601815828</v>
      </c>
      <c r="AC177" s="16">
        <v>14</v>
      </c>
      <c r="AD177" s="16">
        <v>108.52678571428572</v>
      </c>
      <c r="AE177" s="16">
        <v>0.81088065661046826</v>
      </c>
      <c r="AF177" s="16">
        <v>306.875</v>
      </c>
      <c r="AG177" s="16">
        <v>101.5</v>
      </c>
      <c r="AH177" s="16">
        <v>1.1875</v>
      </c>
      <c r="AJ177" s="16">
        <v>11.666666666666668</v>
      </c>
      <c r="AK177" s="16">
        <v>-0.125</v>
      </c>
    </row>
    <row r="178" spans="2:37" s="16" customFormat="1" x14ac:dyDescent="0.3">
      <c r="B178" s="16">
        <v>180814</v>
      </c>
      <c r="C178" s="16" t="s">
        <v>0</v>
      </c>
      <c r="D178" s="16">
        <v>2</v>
      </c>
      <c r="E178" s="16" t="s">
        <v>68</v>
      </c>
      <c r="U178" s="16">
        <v>1.060556464811784</v>
      </c>
      <c r="V178" s="16">
        <v>1.15625</v>
      </c>
      <c r="W178" s="16">
        <v>66.593750000000014</v>
      </c>
      <c r="X178" s="16">
        <v>-74.646874999999994</v>
      </c>
      <c r="Y178" s="16">
        <v>105.82011441241487</v>
      </c>
      <c r="Z178" s="16">
        <v>11.110290975361922</v>
      </c>
      <c r="AA178" s="16">
        <f t="shared" si="9"/>
        <v>0.16683684242683314</v>
      </c>
      <c r="AB178" s="16">
        <v>0.11480601741884404</v>
      </c>
      <c r="AC178" s="16">
        <v>11</v>
      </c>
      <c r="AD178" s="16">
        <v>121.45937499999999</v>
      </c>
      <c r="AE178" s="16">
        <v>0.87894171019452472</v>
      </c>
      <c r="AF178" s="16">
        <v>301</v>
      </c>
      <c r="AG178" s="16">
        <v>86.5</v>
      </c>
      <c r="AI178" s="16">
        <v>165.51724137931032</v>
      </c>
      <c r="AJ178" s="16">
        <v>18.333333333333336</v>
      </c>
      <c r="AK178" s="16">
        <v>0.34375</v>
      </c>
    </row>
    <row r="179" spans="2:37" s="16" customFormat="1" x14ac:dyDescent="0.3">
      <c r="B179" s="16">
        <v>180814</v>
      </c>
      <c r="C179" s="16" t="s">
        <v>0</v>
      </c>
      <c r="D179" s="16">
        <v>3</v>
      </c>
      <c r="E179" s="16" t="s">
        <v>107</v>
      </c>
      <c r="U179" s="16">
        <v>1.072139303482587</v>
      </c>
      <c r="V179" s="16">
        <v>1.8125</v>
      </c>
      <c r="W179" s="16">
        <v>86.5625</v>
      </c>
      <c r="X179" s="16">
        <v>-78.5625</v>
      </c>
      <c r="Y179" s="16">
        <v>104.78026963125701</v>
      </c>
      <c r="Z179" s="16">
        <v>11.090234750821104</v>
      </c>
      <c r="AA179" s="16">
        <f t="shared" si="9"/>
        <v>0.12811823538854705</v>
      </c>
      <c r="AB179" s="16">
        <v>0.16165803108808288</v>
      </c>
      <c r="AC179" s="16">
        <v>12</v>
      </c>
      <c r="AD179" s="16">
        <v>125.15625</v>
      </c>
      <c r="AE179" s="16">
        <v>0.75128759574338133</v>
      </c>
      <c r="AF179" s="16">
        <v>321.375</v>
      </c>
      <c r="AG179" s="16">
        <v>106.5</v>
      </c>
      <c r="AI179" s="16">
        <v>153.84615384615384</v>
      </c>
      <c r="AJ179" s="16">
        <v>20</v>
      </c>
      <c r="AK179" s="16">
        <v>1.4061999999999999</v>
      </c>
    </row>
    <row r="180" spans="2:37" s="16" customFormat="1" x14ac:dyDescent="0.3">
      <c r="B180" s="16">
        <v>180530</v>
      </c>
      <c r="C180" s="16" t="s">
        <v>3</v>
      </c>
      <c r="D180" s="16">
        <v>1</v>
      </c>
      <c r="E180" s="16" t="s">
        <v>45</v>
      </c>
      <c r="U180" s="16">
        <v>1.272</v>
      </c>
      <c r="V180" s="16">
        <v>4.25</v>
      </c>
      <c r="W180" s="16">
        <v>50.833333333333329</v>
      </c>
      <c r="X180" s="16">
        <v>-71.90625</v>
      </c>
      <c r="Y180" s="16">
        <v>147.9575834285335</v>
      </c>
      <c r="Z180" s="16">
        <v>10.471168457725412</v>
      </c>
      <c r="AA180" s="16">
        <f t="shared" si="9"/>
        <v>0.20599019916836878</v>
      </c>
      <c r="AB180" s="16">
        <v>0.59342560553633217</v>
      </c>
      <c r="AC180" s="16">
        <v>2</v>
      </c>
      <c r="AD180" s="16">
        <v>110.53125</v>
      </c>
      <c r="AE180" s="16">
        <v>0.88141998517989606</v>
      </c>
      <c r="AF180" s="16">
        <v>263.25</v>
      </c>
      <c r="AG180" s="16">
        <v>104.125</v>
      </c>
      <c r="AH180" s="16">
        <v>5.09375</v>
      </c>
      <c r="AJ180" s="16">
        <v>3.3333333333333335</v>
      </c>
      <c r="AK180" s="16">
        <v>4.1875</v>
      </c>
    </row>
    <row r="181" spans="2:37" s="16" customFormat="1" x14ac:dyDescent="0.3">
      <c r="B181" s="16">
        <v>180530</v>
      </c>
      <c r="C181" s="16" t="s">
        <v>3</v>
      </c>
      <c r="D181" s="16">
        <v>1</v>
      </c>
      <c r="E181" s="16" t="s">
        <v>38</v>
      </c>
      <c r="U181" s="16">
        <v>1.2699490662139219</v>
      </c>
      <c r="V181" s="16">
        <v>4.96875</v>
      </c>
      <c r="W181" s="16">
        <v>60</v>
      </c>
      <c r="X181" s="16">
        <v>-74.0625</v>
      </c>
      <c r="Y181" s="16">
        <v>135.98881393366833</v>
      </c>
      <c r="Z181" s="16">
        <v>9.6459316079312476</v>
      </c>
      <c r="AA181" s="16">
        <f t="shared" si="9"/>
        <v>0.16076552679885411</v>
      </c>
      <c r="AB181" s="16">
        <v>0.66666666666666663</v>
      </c>
      <c r="AC181" s="16">
        <v>3</v>
      </c>
      <c r="AD181" s="16">
        <v>101.21875</v>
      </c>
      <c r="AE181" s="16">
        <v>1.0883082502618251</v>
      </c>
      <c r="AF181" s="16">
        <v>183.625</v>
      </c>
      <c r="AG181" s="16">
        <v>84</v>
      </c>
      <c r="AH181" s="16">
        <v>4.40625</v>
      </c>
      <c r="AJ181" s="16">
        <v>5</v>
      </c>
      <c r="AK181" s="16">
        <v>4.4375</v>
      </c>
    </row>
    <row r="182" spans="2:37" s="16" customFormat="1" x14ac:dyDescent="0.3">
      <c r="B182" s="16">
        <v>180530</v>
      </c>
      <c r="C182" s="16" t="s">
        <v>3</v>
      </c>
      <c r="D182" s="16">
        <v>1</v>
      </c>
      <c r="E182" s="16" t="s">
        <v>46</v>
      </c>
      <c r="U182" s="16">
        <v>1.1736111111111112</v>
      </c>
      <c r="V182" s="16">
        <v>2.34375</v>
      </c>
      <c r="W182" s="16">
        <v>44.885416666666671</v>
      </c>
      <c r="X182" s="16">
        <v>-66.003124999999997</v>
      </c>
      <c r="Y182" s="16">
        <v>212.21928267570598</v>
      </c>
      <c r="Z182" s="16">
        <v>9.0453508423712261</v>
      </c>
      <c r="AA182" s="16">
        <f t="shared" si="9"/>
        <v>0.2015209284909811</v>
      </c>
      <c r="AB182" s="16">
        <v>0.56235827664399096</v>
      </c>
      <c r="AC182" s="16">
        <v>0</v>
      </c>
      <c r="AD182" s="16">
        <v>110.12812500000001</v>
      </c>
      <c r="AE182" s="16">
        <v>0.82394098334401278</v>
      </c>
      <c r="AF182" s="16">
        <v>285.5</v>
      </c>
      <c r="AG182" s="16">
        <v>100.125</v>
      </c>
      <c r="AH182" s="16">
        <v>3.4375</v>
      </c>
      <c r="AJ182" s="16">
        <v>0</v>
      </c>
      <c r="AK182" s="16">
        <v>2.375</v>
      </c>
    </row>
    <row r="183" spans="2:37" s="16" customFormat="1" x14ac:dyDescent="0.3">
      <c r="B183" s="16">
        <v>180530</v>
      </c>
      <c r="C183" s="16" t="s">
        <v>3</v>
      </c>
      <c r="D183" s="16">
        <v>2</v>
      </c>
      <c r="E183" s="16" t="s">
        <v>31</v>
      </c>
      <c r="U183" s="16">
        <v>1.1044600938967135</v>
      </c>
      <c r="V183" s="16">
        <v>2.78125</v>
      </c>
      <c r="W183" s="16">
        <v>86.28125</v>
      </c>
      <c r="X183" s="16">
        <v>-74.740624999999994</v>
      </c>
      <c r="Y183" s="16">
        <v>119.99527162587127</v>
      </c>
      <c r="Z183" s="16">
        <v>13.578424366364709</v>
      </c>
      <c r="AA183" s="16">
        <f t="shared" si="9"/>
        <v>0.15737398758553811</v>
      </c>
      <c r="AB183" s="16">
        <v>0.41696428571428562</v>
      </c>
      <c r="AC183" s="16">
        <v>5</v>
      </c>
      <c r="AD183" s="16">
        <v>112.83437499999999</v>
      </c>
      <c r="AE183" s="16">
        <v>1.0210409202866089</v>
      </c>
      <c r="AF183" s="16">
        <v>222</v>
      </c>
      <c r="AG183" s="16">
        <v>74.625</v>
      </c>
      <c r="AH183" s="16">
        <v>5.34375</v>
      </c>
      <c r="AJ183" s="16">
        <v>8.3333333333333339</v>
      </c>
      <c r="AK183" s="16">
        <v>1.4337500000000001</v>
      </c>
    </row>
    <row r="184" spans="2:37" s="16" customFormat="1" x14ac:dyDescent="0.3">
      <c r="B184" s="16">
        <v>180530</v>
      </c>
      <c r="C184" s="16" t="s">
        <v>3</v>
      </c>
      <c r="D184" s="16">
        <v>2</v>
      </c>
      <c r="E184" s="16" t="s">
        <v>34</v>
      </c>
      <c r="U184" s="16">
        <v>1.1833333333333333</v>
      </c>
      <c r="V184" s="16">
        <v>2.75</v>
      </c>
      <c r="W184" s="16">
        <v>49.572916666666671</v>
      </c>
      <c r="X184" s="16">
        <v>-70.159374999999997</v>
      </c>
      <c r="Y184" s="16">
        <v>234.71811969345828</v>
      </c>
      <c r="Z184" s="16">
        <v>9.4381944039676817</v>
      </c>
      <c r="AA184" s="16">
        <f t="shared" si="9"/>
        <v>0.19039013716766071</v>
      </c>
      <c r="AB184" s="16">
        <v>0.28362573099415206</v>
      </c>
      <c r="AC184" s="16">
        <v>0</v>
      </c>
      <c r="AD184" s="16">
        <v>105.34687500000001</v>
      </c>
      <c r="AE184" s="16">
        <v>1.1179023528112211</v>
      </c>
      <c r="AF184" s="16">
        <v>206.75</v>
      </c>
      <c r="AG184" s="16">
        <v>69.625</v>
      </c>
      <c r="AH184" s="16">
        <v>6.3125</v>
      </c>
      <c r="AJ184" s="16">
        <v>0</v>
      </c>
      <c r="AK184" s="16">
        <v>2.5625</v>
      </c>
    </row>
    <row r="185" spans="2:37" s="16" customFormat="1" x14ac:dyDescent="0.3">
      <c r="B185" s="16">
        <v>180530</v>
      </c>
      <c r="C185" s="16" t="s">
        <v>3</v>
      </c>
      <c r="D185" s="16">
        <v>3</v>
      </c>
      <c r="E185" s="16" t="s">
        <v>36</v>
      </c>
      <c r="U185" s="16">
        <v>1.3272727272727274</v>
      </c>
      <c r="V185" s="16">
        <v>3.9375</v>
      </c>
      <c r="W185" s="16">
        <v>40.916666666666686</v>
      </c>
      <c r="X185" s="16">
        <v>-66.381249999999994</v>
      </c>
      <c r="Y185" s="16">
        <v>226.79724197506832</v>
      </c>
      <c r="Z185" s="16">
        <v>7.201986809831828</v>
      </c>
      <c r="AA185" s="16">
        <f t="shared" si="9"/>
        <v>0.17601597091238674</v>
      </c>
      <c r="AB185" s="16">
        <v>0.59502487562189066</v>
      </c>
      <c r="AC185" s="16">
        <v>0</v>
      </c>
      <c r="AD185" s="16">
        <v>105.72499999999999</v>
      </c>
      <c r="AE185" s="16">
        <v>0.96163368136343053</v>
      </c>
      <c r="AF185" s="16">
        <v>247.5</v>
      </c>
      <c r="AG185" s="16">
        <v>84.75</v>
      </c>
      <c r="AH185" s="16">
        <v>7.09375</v>
      </c>
      <c r="AJ185" s="16">
        <v>0</v>
      </c>
      <c r="AK185" s="16">
        <v>3.5937999999999999</v>
      </c>
    </row>
    <row r="186" spans="2:37" s="16" customFormat="1" x14ac:dyDescent="0.3">
      <c r="B186" s="16">
        <v>180530</v>
      </c>
      <c r="C186" s="16" t="s">
        <v>3</v>
      </c>
      <c r="D186" s="16">
        <v>3</v>
      </c>
      <c r="E186" s="16" t="s">
        <v>40</v>
      </c>
      <c r="U186" s="16">
        <v>1.2727272727272727</v>
      </c>
      <c r="V186" s="16">
        <v>3.28125</v>
      </c>
      <c r="W186" s="16">
        <v>38.624999999999993</v>
      </c>
      <c r="X186" s="16">
        <v>-61.287500000000001</v>
      </c>
      <c r="Y186" s="16">
        <v>120.72317581875238</v>
      </c>
      <c r="Z186" s="16">
        <v>5.682562343151857</v>
      </c>
      <c r="AA186" s="16">
        <f t="shared" si="9"/>
        <v>0.14712135516250766</v>
      </c>
      <c r="AB186" s="16">
        <v>0.68309859154929586</v>
      </c>
      <c r="AC186" s="16">
        <v>5</v>
      </c>
      <c r="AD186" s="16">
        <v>101.13124999999999</v>
      </c>
      <c r="AE186" s="16">
        <v>0.87492432772753048</v>
      </c>
      <c r="AF186" s="16">
        <v>265.875</v>
      </c>
      <c r="AG186" s="16">
        <v>106.375</v>
      </c>
      <c r="AH186" s="16">
        <v>4.40625</v>
      </c>
      <c r="AJ186" s="16">
        <v>8.3333333333333339</v>
      </c>
      <c r="AK186" s="16">
        <v>3.2812000000000001</v>
      </c>
    </row>
    <row r="187" spans="2:37" s="16" customFormat="1" x14ac:dyDescent="0.3">
      <c r="B187" s="16">
        <v>180530</v>
      </c>
      <c r="C187" s="16" t="s">
        <v>3</v>
      </c>
      <c r="D187" s="16">
        <v>3</v>
      </c>
      <c r="E187" s="16" t="s">
        <v>108</v>
      </c>
      <c r="U187" s="16">
        <v>1.2394636015325671</v>
      </c>
      <c r="V187" s="16">
        <v>3.90625</v>
      </c>
      <c r="W187" s="16">
        <v>55.385416666666643</v>
      </c>
      <c r="X187" s="16">
        <v>-65.884375000000006</v>
      </c>
      <c r="Y187" s="16">
        <v>212.90471958565843</v>
      </c>
      <c r="Z187" s="16">
        <v>7.8786724466917182</v>
      </c>
      <c r="AA187" s="16">
        <f t="shared" si="9"/>
        <v>0.14225175002490226</v>
      </c>
      <c r="AB187" s="16">
        <v>0.57377049180327866</v>
      </c>
      <c r="AC187" s="16">
        <v>0</v>
      </c>
      <c r="AD187" s="16">
        <v>101.85312500000001</v>
      </c>
      <c r="AE187" s="16">
        <v>0.86015518214308173</v>
      </c>
      <c r="AF187" s="16">
        <v>233.75</v>
      </c>
      <c r="AG187" s="16">
        <v>94.875</v>
      </c>
      <c r="AJ187" s="16">
        <v>0</v>
      </c>
      <c r="AK187" s="16">
        <v>3.4375</v>
      </c>
    </row>
    <row r="188" spans="2:37" s="16" customFormat="1" x14ac:dyDescent="0.3">
      <c r="B188" s="16">
        <v>180607</v>
      </c>
      <c r="C188" s="16" t="s">
        <v>3</v>
      </c>
      <c r="D188" s="16">
        <v>1</v>
      </c>
      <c r="E188" s="16" t="s">
        <v>1</v>
      </c>
      <c r="U188" s="16">
        <v>1.0600858369098713</v>
      </c>
      <c r="V188" s="16">
        <v>2.1875</v>
      </c>
      <c r="W188" s="16">
        <v>122.44791666666664</v>
      </c>
      <c r="X188" s="16">
        <v>-62.703125</v>
      </c>
      <c r="Y188" s="16">
        <v>20.980592137462267</v>
      </c>
      <c r="Z188" s="16">
        <v>16.032890632875443</v>
      </c>
      <c r="AA188" s="16">
        <f t="shared" si="9"/>
        <v>0.13093641010259829</v>
      </c>
      <c r="AB188" s="16">
        <v>0.49233912155260467</v>
      </c>
      <c r="AC188" s="16">
        <v>12</v>
      </c>
      <c r="AD188" s="16">
        <v>101.578125</v>
      </c>
      <c r="AE188" s="16">
        <v>1.3267997361806465</v>
      </c>
      <c r="AF188" s="16">
        <v>208.625</v>
      </c>
      <c r="AG188" s="16">
        <v>55.5</v>
      </c>
      <c r="AH188" s="16">
        <v>3.09375</v>
      </c>
      <c r="AJ188" s="16">
        <v>20</v>
      </c>
      <c r="AK188" s="16">
        <v>-1.0311999999999999</v>
      </c>
    </row>
    <row r="189" spans="2:37" s="16" customFormat="1" x14ac:dyDescent="0.3">
      <c r="B189" s="16">
        <v>180607</v>
      </c>
      <c r="C189" s="16" t="s">
        <v>3</v>
      </c>
      <c r="D189" s="16">
        <v>1</v>
      </c>
      <c r="E189" s="16" t="s">
        <v>28</v>
      </c>
      <c r="U189" s="16">
        <v>1.2513274336283187</v>
      </c>
      <c r="V189" s="16">
        <v>4.4375</v>
      </c>
      <c r="W189" s="16">
        <v>57.302083333333321</v>
      </c>
      <c r="X189" s="16">
        <v>-69.715625000000003</v>
      </c>
      <c r="Y189" s="16">
        <v>107.45536861377109</v>
      </c>
      <c r="Z189" s="16">
        <v>7.4904016043402128</v>
      </c>
      <c r="AA189" s="16">
        <f t="shared" si="9"/>
        <v>0.13071778840513734</v>
      </c>
      <c r="AB189" s="16">
        <v>0.66838931955211023</v>
      </c>
      <c r="AC189" s="16">
        <v>3</v>
      </c>
      <c r="AD189" s="16">
        <v>95.465624999999989</v>
      </c>
      <c r="AE189" s="16">
        <v>1.0912112705590857</v>
      </c>
      <c r="AF189" s="16">
        <v>190.625</v>
      </c>
      <c r="AG189" s="16">
        <v>85.375</v>
      </c>
      <c r="AH189" s="16">
        <v>9.65625</v>
      </c>
      <c r="AJ189" s="16">
        <v>5</v>
      </c>
      <c r="AK189" s="16">
        <v>3.7187999999999999</v>
      </c>
    </row>
    <row r="190" spans="2:37" s="16" customFormat="1" x14ac:dyDescent="0.3">
      <c r="B190" s="16">
        <v>180607</v>
      </c>
      <c r="C190" s="16" t="s">
        <v>3</v>
      </c>
      <c r="D190" s="16">
        <v>1</v>
      </c>
      <c r="E190" s="16" t="s">
        <v>46</v>
      </c>
      <c r="U190" s="16">
        <v>1.2409381663113006</v>
      </c>
      <c r="V190" s="16">
        <v>3.53125</v>
      </c>
      <c r="W190" s="16">
        <v>48.093749999999979</v>
      </c>
      <c r="X190" s="16">
        <v>-68.728125000000006</v>
      </c>
      <c r="Y190" s="16">
        <v>148.78381351368694</v>
      </c>
      <c r="Z190" s="16">
        <v>9.9020408099420383</v>
      </c>
      <c r="AA190" s="16">
        <f t="shared" si="9"/>
        <v>0.20589038721127054</v>
      </c>
      <c r="AB190" s="16">
        <v>0.66945996275605235</v>
      </c>
      <c r="AC190" s="16">
        <v>2</v>
      </c>
      <c r="AD190" s="16">
        <v>99.415625000000006</v>
      </c>
      <c r="AE190" s="16">
        <v>1.263369677029587</v>
      </c>
      <c r="AF190" s="16">
        <v>182.5</v>
      </c>
      <c r="AG190" s="16">
        <v>64.75</v>
      </c>
      <c r="AH190" s="16">
        <v>9.40625</v>
      </c>
      <c r="AJ190" s="16">
        <v>3.3333333333333335</v>
      </c>
      <c r="AK190" s="16">
        <v>3.25</v>
      </c>
    </row>
    <row r="191" spans="2:37" s="16" customFormat="1" x14ac:dyDescent="0.3">
      <c r="B191" s="16">
        <v>180607</v>
      </c>
      <c r="C191" s="16" t="s">
        <v>3</v>
      </c>
      <c r="D191" s="16">
        <v>1</v>
      </c>
      <c r="E191" s="16" t="s">
        <v>35</v>
      </c>
      <c r="U191" s="16">
        <v>1.0578512396694215</v>
      </c>
      <c r="V191" s="16">
        <v>1.96875</v>
      </c>
      <c r="W191" s="16">
        <v>111.83333333333331</v>
      </c>
      <c r="X191" s="16">
        <v>-70.918750000000003</v>
      </c>
      <c r="Y191" s="16">
        <v>111.18510464281452</v>
      </c>
      <c r="Z191" s="16">
        <v>19.537459151258705</v>
      </c>
      <c r="AA191" s="16">
        <f t="shared" si="9"/>
        <v>0.17470157214240276</v>
      </c>
      <c r="AB191" s="16">
        <v>0.38762511373976349</v>
      </c>
      <c r="AC191" s="16">
        <v>7</v>
      </c>
      <c r="AD191" s="16">
        <v>98.106249999999989</v>
      </c>
      <c r="AE191" s="16">
        <v>1.4994496086105684</v>
      </c>
      <c r="AF191" s="16">
        <v>116.875</v>
      </c>
      <c r="AG191" s="16">
        <v>39.125</v>
      </c>
      <c r="AH191" s="16">
        <v>3.5625</v>
      </c>
      <c r="AJ191" s="16">
        <v>11.666666666666668</v>
      </c>
      <c r="AK191" s="16">
        <v>2.6440000000000001</v>
      </c>
    </row>
    <row r="192" spans="2:37" s="16" customFormat="1" x14ac:dyDescent="0.3">
      <c r="B192" s="16">
        <v>180607</v>
      </c>
      <c r="C192" s="16" t="s">
        <v>3</v>
      </c>
      <c r="D192" s="16">
        <v>2</v>
      </c>
      <c r="E192" s="16" t="s">
        <v>106</v>
      </c>
      <c r="U192" s="16">
        <v>1.2317647058823529</v>
      </c>
      <c r="V192" s="16">
        <v>6.15625</v>
      </c>
      <c r="W192" s="16">
        <v>80.8125</v>
      </c>
      <c r="X192" s="16">
        <v>-65.881249999999994</v>
      </c>
      <c r="Y192" s="16">
        <v>74.718342093505356</v>
      </c>
      <c r="Z192" s="16">
        <v>17.202270779467021</v>
      </c>
      <c r="AA192" s="16">
        <f t="shared" si="9"/>
        <v>0.21286645976138618</v>
      </c>
      <c r="AC192" s="16">
        <v>5</v>
      </c>
      <c r="AD192" s="16">
        <v>99.818749999999994</v>
      </c>
      <c r="AE192" s="16">
        <v>1.5551537414462473</v>
      </c>
      <c r="AF192" s="16">
        <v>182.25</v>
      </c>
      <c r="AG192" s="16">
        <v>44.75</v>
      </c>
      <c r="AH192" s="16">
        <v>0.90625</v>
      </c>
      <c r="AJ192" s="16">
        <v>8.3333333333333339</v>
      </c>
      <c r="AK192" s="16">
        <v>5.1562000000000001</v>
      </c>
    </row>
    <row r="193" spans="2:37" s="16" customFormat="1" x14ac:dyDescent="0.3">
      <c r="B193" s="16">
        <v>180607</v>
      </c>
      <c r="C193" s="16" t="s">
        <v>3</v>
      </c>
      <c r="D193" s="16">
        <v>2</v>
      </c>
      <c r="E193" s="16" t="s">
        <v>101</v>
      </c>
      <c r="U193" s="16">
        <v>1.1772428884026258</v>
      </c>
      <c r="V193" s="16">
        <v>2.53125</v>
      </c>
      <c r="W193" s="16">
        <v>46.989583333333321</v>
      </c>
      <c r="X193" s="16">
        <v>-64.371875000000003</v>
      </c>
      <c r="Y193" s="16">
        <v>267.02847628788851</v>
      </c>
      <c r="Z193" s="16">
        <v>7.4423440371645615</v>
      </c>
      <c r="AA193" s="16">
        <f t="shared" si="9"/>
        <v>0.15838284805315853</v>
      </c>
      <c r="AB193" s="16">
        <v>0.3997252747252748</v>
      </c>
      <c r="AC193" s="16">
        <v>0</v>
      </c>
      <c r="AD193" s="16">
        <v>109.96562499999999</v>
      </c>
      <c r="AE193" s="16">
        <v>1.2466091363398277</v>
      </c>
      <c r="AF193" s="16">
        <v>207.875</v>
      </c>
      <c r="AG193" s="16">
        <v>70.625</v>
      </c>
      <c r="AH193" s="16">
        <v>7.875</v>
      </c>
      <c r="AJ193" s="16">
        <v>0</v>
      </c>
      <c r="AK193" s="16">
        <v>2.0937999999999999</v>
      </c>
    </row>
    <row r="194" spans="2:37" s="16" customFormat="1" x14ac:dyDescent="0.3">
      <c r="B194" s="16">
        <v>180607</v>
      </c>
      <c r="C194" s="16" t="s">
        <v>3</v>
      </c>
      <c r="D194" s="16">
        <v>2</v>
      </c>
      <c r="E194" s="16" t="s">
        <v>107</v>
      </c>
      <c r="U194" s="16">
        <v>1.242</v>
      </c>
      <c r="V194" s="16">
        <v>3.78125</v>
      </c>
      <c r="W194" s="16">
        <v>49.947916666666664</v>
      </c>
      <c r="X194" s="16">
        <v>-63.265625</v>
      </c>
      <c r="Y194" s="16">
        <v>134.89829684473813</v>
      </c>
      <c r="Z194" s="16">
        <v>8.5624533138351264</v>
      </c>
      <c r="AA194" s="16">
        <f t="shared" si="9"/>
        <v>0.17142763673163131</v>
      </c>
      <c r="AB194" s="16">
        <v>0.48951048951048948</v>
      </c>
      <c r="AC194" s="16">
        <v>3</v>
      </c>
      <c r="AD194" s="16">
        <v>104.578125</v>
      </c>
      <c r="AE194" s="16">
        <v>1.1589284884874758</v>
      </c>
      <c r="AF194" s="16">
        <v>226.875</v>
      </c>
      <c r="AG194" s="16">
        <v>70.5</v>
      </c>
      <c r="AH194" s="16">
        <v>6.625</v>
      </c>
      <c r="AJ194" s="16">
        <v>5</v>
      </c>
      <c r="AK194" s="16">
        <v>3.5312000000000001</v>
      </c>
    </row>
    <row r="195" spans="2:37" s="16" customFormat="1" x14ac:dyDescent="0.3">
      <c r="B195" s="16">
        <v>180607</v>
      </c>
      <c r="C195" s="16" t="s">
        <v>3</v>
      </c>
      <c r="D195" s="16">
        <v>3</v>
      </c>
      <c r="E195" s="16" t="s">
        <v>109</v>
      </c>
      <c r="U195" s="16">
        <v>1.1539855072463767</v>
      </c>
      <c r="V195" s="16">
        <v>2.65625</v>
      </c>
      <c r="W195" s="16">
        <v>56.062499999999972</v>
      </c>
      <c r="X195" s="16">
        <v>-66.837500000000006</v>
      </c>
      <c r="Y195" s="16">
        <v>216.20116183128218</v>
      </c>
      <c r="Z195" s="16">
        <v>7.4817495017277968</v>
      </c>
      <c r="AA195" s="16">
        <f t="shared" si="9"/>
        <v>0.13345372578332754</v>
      </c>
      <c r="AB195" s="16">
        <v>0.57109557109557108</v>
      </c>
      <c r="AC195" s="16">
        <v>0</v>
      </c>
      <c r="AD195" s="16">
        <v>101.55625000000001</v>
      </c>
      <c r="AE195" s="16">
        <v>1.0878591669715725</v>
      </c>
      <c r="AF195" s="16">
        <v>194.375</v>
      </c>
      <c r="AG195" s="16">
        <v>76.625</v>
      </c>
      <c r="AH195" s="16">
        <v>3.34375</v>
      </c>
      <c r="AJ195" s="16">
        <v>0</v>
      </c>
      <c r="AK195" s="16">
        <v>2.5</v>
      </c>
    </row>
    <row r="196" spans="2:37" s="16" customFormat="1" x14ac:dyDescent="0.3">
      <c r="B196" s="16">
        <v>180607</v>
      </c>
      <c r="C196" s="16" t="s">
        <v>3</v>
      </c>
      <c r="D196" s="16">
        <v>3</v>
      </c>
      <c r="E196" s="16" t="s">
        <v>110</v>
      </c>
      <c r="U196" s="16">
        <v>1.2086956521739129</v>
      </c>
      <c r="V196" s="16">
        <v>3</v>
      </c>
      <c r="W196" s="16">
        <v>48.13541666666665</v>
      </c>
      <c r="X196" s="16">
        <v>-65.840625000000003</v>
      </c>
      <c r="Y196" s="16">
        <v>218.08096148194747</v>
      </c>
      <c r="Z196" s="16">
        <v>8.3779832250171093</v>
      </c>
      <c r="AA196" s="16">
        <f t="shared" si="9"/>
        <v>0.17405028989431784</v>
      </c>
      <c r="AB196" s="16">
        <v>0.36669784845650144</v>
      </c>
      <c r="AC196" s="16">
        <v>0</v>
      </c>
      <c r="AD196" s="16">
        <v>104.84062499999999</v>
      </c>
      <c r="AE196" s="16">
        <v>1.1143997471157299</v>
      </c>
      <c r="AF196" s="16">
        <v>197.75</v>
      </c>
      <c r="AG196" s="16">
        <v>66.875</v>
      </c>
      <c r="AH196" s="16">
        <v>1.0625</v>
      </c>
      <c r="AJ196" s="16">
        <v>0</v>
      </c>
      <c r="AK196" s="16">
        <v>2.75</v>
      </c>
    </row>
    <row r="197" spans="2:37" s="16" customFormat="1" x14ac:dyDescent="0.3">
      <c r="B197" s="16">
        <v>180607</v>
      </c>
      <c r="C197" s="16" t="s">
        <v>3</v>
      </c>
      <c r="D197" s="16">
        <v>3</v>
      </c>
      <c r="E197" s="16" t="s">
        <v>63</v>
      </c>
      <c r="U197" s="16">
        <v>1.165137614678899</v>
      </c>
      <c r="V197" s="16">
        <v>2.25</v>
      </c>
      <c r="W197" s="16">
        <v>45.677083333333329</v>
      </c>
      <c r="X197" s="16">
        <v>-64.390625</v>
      </c>
      <c r="Y197" s="16">
        <v>256.81817975639802</v>
      </c>
      <c r="Z197" s="16">
        <v>7.3497746743994075</v>
      </c>
      <c r="AA197" s="16">
        <f t="shared" si="9"/>
        <v>0.16090726767214211</v>
      </c>
      <c r="AB197" s="16">
        <v>0.42964635063957868</v>
      </c>
      <c r="AC197" s="16">
        <v>0</v>
      </c>
      <c r="AD197" s="16">
        <v>109.640625</v>
      </c>
      <c r="AE197" s="16">
        <v>1.0726135361552025</v>
      </c>
      <c r="AF197" s="16">
        <v>240.375</v>
      </c>
      <c r="AG197" s="16">
        <v>69.125</v>
      </c>
      <c r="AH197" s="16">
        <v>1.40625</v>
      </c>
      <c r="AJ197" s="16">
        <v>0</v>
      </c>
      <c r="AK197" s="16">
        <v>1.9375</v>
      </c>
    </row>
    <row r="198" spans="2:37" s="16" customFormat="1" x14ac:dyDescent="0.3">
      <c r="B198" s="16">
        <v>180607</v>
      </c>
      <c r="C198" s="16" t="s">
        <v>3</v>
      </c>
      <c r="D198" s="16">
        <v>3</v>
      </c>
      <c r="E198" s="16" t="s">
        <v>111</v>
      </c>
      <c r="U198" s="16">
        <v>1.1696113074204948</v>
      </c>
      <c r="V198" s="16">
        <v>3</v>
      </c>
      <c r="W198" s="16">
        <v>56.322916666666664</v>
      </c>
      <c r="X198" s="16">
        <v>-63.946874999999999</v>
      </c>
      <c r="Y198" s="16">
        <v>149.07439284734187</v>
      </c>
      <c r="Z198" s="16">
        <v>8.0591962834370054</v>
      </c>
      <c r="AA198" s="16">
        <f t="shared" si="9"/>
        <v>0.14308911470500324</v>
      </c>
      <c r="AB198" s="16">
        <v>0.60331384015594536</v>
      </c>
      <c r="AC198" s="16">
        <v>2</v>
      </c>
      <c r="AD198" s="16">
        <v>115.38437500000001</v>
      </c>
      <c r="AE198" s="16">
        <v>0.93260421476949062</v>
      </c>
      <c r="AF198" s="16">
        <v>310</v>
      </c>
      <c r="AG198" s="16">
        <v>88.625</v>
      </c>
      <c r="AH198" s="16">
        <v>2.75</v>
      </c>
      <c r="AJ198" s="16">
        <v>3.3333333333333335</v>
      </c>
      <c r="AK198" s="16">
        <v>2.75</v>
      </c>
    </row>
    <row r="199" spans="2:37" s="16" customFormat="1" x14ac:dyDescent="0.3">
      <c r="B199" s="16">
        <v>180608</v>
      </c>
      <c r="C199" s="16" t="s">
        <v>3</v>
      </c>
      <c r="D199" s="16">
        <v>1</v>
      </c>
      <c r="E199" s="16" t="s">
        <v>1</v>
      </c>
      <c r="U199" s="16">
        <v>1.1319875776397517</v>
      </c>
      <c r="V199" s="16">
        <v>2.65625</v>
      </c>
      <c r="W199" s="16">
        <v>65.937499999999986</v>
      </c>
      <c r="X199" s="16">
        <v>-70.375</v>
      </c>
      <c r="Y199" s="16">
        <v>113.57944782126562</v>
      </c>
      <c r="Z199" s="16">
        <v>11.621203424995075</v>
      </c>
      <c r="AA199" s="16">
        <f t="shared" si="9"/>
        <v>0.17624573914684477</v>
      </c>
      <c r="AB199" s="16">
        <v>0.32004830917874394</v>
      </c>
      <c r="AC199" s="16">
        <v>7</v>
      </c>
      <c r="AD199" s="16">
        <v>122.28125</v>
      </c>
      <c r="AE199" s="16">
        <v>0.89324064215932708</v>
      </c>
      <c r="AF199" s="16">
        <v>309.25</v>
      </c>
      <c r="AG199" s="16">
        <v>87.625</v>
      </c>
      <c r="AH199" s="16">
        <v>5.3125</v>
      </c>
      <c r="AJ199" s="16">
        <v>11.666666666666668</v>
      </c>
      <c r="AK199" s="16">
        <v>2.7187999999999999</v>
      </c>
    </row>
    <row r="200" spans="2:37" s="16" customFormat="1" x14ac:dyDescent="0.3">
      <c r="B200" s="16">
        <v>180608</v>
      </c>
      <c r="C200" s="16" t="s">
        <v>3</v>
      </c>
      <c r="D200" s="16">
        <v>1</v>
      </c>
      <c r="E200" s="16" t="s">
        <v>28</v>
      </c>
      <c r="U200" s="16">
        <v>1.1540469973890339</v>
      </c>
      <c r="V200" s="16">
        <v>3.6875</v>
      </c>
      <c r="W200" s="16">
        <v>80.291666666666671</v>
      </c>
      <c r="X200" s="16">
        <v>-69.193749999999994</v>
      </c>
      <c r="Y200" s="16">
        <v>120.61823823232322</v>
      </c>
      <c r="Z200" s="16">
        <v>11.627106884999215</v>
      </c>
      <c r="AA200" s="16">
        <f t="shared" si="9"/>
        <v>0.1448108797301407</v>
      </c>
      <c r="AB200" s="16">
        <v>0.43870314083080042</v>
      </c>
      <c r="AC200" s="16">
        <v>5</v>
      </c>
      <c r="AD200" s="16">
        <v>108.28749999999999</v>
      </c>
      <c r="AE200" s="16">
        <v>1.1211989480923421</v>
      </c>
      <c r="AF200" s="16">
        <v>215.375</v>
      </c>
      <c r="AG200" s="16">
        <v>69.125</v>
      </c>
      <c r="AH200" s="16">
        <v>2.5</v>
      </c>
      <c r="AJ200" s="16">
        <v>8.3333333333333339</v>
      </c>
      <c r="AK200" s="16">
        <v>3.9687999999999999</v>
      </c>
    </row>
    <row r="201" spans="2:37" s="16" customFormat="1" x14ac:dyDescent="0.3">
      <c r="B201" s="16">
        <v>180608</v>
      </c>
      <c r="C201" s="16" t="s">
        <v>3</v>
      </c>
      <c r="D201" s="16">
        <v>2</v>
      </c>
      <c r="E201" s="16" t="s">
        <v>34</v>
      </c>
      <c r="U201" s="16">
        <v>1.0946745562130178</v>
      </c>
      <c r="V201" s="16">
        <v>3.5</v>
      </c>
      <c r="W201" s="16">
        <v>118.30208333333331</v>
      </c>
      <c r="X201" s="16">
        <v>-73.040625000000006</v>
      </c>
      <c r="Y201" s="16">
        <v>26.560590678502251</v>
      </c>
      <c r="Z201" s="16">
        <v>26.092812738186797</v>
      </c>
      <c r="AA201" s="16">
        <f t="shared" si="9"/>
        <v>0.22056088957171197</v>
      </c>
      <c r="AB201" s="16">
        <v>0.35192069392812891</v>
      </c>
      <c r="AC201" s="16">
        <v>9</v>
      </c>
      <c r="AD201" s="16">
        <v>119.54062500000001</v>
      </c>
      <c r="AE201" s="16">
        <v>1.1121300416754991</v>
      </c>
      <c r="AF201" s="16">
        <v>267.5</v>
      </c>
      <c r="AG201" s="16">
        <v>66.875</v>
      </c>
      <c r="AH201" s="16">
        <v>0.84375</v>
      </c>
      <c r="AJ201" s="16">
        <v>15</v>
      </c>
      <c r="AK201" s="16">
        <v>3.875</v>
      </c>
    </row>
    <row r="202" spans="2:37" s="16" customFormat="1" x14ac:dyDescent="0.3">
      <c r="B202" s="16">
        <v>180608</v>
      </c>
      <c r="C202" s="16" t="s">
        <v>3</v>
      </c>
      <c r="D202" s="16">
        <v>3</v>
      </c>
      <c r="E202" s="16" t="s">
        <v>60</v>
      </c>
      <c r="U202" s="16">
        <v>1.0541740674955595</v>
      </c>
      <c r="V202" s="16">
        <v>1.90625</v>
      </c>
      <c r="W202" s="16">
        <v>115.04166666666666</v>
      </c>
      <c r="X202" s="16">
        <v>-70.456249999999997</v>
      </c>
      <c r="Y202" s="16">
        <v>16.636184349321894</v>
      </c>
      <c r="Z202" s="16">
        <v>22.62697657548394</v>
      </c>
      <c r="AA202" s="16">
        <f t="shared" si="9"/>
        <v>0.19668505534647396</v>
      </c>
      <c r="AB202" s="16">
        <v>0.38643702906350913</v>
      </c>
      <c r="AC202" s="16">
        <v>13</v>
      </c>
      <c r="AD202" s="16">
        <v>118.30000000000001</v>
      </c>
      <c r="AE202" s="16">
        <v>1.0913978755317686</v>
      </c>
      <c r="AF202" s="16">
        <v>314.125</v>
      </c>
      <c r="AG202" s="16">
        <v>71.25</v>
      </c>
      <c r="AH202" s="16">
        <v>1.46875</v>
      </c>
      <c r="AJ202" s="16">
        <v>21.666666666666668</v>
      </c>
      <c r="AK202" s="16">
        <v>2.5937999999999999</v>
      </c>
    </row>
    <row r="203" spans="2:37" s="16" customFormat="1" x14ac:dyDescent="0.3">
      <c r="B203" s="16">
        <v>180608</v>
      </c>
      <c r="C203" s="16" t="s">
        <v>3</v>
      </c>
      <c r="D203" s="16">
        <v>3</v>
      </c>
      <c r="E203" s="16" t="s">
        <v>101</v>
      </c>
      <c r="U203" s="16">
        <v>1.0529556650246306</v>
      </c>
      <c r="V203" s="16">
        <v>1.34375</v>
      </c>
      <c r="W203" s="16">
        <v>86.145833333333329</v>
      </c>
      <c r="X203" s="16">
        <v>-60.34375</v>
      </c>
      <c r="Y203" s="16">
        <v>144.4396258816318</v>
      </c>
      <c r="Z203" s="16">
        <v>12.141136969602851</v>
      </c>
      <c r="AA203" s="16">
        <f t="shared" si="9"/>
        <v>0.14093701923601859</v>
      </c>
      <c r="AB203" s="16">
        <v>0.30553037171350861</v>
      </c>
      <c r="AC203" s="16">
        <v>2</v>
      </c>
      <c r="AD203" s="16">
        <v>108.5</v>
      </c>
      <c r="AE203" s="16">
        <v>1.2949654448429726</v>
      </c>
      <c r="AF203" s="16">
        <v>224.5</v>
      </c>
      <c r="AG203" s="16">
        <v>56.5</v>
      </c>
      <c r="AH203" s="16">
        <v>2.46875</v>
      </c>
      <c r="AJ203" s="16">
        <v>3.3333333333333335</v>
      </c>
      <c r="AK203" s="16">
        <v>-0.125</v>
      </c>
    </row>
    <row r="204" spans="2:37" s="16" customFormat="1" x14ac:dyDescent="0.3">
      <c r="B204" s="16">
        <v>180608</v>
      </c>
      <c r="C204" s="16" t="s">
        <v>3</v>
      </c>
      <c r="D204" s="16">
        <v>3</v>
      </c>
      <c r="E204" s="16" t="s">
        <v>112</v>
      </c>
      <c r="U204" s="16">
        <v>1.0683139534883721</v>
      </c>
      <c r="V204" s="16">
        <v>1.46875</v>
      </c>
      <c r="W204" s="16">
        <v>71.177083333333343</v>
      </c>
      <c r="X204" s="16">
        <v>-66.365624999999994</v>
      </c>
      <c r="Y204" s="16">
        <v>134.93550076958346</v>
      </c>
      <c r="Z204" s="16">
        <v>9.8938988646984036</v>
      </c>
      <c r="AA204" s="16">
        <f t="shared" si="9"/>
        <v>0.13900399400132396</v>
      </c>
      <c r="AB204" s="16">
        <v>0.30132788559754853</v>
      </c>
      <c r="AC204" s="16">
        <v>3</v>
      </c>
      <c r="AD204" s="16">
        <v>102.83437499999999</v>
      </c>
      <c r="AE204" s="16">
        <v>1.2666978281064374</v>
      </c>
      <c r="AF204" s="16">
        <v>188.5</v>
      </c>
      <c r="AG204" s="16">
        <v>57.75</v>
      </c>
      <c r="AH204" s="16">
        <v>1.9375</v>
      </c>
      <c r="AJ204" s="16">
        <v>5</v>
      </c>
      <c r="AK204" s="16">
        <v>0.75</v>
      </c>
    </row>
    <row r="205" spans="2:37" s="16" customFormat="1" x14ac:dyDescent="0.3"/>
    <row r="206" spans="2:37" s="16" customFormat="1" x14ac:dyDescent="0.3"/>
    <row r="207" spans="2:37" s="16" customFormat="1" x14ac:dyDescent="0.3"/>
    <row r="208" spans="2:37" s="16" customFormat="1" x14ac:dyDescent="0.3">
      <c r="B208" s="16">
        <v>181026</v>
      </c>
      <c r="C208" s="16" t="s">
        <v>42</v>
      </c>
      <c r="D208" s="16">
        <v>2</v>
      </c>
      <c r="E208" s="16" t="s">
        <v>45</v>
      </c>
      <c r="F208" s="16">
        <v>414.041</v>
      </c>
      <c r="G208" s="16">
        <v>259.35399999999998</v>
      </c>
      <c r="H208" s="16">
        <v>7.08</v>
      </c>
      <c r="I208" s="16">
        <v>52.914000000000001</v>
      </c>
      <c r="J208" s="16">
        <v>161.73099999999999</v>
      </c>
      <c r="K208" s="16">
        <v>4.0759999999999996</v>
      </c>
      <c r="L208" s="16">
        <v>11.571</v>
      </c>
      <c r="M208" s="16">
        <v>196.845</v>
      </c>
      <c r="N208" s="16">
        <v>67.869</v>
      </c>
      <c r="O208" s="16">
        <v>5</v>
      </c>
      <c r="P208" s="16">
        <v>106.378</v>
      </c>
      <c r="Q208" s="16">
        <v>113.18</v>
      </c>
      <c r="R208" s="16">
        <v>32.945999999999998</v>
      </c>
      <c r="S208" s="16">
        <v>4</v>
      </c>
      <c r="T208" s="16">
        <v>9</v>
      </c>
      <c r="U208" s="16">
        <v>1.1413043478260869</v>
      </c>
      <c r="V208" s="16">
        <v>3.25</v>
      </c>
      <c r="W208" s="16">
        <v>76.312499999999986</v>
      </c>
      <c r="X208" s="16">
        <v>-70.512500000000003</v>
      </c>
      <c r="Y208" s="16">
        <v>136.07468555921093</v>
      </c>
      <c r="Z208" s="16">
        <v>10.856262528060007</v>
      </c>
      <c r="AA208" s="16">
        <f>Z208/W208</f>
        <v>0.14226060642830479</v>
      </c>
      <c r="AB208" s="16">
        <v>0.55410447761194037</v>
      </c>
      <c r="AC208" s="16">
        <v>3</v>
      </c>
      <c r="AD208" s="16">
        <v>102.48124999999999</v>
      </c>
      <c r="AE208" s="16">
        <v>1.3875161498708053</v>
      </c>
      <c r="AF208" s="16">
        <v>166.25</v>
      </c>
      <c r="AG208" s="16">
        <v>60.75</v>
      </c>
      <c r="AH208" s="16">
        <v>7.09375</v>
      </c>
      <c r="AJ208" s="16">
        <v>5</v>
      </c>
      <c r="AK208" s="16">
        <v>3.8125</v>
      </c>
    </row>
    <row r="209" spans="2:37" s="16" customFormat="1" x14ac:dyDescent="0.3">
      <c r="B209" s="16">
        <v>181026</v>
      </c>
      <c r="C209" s="16" t="s">
        <v>42</v>
      </c>
      <c r="D209" s="16">
        <v>2</v>
      </c>
      <c r="E209" s="16" t="s">
        <v>38</v>
      </c>
      <c r="F209" s="16">
        <v>443.61500000000001</v>
      </c>
      <c r="G209" s="16">
        <v>313.976</v>
      </c>
      <c r="H209" s="16">
        <v>25.640999999999998</v>
      </c>
      <c r="I209" s="16">
        <v>51.963000000000001</v>
      </c>
      <c r="J209" s="16">
        <v>196.66499999999999</v>
      </c>
      <c r="K209" s="16">
        <v>3.0329999999999999</v>
      </c>
      <c r="L209" s="16">
        <v>10.048999999999999</v>
      </c>
      <c r="M209" s="16">
        <v>139.09800000000001</v>
      </c>
      <c r="N209" s="16">
        <v>78.587000000000003</v>
      </c>
      <c r="O209" s="16">
        <v>5</v>
      </c>
      <c r="P209" s="16">
        <v>198.49700000000001</v>
      </c>
      <c r="Q209" s="16">
        <v>181.428</v>
      </c>
      <c r="R209" s="16">
        <v>28.158000000000001</v>
      </c>
      <c r="S209" s="16">
        <v>5</v>
      </c>
      <c r="T209" s="16">
        <v>6</v>
      </c>
      <c r="U209" s="16">
        <v>1.1631901840490797</v>
      </c>
      <c r="V209" s="16">
        <v>4.15625</v>
      </c>
      <c r="W209" s="16">
        <v>84.437499999999972</v>
      </c>
      <c r="X209" s="16">
        <v>-75.543750000000003</v>
      </c>
      <c r="Y209" s="16">
        <v>115.51177570753228</v>
      </c>
      <c r="Z209" s="16">
        <v>8.6136656879202</v>
      </c>
      <c r="AA209" s="16">
        <f>Z209/W209</f>
        <v>0.10201232494946207</v>
      </c>
      <c r="AB209" s="16">
        <v>0.44845360824742264</v>
      </c>
      <c r="AC209" s="16">
        <v>7</v>
      </c>
      <c r="AD209" s="16">
        <v>121.26249999999999</v>
      </c>
      <c r="AE209" s="16">
        <v>0.96607065739965137</v>
      </c>
      <c r="AF209" s="16">
        <v>272.75</v>
      </c>
      <c r="AG209" s="16">
        <v>90.25</v>
      </c>
      <c r="AH209" s="16">
        <v>5.65625</v>
      </c>
      <c r="AJ209" s="16">
        <v>11.666666666666668</v>
      </c>
      <c r="AK209" s="16">
        <v>3.4062000000000001</v>
      </c>
    </row>
    <row r="210" spans="2:37" s="16" customFormat="1" x14ac:dyDescent="0.3">
      <c r="B210" s="16">
        <v>181026</v>
      </c>
      <c r="C210" s="16" t="s">
        <v>42</v>
      </c>
      <c r="D210" s="16">
        <v>2</v>
      </c>
      <c r="E210" s="16" t="s">
        <v>31</v>
      </c>
      <c r="F210" s="16">
        <v>416.31799999999998</v>
      </c>
      <c r="G210" s="16">
        <v>221.81899999999999</v>
      </c>
      <c r="H210" s="16">
        <v>9.1869999999999994</v>
      </c>
      <c r="I210" s="16">
        <v>55.000999999999998</v>
      </c>
      <c r="J210" s="16">
        <v>205.72200000000001</v>
      </c>
      <c r="K210" s="16">
        <v>4.1749999999999998</v>
      </c>
      <c r="L210" s="16">
        <v>12.135</v>
      </c>
      <c r="M210" s="16">
        <v>133.119</v>
      </c>
      <c r="N210" s="16">
        <v>84.174000000000007</v>
      </c>
      <c r="O210" s="16">
        <v>4</v>
      </c>
      <c r="P210" s="16">
        <v>154.697</v>
      </c>
      <c r="Q210" s="16">
        <v>180.98699999999999</v>
      </c>
      <c r="R210" s="16">
        <v>13.093</v>
      </c>
      <c r="S210" s="16">
        <v>4</v>
      </c>
      <c r="T210" s="16">
        <v>8</v>
      </c>
      <c r="U210" s="16">
        <v>1.1590214067278288</v>
      </c>
      <c r="V210" s="16">
        <v>3.25</v>
      </c>
      <c r="W210" s="16">
        <v>66.802083333333329</v>
      </c>
      <c r="X210" s="16">
        <v>-63.490625000000001</v>
      </c>
      <c r="Y210" s="16">
        <v>148.30973265552811</v>
      </c>
      <c r="Z210" s="16">
        <v>10.607582598785061</v>
      </c>
      <c r="AA210" s="16">
        <f>Z210/W210</f>
        <v>0.15879119436821548</v>
      </c>
      <c r="AB210" s="16">
        <v>0.55818022747156615</v>
      </c>
      <c r="AC210" s="16">
        <v>2</v>
      </c>
      <c r="AD210" s="16">
        <v>112.64687499999999</v>
      </c>
      <c r="AE210" s="16">
        <v>1.0194609146050553</v>
      </c>
      <c r="AF210" s="16">
        <v>242.25</v>
      </c>
      <c r="AG210" s="16">
        <v>90.375</v>
      </c>
      <c r="AH210" s="16">
        <v>4.4375</v>
      </c>
      <c r="AJ210" s="16">
        <v>3.3333333333333335</v>
      </c>
      <c r="AK210" s="16">
        <v>3.6875</v>
      </c>
    </row>
    <row r="211" spans="2:37" s="16" customFormat="1" x14ac:dyDescent="0.3">
      <c r="B211" s="16">
        <v>181026</v>
      </c>
      <c r="C211" s="16" t="s">
        <v>42</v>
      </c>
      <c r="D211" s="16">
        <v>2</v>
      </c>
      <c r="E211" s="16" t="s">
        <v>58</v>
      </c>
      <c r="F211" s="16">
        <v>440.20499999999998</v>
      </c>
      <c r="G211" s="16">
        <v>319.649</v>
      </c>
      <c r="H211" s="16">
        <v>10.677</v>
      </c>
      <c r="I211" s="16">
        <v>48.277999999999999</v>
      </c>
      <c r="J211" s="16">
        <v>161.73099999999999</v>
      </c>
      <c r="K211" s="16">
        <v>2.2749999999999999</v>
      </c>
      <c r="L211" s="16">
        <v>9.1020000000000003</v>
      </c>
      <c r="M211" s="16">
        <v>145.59700000000001</v>
      </c>
      <c r="N211" s="16">
        <v>105.02800000000001</v>
      </c>
      <c r="O211" s="16">
        <v>6</v>
      </c>
      <c r="P211" s="16">
        <v>176.32300000000001</v>
      </c>
      <c r="Q211" s="16">
        <v>126.265</v>
      </c>
      <c r="R211" s="16">
        <v>43.423000000000002</v>
      </c>
      <c r="S211" s="16">
        <v>5</v>
      </c>
      <c r="T211" s="16">
        <v>4</v>
      </c>
      <c r="U211" s="16">
        <v>1.2628571428571429</v>
      </c>
      <c r="V211" s="16">
        <v>8.625</v>
      </c>
      <c r="W211" s="16">
        <v>106.71874999999999</v>
      </c>
      <c r="X211" s="16">
        <v>-63.546875</v>
      </c>
      <c r="Y211" s="16">
        <v>2.2020598143150196</v>
      </c>
      <c r="Z211" s="16">
        <v>8.9948544255995522</v>
      </c>
      <c r="AA211" s="16">
        <f>Z211/W211</f>
        <v>8.4285605159351601E-2</v>
      </c>
      <c r="AB211" s="16">
        <v>0.59642857142857142</v>
      </c>
      <c r="AC211" s="16">
        <v>20</v>
      </c>
      <c r="AD211" s="16">
        <v>114.234375</v>
      </c>
      <c r="AE211" s="16">
        <v>0.779423734536417</v>
      </c>
      <c r="AF211" s="16">
        <v>332</v>
      </c>
      <c r="AG211" s="16">
        <v>106</v>
      </c>
      <c r="AI211" s="16">
        <v>164.94845360824743</v>
      </c>
      <c r="AJ211" s="16">
        <v>33.333333333333336</v>
      </c>
      <c r="AK211" s="16">
        <v>9.4062000000000001</v>
      </c>
    </row>
    <row r="212" spans="2:37" s="16" customFormat="1" x14ac:dyDescent="0.3">
      <c r="B212" s="16">
        <v>190522</v>
      </c>
      <c r="C212" s="16" t="s">
        <v>42</v>
      </c>
      <c r="D212" s="16">
        <v>1</v>
      </c>
      <c r="E212" s="16" t="s">
        <v>1</v>
      </c>
      <c r="U212" s="16">
        <v>1.1924619085805934</v>
      </c>
      <c r="V212" s="16">
        <v>7.5</v>
      </c>
      <c r="W212" s="16">
        <v>124.99999999999999</v>
      </c>
      <c r="X212" s="16">
        <v>-70.28125</v>
      </c>
      <c r="Y212" s="16">
        <v>7.8793768350893183</v>
      </c>
      <c r="Z212" s="16">
        <v>11.36736694489908</v>
      </c>
      <c r="AA212" s="16">
        <f t="shared" ref="AA212:AA225" si="10">Z212/W212</f>
        <v>9.0938935559192649E-2</v>
      </c>
      <c r="AB212" s="16">
        <v>0.69433962264150939</v>
      </c>
      <c r="AC212" s="16">
        <v>19</v>
      </c>
      <c r="AD212" s="16">
        <v>116.15625</v>
      </c>
      <c r="AE212" s="16">
        <v>0.76591669559515552</v>
      </c>
      <c r="AF212" s="16">
        <v>311.25</v>
      </c>
      <c r="AG212" s="16">
        <v>111.125</v>
      </c>
      <c r="AH212" s="16">
        <v>5.5625</v>
      </c>
      <c r="AI212" s="16">
        <v>219.17808219178079</v>
      </c>
      <c r="AJ212" s="16">
        <v>31.666666666666668</v>
      </c>
      <c r="AK212" s="16">
        <v>8.6861999999999995</v>
      </c>
    </row>
    <row r="213" spans="2:37" s="16" customFormat="1" x14ac:dyDescent="0.3">
      <c r="B213" s="16">
        <v>190522</v>
      </c>
      <c r="C213" s="16" t="s">
        <v>42</v>
      </c>
      <c r="D213" s="16">
        <v>1</v>
      </c>
      <c r="E213" s="16" t="s">
        <v>31</v>
      </c>
      <c r="U213" s="16">
        <v>1.2709580838323353</v>
      </c>
      <c r="V213" s="16">
        <v>5.65625</v>
      </c>
      <c r="W213" s="16">
        <v>66.770833333333329</v>
      </c>
      <c r="X213" s="16">
        <v>-62.4375</v>
      </c>
      <c r="Y213" s="16">
        <v>111.57181542250629</v>
      </c>
      <c r="Z213" s="16">
        <v>6.9028199575329037</v>
      </c>
      <c r="AA213" s="16">
        <f t="shared" si="10"/>
        <v>0.10338076691468936</v>
      </c>
      <c r="AB213" s="16">
        <v>0.35781249999999998</v>
      </c>
      <c r="AC213" s="16">
        <v>8</v>
      </c>
      <c r="AD213" s="16">
        <v>109.65625</v>
      </c>
      <c r="AE213" s="16">
        <v>0.78512267516090972</v>
      </c>
      <c r="AF213" s="16">
        <v>295.125</v>
      </c>
      <c r="AG213" s="16">
        <v>108.125</v>
      </c>
      <c r="AJ213" s="16">
        <v>13.333333333333334</v>
      </c>
      <c r="AK213" s="16">
        <v>4.0620000000000003</v>
      </c>
    </row>
    <row r="214" spans="2:37" s="16" customFormat="1" x14ac:dyDescent="0.3">
      <c r="B214" s="16">
        <v>190522</v>
      </c>
      <c r="C214" s="16" t="s">
        <v>42</v>
      </c>
      <c r="D214" s="16">
        <v>2</v>
      </c>
      <c r="E214" s="16" t="s">
        <v>58</v>
      </c>
      <c r="U214" s="16">
        <v>1.0590943975441289</v>
      </c>
      <c r="V214" s="16">
        <v>2.40625</v>
      </c>
      <c r="W214" s="16">
        <v>135.13541666666666</v>
      </c>
      <c r="X214" s="16">
        <v>-72.428124999999994</v>
      </c>
      <c r="Y214" s="16">
        <v>48.732153600233246</v>
      </c>
      <c r="Z214" s="16">
        <v>8.1452353057250182</v>
      </c>
      <c r="AA214" s="16">
        <f t="shared" si="10"/>
        <v>6.0274615690249118E-2</v>
      </c>
      <c r="AB214" s="16">
        <v>0.29045643153526968</v>
      </c>
      <c r="AC214" s="16">
        <v>17</v>
      </c>
      <c r="AD214" s="16">
        <v>124.24062499999999</v>
      </c>
      <c r="AE214" s="16">
        <v>0.90791852242885795</v>
      </c>
      <c r="AF214" s="16">
        <v>326.75</v>
      </c>
      <c r="AG214" s="16">
        <v>96.375</v>
      </c>
      <c r="AH214" s="16">
        <v>4.6875</v>
      </c>
      <c r="AI214" s="16">
        <v>301.88679245283015</v>
      </c>
      <c r="AJ214" s="16">
        <v>28.333333333333336</v>
      </c>
      <c r="AK214" s="16">
        <v>0.84375</v>
      </c>
    </row>
    <row r="215" spans="2:37" s="16" customFormat="1" x14ac:dyDescent="0.3">
      <c r="B215" s="16">
        <v>190522</v>
      </c>
      <c r="C215" s="16" t="s">
        <v>42</v>
      </c>
      <c r="D215" s="16">
        <v>2</v>
      </c>
      <c r="E215" s="16" t="s">
        <v>47</v>
      </c>
      <c r="U215" s="16">
        <v>1.1565789473684212</v>
      </c>
      <c r="V215" s="16">
        <v>3.71875</v>
      </c>
      <c r="W215" s="16">
        <v>80.979166666666671</v>
      </c>
      <c r="X215" s="16">
        <v>-65.237499999999997</v>
      </c>
      <c r="Y215" s="16">
        <v>62.493591003347596</v>
      </c>
      <c r="Z215" s="16">
        <v>9.8046406524249363</v>
      </c>
      <c r="AA215" s="16">
        <f t="shared" si="10"/>
        <v>0.1210760872951883</v>
      </c>
      <c r="AB215" s="16">
        <v>0.53584905660377347</v>
      </c>
      <c r="AC215" s="16">
        <v>11</v>
      </c>
      <c r="AD215" s="16">
        <v>121.33125000000001</v>
      </c>
      <c r="AE215" s="16">
        <v>0.83871345499868255</v>
      </c>
      <c r="AF215" s="16">
        <v>337</v>
      </c>
      <c r="AG215" s="16">
        <v>97.5</v>
      </c>
      <c r="AH215" s="16">
        <v>10.65625</v>
      </c>
      <c r="AI215" s="16">
        <v>186.04651162790697</v>
      </c>
      <c r="AJ215" s="16">
        <v>18.333333333333336</v>
      </c>
      <c r="AK215" s="16">
        <v>5.1875</v>
      </c>
    </row>
    <row r="216" spans="2:37" s="16" customFormat="1" x14ac:dyDescent="0.3">
      <c r="B216" s="16">
        <v>180904</v>
      </c>
      <c r="C216" s="16" t="s">
        <v>51</v>
      </c>
      <c r="D216" s="16">
        <v>2</v>
      </c>
      <c r="E216" s="16" t="s">
        <v>38</v>
      </c>
      <c r="U216" s="16">
        <v>1.2896890343698855</v>
      </c>
      <c r="V216" s="16">
        <v>5.53125</v>
      </c>
      <c r="W216" s="16">
        <v>62.937499999999979</v>
      </c>
      <c r="X216" s="16">
        <v>-71.087500000000006</v>
      </c>
      <c r="Y216" s="16">
        <v>119.53600198694977</v>
      </c>
      <c r="Z216" s="16">
        <v>11.225912807855885</v>
      </c>
      <c r="AA216" s="16">
        <f t="shared" si="10"/>
        <v>0.1783660426273031</v>
      </c>
      <c r="AB216" s="16">
        <v>0.37947725072604072</v>
      </c>
      <c r="AC216" s="16">
        <v>5</v>
      </c>
      <c r="AD216" s="16">
        <v>120.52500000000001</v>
      </c>
      <c r="AE216" s="16">
        <v>0.8333023060747351</v>
      </c>
      <c r="AF216" s="16">
        <v>315.75</v>
      </c>
      <c r="AG216" s="16">
        <v>101.75</v>
      </c>
      <c r="AI216" s="16">
        <v>173.91304347826093</v>
      </c>
      <c r="AJ216" s="16">
        <v>8.3333333333333339</v>
      </c>
      <c r="AK216" s="16">
        <v>4.5320999999999998</v>
      </c>
    </row>
    <row r="217" spans="2:37" s="16" customFormat="1" x14ac:dyDescent="0.3">
      <c r="B217" s="16">
        <v>180904</v>
      </c>
      <c r="C217" s="16" t="s">
        <v>51</v>
      </c>
      <c r="D217" s="16">
        <v>2</v>
      </c>
      <c r="E217" s="16" t="s">
        <v>31</v>
      </c>
      <c r="U217" s="16">
        <v>1.1052093973442287</v>
      </c>
      <c r="V217" s="16">
        <v>3.21875</v>
      </c>
      <c r="W217" s="16">
        <v>98.927083333333314</v>
      </c>
      <c r="X217" s="16">
        <v>-67.134375000000006</v>
      </c>
      <c r="Y217" s="16">
        <v>106.66818612773562</v>
      </c>
      <c r="Z217" s="16">
        <v>12.489173345891528</v>
      </c>
      <c r="AA217" s="16">
        <f t="shared" si="10"/>
        <v>0.12624625052180552</v>
      </c>
      <c r="AB217" s="16">
        <v>0.51304347826086949</v>
      </c>
      <c r="AC217" s="16">
        <v>10</v>
      </c>
      <c r="AD217" s="16">
        <v>98.446875000000006</v>
      </c>
      <c r="AE217" s="16">
        <v>1.1122095828384815</v>
      </c>
      <c r="AF217" s="16">
        <v>180.625</v>
      </c>
      <c r="AG217" s="16">
        <v>79.125</v>
      </c>
      <c r="AI217" s="16">
        <v>179.77528089887642</v>
      </c>
      <c r="AJ217" s="16">
        <v>16.666666666666668</v>
      </c>
      <c r="AK217" s="16">
        <v>3.3125</v>
      </c>
    </row>
    <row r="218" spans="2:37" s="16" customFormat="1" x14ac:dyDescent="0.3"/>
    <row r="219" spans="2:37" s="16" customFormat="1" x14ac:dyDescent="0.3">
      <c r="B219" s="16">
        <v>181001</v>
      </c>
      <c r="C219" s="16" t="s">
        <v>52</v>
      </c>
      <c r="D219" s="16">
        <v>2</v>
      </c>
      <c r="E219" s="16" t="s">
        <v>35</v>
      </c>
      <c r="F219" s="16">
        <v>385.31</v>
      </c>
      <c r="G219" s="16">
        <v>185.31200000000001</v>
      </c>
      <c r="H219" s="16">
        <v>15.185</v>
      </c>
      <c r="I219" s="16">
        <v>44.673000000000002</v>
      </c>
      <c r="J219" s="16">
        <v>139.946</v>
      </c>
      <c r="K219" s="16">
        <v>2.7280000000000002</v>
      </c>
      <c r="L219" s="16">
        <v>13.61</v>
      </c>
      <c r="M219" s="16">
        <v>148.85599999999999</v>
      </c>
      <c r="N219" s="16">
        <v>116.83</v>
      </c>
      <c r="O219" s="16">
        <v>6</v>
      </c>
      <c r="P219" s="16">
        <v>243.947</v>
      </c>
      <c r="Q219" s="16">
        <v>185.489</v>
      </c>
      <c r="R219" s="16">
        <v>42.658999999999999</v>
      </c>
      <c r="S219" s="16">
        <v>4</v>
      </c>
      <c r="T219" s="16">
        <v>6</v>
      </c>
      <c r="U219" s="16">
        <v>1.2399497487437185</v>
      </c>
      <c r="V219" s="16">
        <v>5.96875</v>
      </c>
      <c r="W219" s="16">
        <v>82.531250000000014</v>
      </c>
      <c r="X219" s="16">
        <v>-67.709374999999994</v>
      </c>
      <c r="Y219" s="16">
        <v>17.006857272664618</v>
      </c>
      <c r="Z219" s="16">
        <v>8.9723014993320565</v>
      </c>
      <c r="AA219" s="16">
        <f t="shared" si="10"/>
        <v>0.10871399014715098</v>
      </c>
      <c r="AB219" s="16">
        <v>0.56690140845070414</v>
      </c>
      <c r="AC219" s="16">
        <v>19</v>
      </c>
      <c r="AD219" s="16">
        <v>95.240624999999994</v>
      </c>
      <c r="AE219" s="16">
        <v>1.2525143744783449</v>
      </c>
      <c r="AF219" s="16">
        <v>184</v>
      </c>
      <c r="AG219" s="16">
        <v>68</v>
      </c>
      <c r="AH219" s="16">
        <v>0.25</v>
      </c>
      <c r="AI219" s="16">
        <v>135.59322033898306</v>
      </c>
      <c r="AJ219" s="16">
        <v>30</v>
      </c>
      <c r="AK219" s="16">
        <v>5.9687999999999999</v>
      </c>
    </row>
    <row r="220" spans="2:37" s="16" customFormat="1" x14ac:dyDescent="0.3">
      <c r="B220" s="16">
        <v>181002</v>
      </c>
      <c r="C220" s="16" t="s">
        <v>52</v>
      </c>
      <c r="D220" s="16">
        <v>2</v>
      </c>
      <c r="E220" s="16" t="s">
        <v>39</v>
      </c>
      <c r="U220" s="16">
        <v>1.058457711442786</v>
      </c>
      <c r="V220" s="16">
        <v>1.46875</v>
      </c>
      <c r="W220" s="16">
        <v>80.968750000000014</v>
      </c>
      <c r="X220" s="16">
        <v>-67.240624999999994</v>
      </c>
      <c r="Y220" s="16">
        <v>103.98393335187315</v>
      </c>
      <c r="Z220" s="16">
        <v>11.033252284194534</v>
      </c>
      <c r="AA220" s="16">
        <f t="shared" si="10"/>
        <v>0.13626556275346391</v>
      </c>
      <c r="AB220" s="16">
        <v>0.21016949152542372</v>
      </c>
      <c r="AC220" s="16">
        <v>14</v>
      </c>
      <c r="AD220" s="16">
        <v>110.74062499999999</v>
      </c>
      <c r="AE220" s="16">
        <v>1.0290353798435561</v>
      </c>
      <c r="AF220" s="16">
        <v>232.375</v>
      </c>
      <c r="AG220" s="16">
        <v>70.875</v>
      </c>
      <c r="AI220" s="16">
        <v>313.72549019607834</v>
      </c>
      <c r="AJ220" s="16">
        <v>23.333333333333336</v>
      </c>
      <c r="AK220" s="16">
        <v>0.21875</v>
      </c>
    </row>
    <row r="221" spans="2:37" s="16" customFormat="1" x14ac:dyDescent="0.3">
      <c r="B221" s="16">
        <v>181002</v>
      </c>
      <c r="C221" s="16" t="s">
        <v>52</v>
      </c>
      <c r="D221" s="16">
        <v>2</v>
      </c>
      <c r="E221" s="16" t="s">
        <v>32</v>
      </c>
      <c r="F221" s="16">
        <v>342.95400000000001</v>
      </c>
      <c r="G221" s="16">
        <v>200.45099999999999</v>
      </c>
      <c r="H221" s="16">
        <v>11.521000000000001</v>
      </c>
      <c r="I221" s="16">
        <v>40.996000000000002</v>
      </c>
      <c r="J221" s="16">
        <v>113.411</v>
      </c>
      <c r="K221" s="16">
        <v>1.744</v>
      </c>
      <c r="L221" s="16">
        <v>9.6910000000000007</v>
      </c>
      <c r="M221" s="16">
        <v>113.45699999999999</v>
      </c>
      <c r="N221" s="16">
        <v>64.356999999999999</v>
      </c>
      <c r="O221" s="16">
        <v>5</v>
      </c>
      <c r="P221" s="16">
        <v>120.851</v>
      </c>
      <c r="Q221" s="16">
        <v>133.298</v>
      </c>
      <c r="R221" s="16">
        <v>27.148</v>
      </c>
      <c r="S221" s="16">
        <v>4</v>
      </c>
      <c r="T221" s="16">
        <v>3</v>
      </c>
      <c r="U221" s="16">
        <v>1.1147036181678214</v>
      </c>
      <c r="V221" s="16">
        <v>2.328125</v>
      </c>
      <c r="W221" s="16">
        <v>68.427083333333343</v>
      </c>
      <c r="X221" s="16">
        <v>-68.05</v>
      </c>
      <c r="Y221" s="16">
        <v>115.16829686048196</v>
      </c>
      <c r="Z221" s="16">
        <v>5.6067012450175557</v>
      </c>
      <c r="AA221" s="16">
        <f t="shared" si="10"/>
        <v>8.1936873119452774E-2</v>
      </c>
      <c r="AB221" s="16">
        <v>0.53172205438066467</v>
      </c>
      <c r="AC221" s="16">
        <v>7</v>
      </c>
      <c r="AD221" s="16">
        <v>114.11250000000001</v>
      </c>
      <c r="AE221" s="16">
        <v>1.0509376151631962</v>
      </c>
      <c r="AF221" s="16">
        <v>275.625</v>
      </c>
      <c r="AG221" s="16">
        <v>79.625</v>
      </c>
      <c r="AH221" s="16">
        <v>0.25</v>
      </c>
      <c r="AJ221" s="16">
        <v>11.666666666666668</v>
      </c>
      <c r="AK221" s="16">
        <v>1.1875</v>
      </c>
    </row>
    <row r="222" spans="2:37" s="16" customFormat="1" x14ac:dyDescent="0.3">
      <c r="B222" s="16">
        <v>190327</v>
      </c>
      <c r="C222" s="16" t="s">
        <v>52</v>
      </c>
      <c r="D222" s="16">
        <v>2</v>
      </c>
      <c r="E222" s="16" t="s">
        <v>28</v>
      </c>
      <c r="F222" s="16">
        <v>451.137</v>
      </c>
      <c r="G222" s="16">
        <v>325.56900000000002</v>
      </c>
      <c r="H222" s="16">
        <v>12.055</v>
      </c>
      <c r="I222" s="16">
        <v>48.258000000000003</v>
      </c>
      <c r="J222" s="16">
        <v>159.155</v>
      </c>
      <c r="K222" s="16">
        <v>2.3690000000000002</v>
      </c>
      <c r="L222" s="16">
        <v>11.589</v>
      </c>
      <c r="M222" s="16">
        <v>167.91399999999999</v>
      </c>
      <c r="N222" s="16">
        <v>92.045000000000002</v>
      </c>
      <c r="O222" s="16">
        <v>4</v>
      </c>
      <c r="P222" s="16">
        <v>186.37100000000001</v>
      </c>
      <c r="Q222" s="16">
        <v>124.443</v>
      </c>
      <c r="R222" s="16">
        <v>77.769000000000005</v>
      </c>
      <c r="S222" s="16">
        <v>4</v>
      </c>
      <c r="T222" s="16">
        <v>4</v>
      </c>
      <c r="U222" s="16">
        <v>1.1842496285289748</v>
      </c>
      <c r="V222" s="16">
        <v>3.875</v>
      </c>
      <c r="W222" s="16">
        <v>75.010416666666657</v>
      </c>
      <c r="X222" s="16">
        <v>-58.590625000000003</v>
      </c>
      <c r="Y222" s="16">
        <v>108.37022759616001</v>
      </c>
      <c r="Z222" s="16">
        <v>7.765208762686715</v>
      </c>
      <c r="AA222" s="16">
        <f t="shared" si="10"/>
        <v>0.10352173881654281</v>
      </c>
      <c r="AB222" s="16">
        <v>0.7412109375</v>
      </c>
      <c r="AC222" s="16">
        <v>4</v>
      </c>
      <c r="AD222" s="16">
        <v>110.49687499999999</v>
      </c>
      <c r="AE222" s="16">
        <v>0.64974014483610532</v>
      </c>
      <c r="AF222" s="16">
        <v>288.625</v>
      </c>
      <c r="AG222" s="16">
        <v>123.25</v>
      </c>
      <c r="AH222" s="25">
        <v>10</v>
      </c>
      <c r="AI222" s="20"/>
      <c r="AJ222" s="16">
        <v>16.666666666666668</v>
      </c>
      <c r="AK222" s="16">
        <v>4.5</v>
      </c>
    </row>
    <row r="223" spans="2:37" s="16" customFormat="1" x14ac:dyDescent="0.3">
      <c r="B223" s="16">
        <v>190327</v>
      </c>
      <c r="C223" s="16" t="s">
        <v>52</v>
      </c>
      <c r="D223" s="16">
        <v>3</v>
      </c>
      <c r="E223" s="16" t="s">
        <v>46</v>
      </c>
      <c r="F223" s="16">
        <v>488.06900000000002</v>
      </c>
      <c r="G223" s="16">
        <v>309.09100000000001</v>
      </c>
      <c r="H223" s="16">
        <v>8.1300000000000008</v>
      </c>
      <c r="I223" s="16">
        <v>49.122</v>
      </c>
      <c r="J223" s="16">
        <v>143.66</v>
      </c>
      <c r="K223" s="16">
        <v>2.7029999999999998</v>
      </c>
      <c r="L223" s="16">
        <v>13.068</v>
      </c>
      <c r="M223" s="16">
        <v>89.772999999999996</v>
      </c>
      <c r="N223" s="16">
        <v>81.501000000000005</v>
      </c>
      <c r="O223" s="16">
        <v>4</v>
      </c>
      <c r="P223" s="16">
        <v>146.59100000000001</v>
      </c>
      <c r="Q223" s="16">
        <v>112.501</v>
      </c>
      <c r="R223" s="16">
        <v>38.253999999999998</v>
      </c>
      <c r="S223" s="16">
        <v>5</v>
      </c>
      <c r="T223" s="16">
        <v>4</v>
      </c>
      <c r="U223" s="16">
        <v>1.1585106382978723</v>
      </c>
      <c r="V223" s="16">
        <v>4.65625</v>
      </c>
      <c r="W223" s="16">
        <v>98.604166666666643</v>
      </c>
      <c r="X223" s="16">
        <v>-71.793750000000003</v>
      </c>
      <c r="Y223" s="16">
        <v>111.71955309804117</v>
      </c>
      <c r="Z223" s="16">
        <v>8.2537961768399359</v>
      </c>
      <c r="AA223" s="16">
        <f t="shared" si="10"/>
        <v>8.3706363086481522E-2</v>
      </c>
      <c r="AB223" s="16">
        <v>0.86063072227873849</v>
      </c>
      <c r="AC223" s="16">
        <v>10</v>
      </c>
      <c r="AD223" s="16">
        <v>123.98124999999999</v>
      </c>
      <c r="AE223" s="16">
        <v>0.72256668164666138</v>
      </c>
      <c r="AF223" s="16">
        <v>336.375</v>
      </c>
      <c r="AG223" s="16">
        <v>133.625</v>
      </c>
      <c r="AH223" s="16">
        <v>10</v>
      </c>
      <c r="AJ223" s="16">
        <v>16.666666666666668</v>
      </c>
      <c r="AK223" s="16">
        <v>4.1224999999999996</v>
      </c>
    </row>
    <row r="224" spans="2:37" s="16" customFormat="1" x14ac:dyDescent="0.3">
      <c r="B224" s="16">
        <v>190327</v>
      </c>
      <c r="C224" s="16" t="s">
        <v>52</v>
      </c>
      <c r="D224" s="16">
        <v>3</v>
      </c>
      <c r="E224" s="16" t="s">
        <v>35</v>
      </c>
      <c r="F224" s="16">
        <v>553.15</v>
      </c>
      <c r="G224" s="16">
        <v>388.49599999999998</v>
      </c>
      <c r="H224" s="16">
        <v>46.121000000000002</v>
      </c>
      <c r="I224" s="16">
        <v>43.274000000000001</v>
      </c>
      <c r="J224" s="16">
        <v>115.51900000000001</v>
      </c>
      <c r="K224" s="16">
        <v>1.8959999999999999</v>
      </c>
      <c r="L224" s="16">
        <v>15.782</v>
      </c>
      <c r="M224" s="16">
        <v>95.480999999999995</v>
      </c>
      <c r="N224" s="16">
        <v>61.338000000000001</v>
      </c>
      <c r="O224" s="16">
        <v>5</v>
      </c>
      <c r="P224" s="16">
        <v>185.809</v>
      </c>
      <c r="Q224" s="16">
        <v>165.83199999999999</v>
      </c>
      <c r="R224" s="16">
        <v>26.248999999999999</v>
      </c>
      <c r="S224" s="16">
        <v>2</v>
      </c>
      <c r="T224" s="16">
        <v>0</v>
      </c>
      <c r="U224" s="16">
        <v>1.0929203539823009</v>
      </c>
      <c r="V224" s="16">
        <v>2.625</v>
      </c>
      <c r="W224" s="16">
        <v>95.885416666666657</v>
      </c>
      <c r="X224" s="16">
        <v>-67.640625</v>
      </c>
      <c r="Y224" s="16">
        <v>102.89439262185155</v>
      </c>
      <c r="Z224" s="16">
        <v>10.773662292714288</v>
      </c>
      <c r="AA224" s="16">
        <f t="shared" si="10"/>
        <v>0.11235975883765038</v>
      </c>
      <c r="AB224" s="16">
        <v>0.36990595611285271</v>
      </c>
      <c r="AC224" s="16">
        <v>17</v>
      </c>
      <c r="AD224" s="16">
        <v>113.734375</v>
      </c>
      <c r="AE224" s="16">
        <v>0.64929628877543166</v>
      </c>
      <c r="AF224" s="16">
        <v>304.375</v>
      </c>
      <c r="AG224" s="16">
        <v>116.625</v>
      </c>
      <c r="AH224" s="16">
        <v>18</v>
      </c>
      <c r="AI224" s="16">
        <v>228.57142857142856</v>
      </c>
      <c r="AJ224" s="16">
        <v>28.333333333333336</v>
      </c>
      <c r="AK224" s="16">
        <v>0.5625</v>
      </c>
    </row>
    <row r="225" spans="2:37" s="16" customFormat="1" x14ac:dyDescent="0.3">
      <c r="B225" s="16">
        <v>190327</v>
      </c>
      <c r="C225" s="16" t="s">
        <v>52</v>
      </c>
      <c r="E225" s="16" t="s">
        <v>44</v>
      </c>
      <c r="U225" s="16">
        <v>1.5454144620811288</v>
      </c>
      <c r="V225" s="16">
        <v>38.65625</v>
      </c>
      <c r="W225" s="16">
        <v>244.59374999999997</v>
      </c>
      <c r="X225" s="16">
        <v>-58.871875000000003</v>
      </c>
      <c r="Y225" s="16">
        <v>30.015659654797815</v>
      </c>
      <c r="Z225" s="16">
        <v>7.6938802023817994</v>
      </c>
      <c r="AA225" s="16">
        <f t="shared" si="10"/>
        <v>3.1455751434293806E-2</v>
      </c>
      <c r="AB225" s="16">
        <v>0.2482993197278911</v>
      </c>
      <c r="AC225" s="16">
        <v>20</v>
      </c>
      <c r="AD225" s="16">
        <v>121.43437499999999</v>
      </c>
      <c r="AE225" s="16">
        <v>0.5770044053724428</v>
      </c>
      <c r="AF225" s="16">
        <v>378.875</v>
      </c>
      <c r="AG225" s="16">
        <v>157.25</v>
      </c>
      <c r="AH225" s="16">
        <v>20</v>
      </c>
      <c r="AI225" s="16">
        <v>164.38356164383561</v>
      </c>
      <c r="AJ225" s="16">
        <v>33.333333333333336</v>
      </c>
      <c r="AK225" s="16">
        <v>6.75</v>
      </c>
    </row>
    <row r="227" spans="2:37" s="17" customFormat="1" x14ac:dyDescent="0.3"/>
    <row r="228" spans="2:37" s="17" customFormat="1" x14ac:dyDescent="0.3"/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8AFE-C742-4D4A-A937-F4C49BED6AAA}">
  <dimension ref="B6:Q28"/>
  <sheetViews>
    <sheetView topLeftCell="A4" workbookViewId="0">
      <selection activeCell="K11" sqref="K11"/>
    </sheetView>
  </sheetViews>
  <sheetFormatPr defaultRowHeight="14.4" x14ac:dyDescent="0.3"/>
  <cols>
    <col min="8" max="8" width="9.6640625" customWidth="1"/>
  </cols>
  <sheetData>
    <row r="6" spans="2:17" ht="15" thickBot="1" x14ac:dyDescent="0.35"/>
    <row r="7" spans="2:17" x14ac:dyDescent="0.3">
      <c r="B7" s="11" t="s">
        <v>18</v>
      </c>
      <c r="C7" s="3"/>
      <c r="D7" s="3"/>
      <c r="E7" s="3"/>
      <c r="F7" s="3"/>
      <c r="G7" s="4"/>
      <c r="K7" s="11" t="s">
        <v>2</v>
      </c>
      <c r="L7" s="12"/>
      <c r="M7" s="12"/>
      <c r="N7" s="3"/>
      <c r="O7" s="3"/>
      <c r="P7" s="3"/>
      <c r="Q7" s="4"/>
    </row>
    <row r="8" spans="2:17" x14ac:dyDescent="0.3">
      <c r="B8" s="5"/>
      <c r="C8" s="1"/>
      <c r="D8" s="1"/>
      <c r="E8" s="1"/>
      <c r="F8" s="1"/>
      <c r="G8" s="6"/>
      <c r="K8" s="5"/>
      <c r="L8" s="1"/>
      <c r="M8" s="1"/>
      <c r="N8" s="1"/>
      <c r="O8" s="1"/>
      <c r="P8" s="1"/>
      <c r="Q8" s="6"/>
    </row>
    <row r="9" spans="2:17" x14ac:dyDescent="0.3">
      <c r="B9" s="5" t="s">
        <v>19</v>
      </c>
      <c r="C9" s="1"/>
      <c r="D9" s="1"/>
      <c r="E9" s="1"/>
      <c r="F9" s="1"/>
      <c r="G9" s="6"/>
      <c r="K9" s="5" t="s">
        <v>4</v>
      </c>
      <c r="L9" s="1"/>
      <c r="M9" s="1"/>
      <c r="N9" s="1"/>
      <c r="O9" s="1"/>
      <c r="P9" s="1"/>
      <c r="Q9" s="6"/>
    </row>
    <row r="10" spans="2:17" x14ac:dyDescent="0.3">
      <c r="B10" s="5"/>
      <c r="C10" s="1"/>
      <c r="D10" s="1"/>
      <c r="E10" s="1"/>
      <c r="F10" s="1"/>
      <c r="G10" s="6"/>
      <c r="K10" s="5" t="s">
        <v>5</v>
      </c>
      <c r="L10" s="1"/>
      <c r="M10" s="1"/>
      <c r="N10" s="1"/>
      <c r="O10" s="1"/>
      <c r="P10" s="1"/>
      <c r="Q10" s="6"/>
    </row>
    <row r="11" spans="2:17" x14ac:dyDescent="0.3">
      <c r="B11" s="5" t="s">
        <v>20</v>
      </c>
      <c r="C11" s="1"/>
      <c r="D11" s="1"/>
      <c r="E11" s="1"/>
      <c r="F11" s="1"/>
      <c r="G11" s="6"/>
      <c r="K11" s="2" t="s">
        <v>33</v>
      </c>
    </row>
    <row r="12" spans="2:17" x14ac:dyDescent="0.3">
      <c r="B12" s="14" t="s">
        <v>21</v>
      </c>
      <c r="C12" s="1"/>
      <c r="D12" s="1"/>
      <c r="E12" s="1"/>
      <c r="F12" s="1"/>
      <c r="G12" s="6"/>
      <c r="K12" s="7" t="s">
        <v>6</v>
      </c>
      <c r="L12" s="1"/>
      <c r="M12" s="1"/>
      <c r="N12" s="1"/>
      <c r="O12" s="1"/>
      <c r="P12" s="1"/>
      <c r="Q12" s="6"/>
    </row>
    <row r="13" spans="2:17" x14ac:dyDescent="0.3">
      <c r="B13" s="5" t="s">
        <v>22</v>
      </c>
      <c r="C13" s="1"/>
      <c r="D13" s="1"/>
      <c r="E13" s="1"/>
      <c r="F13" s="1"/>
      <c r="G13" s="6"/>
      <c r="K13" s="7" t="s">
        <v>7</v>
      </c>
      <c r="L13" s="1"/>
      <c r="M13" s="1"/>
      <c r="N13" s="1"/>
      <c r="O13" s="1"/>
      <c r="P13" s="1"/>
      <c r="Q13" s="6"/>
    </row>
    <row r="14" spans="2:17" x14ac:dyDescent="0.3">
      <c r="B14" s="5" t="s">
        <v>23</v>
      </c>
      <c r="C14" s="1"/>
      <c r="D14" s="1"/>
      <c r="E14" s="1"/>
      <c r="F14" s="1"/>
      <c r="G14" s="6"/>
      <c r="K14" s="7" t="s">
        <v>8</v>
      </c>
      <c r="L14" s="1"/>
      <c r="M14" s="1"/>
      <c r="N14" s="1"/>
      <c r="O14" s="1"/>
      <c r="P14" s="1"/>
      <c r="Q14" s="6"/>
    </row>
    <row r="15" spans="2:17" x14ac:dyDescent="0.3">
      <c r="B15" s="5" t="s">
        <v>24</v>
      </c>
      <c r="C15" s="1"/>
      <c r="D15" s="1"/>
      <c r="E15" s="1"/>
      <c r="F15" s="1"/>
      <c r="G15" s="6"/>
      <c r="K15" s="7" t="s">
        <v>9</v>
      </c>
      <c r="L15" s="1"/>
      <c r="M15" s="1"/>
      <c r="N15" s="1"/>
      <c r="O15" s="1"/>
      <c r="P15" s="1"/>
      <c r="Q15" s="6"/>
    </row>
    <row r="16" spans="2:17" x14ac:dyDescent="0.3">
      <c r="B16" s="5" t="s">
        <v>25</v>
      </c>
      <c r="C16" s="1"/>
      <c r="D16" s="1"/>
      <c r="E16" s="1"/>
      <c r="F16" s="1"/>
      <c r="G16" s="6"/>
      <c r="K16" s="7" t="s">
        <v>10</v>
      </c>
      <c r="L16" s="1"/>
      <c r="M16" s="1"/>
      <c r="N16" s="1"/>
      <c r="O16" s="1"/>
      <c r="P16" s="1"/>
      <c r="Q16" s="6"/>
    </row>
    <row r="17" spans="2:17" x14ac:dyDescent="0.3">
      <c r="B17" s="5" t="s">
        <v>26</v>
      </c>
      <c r="C17" s="1"/>
      <c r="D17" s="1"/>
      <c r="E17" s="1"/>
      <c r="F17" s="1"/>
      <c r="G17" s="6"/>
      <c r="K17" s="7" t="s">
        <v>15</v>
      </c>
      <c r="L17" s="1"/>
      <c r="M17" s="1"/>
      <c r="N17" s="1"/>
      <c r="O17" s="1"/>
      <c r="P17" s="1"/>
      <c r="Q17" s="6"/>
    </row>
    <row r="18" spans="2:17" x14ac:dyDescent="0.3">
      <c r="B18" s="5" t="s">
        <v>27</v>
      </c>
      <c r="C18" s="1"/>
      <c r="D18" s="1"/>
      <c r="E18" s="1"/>
      <c r="F18" s="1"/>
      <c r="G18" s="6"/>
      <c r="K18" s="7" t="s">
        <v>11</v>
      </c>
      <c r="L18" s="1" t="s">
        <v>13</v>
      </c>
      <c r="M18" s="1"/>
      <c r="N18" s="1"/>
      <c r="O18" s="1"/>
      <c r="P18" s="1"/>
      <c r="Q18" s="6"/>
    </row>
    <row r="19" spans="2:17" ht="15" thickBot="1" x14ac:dyDescent="0.35">
      <c r="B19" s="13"/>
      <c r="C19" s="9"/>
      <c r="D19" s="9"/>
      <c r="E19" s="9"/>
      <c r="F19" s="9"/>
      <c r="G19" s="10"/>
      <c r="K19" s="7" t="s">
        <v>12</v>
      </c>
      <c r="L19" s="1" t="s">
        <v>14</v>
      </c>
      <c r="M19" s="1"/>
      <c r="N19" s="1"/>
      <c r="O19" s="1"/>
      <c r="P19" s="1"/>
      <c r="Q19" s="6"/>
    </row>
    <row r="20" spans="2:17" x14ac:dyDescent="0.3">
      <c r="K20" s="7" t="s">
        <v>16</v>
      </c>
      <c r="L20" s="1"/>
      <c r="M20" s="1"/>
      <c r="N20" s="1"/>
      <c r="O20" s="1"/>
      <c r="P20" s="1"/>
      <c r="Q20" s="6"/>
    </row>
    <row r="21" spans="2:17" ht="15" thickBot="1" x14ac:dyDescent="0.35">
      <c r="H21" s="1"/>
      <c r="I21" s="1"/>
      <c r="J21" s="1"/>
      <c r="K21" s="8" t="s">
        <v>17</v>
      </c>
      <c r="L21" s="9"/>
      <c r="M21" s="9"/>
      <c r="N21" s="9"/>
      <c r="O21" s="9"/>
      <c r="P21" s="9"/>
      <c r="Q21" s="10"/>
    </row>
    <row r="22" spans="2:17" x14ac:dyDescent="0.3">
      <c r="H22" s="1"/>
      <c r="I22" s="1"/>
      <c r="J22" s="1"/>
      <c r="K22" s="1"/>
    </row>
    <row r="23" spans="2:17" x14ac:dyDescent="0.3">
      <c r="H23" s="1"/>
      <c r="I23" s="1"/>
      <c r="J23" s="1"/>
      <c r="K23" s="1"/>
    </row>
    <row r="24" spans="2:17" x14ac:dyDescent="0.3">
      <c r="H24" s="1"/>
      <c r="I24" s="1"/>
      <c r="J24" s="1"/>
      <c r="K24" s="1"/>
    </row>
    <row r="25" spans="2:17" x14ac:dyDescent="0.3">
      <c r="H25" s="1"/>
      <c r="I25" s="1"/>
      <c r="J25" s="1"/>
      <c r="K25" s="1"/>
    </row>
    <row r="26" spans="2:17" x14ac:dyDescent="0.3">
      <c r="H26" s="1"/>
      <c r="I26" s="1"/>
      <c r="J26" s="1"/>
      <c r="K26" s="1"/>
    </row>
    <row r="27" spans="2:17" x14ac:dyDescent="0.3">
      <c r="H27" s="1"/>
      <c r="I27" s="1"/>
      <c r="J27" s="1"/>
      <c r="K27" s="1"/>
    </row>
    <row r="28" spans="2:17" x14ac:dyDescent="0.3">
      <c r="H28" s="1"/>
      <c r="I28" s="1"/>
      <c r="J28" s="1"/>
      <c r="K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 Federica</dc:creator>
  <cp:lastModifiedBy>Franciosa Federica</cp:lastModifiedBy>
  <dcterms:created xsi:type="dcterms:W3CDTF">2021-08-09T13:04:00Z</dcterms:created>
  <dcterms:modified xsi:type="dcterms:W3CDTF">2023-05-31T14:09:36Z</dcterms:modified>
</cp:coreProperties>
</file>