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ross table" sheetId="1" r:id="rId3"/>
    <sheet state="visible" name="Scatter plot" sheetId="2" r:id="rId4"/>
  </sheets>
  <definedNames/>
  <calcPr/>
</workbook>
</file>

<file path=xl/sharedStrings.xml><?xml version="1.0" encoding="utf-8"?>
<sst xmlns="http://schemas.openxmlformats.org/spreadsheetml/2006/main" count="57" uniqueCount="49">
  <si>
    <t>Cross table and scatter plot</t>
  </si>
  <si>
    <t>Cross table</t>
  </si>
  <si>
    <t>Background</t>
  </si>
  <si>
    <t>You have employment data about country X. You have been asked to prepare a cross-table showing that data.</t>
  </si>
  <si>
    <t>60% of 18 to 25-year-olds are employed</t>
  </si>
  <si>
    <t>85% of 25 to 35-year-olds are employed</t>
  </si>
  <si>
    <t>5% of 35 to 45-year-olds are unemployed</t>
  </si>
  <si>
    <t>3% of 45 to 55-year-olds are unemployed</t>
  </si>
  <si>
    <t>3% of 55 to 65-year-olds are unemployed</t>
  </si>
  <si>
    <t>All 65+ are employed. Note: the definition of unemployed is: without a job, but actively searching for one. That's probably why all 65+s are employed.</t>
  </si>
  <si>
    <t>Task 1</t>
  </si>
  <si>
    <t>Create a cross table summarizing the data you have been given.</t>
  </si>
  <si>
    <t>Task 2</t>
  </si>
  <si>
    <t>Create a side-by-side bar chart (it is called clustered column chart in Excel), in order to visually enhance your summary.</t>
  </si>
  <si>
    <t>Solution:</t>
  </si>
  <si>
    <t>Age group \ Employment %</t>
  </si>
  <si>
    <t>Employed</t>
  </si>
  <si>
    <t>Unemployed</t>
  </si>
  <si>
    <t>Total</t>
  </si>
  <si>
    <t>18-25</t>
  </si>
  <si>
    <t>25-35</t>
  </si>
  <si>
    <t>35-45</t>
  </si>
  <si>
    <t>45-55</t>
  </si>
  <si>
    <t>55-65</t>
  </si>
  <si>
    <t>65+</t>
  </si>
  <si>
    <t>Scatter plot</t>
  </si>
  <si>
    <t>You are given the closing stock prices of Apple, Alphabet Inc. (Google) and Bank of America on different dates for a period of 6 months.</t>
  </si>
  <si>
    <t xml:space="preserve">Create a scatter plot with Apple and Alphabet stock prices. </t>
  </si>
  <si>
    <t>Create a scatter plot with Apple and Bank of America stock prices</t>
  </si>
  <si>
    <t>Task 3</t>
  </si>
  <si>
    <t>Explore if there is a relationship between the two variables.</t>
  </si>
  <si>
    <t>You may need to scroll down a bit for this one :)</t>
  </si>
  <si>
    <t>Date</t>
  </si>
  <si>
    <t>Apple (AAPL)</t>
  </si>
  <si>
    <t>Alphabet (GOOGL)</t>
  </si>
  <si>
    <t>Bank of America (BAC)</t>
  </si>
  <si>
    <t>T1:</t>
  </si>
  <si>
    <t xml:space="preserve">The first graph represents the relationship between Apple's stock price and Alphabet's (Google) stock price. </t>
  </si>
  <si>
    <t>Due to the discrepancy in the price, a much neater representation would be a scatter plot</t>
  </si>
  <si>
    <t>where the axes are from 100 to 160, and from 700 to 1100.</t>
  </si>
  <si>
    <t>The graph below shows the newly acquired scatter plot.</t>
  </si>
  <si>
    <t>This example shows us that if the two dataset are too different, it is a good idea to restrict the axes accordingly.</t>
  </si>
  <si>
    <t>T3:</t>
  </si>
  <si>
    <t>As for the relationship between them, as you probably anticipated, the two stocks are very highly correlated.</t>
  </si>
  <si>
    <t xml:space="preserve">When one is higher, the other is, too, and vice versa. </t>
  </si>
  <si>
    <t>The graph represents the relationship between Apple's stock price and Bank of America's stock price.</t>
  </si>
  <si>
    <t>Since the our sample values are not that far apart, we don't need the correction from the previous example.</t>
  </si>
  <si>
    <t>We can clearly see, that when one stock is higher, this does not imply the same for the other.</t>
  </si>
  <si>
    <t>There is almost no correlation between the stock prices of Apple and Bank of America.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</si>
</sst>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</font>
    <font>
      <sz val="9.0"/>
      <color rgb="FF000000"/>
      <name val="Arial"/>
    </font>
    <font>
      <b/>
      <sz val="12.0"/>
      <color rgb="FF002060"/>
      <name val="Arial"/>
    </font>
    <font>
      <sz val="9.0"/>
      <color rgb="FF1F3864"/>
      <name val="Arial"/>
    </font>
    <font>
      <b/>
      <sz val="9.0"/>
      <color rgb="FF002060"/>
      <name val="Arial"/>
    </font>
    <font>
      <sz val="9.0"/>
      <name val="Arial"/>
    </font>
    <font>
      <b/>
      <sz val="10.0"/>
      <color rgb="FF00206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0">
    <border/>
    <border>
      <left/>
      <right/>
      <top/>
      <bottom/>
    </border>
    <border>
      <left/>
      <right style="thin">
        <color rgb="FF1F3864"/>
      </right>
      <top/>
      <bottom style="medium">
        <color rgb="FF1F3864"/>
      </bottom>
    </border>
    <border>
      <left/>
      <right/>
      <top/>
      <bottom style="medium">
        <color rgb="FF1F3864"/>
      </bottom>
    </border>
    <border>
      <left style="thin">
        <color rgb="FF1F3864"/>
      </left>
      <right style="medium">
        <color rgb="FF1F3864"/>
      </right>
      <top/>
      <bottom style="medium">
        <color rgb="FF1F3864"/>
      </bottom>
    </border>
    <border>
      <left/>
      <right style="thin">
        <color rgb="FF1F3864"/>
      </right>
      <top/>
      <bottom/>
    </border>
    <border>
      <left style="thin">
        <color rgb="FF1F3864"/>
      </left>
      <right style="medium">
        <color rgb="FF1F3864"/>
      </right>
      <top/>
      <bottom/>
    </border>
    <border>
      <left/>
      <right style="thin">
        <color rgb="FF1F3864"/>
      </right>
      <top style="thin">
        <color rgb="FF1F3864"/>
      </top>
      <bottom style="medium">
        <color rgb="FF002060"/>
      </bottom>
    </border>
    <border>
      <left/>
      <right/>
      <top style="thin">
        <color rgb="FF1F3864"/>
      </top>
      <bottom style="medium">
        <color rgb="FF002060"/>
      </bottom>
    </border>
    <border>
      <left style="thin">
        <color rgb="FF1F3864"/>
      </left>
      <right style="medium">
        <color rgb="FF1F3864"/>
      </right>
      <top style="thin">
        <color rgb="FF1F3864"/>
      </top>
      <bottom style="medium">
        <color rgb="FF00206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1" fillId="2" fontId="4" numFmtId="0" xfId="0" applyBorder="1" applyFont="1"/>
    <xf borderId="1" fillId="2" fontId="1" numFmtId="0" xfId="0" applyAlignment="1" applyBorder="1" applyFont="1">
      <alignment horizontal="left" vertical="center"/>
    </xf>
    <xf borderId="2" fillId="2" fontId="4" numFmtId="0" xfId="0" applyAlignment="1" applyBorder="1" applyFont="1">
      <alignment horizontal="left" vertical="center"/>
    </xf>
    <xf borderId="3" fillId="2" fontId="5" numFmtId="0" xfId="0" applyAlignment="1" applyBorder="1" applyFont="1">
      <alignment horizontal="right" vertical="center"/>
    </xf>
    <xf borderId="4" fillId="2" fontId="4" numFmtId="0" xfId="0" applyAlignment="1" applyBorder="1" applyFont="1">
      <alignment horizontal="right" vertical="center"/>
    </xf>
    <xf borderId="5" fillId="2" fontId="1" numFmtId="0" xfId="0" applyBorder="1" applyFont="1"/>
    <xf borderId="1" fillId="2" fontId="1" numFmtId="0" xfId="0" applyAlignment="1" applyBorder="1" applyFont="1">
      <alignment horizontal="right"/>
    </xf>
    <xf borderId="6" fillId="2" fontId="1" numFmtId="0" xfId="0" applyAlignment="1" applyBorder="1" applyFont="1">
      <alignment horizontal="right" vertical="center"/>
    </xf>
    <xf borderId="7" fillId="2" fontId="4" numFmtId="0" xfId="0" applyBorder="1" applyFont="1"/>
    <xf borderId="8" fillId="2" fontId="1" numFmtId="0" xfId="0" applyAlignment="1" applyBorder="1" applyFont="1">
      <alignment horizontal="right"/>
    </xf>
    <xf borderId="9" fillId="2" fontId="1" numFmtId="0" xfId="0" applyAlignment="1" applyBorder="1" applyFont="1">
      <alignment horizontal="right" vertical="center"/>
    </xf>
    <xf borderId="1" fillId="2" fontId="6" numFmtId="0" xfId="0" applyBorder="1" applyFont="1"/>
    <xf borderId="3" fillId="2" fontId="4" numFmtId="0" xfId="0" applyAlignment="1" applyBorder="1" applyFont="1">
      <alignment horizontal="right" vertical="center"/>
    </xf>
    <xf borderId="1" fillId="2" fontId="1" numFmtId="14" xfId="0" applyBorder="1" applyFont="1" applyNumberFormat="1"/>
    <xf borderId="1" fillId="2" fontId="1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Employed and Unemployed Percentages By Age Group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'Cross table'!$C$18</c:f>
            </c:strRef>
          </c:tx>
          <c:spPr>
            <a:solidFill>
              <a:srgbClr val="3366CC"/>
            </a:solidFill>
          </c:spPr>
          <c:cat>
            <c:strRef>
              <c:f>'Cross table'!$B$19:$B$24</c:f>
            </c:strRef>
          </c:cat>
          <c:val>
            <c:numRef>
              <c:f>'Cross table'!$C$19:$C$24</c:f>
            </c:numRef>
          </c:val>
        </c:ser>
        <c:ser>
          <c:idx val="1"/>
          <c:order val="1"/>
          <c:tx>
            <c:strRef>
              <c:f>'Cross table'!$D$18</c:f>
            </c:strRef>
          </c:tx>
          <c:spPr>
            <a:solidFill>
              <a:srgbClr val="DC3912"/>
            </a:solidFill>
          </c:spPr>
          <c:cat>
            <c:strRef>
              <c:f>'Cross table'!$B$19:$B$24</c:f>
            </c:strRef>
          </c:cat>
          <c:val>
            <c:numRef>
              <c:f>'Cross table'!$D$19:$D$24</c:f>
            </c:numRef>
          </c:val>
        </c:ser>
        <c:axId val="658537701"/>
        <c:axId val="456462830"/>
      </c:barChart>
      <c:catAx>
        <c:axId val="6585377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Age Group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56462830"/>
      </c:catAx>
      <c:valAx>
        <c:axId val="4564628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Employement 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58537701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Apple - Google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plot'!$D$12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 cmpd="sng">
                <a:solidFill>
                  <a:srgbClr val="002060"/>
                </a:solidFill>
              </a:ln>
            </c:spPr>
          </c:marker>
          <c:xVal>
            <c:numRef>
              <c:f>'Scatter plot'!$C$13:$C$116</c:f>
            </c:numRef>
          </c:xVal>
          <c:yVal>
            <c:numRef>
              <c:f>'Scatter plot'!$D$13:$D$116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562935"/>
        <c:axId val="359447150"/>
      </c:scatterChart>
      <c:valAx>
        <c:axId val="1844562935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Apple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359447150"/>
      </c:valAx>
      <c:valAx>
        <c:axId val="35944715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Alphabet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844562935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Apple - Bank of America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xVal>
            <c:numRef>
              <c:f>'Scatter plot'!$C$13:$C$116</c:f>
            </c:numRef>
          </c:xVal>
          <c:yVal>
            <c:numRef>
              <c:f>'Scatter plot'!$E$13:$E$116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52391"/>
        <c:axId val="727016614"/>
      </c:scatterChart>
      <c:valAx>
        <c:axId val="155452391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Apple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727016614"/>
      </c:valAx>
      <c:valAx>
        <c:axId val="72701661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Bank of America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55452391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Apple - Google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plot'!$D$12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 cmpd="sng">
                <a:solidFill>
                  <a:srgbClr val="002060"/>
                </a:solidFill>
              </a:ln>
            </c:spPr>
          </c:marker>
          <c:xVal>
            <c:numRef>
              <c:f>'Scatter plot'!$C$13:$C$116</c:f>
            </c:numRef>
          </c:xVal>
          <c:yVal>
            <c:numRef>
              <c:f>'Scatter plot'!$D$13:$D$116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94465"/>
        <c:axId val="1513495530"/>
      </c:scatterChart>
      <c:valAx>
        <c:axId val="162794465"/>
        <c:scaling>
          <c:orientation val="minMax"/>
          <c:min val="100.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Apple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513495530"/>
      </c:valAx>
      <c:valAx>
        <c:axId val="1513495530"/>
        <c:scaling>
          <c:orientation val="minMax"/>
          <c:max val="1100.0"/>
          <c:min val="700.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Alphabet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62794465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200025</xdr:colOff>
      <xdr:row>13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123825</xdr:colOff>
      <xdr:row>11</xdr:row>
      <xdr:rowOff>9525</xdr:rowOff>
    </xdr:from>
    <xdr:ext cx="4819650" cy="26955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142875</xdr:colOff>
      <xdr:row>50</xdr:row>
      <xdr:rowOff>38100</xdr:rowOff>
    </xdr:from>
    <xdr:ext cx="4552950" cy="27146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152400</xdr:colOff>
      <xdr:row>29</xdr:row>
      <xdr:rowOff>76200</xdr:rowOff>
    </xdr:from>
    <xdr:ext cx="4791075" cy="27146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30.71"/>
    <col customWidth="1" min="3" max="3" width="8.0"/>
    <col customWidth="1" min="4" max="4" width="9.71"/>
    <col customWidth="1" min="5" max="5" width="4.71"/>
    <col customWidth="1" min="6" max="8" width="8.86"/>
    <col customWidth="1" min="9" max="26" width="8.71"/>
  </cols>
  <sheetData>
    <row r="1" ht="11.25" customHeight="1">
      <c r="A1" s="1"/>
      <c r="B1" s="2" t="s">
        <v>0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4" t="s">
        <v>1</v>
      </c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3"/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4" t="s">
        <v>2</v>
      </c>
      <c r="C4" s="1" t="s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1"/>
      <c r="C5" s="1" t="s">
        <v>4</v>
      </c>
      <c r="D5" s="1"/>
      <c r="E5" s="1"/>
      <c r="F5" s="1"/>
      <c r="G5" s="1"/>
      <c r="H5" s="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1"/>
      <c r="C6" s="1" t="s">
        <v>5</v>
      </c>
      <c r="D6" s="1"/>
      <c r="E6" s="1"/>
      <c r="F6" s="1"/>
      <c r="G6" s="1"/>
      <c r="H6" s="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1"/>
      <c r="C7" s="1" t="s">
        <v>6</v>
      </c>
      <c r="D7" s="1"/>
      <c r="E7" s="1"/>
      <c r="F7" s="1"/>
      <c r="G7" s="1"/>
      <c r="H7" s="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1"/>
      <c r="C8" s="1" t="s">
        <v>7</v>
      </c>
      <c r="D8" s="1"/>
      <c r="E8" s="1"/>
      <c r="F8" s="1"/>
      <c r="G8" s="1"/>
      <c r="H8" s="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1"/>
      <c r="C9" s="1" t="s">
        <v>8</v>
      </c>
      <c r="D9" s="1"/>
      <c r="E9" s="1"/>
      <c r="F9" s="1"/>
      <c r="G9" s="1"/>
      <c r="H9" s="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1"/>
      <c r="C10" s="1" t="s">
        <v>9</v>
      </c>
      <c r="D10" s="1"/>
      <c r="E10" s="1"/>
      <c r="F10" s="1"/>
      <c r="G10" s="1"/>
      <c r="H10" s="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4" t="s">
        <v>10</v>
      </c>
      <c r="C11" s="1" t="s">
        <v>11</v>
      </c>
      <c r="D11" s="1"/>
      <c r="E11" s="1"/>
      <c r="F11" s="1"/>
      <c r="G11" s="1"/>
      <c r="H11" s="5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4" t="s">
        <v>12</v>
      </c>
      <c r="C12" s="1" t="s">
        <v>13</v>
      </c>
      <c r="D12" s="1"/>
      <c r="E12" s="1"/>
      <c r="F12" s="1"/>
      <c r="G12" s="1"/>
      <c r="H12" s="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4"/>
      <c r="C13" s="1"/>
      <c r="D13" s="1"/>
      <c r="E13" s="1"/>
      <c r="F13" s="1"/>
      <c r="G13" s="1"/>
      <c r="H13" s="5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4"/>
      <c r="C14" s="1"/>
      <c r="D14" s="1"/>
      <c r="E14" s="1"/>
      <c r="F14" s="1"/>
      <c r="G14" s="1"/>
      <c r="H14" s="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4"/>
      <c r="C15" s="1"/>
      <c r="D15" s="1"/>
      <c r="E15" s="1"/>
      <c r="F15" s="1"/>
      <c r="G15" s="1"/>
      <c r="H15" s="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4" t="s">
        <v>14</v>
      </c>
      <c r="C16" s="1"/>
      <c r="D16" s="1"/>
      <c r="E16" s="1"/>
      <c r="F16" s="1"/>
      <c r="G16" s="1"/>
      <c r="H16" s="5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1"/>
      <c r="C17" s="1"/>
      <c r="D17" s="1"/>
      <c r="E17" s="1"/>
      <c r="F17" s="1"/>
      <c r="G17" s="1"/>
      <c r="H17" s="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6" t="s">
        <v>15</v>
      </c>
      <c r="C18" s="7" t="s">
        <v>16</v>
      </c>
      <c r="D18" s="7" t="s">
        <v>17</v>
      </c>
      <c r="E18" s="8" t="s">
        <v>18</v>
      </c>
      <c r="F18" s="1"/>
      <c r="G18" s="1"/>
      <c r="H18" s="5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9" t="s">
        <v>19</v>
      </c>
      <c r="C19" s="10">
        <v>60.0</v>
      </c>
      <c r="D19" s="10">
        <f t="shared" ref="D19:D24" si="1">100-C19</f>
        <v>40</v>
      </c>
      <c r="E19" s="11">
        <f t="shared" ref="E19:E24" si="2">SUM(C19:D19)</f>
        <v>100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9" t="s">
        <v>20</v>
      </c>
      <c r="C20" s="10">
        <v>85.0</v>
      </c>
      <c r="D20" s="10">
        <f t="shared" si="1"/>
        <v>15</v>
      </c>
      <c r="E20" s="11">
        <f t="shared" si="2"/>
        <v>100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9" t="s">
        <v>21</v>
      </c>
      <c r="C21" s="10">
        <v>95.0</v>
      </c>
      <c r="D21" s="10">
        <f t="shared" si="1"/>
        <v>5</v>
      </c>
      <c r="E21" s="11">
        <f t="shared" si="2"/>
        <v>100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9" t="s">
        <v>22</v>
      </c>
      <c r="C22" s="10">
        <v>97.0</v>
      </c>
      <c r="D22" s="10">
        <f t="shared" si="1"/>
        <v>3</v>
      </c>
      <c r="E22" s="11">
        <f t="shared" si="2"/>
        <v>100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9" t="s">
        <v>23</v>
      </c>
      <c r="C23" s="10">
        <v>97.0</v>
      </c>
      <c r="D23" s="10">
        <f t="shared" si="1"/>
        <v>3</v>
      </c>
      <c r="E23" s="11">
        <f t="shared" si="2"/>
        <v>100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9" t="s">
        <v>24</v>
      </c>
      <c r="C24" s="10">
        <v>100.0</v>
      </c>
      <c r="D24" s="10">
        <f t="shared" si="1"/>
        <v>0</v>
      </c>
      <c r="E24" s="11">
        <f t="shared" si="2"/>
        <v>100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2" t="s">
        <v>18</v>
      </c>
      <c r="C25" s="13">
        <f t="shared" ref="C25:E25" si="3">SUM(C19:C24)</f>
        <v>534</v>
      </c>
      <c r="D25" s="13">
        <f t="shared" si="3"/>
        <v>66</v>
      </c>
      <c r="E25" s="14">
        <f t="shared" si="3"/>
        <v>600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12.14"/>
    <col customWidth="1" min="3" max="3" width="11.86"/>
    <col customWidth="1" min="4" max="4" width="16.71"/>
    <col customWidth="1" min="5" max="5" width="20.29"/>
    <col customWidth="1" min="6" max="6" width="8.86"/>
    <col customWidth="1" min="7" max="7" width="3.29"/>
    <col customWidth="1" min="8" max="14" width="8.86"/>
    <col customWidth="1" min="15" max="15" width="3.43"/>
    <col customWidth="1" min="16" max="16" width="8.86"/>
    <col customWidth="1" min="17" max="26" width="8.71"/>
  </cols>
  <sheetData>
    <row r="1" ht="11.2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15" t="s">
        <v>25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4" t="s">
        <v>2</v>
      </c>
      <c r="C4" s="1" t="s">
        <v>26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4" t="s">
        <v>10</v>
      </c>
      <c r="C5" s="1" t="s">
        <v>27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4" t="s">
        <v>12</v>
      </c>
      <c r="C6" s="1" t="s">
        <v>28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4" t="s">
        <v>29</v>
      </c>
      <c r="C7" s="1" t="s">
        <v>30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4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4" t="s">
        <v>14</v>
      </c>
      <c r="C10" s="1" t="s">
        <v>31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16" t="s">
        <v>32</v>
      </c>
      <c r="C12" s="16" t="s">
        <v>33</v>
      </c>
      <c r="D12" s="16" t="s">
        <v>34</v>
      </c>
      <c r="E12" s="16" t="s">
        <v>35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17">
        <v>42738.0</v>
      </c>
      <c r="C13" s="18">
        <v>116.15</v>
      </c>
      <c r="D13" s="18">
        <v>808.01</v>
      </c>
      <c r="E13" s="1">
        <v>22.53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17">
        <v>42739.0</v>
      </c>
      <c r="C14" s="18">
        <v>116.02</v>
      </c>
      <c r="D14" s="18">
        <v>807.77</v>
      </c>
      <c r="E14" s="1">
        <v>22.95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17">
        <v>42740.0</v>
      </c>
      <c r="C15" s="18">
        <v>116.61</v>
      </c>
      <c r="D15" s="18">
        <v>813.02</v>
      </c>
      <c r="E15" s="1">
        <v>22.68</v>
      </c>
      <c r="F15" s="1"/>
      <c r="G15" s="1"/>
      <c r="H15" s="1"/>
      <c r="I15" s="1"/>
      <c r="J15" s="1"/>
      <c r="K15" s="1"/>
      <c r="L15" s="1"/>
      <c r="M15" s="1"/>
      <c r="N15" s="1"/>
      <c r="O15" s="1" t="s">
        <v>36</v>
      </c>
      <c r="P15" s="1" t="s">
        <v>37</v>
      </c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17">
        <v>42741.0</v>
      </c>
      <c r="C16" s="18">
        <v>117.91</v>
      </c>
      <c r="D16" s="18">
        <v>825.21</v>
      </c>
      <c r="E16" s="1">
        <v>22.68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17">
        <v>42744.0</v>
      </c>
      <c r="C17" s="18">
        <v>118.99</v>
      </c>
      <c r="D17" s="18">
        <v>827.18</v>
      </c>
      <c r="E17" s="1">
        <v>22.55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 t="s">
        <v>38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17">
        <v>42745.0</v>
      </c>
      <c r="C18" s="18">
        <v>119.11</v>
      </c>
      <c r="D18" s="18">
        <v>826.01</v>
      </c>
      <c r="E18" s="1">
        <v>22.94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 t="s">
        <v>39</v>
      </c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17">
        <v>42746.0</v>
      </c>
      <c r="C19" s="18">
        <v>119.75</v>
      </c>
      <c r="D19" s="18">
        <v>829.86</v>
      </c>
      <c r="E19" s="1">
        <v>23.07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 t="s">
        <v>40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17">
        <v>42747.0</v>
      </c>
      <c r="C20" s="18">
        <v>119.25</v>
      </c>
      <c r="D20" s="18">
        <v>829.53</v>
      </c>
      <c r="E20" s="1">
        <v>22.92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17">
        <v>42748.0</v>
      </c>
      <c r="C21" s="18">
        <v>119.04</v>
      </c>
      <c r="D21" s="18">
        <v>830.94</v>
      </c>
      <c r="E21" s="1">
        <v>23.01</v>
      </c>
      <c r="F21" s="1"/>
      <c r="G21" s="1"/>
      <c r="H21" s="1"/>
      <c r="I21" s="1"/>
      <c r="J21" s="1"/>
      <c r="K21" s="1"/>
      <c r="L21" s="1"/>
      <c r="M21" s="1"/>
      <c r="N21" s="1"/>
      <c r="O21" s="1"/>
      <c r="U21" s="1"/>
      <c r="V21" s="1"/>
      <c r="W21" s="1"/>
      <c r="X21" s="1"/>
      <c r="Y21" s="1"/>
      <c r="Z21" s="1"/>
    </row>
    <row r="22" ht="11.25" customHeight="1">
      <c r="A22" s="1"/>
      <c r="B22" s="17">
        <v>42752.0</v>
      </c>
      <c r="C22" s="18">
        <v>120.0</v>
      </c>
      <c r="D22" s="18">
        <v>827.46</v>
      </c>
      <c r="E22" s="1">
        <v>22.05</v>
      </c>
      <c r="F22" s="1"/>
      <c r="G22" s="1"/>
      <c r="H22" s="1"/>
      <c r="I22" s="1"/>
      <c r="J22" s="1"/>
      <c r="K22" s="1"/>
      <c r="L22" s="1"/>
      <c r="M22" s="1"/>
      <c r="N22" s="1"/>
      <c r="O22" s="1"/>
      <c r="U22" s="1"/>
      <c r="V22" s="1"/>
      <c r="W22" s="1"/>
      <c r="X22" s="1"/>
      <c r="Y22" s="1"/>
      <c r="Z22" s="1"/>
    </row>
    <row r="23" ht="11.25" customHeight="1">
      <c r="A23" s="1"/>
      <c r="B23" s="17">
        <v>42753.0</v>
      </c>
      <c r="C23" s="18">
        <v>119.99</v>
      </c>
      <c r="D23" s="18">
        <v>829.02</v>
      </c>
      <c r="E23" s="1">
        <v>22.63</v>
      </c>
      <c r="F23" s="1"/>
      <c r="G23" s="1"/>
      <c r="H23" s="1"/>
      <c r="I23" s="1"/>
      <c r="J23" s="1"/>
      <c r="K23" s="1"/>
      <c r="L23" s="1"/>
      <c r="M23" s="1"/>
      <c r="N23" s="1"/>
      <c r="O23" s="1"/>
      <c r="U23" s="1"/>
      <c r="V23" s="1"/>
      <c r="W23" s="1"/>
      <c r="X23" s="1"/>
      <c r="Y23" s="1"/>
      <c r="Z23" s="1"/>
    </row>
    <row r="24" ht="11.25" customHeight="1">
      <c r="A24" s="1"/>
      <c r="B24" s="17">
        <v>42754.0</v>
      </c>
      <c r="C24" s="18">
        <v>119.78</v>
      </c>
      <c r="D24" s="18">
        <v>824.37</v>
      </c>
      <c r="E24" s="1">
        <v>22.53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7">
        <v>42755.0</v>
      </c>
      <c r="C25" s="18">
        <v>120.0</v>
      </c>
      <c r="D25" s="18">
        <v>828.17</v>
      </c>
      <c r="E25" s="1">
        <v>22.64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 t="s">
        <v>41</v>
      </c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7">
        <v>42758.0</v>
      </c>
      <c r="C26" s="18">
        <v>120.08</v>
      </c>
      <c r="D26" s="18">
        <v>844.43</v>
      </c>
      <c r="E26" s="1">
        <v>22.56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7">
        <v>42759.0</v>
      </c>
      <c r="C27" s="18">
        <v>119.97</v>
      </c>
      <c r="D27" s="18">
        <v>849.53</v>
      </c>
      <c r="E27" s="1">
        <v>22.95</v>
      </c>
      <c r="F27" s="1"/>
      <c r="G27" s="1"/>
      <c r="H27" s="1"/>
      <c r="I27" s="1"/>
      <c r="J27" s="1"/>
      <c r="K27" s="1"/>
      <c r="L27" s="1"/>
      <c r="M27" s="1"/>
      <c r="N27" s="1"/>
      <c r="O27" s="1" t="s">
        <v>42</v>
      </c>
      <c r="P27" s="1" t="s">
        <v>43</v>
      </c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7">
        <v>42760.0</v>
      </c>
      <c r="C28" s="18">
        <v>121.88</v>
      </c>
      <c r="D28" s="18">
        <v>858.45</v>
      </c>
      <c r="E28" s="1">
        <v>23.37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 t="s">
        <v>44</v>
      </c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7">
        <v>42761.0</v>
      </c>
      <c r="C29" s="18">
        <v>121.94</v>
      </c>
      <c r="D29" s="18">
        <v>856.98</v>
      </c>
      <c r="E29" s="1">
        <v>23.44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7">
        <v>42762.0</v>
      </c>
      <c r="C30" s="18">
        <v>121.95</v>
      </c>
      <c r="D30" s="18">
        <v>845.03</v>
      </c>
      <c r="E30" s="1">
        <v>23.36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7">
        <v>42765.0</v>
      </c>
      <c r="C31" s="18">
        <v>121.63</v>
      </c>
      <c r="D31" s="18">
        <v>823.83</v>
      </c>
      <c r="E31" s="1">
        <v>22.95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7">
        <v>42766.0</v>
      </c>
      <c r="C32" s="18">
        <v>121.35</v>
      </c>
      <c r="D32" s="18">
        <v>820.19</v>
      </c>
      <c r="E32" s="1">
        <v>22.64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7">
        <v>42767.0</v>
      </c>
      <c r="C33" s="18">
        <v>128.75</v>
      </c>
      <c r="D33" s="18">
        <v>815.24</v>
      </c>
      <c r="E33" s="1">
        <v>22.89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7">
        <v>42768.0</v>
      </c>
      <c r="C34" s="18">
        <v>128.53</v>
      </c>
      <c r="D34" s="18">
        <v>818.26</v>
      </c>
      <c r="E34" s="1">
        <v>22.72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7">
        <v>42769.0</v>
      </c>
      <c r="C35" s="18">
        <v>129.08</v>
      </c>
      <c r="D35" s="18">
        <v>820.13</v>
      </c>
      <c r="E35" s="1">
        <v>23.29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7">
        <v>42772.0</v>
      </c>
      <c r="C36" s="18">
        <v>130.29</v>
      </c>
      <c r="D36" s="18">
        <v>821.62</v>
      </c>
      <c r="E36" s="1">
        <v>23.12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7">
        <v>42773.0</v>
      </c>
      <c r="C37" s="18">
        <v>131.53</v>
      </c>
      <c r="D37" s="18">
        <v>829.23</v>
      </c>
      <c r="E37" s="1">
        <v>22.9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7">
        <v>42774.0</v>
      </c>
      <c r="C38" s="18">
        <v>132.04</v>
      </c>
      <c r="D38" s="18">
        <v>829.88</v>
      </c>
      <c r="E38" s="1">
        <v>22.67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7">
        <v>42775.0</v>
      </c>
      <c r="C39" s="18">
        <v>132.42</v>
      </c>
      <c r="D39" s="18">
        <v>830.06</v>
      </c>
      <c r="E39" s="1">
        <v>23.12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7">
        <v>42776.0</v>
      </c>
      <c r="C40" s="18">
        <v>132.12</v>
      </c>
      <c r="D40" s="18">
        <v>834.85</v>
      </c>
      <c r="E40" s="1">
        <v>23.08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7">
        <v>42779.0</v>
      </c>
      <c r="C41" s="18">
        <v>133.29</v>
      </c>
      <c r="D41" s="18">
        <v>838.96</v>
      </c>
      <c r="E41" s="1">
        <v>23.4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7">
        <v>42780.0</v>
      </c>
      <c r="C42" s="18">
        <v>135.02</v>
      </c>
      <c r="D42" s="18">
        <v>840.03</v>
      </c>
      <c r="E42" s="1">
        <v>24.06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7">
        <v>42781.0</v>
      </c>
      <c r="C43" s="18">
        <v>135.51</v>
      </c>
      <c r="D43" s="18">
        <v>837.32</v>
      </c>
      <c r="E43" s="1">
        <v>24.58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7">
        <v>42782.0</v>
      </c>
      <c r="C44" s="18">
        <v>135.34</v>
      </c>
      <c r="D44" s="18">
        <v>842.17</v>
      </c>
      <c r="E44" s="1">
        <v>24.58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7">
        <v>42783.0</v>
      </c>
      <c r="C45" s="18">
        <v>135.72</v>
      </c>
      <c r="D45" s="18">
        <v>846.55</v>
      </c>
      <c r="E45" s="1">
        <v>24.52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7">
        <v>42787.0</v>
      </c>
      <c r="C46" s="18">
        <v>136.7</v>
      </c>
      <c r="D46" s="18">
        <v>849.27</v>
      </c>
      <c r="E46" s="1">
        <v>24.78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7">
        <v>42788.0</v>
      </c>
      <c r="C47" s="18">
        <v>137.11</v>
      </c>
      <c r="D47" s="18">
        <v>851.36</v>
      </c>
      <c r="E47" s="1">
        <v>24.79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7">
        <v>42789.0</v>
      </c>
      <c r="C48" s="18">
        <v>136.53</v>
      </c>
      <c r="D48" s="18">
        <v>851.0</v>
      </c>
      <c r="E48" s="1">
        <v>24.58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7">
        <v>42790.0</v>
      </c>
      <c r="C49" s="18">
        <v>136.66</v>
      </c>
      <c r="D49" s="18">
        <v>847.81</v>
      </c>
      <c r="E49" s="1">
        <v>24.23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7">
        <v>42793.0</v>
      </c>
      <c r="C50" s="18">
        <v>136.93</v>
      </c>
      <c r="D50" s="18">
        <v>849.67</v>
      </c>
      <c r="E50" s="1">
        <v>24.57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7">
        <v>42794.0</v>
      </c>
      <c r="C51" s="18">
        <v>136.99</v>
      </c>
      <c r="D51" s="18">
        <v>844.93</v>
      </c>
      <c r="E51" s="1">
        <v>24.68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7">
        <v>42795.0</v>
      </c>
      <c r="C52" s="18">
        <v>139.79</v>
      </c>
      <c r="D52" s="18">
        <v>856.75</v>
      </c>
      <c r="E52" s="1">
        <v>25.5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7">
        <v>42796.0</v>
      </c>
      <c r="C53" s="18">
        <v>138.96</v>
      </c>
      <c r="D53" s="18">
        <v>849.85</v>
      </c>
      <c r="E53" s="1">
        <v>25.23</v>
      </c>
      <c r="F53" s="1"/>
      <c r="G53" s="1"/>
      <c r="H53" s="1"/>
      <c r="I53" s="1"/>
      <c r="J53" s="1"/>
      <c r="K53" s="1"/>
      <c r="L53" s="1"/>
      <c r="M53" s="1"/>
      <c r="N53" s="1"/>
      <c r="O53" s="1" t="s">
        <v>36</v>
      </c>
      <c r="P53" s="1" t="s">
        <v>45</v>
      </c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7">
        <v>42797.0</v>
      </c>
      <c r="C54" s="18">
        <v>139.78</v>
      </c>
      <c r="D54" s="18">
        <v>849.08</v>
      </c>
      <c r="E54" s="1">
        <v>25.44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7">
        <v>42800.0</v>
      </c>
      <c r="C55" s="18">
        <v>139.34</v>
      </c>
      <c r="D55" s="18">
        <v>847.27</v>
      </c>
      <c r="E55" s="1">
        <v>25.25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 t="s">
        <v>46</v>
      </c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7">
        <v>42801.0</v>
      </c>
      <c r="C56" s="18">
        <v>139.52</v>
      </c>
      <c r="D56" s="18">
        <v>851.15</v>
      </c>
      <c r="E56" s="1">
        <v>25.21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7">
        <v>42802.0</v>
      </c>
      <c r="C57" s="18">
        <v>139.0</v>
      </c>
      <c r="D57" s="18">
        <v>853.64</v>
      </c>
      <c r="E57" s="1">
        <v>25.26</v>
      </c>
      <c r="F57" s="1"/>
      <c r="G57" s="1"/>
      <c r="H57" s="1"/>
      <c r="I57" s="1"/>
      <c r="J57" s="1"/>
      <c r="K57" s="1"/>
      <c r="L57" s="1"/>
      <c r="M57" s="1"/>
      <c r="N57" s="1"/>
      <c r="O57" s="1" t="s">
        <v>42</v>
      </c>
      <c r="P57" s="1" t="s">
        <v>47</v>
      </c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7">
        <v>42803.0</v>
      </c>
      <c r="C58" s="18">
        <v>138.68</v>
      </c>
      <c r="D58" s="18">
        <v>857.84</v>
      </c>
      <c r="E58" s="1">
        <v>25.35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7">
        <v>42804.0</v>
      </c>
      <c r="C59" s="18">
        <v>139.14</v>
      </c>
      <c r="D59" s="18">
        <v>861.4</v>
      </c>
      <c r="E59" s="1">
        <v>25.31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 t="s">
        <v>48</v>
      </c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7">
        <v>42807.0</v>
      </c>
      <c r="C60" s="18">
        <v>139.2</v>
      </c>
      <c r="D60" s="18">
        <v>864.58</v>
      </c>
      <c r="E60" s="1">
        <v>25.3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7">
        <v>42808.0</v>
      </c>
      <c r="C61" s="18">
        <v>138.99</v>
      </c>
      <c r="D61" s="18">
        <v>865.91</v>
      </c>
      <c r="E61" s="1">
        <v>25.32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7">
        <v>42809.0</v>
      </c>
      <c r="C62" s="18">
        <v>140.46</v>
      </c>
      <c r="D62" s="18">
        <v>868.39</v>
      </c>
      <c r="E62" s="1">
        <v>25.18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7">
        <v>42810.0</v>
      </c>
      <c r="C63" s="18">
        <v>140.69</v>
      </c>
      <c r="D63" s="18">
        <v>870.0</v>
      </c>
      <c r="E63" s="1">
        <v>25.22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7">
        <v>42811.0</v>
      </c>
      <c r="C64" s="18">
        <v>139.99</v>
      </c>
      <c r="D64" s="18">
        <v>872.37</v>
      </c>
      <c r="E64" s="1">
        <v>24.86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7">
        <v>42814.0</v>
      </c>
      <c r="C65" s="18">
        <v>141.46</v>
      </c>
      <c r="D65" s="18">
        <v>867.91</v>
      </c>
      <c r="E65" s="1">
        <v>24.44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7">
        <v>42815.0</v>
      </c>
      <c r="C66" s="18">
        <v>139.84</v>
      </c>
      <c r="D66" s="18">
        <v>850.14</v>
      </c>
      <c r="E66" s="1">
        <v>23.02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7">
        <v>42816.0</v>
      </c>
      <c r="C67" s="18">
        <v>141.42</v>
      </c>
      <c r="D67" s="18">
        <v>849.8</v>
      </c>
      <c r="E67" s="1">
        <v>22.94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7">
        <v>42817.0</v>
      </c>
      <c r="C68" s="18">
        <v>140.92</v>
      </c>
      <c r="D68" s="18">
        <v>839.65</v>
      </c>
      <c r="E68" s="1">
        <v>23.07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7">
        <v>42818.0</v>
      </c>
      <c r="C69" s="18">
        <v>140.64</v>
      </c>
      <c r="D69" s="18">
        <v>835.14</v>
      </c>
      <c r="E69" s="1">
        <v>23.12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7">
        <v>42821.0</v>
      </c>
      <c r="C70" s="18">
        <v>140.88</v>
      </c>
      <c r="D70" s="18">
        <v>838.51</v>
      </c>
      <c r="E70" s="1">
        <v>23.03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7">
        <v>42822.0</v>
      </c>
      <c r="C71" s="18">
        <v>143.8</v>
      </c>
      <c r="D71" s="18">
        <v>840.63</v>
      </c>
      <c r="E71" s="1">
        <v>23.48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7">
        <v>42823.0</v>
      </c>
      <c r="C72" s="18">
        <v>144.12</v>
      </c>
      <c r="D72" s="18">
        <v>849.87</v>
      </c>
      <c r="E72" s="1">
        <v>23.35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7">
        <v>42824.0</v>
      </c>
      <c r="C73" s="18">
        <v>143.93</v>
      </c>
      <c r="D73" s="18">
        <v>849.48</v>
      </c>
      <c r="E73" s="1">
        <v>23.87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7">
        <v>42825.0</v>
      </c>
      <c r="C74" s="18">
        <v>143.66</v>
      </c>
      <c r="D74" s="18">
        <v>847.8</v>
      </c>
      <c r="E74" s="1">
        <v>23.59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7">
        <v>42828.0</v>
      </c>
      <c r="C75" s="18">
        <v>143.7</v>
      </c>
      <c r="D75" s="18">
        <v>856.75</v>
      </c>
      <c r="E75" s="1">
        <v>23.59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7">
        <v>42829.0</v>
      </c>
      <c r="C76" s="18">
        <v>144.77</v>
      </c>
      <c r="D76" s="18">
        <v>852.57</v>
      </c>
      <c r="E76" s="1">
        <v>23.44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7">
        <v>42830.0</v>
      </c>
      <c r="C77" s="18">
        <v>144.02</v>
      </c>
      <c r="D77" s="18">
        <v>848.91</v>
      </c>
      <c r="E77" s="1">
        <v>23.17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7">
        <v>42831.0</v>
      </c>
      <c r="C78" s="18">
        <v>143.66</v>
      </c>
      <c r="D78" s="18">
        <v>845.1</v>
      </c>
      <c r="E78" s="1">
        <v>23.26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7">
        <v>42832.0</v>
      </c>
      <c r="C79" s="18">
        <v>143.34</v>
      </c>
      <c r="D79" s="18">
        <v>842.1</v>
      </c>
      <c r="E79" s="1">
        <v>23.16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7">
        <v>42835.0</v>
      </c>
      <c r="C80" s="18">
        <v>143.17</v>
      </c>
      <c r="D80" s="18">
        <v>841.7</v>
      </c>
      <c r="E80" s="1">
        <v>23.02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7">
        <v>42836.0</v>
      </c>
      <c r="C81" s="18">
        <v>141.63</v>
      </c>
      <c r="D81" s="18">
        <v>839.88</v>
      </c>
      <c r="E81" s="1">
        <v>22.92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7">
        <v>42837.0</v>
      </c>
      <c r="C82" s="18">
        <v>141.8</v>
      </c>
      <c r="D82" s="18">
        <v>841.46</v>
      </c>
      <c r="E82" s="1">
        <v>22.65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7">
        <v>42838.0</v>
      </c>
      <c r="C83" s="18">
        <v>141.05</v>
      </c>
      <c r="D83" s="18">
        <v>840.18</v>
      </c>
      <c r="E83" s="1">
        <v>22.34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7">
        <v>42842.0</v>
      </c>
      <c r="C84" s="18">
        <v>141.83</v>
      </c>
      <c r="D84" s="18">
        <v>855.13</v>
      </c>
      <c r="E84" s="1">
        <v>22.81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7">
        <v>42843.0</v>
      </c>
      <c r="C85" s="18">
        <v>141.2</v>
      </c>
      <c r="D85" s="18">
        <v>853.99</v>
      </c>
      <c r="E85" s="1">
        <v>22.71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7">
        <v>42844.0</v>
      </c>
      <c r="C86" s="18">
        <v>140.68</v>
      </c>
      <c r="D86" s="18">
        <v>856.51</v>
      </c>
      <c r="E86" s="1">
        <v>22.74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7">
        <v>42845.0</v>
      </c>
      <c r="C87" s="18">
        <v>142.44</v>
      </c>
      <c r="D87" s="18">
        <v>860.08</v>
      </c>
      <c r="E87" s="1">
        <v>23.07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7">
        <v>42846.0</v>
      </c>
      <c r="C88" s="18">
        <v>142.27</v>
      </c>
      <c r="D88" s="18">
        <v>858.95</v>
      </c>
      <c r="E88" s="1">
        <v>22.71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7">
        <v>42849.0</v>
      </c>
      <c r="C89" s="18">
        <v>143.64</v>
      </c>
      <c r="D89" s="18">
        <v>878.93</v>
      </c>
      <c r="E89" s="1">
        <v>23.63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7">
        <v>42850.0</v>
      </c>
      <c r="C90" s="18">
        <v>144.53</v>
      </c>
      <c r="D90" s="18">
        <v>888.84</v>
      </c>
      <c r="E90" s="1">
        <v>23.98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7">
        <v>42851.0</v>
      </c>
      <c r="C91" s="18">
        <v>143.68</v>
      </c>
      <c r="D91" s="18">
        <v>889.14</v>
      </c>
      <c r="E91" s="1">
        <v>23.89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7">
        <v>42852.0</v>
      </c>
      <c r="C92" s="18">
        <v>143.79</v>
      </c>
      <c r="D92" s="18">
        <v>891.44</v>
      </c>
      <c r="E92" s="1">
        <v>23.65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7">
        <v>42853.0</v>
      </c>
      <c r="C93" s="18">
        <v>143.65</v>
      </c>
      <c r="D93" s="18">
        <v>924.52</v>
      </c>
      <c r="E93" s="1">
        <v>23.34</v>
      </c>
      <c r="F93" s="5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7">
        <v>42856.0</v>
      </c>
      <c r="C94" s="18">
        <v>146.58</v>
      </c>
      <c r="D94" s="18">
        <v>932.82</v>
      </c>
      <c r="E94" s="1">
        <v>23.61</v>
      </c>
      <c r="F94" s="5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7">
        <v>42857.0</v>
      </c>
      <c r="C95" s="18">
        <v>147.51</v>
      </c>
      <c r="D95" s="18">
        <v>937.09</v>
      </c>
      <c r="E95" s="1">
        <v>23.53</v>
      </c>
      <c r="F95" s="5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7">
        <v>42858.0</v>
      </c>
      <c r="C96" s="18">
        <v>147.06</v>
      </c>
      <c r="D96" s="18">
        <v>948.45</v>
      </c>
      <c r="E96" s="1">
        <v>23.77</v>
      </c>
      <c r="F96" s="5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7">
        <v>42859.0</v>
      </c>
      <c r="C97" s="18">
        <v>146.53</v>
      </c>
      <c r="D97" s="18">
        <v>954.72</v>
      </c>
      <c r="E97" s="1">
        <v>23.85</v>
      </c>
      <c r="F97" s="5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7">
        <v>42860.0</v>
      </c>
      <c r="C98" s="18">
        <v>148.96</v>
      </c>
      <c r="D98" s="18">
        <v>950.28</v>
      </c>
      <c r="E98" s="1">
        <v>23.74</v>
      </c>
      <c r="F98" s="5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7">
        <v>42863.0</v>
      </c>
      <c r="C99" s="18">
        <v>153.01</v>
      </c>
      <c r="D99" s="18">
        <v>958.69</v>
      </c>
      <c r="E99" s="1">
        <v>23.96</v>
      </c>
      <c r="F99" s="5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7">
        <v>42864.0</v>
      </c>
      <c r="C100" s="18">
        <v>153.99</v>
      </c>
      <c r="D100" s="18">
        <v>956.71</v>
      </c>
      <c r="E100" s="1">
        <v>23.98</v>
      </c>
      <c r="F100" s="5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7">
        <v>42865.0</v>
      </c>
      <c r="C101" s="18">
        <v>153.26</v>
      </c>
      <c r="D101" s="18">
        <v>954.84</v>
      </c>
      <c r="E101" s="1">
        <v>24.15</v>
      </c>
      <c r="F101" s="5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7">
        <v>42866.0</v>
      </c>
      <c r="C102" s="18">
        <v>153.95</v>
      </c>
      <c r="D102" s="18">
        <v>955.89</v>
      </c>
      <c r="E102" s="1">
        <v>24.07</v>
      </c>
      <c r="F102" s="5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7">
        <v>42867.0</v>
      </c>
      <c r="C103" s="18">
        <v>156.1</v>
      </c>
      <c r="D103" s="18">
        <v>955.14</v>
      </c>
      <c r="E103" s="1">
        <v>24.0</v>
      </c>
      <c r="F103" s="5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7">
        <v>42870.0</v>
      </c>
      <c r="C104" s="18">
        <v>155.7</v>
      </c>
      <c r="D104" s="18">
        <v>959.22</v>
      </c>
      <c r="E104" s="1">
        <v>24.06</v>
      </c>
      <c r="F104" s="5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7">
        <v>42871.0</v>
      </c>
      <c r="C105" s="18">
        <v>155.47</v>
      </c>
      <c r="D105" s="18">
        <v>964.61</v>
      </c>
      <c r="E105" s="1">
        <v>23.99</v>
      </c>
      <c r="F105" s="5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7">
        <v>42872.0</v>
      </c>
      <c r="C106" s="18">
        <v>150.25</v>
      </c>
      <c r="D106" s="18">
        <v>942.17</v>
      </c>
      <c r="E106" s="1">
        <v>22.57</v>
      </c>
      <c r="F106" s="5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7">
        <v>42873.0</v>
      </c>
      <c r="C107" s="18">
        <v>152.54</v>
      </c>
      <c r="D107" s="18">
        <v>950.5</v>
      </c>
      <c r="E107" s="1">
        <v>22.74</v>
      </c>
      <c r="F107" s="5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7">
        <v>42874.0</v>
      </c>
      <c r="C108" s="18">
        <v>153.06</v>
      </c>
      <c r="D108" s="18">
        <v>954.65</v>
      </c>
      <c r="E108" s="1">
        <v>23.05</v>
      </c>
      <c r="F108" s="5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7">
        <v>42877.0</v>
      </c>
      <c r="C109" s="18">
        <v>153.99</v>
      </c>
      <c r="D109" s="18">
        <v>964.07</v>
      </c>
      <c r="E109" s="1">
        <v>23.04</v>
      </c>
      <c r="F109" s="5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7">
        <v>42878.0</v>
      </c>
      <c r="C110" s="18">
        <v>153.8</v>
      </c>
      <c r="D110" s="18">
        <v>970.55</v>
      </c>
      <c r="E110" s="1">
        <v>23.39</v>
      </c>
      <c r="F110" s="5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7">
        <v>42879.0</v>
      </c>
      <c r="C111" s="18">
        <v>153.34</v>
      </c>
      <c r="D111" s="18">
        <v>977.61</v>
      </c>
      <c r="E111" s="1">
        <v>23.36</v>
      </c>
      <c r="F111" s="5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7">
        <v>42880.0</v>
      </c>
      <c r="C112" s="18">
        <v>153.87</v>
      </c>
      <c r="D112" s="18">
        <v>991.86</v>
      </c>
      <c r="E112" s="1">
        <v>23.25</v>
      </c>
      <c r="F112" s="5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7">
        <v>42881.0</v>
      </c>
      <c r="C113" s="18">
        <v>153.61</v>
      </c>
      <c r="D113" s="18">
        <v>993.27</v>
      </c>
      <c r="E113" s="1">
        <v>23.24</v>
      </c>
      <c r="F113" s="5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7">
        <v>42885.0</v>
      </c>
      <c r="C114" s="18">
        <v>153.67</v>
      </c>
      <c r="D114" s="18">
        <v>996.17</v>
      </c>
      <c r="E114" s="1">
        <v>22.91</v>
      </c>
      <c r="F114" s="5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7">
        <v>42886.0</v>
      </c>
      <c r="C115" s="18">
        <v>152.76</v>
      </c>
      <c r="D115" s="18">
        <v>987.09</v>
      </c>
      <c r="E115" s="1">
        <v>22.41</v>
      </c>
      <c r="F115" s="5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7">
        <v>42887.0</v>
      </c>
      <c r="C116" s="18">
        <v>153.18</v>
      </c>
      <c r="D116" s="18">
        <v>988.29</v>
      </c>
      <c r="E116" s="1">
        <v>22.63</v>
      </c>
      <c r="F116" s="5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5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5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5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5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5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5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5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5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5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5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5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5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5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5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5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5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5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5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5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5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5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5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5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5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5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5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5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5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5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5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5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5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5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5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5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5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5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5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5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5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5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5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5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5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5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5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5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