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ctualizaciones2018\Aepef\capítulos\"/>
    </mc:Choice>
  </mc:AlternateContent>
  <workbookProtection lockStructure="1"/>
  <bookViews>
    <workbookView xWindow="0" yWindow="0" windowWidth="23505" windowHeight="10035"/>
  </bookViews>
  <sheets>
    <sheet name="Índice" sheetId="17" r:id="rId1"/>
    <sheet name="7.2" sheetId="1" r:id="rId2"/>
    <sheet name="7.4" sheetId="2" r:id="rId3"/>
    <sheet name="7.5" sheetId="3" r:id="rId4"/>
    <sheet name="7.6" sheetId="4" r:id="rId5"/>
    <sheet name="7.7" sheetId="5" r:id="rId6"/>
    <sheet name="7.8" sheetId="6" r:id="rId7"/>
    <sheet name="7.9" sheetId="7" r:id="rId8"/>
    <sheet name="7.10" sheetId="8" r:id="rId9"/>
    <sheet name="7.11" sheetId="9" r:id="rId10"/>
    <sheet name="7.12" sheetId="10" r:id="rId11"/>
    <sheet name="7.16" sheetId="11" r:id="rId12"/>
    <sheet name="7.17" sheetId="12" r:id="rId13"/>
    <sheet name="7.18" sheetId="13" r:id="rId14"/>
    <sheet name="7.19" sheetId="14" r:id="rId15"/>
    <sheet name="7.20" sheetId="15" r:id="rId16"/>
  </sheets>
  <externalReferences>
    <externalReference r:id="rId17"/>
    <externalReference r:id="rId18"/>
  </externalReferences>
  <definedNames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4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0" hidden="1">#REF!</definedName>
    <definedName name="_Fill" hidden="1">#REF!</definedName>
    <definedName name="_xlnm._FilterDatabase" localSheetId="3" hidden="1">'7.5'!$C$1:$C$292</definedName>
    <definedName name="_Order1" hidden="1">255</definedName>
    <definedName name="_Order2" hidden="1">0</definedName>
    <definedName name="_Regression_Int" hidden="1">1</definedName>
    <definedName name="a" localSheetId="8" hidden="1">#REF!</definedName>
    <definedName name="a" localSheetId="9" hidden="1">#REF!</definedName>
    <definedName name="a" localSheetId="10" hidden="1">#REF!</definedName>
    <definedName name="a" localSheetId="14" hidden="1">#REF!</definedName>
    <definedName name="a" localSheetId="1" hidden="1">#REF!</definedName>
    <definedName name="a" localSheetId="2" hidden="1">#REF!</definedName>
    <definedName name="a" localSheetId="3" hidden="1">#REF!</definedName>
    <definedName name="a" localSheetId="5" hidden="1">#REF!</definedName>
    <definedName name="a" localSheetId="6" hidden="1">#REF!</definedName>
    <definedName name="a" localSheetId="7" hidden="1">#REF!</definedName>
    <definedName name="a" localSheetId="0" hidden="1">#REF!</definedName>
    <definedName name="a" hidden="1">#REF!</definedName>
    <definedName name="_xlnm.Print_Area" localSheetId="8">'7.10'!$A$1:$H$279</definedName>
    <definedName name="_xlnm.Print_Area" localSheetId="9">'7.11'!$A$1:$H$272</definedName>
    <definedName name="_xlnm.Print_Area" localSheetId="10">'7.12'!$A$1:$E$415</definedName>
    <definedName name="_xlnm.Print_Area" localSheetId="11">'7.16'!$A$1:$F$816</definedName>
    <definedName name="_xlnm.Print_Area" localSheetId="12">'7.17'!$A$1:$L$818</definedName>
    <definedName name="_xlnm.Print_Area" localSheetId="13">'7.18'!$A$1:$F$822</definedName>
    <definedName name="_xlnm.Print_Area" localSheetId="14">'7.19'!$A$1:$F$814</definedName>
    <definedName name="_xlnm.Print_Area" localSheetId="1">'7.2'!$A$1:$P$284</definedName>
    <definedName name="_xlnm.Print_Area" localSheetId="15">'7.20'!$A$1:$D$814</definedName>
    <definedName name="_xlnm.Print_Area" localSheetId="2">'7.4'!$A$1:$F$798</definedName>
    <definedName name="_xlnm.Print_Area" localSheetId="3">'7.5'!$A$1:$P$287</definedName>
    <definedName name="_xlnm.Print_Area" localSheetId="4">'7.6'!$A$1:$F$271</definedName>
    <definedName name="_xlnm.Print_Area" localSheetId="5">'7.7'!$A$1:$G$276</definedName>
    <definedName name="_xlnm.Print_Area" localSheetId="6">'7.8'!$A$1:$H$272</definedName>
    <definedName name="_xlnm.Print_Area" localSheetId="7">'7.9'!$A$1:$F$833</definedName>
    <definedName name="_xlnm.Print_Area" localSheetId="0">Índice!$A$1:$B$24</definedName>
    <definedName name="asaaa" localSheetId="8" hidden="1">#REF!</definedName>
    <definedName name="asaaa" localSheetId="9" hidden="1">#REF!</definedName>
    <definedName name="asaaa" localSheetId="14" hidden="1">#REF!</definedName>
    <definedName name="asaaa" localSheetId="1" hidden="1">#REF!</definedName>
    <definedName name="asaaa" localSheetId="0" hidden="1">#REF!</definedName>
    <definedName name="asaaa" hidden="1">#REF!</definedName>
    <definedName name="b" localSheetId="0" hidden="1">#REF!</definedName>
    <definedName name="b" hidden="1">#REF!</definedName>
    <definedName name="cero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hjkg" hidden="1">#REF!</definedName>
    <definedName name="Fill" localSheetId="8" hidden="1">#REF!</definedName>
    <definedName name="Fill" localSheetId="9" hidden="1">#REF!</definedName>
    <definedName name="Fill" localSheetId="14" hidden="1">#REF!</definedName>
    <definedName name="Fill" localSheetId="1" hidden="1">#REF!</definedName>
    <definedName name="Fill" localSheetId="3" hidden="1">#REF!</definedName>
    <definedName name="Fill" localSheetId="4" hidden="1">#REF!</definedName>
    <definedName name="Fill" localSheetId="5" hidden="1">#REF!</definedName>
    <definedName name="Fill" localSheetId="6" hidden="1">#REF!</definedName>
    <definedName name="Fill" localSheetId="0" hidden="1">#REF!</definedName>
    <definedName name="Fill" hidden="1">#REF!</definedName>
    <definedName name="full" hidden="1">#REF!</definedName>
    <definedName name="sdsd" hidden="1">#REF!</definedName>
    <definedName name="_xlnm.Print_Titles" localSheetId="8">'7.10'!$1:$11</definedName>
    <definedName name="_xlnm.Print_Titles" localSheetId="9">'7.11'!$1:$10</definedName>
    <definedName name="_xlnm.Print_Titles" localSheetId="10">'7.12'!$1:$8</definedName>
    <definedName name="_xlnm.Print_Titles" localSheetId="11">'7.16'!$1:$10</definedName>
    <definedName name="_xlnm.Print_Titles" localSheetId="12">'7.17'!$1:$10</definedName>
    <definedName name="_xlnm.Print_Titles" localSheetId="13">'7.18'!$1:$9</definedName>
    <definedName name="_xlnm.Print_Titles" localSheetId="14">'7.19'!$1:$8</definedName>
    <definedName name="_xlnm.Print_Titles" localSheetId="1">'7.2'!$1:$10</definedName>
    <definedName name="_xlnm.Print_Titles" localSheetId="15">'7.20'!$1:$8</definedName>
    <definedName name="_xlnm.Print_Titles" localSheetId="2">'7.4'!$1:$10</definedName>
    <definedName name="_xlnm.Print_Titles" localSheetId="3">'7.5'!$1:$10</definedName>
    <definedName name="_xlnm.Print_Titles" localSheetId="4">'7.6'!$1:$9</definedName>
    <definedName name="_xlnm.Print_Titles" localSheetId="5">'7.7'!$1:$10</definedName>
    <definedName name="_xlnm.Print_Titles" localSheetId="6">'7.8'!$1:$9</definedName>
    <definedName name="_xlnm.Print_Titles" localSheetId="7">'7.9'!$1:$8</definedName>
    <definedName name="tra10.22y10.23" hidden="1">#REF!</definedName>
    <definedName name="w" hidden="1">#REF!</definedName>
    <definedName name="x" localSheetId="0" hidden="1">#REF!</definedName>
    <definedName name="x" hidden="1">#REF!</definedName>
    <definedName name="xxxxxx" localSheetId="8" hidden="1">#REF!</definedName>
    <definedName name="xxxxxx" localSheetId="9" hidden="1">#REF!</definedName>
    <definedName name="xxxxxx" localSheetId="14" hidden="1">#REF!</definedName>
    <definedName name="xxxxxx" localSheetId="1" hidden="1">#REF!</definedName>
    <definedName name="xxxxxx" localSheetId="0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8" i="12" l="1"/>
  <c r="I778" i="12"/>
  <c r="E778" i="12"/>
  <c r="B778" i="12"/>
  <c r="D776" i="15" l="1"/>
  <c r="B776" i="15"/>
  <c r="D740" i="15"/>
  <c r="B740" i="15"/>
  <c r="F776" i="14"/>
  <c r="D776" i="14"/>
  <c r="C776" i="14"/>
  <c r="F740" i="14"/>
  <c r="D740" i="14"/>
  <c r="C740" i="14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78" i="13" s="1"/>
  <c r="B780" i="13"/>
  <c r="F778" i="13"/>
  <c r="D778" i="13"/>
  <c r="C778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1" i="13" s="1"/>
  <c r="B743" i="13"/>
  <c r="F741" i="13"/>
  <c r="D741" i="13"/>
  <c r="C741" i="13"/>
  <c r="L778" i="12"/>
  <c r="K778" i="12"/>
  <c r="H778" i="12"/>
  <c r="F778" i="12"/>
  <c r="D778" i="12"/>
  <c r="L742" i="12"/>
  <c r="K742" i="12"/>
  <c r="J742" i="12"/>
  <c r="I742" i="12"/>
  <c r="H742" i="12"/>
  <c r="F742" i="12"/>
  <c r="E742" i="12"/>
  <c r="D742" i="12"/>
  <c r="B742" i="12"/>
  <c r="F778" i="11"/>
  <c r="E778" i="11"/>
  <c r="C778" i="11"/>
  <c r="B778" i="11"/>
  <c r="F742" i="11"/>
  <c r="E742" i="11"/>
  <c r="C742" i="11"/>
  <c r="B742" i="11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E375" i="10"/>
  <c r="D375" i="10"/>
  <c r="C375" i="10"/>
  <c r="E302" i="10"/>
  <c r="D302" i="10"/>
  <c r="C302" i="10"/>
  <c r="B302" i="10"/>
  <c r="E265" i="10"/>
  <c r="D265" i="10"/>
  <c r="C265" i="10"/>
  <c r="B265" i="10"/>
  <c r="E229" i="10"/>
  <c r="D229" i="10"/>
  <c r="C229" i="10"/>
  <c r="B229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E192" i="10"/>
  <c r="D192" i="10"/>
  <c r="C192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56" i="10" s="1"/>
  <c r="B160" i="10"/>
  <c r="B159" i="10"/>
  <c r="B158" i="10"/>
  <c r="E156" i="10"/>
  <c r="D156" i="10"/>
  <c r="C156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E119" i="10"/>
  <c r="D119" i="10"/>
  <c r="C119" i="10"/>
  <c r="B116" i="10"/>
  <c r="B115" i="10"/>
  <c r="B114" i="10"/>
  <c r="B113" i="10"/>
  <c r="B112" i="10"/>
  <c r="B111" i="10"/>
  <c r="B110" i="10"/>
  <c r="B109" i="10"/>
  <c r="B108" i="10"/>
  <c r="B107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E83" i="10"/>
  <c r="D83" i="10"/>
  <c r="C83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E46" i="10"/>
  <c r="D46" i="10"/>
  <c r="C46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0" i="10" s="1"/>
  <c r="B13" i="10"/>
  <c r="B12" i="10"/>
  <c r="E10" i="10"/>
  <c r="D10" i="10"/>
  <c r="C10" i="10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1" i="9" s="1"/>
  <c r="D234" i="9"/>
  <c r="D233" i="9"/>
  <c r="H231" i="9"/>
  <c r="G231" i="9"/>
  <c r="F231" i="9"/>
  <c r="B231" i="9"/>
  <c r="H158" i="9"/>
  <c r="G158" i="9"/>
  <c r="F158" i="9"/>
  <c r="D158" i="9"/>
  <c r="B158" i="9"/>
  <c r="D154" i="9"/>
  <c r="D153" i="9"/>
  <c r="D152" i="9"/>
  <c r="D151" i="9"/>
  <c r="D150" i="9"/>
  <c r="D149" i="9"/>
  <c r="D148" i="9"/>
  <c r="D147" i="9"/>
  <c r="D146" i="9"/>
  <c r="D145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H121" i="9"/>
  <c r="G121" i="9"/>
  <c r="F121" i="9"/>
  <c r="B121" i="9"/>
  <c r="H85" i="9"/>
  <c r="G85" i="9"/>
  <c r="F85" i="9"/>
  <c r="D85" i="9"/>
  <c r="B85" i="9"/>
  <c r="D81" i="9"/>
  <c r="D80" i="9"/>
  <c r="D79" i="9"/>
  <c r="D78" i="9"/>
  <c r="D77" i="9"/>
  <c r="D76" i="9"/>
  <c r="D75" i="9"/>
  <c r="D74" i="9"/>
  <c r="D73" i="9"/>
  <c r="D72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48" i="9" s="1"/>
  <c r="D50" i="9"/>
  <c r="H48" i="9"/>
  <c r="G48" i="9"/>
  <c r="F48" i="9"/>
  <c r="B48" i="9"/>
  <c r="D45" i="9"/>
  <c r="D44" i="9"/>
  <c r="D43" i="9"/>
  <c r="D42" i="9"/>
  <c r="D41" i="9"/>
  <c r="D40" i="9"/>
  <c r="D39" i="9"/>
  <c r="D38" i="9"/>
  <c r="D37" i="9"/>
  <c r="D36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2" i="9" s="1"/>
  <c r="D14" i="9"/>
  <c r="H12" i="9"/>
  <c r="G12" i="9"/>
  <c r="F12" i="9"/>
  <c r="B12" i="9"/>
  <c r="D265" i="8"/>
  <c r="D264" i="8"/>
  <c r="D263" i="8"/>
  <c r="D262" i="8"/>
  <c r="D261" i="8"/>
  <c r="D260" i="8"/>
  <c r="D259" i="8"/>
  <c r="D258" i="8"/>
  <c r="D257" i="8"/>
  <c r="D256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2" i="8" s="1"/>
  <c r="D235" i="8"/>
  <c r="D234" i="8"/>
  <c r="H232" i="8"/>
  <c r="G232" i="8"/>
  <c r="F232" i="8"/>
  <c r="B232" i="8"/>
  <c r="G159" i="8"/>
  <c r="F159" i="8"/>
  <c r="D159" i="8"/>
  <c r="B159" i="8"/>
  <c r="G122" i="8"/>
  <c r="F122" i="8"/>
  <c r="D122" i="8"/>
  <c r="B122" i="8"/>
  <c r="G86" i="8"/>
  <c r="F86" i="8"/>
  <c r="D86" i="8"/>
  <c r="B86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G49" i="8"/>
  <c r="F49" i="8"/>
  <c r="B49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1" i="8"/>
  <c r="D30" i="8"/>
  <c r="D29" i="8"/>
  <c r="D26" i="8"/>
  <c r="D24" i="8"/>
  <c r="D23" i="8"/>
  <c r="D22" i="8"/>
  <c r="D21" i="8"/>
  <c r="D19" i="8"/>
  <c r="D18" i="8"/>
  <c r="D16" i="8"/>
  <c r="D15" i="8"/>
  <c r="G13" i="8"/>
  <c r="F13" i="8"/>
  <c r="B13" i="8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F791" i="7"/>
  <c r="D791" i="7"/>
  <c r="B791" i="7" s="1"/>
  <c r="F718" i="7"/>
  <c r="D718" i="7"/>
  <c r="B718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F682" i="7"/>
  <c r="D682" i="7"/>
  <c r="B682" i="7" s="1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5" i="7" s="1"/>
  <c r="F645" i="7"/>
  <c r="D645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09" i="7" s="1"/>
  <c r="B612" i="7"/>
  <c r="B611" i="7"/>
  <c r="F609" i="7"/>
  <c r="D609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F572" i="7"/>
  <c r="D572" i="7"/>
  <c r="B572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F535" i="7"/>
  <c r="D535" i="7"/>
  <c r="B535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F497" i="7"/>
  <c r="D497" i="7"/>
  <c r="B497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F460" i="7"/>
  <c r="D460" i="7"/>
  <c r="B460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F422" i="7"/>
  <c r="D422" i="7"/>
  <c r="B422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F385" i="7"/>
  <c r="D385" i="7"/>
  <c r="B385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F347" i="7"/>
  <c r="D347" i="7"/>
  <c r="B347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F310" i="7"/>
  <c r="D310" i="7"/>
  <c r="B310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F272" i="7"/>
  <c r="D272" i="7"/>
  <c r="B272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F235" i="7"/>
  <c r="D235" i="7"/>
  <c r="B235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F197" i="7"/>
  <c r="D197" i="7"/>
  <c r="B197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F160" i="7"/>
  <c r="D160" i="7"/>
  <c r="B160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F122" i="7"/>
  <c r="D122" i="7"/>
  <c r="B122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85" i="7" s="1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F85" i="7"/>
  <c r="D85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F47" i="7"/>
  <c r="D47" i="7"/>
  <c r="B47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F10" i="7"/>
  <c r="D10" i="7"/>
  <c r="B10" i="7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0" i="6" s="1"/>
  <c r="D233" i="6"/>
  <c r="D232" i="6"/>
  <c r="H230" i="6"/>
  <c r="G230" i="6"/>
  <c r="F230" i="6"/>
  <c r="B230" i="6"/>
  <c r="H157" i="6"/>
  <c r="G157" i="6"/>
  <c r="F157" i="6"/>
  <c r="D157" i="6"/>
  <c r="B157" i="6"/>
  <c r="D153" i="6"/>
  <c r="D152" i="6"/>
  <c r="D151" i="6"/>
  <c r="D150" i="6"/>
  <c r="D149" i="6"/>
  <c r="D148" i="6"/>
  <c r="D147" i="6"/>
  <c r="D146" i="6"/>
  <c r="D145" i="6"/>
  <c r="D144" i="6"/>
  <c r="D142" i="6"/>
  <c r="D141" i="6"/>
  <c r="D140" i="6"/>
  <c r="D139" i="6"/>
  <c r="D138" i="6"/>
  <c r="D137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H120" i="6"/>
  <c r="G120" i="6"/>
  <c r="F120" i="6"/>
  <c r="B120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H84" i="6"/>
  <c r="G84" i="6"/>
  <c r="F84" i="6"/>
  <c r="B84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47" i="6" s="1"/>
  <c r="D50" i="6"/>
  <c r="D49" i="6"/>
  <c r="H47" i="6"/>
  <c r="G47" i="6"/>
  <c r="F47" i="6"/>
  <c r="B47" i="6"/>
  <c r="D44" i="6"/>
  <c r="D43" i="6"/>
  <c r="D42" i="6"/>
  <c r="D41" i="6"/>
  <c r="D40" i="6"/>
  <c r="D39" i="6"/>
  <c r="D38" i="6"/>
  <c r="D37" i="6"/>
  <c r="D36" i="6"/>
  <c r="D35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H11" i="6"/>
  <c r="G11" i="6"/>
  <c r="F11" i="6"/>
  <c r="B11" i="6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1" i="5" s="1"/>
  <c r="D233" i="5"/>
  <c r="G231" i="5"/>
  <c r="F231" i="5"/>
  <c r="E231" i="5"/>
  <c r="B231" i="5"/>
  <c r="G158" i="5"/>
  <c r="F158" i="5"/>
  <c r="E158" i="5"/>
  <c r="D158" i="5"/>
  <c r="B158" i="5"/>
  <c r="G121" i="5"/>
  <c r="F121" i="5"/>
  <c r="E121" i="5"/>
  <c r="D121" i="5"/>
  <c r="B121" i="5"/>
  <c r="G85" i="5"/>
  <c r="F85" i="5"/>
  <c r="E85" i="5"/>
  <c r="D85" i="5"/>
  <c r="B85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G48" i="5"/>
  <c r="F48" i="5"/>
  <c r="E48" i="5"/>
  <c r="B48" i="5"/>
  <c r="D45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G12" i="5"/>
  <c r="F12" i="5"/>
  <c r="E12" i="5"/>
  <c r="B12" i="5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F230" i="4"/>
  <c r="E230" i="4"/>
  <c r="D230" i="4"/>
  <c r="C230" i="4"/>
  <c r="F157" i="4"/>
  <c r="E157" i="4"/>
  <c r="D157" i="4"/>
  <c r="C157" i="4"/>
  <c r="B157" i="4"/>
  <c r="F120" i="4"/>
  <c r="E120" i="4"/>
  <c r="D120" i="4"/>
  <c r="C120" i="4"/>
  <c r="B120" i="4"/>
  <c r="F84" i="4"/>
  <c r="D84" i="4"/>
  <c r="C84" i="4"/>
  <c r="B84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7" i="4" s="1"/>
  <c r="B49" i="4"/>
  <c r="F47" i="4"/>
  <c r="D47" i="4"/>
  <c r="C47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29" i="4"/>
  <c r="B27" i="4"/>
  <c r="B26" i="4"/>
  <c r="B25" i="4"/>
  <c r="B24" i="4"/>
  <c r="B23" i="4"/>
  <c r="B22" i="4"/>
  <c r="B21" i="4"/>
  <c r="B20" i="4"/>
  <c r="B19" i="4"/>
  <c r="B18" i="4"/>
  <c r="B16" i="4"/>
  <c r="B15" i="4"/>
  <c r="B14" i="4"/>
  <c r="B13" i="4"/>
  <c r="F11" i="4"/>
  <c r="D11" i="4"/>
  <c r="C11" i="4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1" i="3" s="1"/>
  <c r="P231" i="3"/>
  <c r="O231" i="3"/>
  <c r="N231" i="3"/>
  <c r="M231" i="3"/>
  <c r="L231" i="3"/>
  <c r="K231" i="3"/>
  <c r="I231" i="3"/>
  <c r="H231" i="3"/>
  <c r="G231" i="3"/>
  <c r="F231" i="3"/>
  <c r="E231" i="3"/>
  <c r="D231" i="3"/>
  <c r="P158" i="3"/>
  <c r="O158" i="3"/>
  <c r="N158" i="3"/>
  <c r="M158" i="3"/>
  <c r="L158" i="3"/>
  <c r="K158" i="3"/>
  <c r="I158" i="3"/>
  <c r="H158" i="3"/>
  <c r="G158" i="3"/>
  <c r="F158" i="3"/>
  <c r="E158" i="3"/>
  <c r="D158" i="3"/>
  <c r="B158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P121" i="3"/>
  <c r="O121" i="3"/>
  <c r="N121" i="3"/>
  <c r="M121" i="3"/>
  <c r="L121" i="3"/>
  <c r="K121" i="3"/>
  <c r="I121" i="3"/>
  <c r="H121" i="3"/>
  <c r="G121" i="3"/>
  <c r="F121" i="3"/>
  <c r="E121" i="3"/>
  <c r="D121" i="3"/>
  <c r="P85" i="3"/>
  <c r="O85" i="3"/>
  <c r="N85" i="3"/>
  <c r="M85" i="3"/>
  <c r="L85" i="3"/>
  <c r="K85" i="3"/>
  <c r="I85" i="3"/>
  <c r="H85" i="3"/>
  <c r="G85" i="3"/>
  <c r="F85" i="3"/>
  <c r="E85" i="3"/>
  <c r="D85" i="3"/>
  <c r="B85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P48" i="3"/>
  <c r="O48" i="3"/>
  <c r="N48" i="3"/>
  <c r="M48" i="3"/>
  <c r="L48" i="3"/>
  <c r="K48" i="3"/>
  <c r="I48" i="3"/>
  <c r="H48" i="3"/>
  <c r="G48" i="3"/>
  <c r="F48" i="3"/>
  <c r="E48" i="3"/>
  <c r="D48" i="3"/>
  <c r="B44" i="3"/>
  <c r="B43" i="3"/>
  <c r="B42" i="3"/>
  <c r="B41" i="3"/>
  <c r="B40" i="3"/>
  <c r="B39" i="3"/>
  <c r="B38" i="3"/>
  <c r="B35" i="3"/>
  <c r="B34" i="3"/>
  <c r="B33" i="3"/>
  <c r="B32" i="3"/>
  <c r="B30" i="3"/>
  <c r="B28" i="3"/>
  <c r="B27" i="3"/>
  <c r="B26" i="3"/>
  <c r="B25" i="3"/>
  <c r="B24" i="3"/>
  <c r="B22" i="3"/>
  <c r="B21" i="3"/>
  <c r="B20" i="3"/>
  <c r="B19" i="3"/>
  <c r="B17" i="3"/>
  <c r="B16" i="3"/>
  <c r="B15" i="3"/>
  <c r="B14" i="3"/>
  <c r="P12" i="3"/>
  <c r="O12" i="3"/>
  <c r="N12" i="3"/>
  <c r="M12" i="3"/>
  <c r="L12" i="3"/>
  <c r="K12" i="3"/>
  <c r="I12" i="3"/>
  <c r="H12" i="3"/>
  <c r="G12" i="3"/>
  <c r="F12" i="3"/>
  <c r="E12" i="3"/>
  <c r="D12" i="3"/>
  <c r="F753" i="2"/>
  <c r="C753" i="2"/>
  <c r="B753" i="2"/>
  <c r="F715" i="2"/>
  <c r="C715" i="2"/>
  <c r="B715" i="2"/>
  <c r="F678" i="2"/>
  <c r="C678" i="2"/>
  <c r="B678" i="2"/>
  <c r="F640" i="2"/>
  <c r="C640" i="2"/>
  <c r="B640" i="2"/>
  <c r="F603" i="2"/>
  <c r="C603" i="2"/>
  <c r="B603" i="2"/>
  <c r="F565" i="2"/>
  <c r="C565" i="2"/>
  <c r="B565" i="2"/>
  <c r="F528" i="2"/>
  <c r="C528" i="2"/>
  <c r="B528" i="2"/>
  <c r="F490" i="2"/>
  <c r="C490" i="2"/>
  <c r="B490" i="2"/>
  <c r="F453" i="2"/>
  <c r="C453" i="2"/>
  <c r="B453" i="2"/>
  <c r="F415" i="2"/>
  <c r="C415" i="2"/>
  <c r="B415" i="2"/>
  <c r="F379" i="2"/>
  <c r="C379" i="2"/>
  <c r="B379" i="2"/>
  <c r="F342" i="2"/>
  <c r="C342" i="2"/>
  <c r="B342" i="2"/>
  <c r="F306" i="2"/>
  <c r="C306" i="2"/>
  <c r="B306" i="2"/>
  <c r="C269" i="2"/>
  <c r="B269" i="2"/>
  <c r="F232" i="2"/>
  <c r="D232" i="2"/>
  <c r="C232" i="2"/>
  <c r="B232" i="2"/>
  <c r="F194" i="2"/>
  <c r="D194" i="2"/>
  <c r="C194" i="2"/>
  <c r="B194" i="2"/>
  <c r="F121" i="2"/>
  <c r="D121" i="2"/>
  <c r="C121" i="2"/>
  <c r="B121" i="2"/>
  <c r="F85" i="2"/>
  <c r="D85" i="2"/>
  <c r="C85" i="2"/>
  <c r="B85" i="2"/>
  <c r="F48" i="2"/>
  <c r="D48" i="2"/>
  <c r="C48" i="2"/>
  <c r="B48" i="2"/>
  <c r="F12" i="2"/>
  <c r="D12" i="2"/>
  <c r="C12" i="2"/>
  <c r="B12" i="2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P235" i="1"/>
  <c r="N235" i="1"/>
  <c r="M235" i="1"/>
  <c r="L235" i="1"/>
  <c r="K235" i="1"/>
  <c r="J235" i="1"/>
  <c r="I235" i="1"/>
  <c r="G235" i="1"/>
  <c r="E235" i="1"/>
  <c r="D235" i="1"/>
  <c r="C235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P197" i="1"/>
  <c r="N197" i="1"/>
  <c r="M197" i="1"/>
  <c r="L197" i="1"/>
  <c r="K197" i="1"/>
  <c r="J197" i="1"/>
  <c r="I197" i="1"/>
  <c r="G197" i="1"/>
  <c r="E197" i="1"/>
  <c r="D197" i="1"/>
  <c r="C197" i="1"/>
  <c r="P160" i="1"/>
  <c r="N160" i="1"/>
  <c r="M160" i="1"/>
  <c r="L160" i="1"/>
  <c r="K160" i="1"/>
  <c r="J160" i="1"/>
  <c r="I160" i="1"/>
  <c r="G160" i="1"/>
  <c r="E160" i="1"/>
  <c r="D160" i="1"/>
  <c r="C160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G122" i="1"/>
  <c r="B122" i="1" s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P48" i="1"/>
  <c r="O48" i="1"/>
  <c r="N48" i="1"/>
  <c r="M48" i="1"/>
  <c r="L48" i="1"/>
  <c r="K48" i="1"/>
  <c r="J48" i="1"/>
  <c r="I48" i="1"/>
  <c r="G48" i="1"/>
  <c r="F48" i="1"/>
  <c r="E48" i="1"/>
  <c r="D48" i="1"/>
  <c r="C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P12" i="1"/>
  <c r="O12" i="1"/>
  <c r="N12" i="1"/>
  <c r="M12" i="1"/>
  <c r="L12" i="1"/>
  <c r="K12" i="1"/>
  <c r="J12" i="1"/>
  <c r="I12" i="1"/>
  <c r="G12" i="1"/>
  <c r="F12" i="1"/>
  <c r="E12" i="1"/>
  <c r="D12" i="1"/>
  <c r="C12" i="1"/>
  <c r="B83" i="10" l="1"/>
  <c r="B375" i="10"/>
  <c r="B119" i="10"/>
  <c r="B46" i="10"/>
  <c r="B192" i="10"/>
  <c r="D121" i="9"/>
  <c r="D49" i="8"/>
  <c r="D13" i="8"/>
  <c r="D11" i="6"/>
  <c r="D120" i="6"/>
  <c r="D84" i="6"/>
  <c r="D12" i="5"/>
  <c r="D48" i="5"/>
  <c r="B230" i="4"/>
  <c r="B11" i="4"/>
  <c r="B48" i="3"/>
  <c r="B121" i="3"/>
  <c r="B12" i="3"/>
  <c r="B48" i="1"/>
  <c r="B12" i="1"/>
  <c r="B197" i="1"/>
  <c r="B160" i="1"/>
  <c r="B235" i="1"/>
</calcChain>
</file>

<file path=xl/sharedStrings.xml><?xml version="1.0" encoding="utf-8"?>
<sst xmlns="http://schemas.openxmlformats.org/spreadsheetml/2006/main" count="9793" uniqueCount="323">
  <si>
    <t>Denuncias ante el Ministerio Público de la Federación</t>
  </si>
  <si>
    <t>Cuadro 7.2</t>
  </si>
  <si>
    <t xml:space="preserve">por entidad federativa según tipo de delito </t>
  </si>
  <si>
    <t>1a. parte</t>
  </si>
  <si>
    <t>2a. parte y última</t>
  </si>
  <si>
    <t>Serie anual de 2010 a 2016</t>
  </si>
  <si>
    <t>Entidad federativa</t>
  </si>
  <si>
    <t>Total</t>
  </si>
  <si>
    <t>Contra
la salud a/</t>
  </si>
  <si>
    <t>Portación
de arma
de fuego b/</t>
  </si>
  <si>
    <t>Contra instituciones
bancarias y de
crédito c/</t>
  </si>
  <si>
    <t>Violación a la Ley
General de Población</t>
  </si>
  <si>
    <t>Ataque a vías
generales de
comunicación d/</t>
  </si>
  <si>
    <t>Servidores
públicos e/</t>
  </si>
  <si>
    <t>Fiscales</t>
  </si>
  <si>
    <t>Ambientales</t>
  </si>
  <si>
    <t>Asociación 
delictuosa</t>
  </si>
  <si>
    <t>Patrimo-
niales</t>
  </si>
  <si>
    <t>Propiedad intelectual 
e industrial f/</t>
  </si>
  <si>
    <t>Robo 
en ca-
rreteras</t>
  </si>
  <si>
    <t>Otros
delitos g/</t>
  </si>
  <si>
    <t>Estados Unidos Mexicanos</t>
  </si>
  <si>
    <t>Aguascalientes</t>
  </si>
  <si>
    <t>Baja California</t>
  </si>
  <si>
    <t>Baja California Sur</t>
  </si>
  <si>
    <t>Campeche</t>
  </si>
  <si>
    <t xml:space="preserve">Coahuila de Zaragoza 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</si>
  <si>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</si>
  <si>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</si>
  <si>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</si>
  <si>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</si>
  <si>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</si>
  <si>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</si>
  <si>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</si>
  <si>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</si>
  <si>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</si>
  <si>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</si>
  <si>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</si>
  <si>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</si>
  <si>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</si>
  <si>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</si>
  <si>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</si>
  <si>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</si>
  <si>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</si>
  <si>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</si>
  <si>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</si>
  <si>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</si>
  <si>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</si>
  <si>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</si>
  <si>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</si>
  <si>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</si>
  <si>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</si>
  <si>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</si>
  <si>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</si>
  <si>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(Continúa)</t>
  </si>
  <si>
    <t>ND</t>
  </si>
  <si>
    <t>Extranjero</t>
  </si>
  <si>
    <t>2016 P/</t>
  </si>
  <si>
    <t>Nota: Se refiere a las denuncias de hechos presentadas ante el Ministerio Público de la Federación, a partir de las cuales se inician las averiguaciones previas</t>
  </si>
  <si>
    <t xml:space="preserve">              o carpetas de investigación. En una denuncia de hechos puede involucrarse más de un delito, así como de una o más personas responsables. A partir </t>
  </si>
  <si>
    <t xml:space="preserve">              de 2012, con base en el Sistema Institucional de Información Estadística (SIIE), se aplica la nueva clasificación de la Incidencia Delictiva.</t>
  </si>
  <si>
    <t>a/ Incluye delitos contra la salud previstos en el Código Penal Federal.</t>
  </si>
  <si>
    <t>b/ A partir de 2015 incluye los delitos previstos en la Ley Federal de Armas de Fuego y Explosivos</t>
  </si>
  <si>
    <t xml:space="preserve">c/ Incluye los delitos previstos en la Ley de Instituciones de Crédito, la Ley Federal de Instituciones de Fianzas y en la Ley Federal de Instituciones y Sociedades </t>
  </si>
  <si>
    <t xml:space="preserve">    Mutualistas de Seguros.</t>
  </si>
  <si>
    <t>d/ Incluye los delitos previstos en el Código Penal Federal en materia de Vías de Comunicación y Correspondencia en la Ley de Vías Generales de Comunicación.</t>
  </si>
  <si>
    <t>e/ Incluye los delitos contenidos en el título décimo del Código Penal Federal.</t>
  </si>
  <si>
    <t>f/  Incluye los delitos previstos en el Código Penal Federal en Materia de Derechos de Autor y los previstos en la Ley Federal de Derecho de Autor y en la Ley de</t>
  </si>
  <si>
    <t xml:space="preserve">    la Propiedad Intelectual.</t>
  </si>
  <si>
    <t>g/ Incluye otros delitos contenidos en el Código Penal Federal; incluye también los referidos en la Ley Federal contra la Delincuencia Organizada, delitos elec-</t>
  </si>
  <si>
    <t xml:space="preserve">    torales, y otros.</t>
  </si>
  <si>
    <t>Fuente: PGR. Dirección General de Planeación e Innovación Institucional.</t>
  </si>
  <si>
    <t xml:space="preserve">Averiguaciones previas registradas y/o carpetas de investigación abiertas por presuntos </t>
  </si>
  <si>
    <t>Cuadro 7.4</t>
  </si>
  <si>
    <t>delitos denunciados ante las agencias del Ministerio Público de la Federación</t>
  </si>
  <si>
    <t>por entidad federativa</t>
  </si>
  <si>
    <t>Serie anual de 1996 a 2016</t>
  </si>
  <si>
    <t>Entidad
federativa</t>
  </si>
  <si>
    <t>En trámite</t>
  </si>
  <si>
    <t>Despachadas a/</t>
  </si>
  <si>
    <t>En consulta</t>
  </si>
  <si>
    <t>Pendientes al
final del año</t>
  </si>
  <si>
    <t>Coahuila de Zaragoza</t>
  </si>
  <si>
    <t>Distrito Federal b/</t>
  </si>
  <si>
    <t>Estados Unidos Mexicanos c/</t>
  </si>
  <si>
    <t>Sector central</t>
  </si>
  <si>
    <t>Sector central d/</t>
  </si>
  <si>
    <t>a/ Incluye las averiguaciones previas despachadas y carpetas de investigación determinadas y judicializadas que fueron iniciadas en ejercicios anteriores, así como los reingresos.</t>
  </si>
  <si>
    <t xml:space="preserve">b/ A diferencia de los demás años, en éste las cifras de las averiguaciones previas no coinciden con la suma de averiguaciones previas despachadas, en consulta y pendientes al final </t>
  </si>
  <si>
    <t xml:space="preserve">    del año, debido a ajustes realizados por la delegación del Distrito Federal.</t>
  </si>
  <si>
    <t>c/ Se presentan las cifras que reportó la fuente, aun cuando las sumas de los parciales no coinciden con los totales.</t>
  </si>
  <si>
    <t>d/ Comprende información de  la Dirección General de Control de Averiguaciones Previas; Visitaduría General; Fiscalía Especial para la Atención de Delitos Electorales; Subprocuraduría</t>
  </si>
  <si>
    <t xml:space="preserve">    de Derechos Humanos, Atención a las Víctimas y Servicios a la Comunidad; Subprocuraduría de Investigación Especializada en Delitos Federales; Subprocuraduría de Investigación</t>
  </si>
  <si>
    <t xml:space="preserve">    Especializada en Delincuencia Organizada; Subprocuraduría Jurídica y de Asuntos Internacionales; Fiscalía Especial para  la Atención de Delitos Contra la Libertad de Expresión; </t>
  </si>
  <si>
    <t xml:space="preserve">    y Fiscalía Especial para los Delitos de Violencia contra las Mujeres y Trata de Personas.</t>
  </si>
  <si>
    <t>Principales delitos registrados en averiguaciones previas iniciadas y/o carpetas</t>
  </si>
  <si>
    <t>Cuadro 7.5</t>
  </si>
  <si>
    <t>de investigación abiertas en el Ministerio Público del fuero común</t>
  </si>
  <si>
    <t>Robo a/</t>
  </si>
  <si>
    <t>Lesiones</t>
  </si>
  <si>
    <t>Daño a la pro-
piedad</t>
  </si>
  <si>
    <t>Fraude</t>
  </si>
  <si>
    <t>Amenazas</t>
  </si>
  <si>
    <t>Violencia 
familiar</t>
  </si>
  <si>
    <t>Homicidio</t>
  </si>
  <si>
    <t>Delitos sexuales
seleccionados  b/</t>
  </si>
  <si>
    <t>Despojo</t>
  </si>
  <si>
    <t>Secuestro c/</t>
  </si>
  <si>
    <t>Delitos contra la
libertad personal d/</t>
  </si>
  <si>
    <t>Otros delitos
del fuero común e/</t>
  </si>
  <si>
    <t>f/</t>
  </si>
  <si>
    <t>g/</t>
  </si>
  <si>
    <t>h/</t>
  </si>
  <si>
    <t>i/</t>
  </si>
  <si>
    <t>j/</t>
  </si>
  <si>
    <t>k/</t>
  </si>
  <si>
    <t>Nota: La selección de delitos fue realizada con base en una frecuencia del 85 por a nivel nacional sobre el total de delitos registrados; las categorías se establecen con base en la Norma</t>
  </si>
  <si>
    <t xml:space="preserve">          técnica  para  la clasificación  nacional  de delitos del  fuero común  para fines estadísticos (NT) publicada en el Diario  Oficial el  21  de  febrero de 2011.  Una  averiguación  previa</t>
  </si>
  <si>
    <t xml:space="preserve">          puede incluir uno o más delitos. En 2012  se refiere a  presuntos delitos  consumados. </t>
  </si>
  <si>
    <t>a/ Con base en la NT y de acuerdo con lo reportado por cada entidad, puede incluir: robos en casa habitación, de vehículo, a transeúntes, a transportistas, a institución bancaria, a negocios,</t>
  </si>
  <si>
    <t xml:space="preserve">    de ganado, de maquinaria y otros robos.</t>
  </si>
  <si>
    <t>b/ Con base en la NT y de acuerdo con lo reportado por cada  entidad, puede incluir: abuso sexual, violación simple, violación equiparada y otros delitos que atentan contra la libertad y se-</t>
  </si>
  <si>
    <t xml:space="preserve">    guridad sexual.</t>
  </si>
  <si>
    <t>c/ Con base en la NT y de acuerdo con lo reportado por cada  entidad, puede incluir: secuestro exprés.</t>
  </si>
  <si>
    <t>d/ Con base en la NT y de acuerdo con lo reportado por cada entidad, puede incluir: privación de la libertad, tráfico de menores y otros contra la libertad personal.</t>
  </si>
  <si>
    <t>e/ Con base en la NT y de acuerdo con lo reportado por cada entidad, puede incluir: otros delitos que atentan contra la vida y la integridad corporal, abuso de confianza, extorsión, otros</t>
  </si>
  <si>
    <t xml:space="preserve">    delitos contra la familia, corrupción de menores, trata de personas, otros delitos contra la sociedad, narcomenudeo, allanamiento de morada, evasión de presos y otros delitos contra</t>
  </si>
  <si>
    <t xml:space="preserve">    el patrimonio.</t>
  </si>
  <si>
    <t>f/  La suma de los delitos no coincide con el total por 154,276 casos en los que no se especificó el tipo de delito.</t>
  </si>
  <si>
    <t>g/ La suma de los delitos no coincide con el total por 28,762 casos en los que no se especificó el tipo de delito.</t>
  </si>
  <si>
    <t>h/ La suma de los delitos no coincide con el total por 36,421 casos en los que no se especificó el tipo de delito.</t>
  </si>
  <si>
    <t>i/  La suma de los delitos no coincide con el total por 10,565 casos en los que no se especificó el tipo de delito.</t>
  </si>
  <si>
    <t>j/  La suma de los delitos no coincide con el total por 34,965 casos en los que no se especificó el tipo de delito.</t>
  </si>
  <si>
    <t>k/ La suma de los delitos no coincide con el total por 43,563 casos en los que no se especificó el tipo de delito.</t>
  </si>
  <si>
    <r>
      <t xml:space="preserve">Fuente: Para 2010: INEGI. </t>
    </r>
    <r>
      <rPr>
        <i/>
        <sz val="6"/>
        <rFont val="Arial"/>
        <family val="2"/>
      </rPr>
      <t xml:space="preserve">Censo Nacional de Gobierno 2011. Poder Ejecutivo Estatal. Procuración de Justicia. </t>
    </r>
  </si>
  <si>
    <t xml:space="preserve">              </t>
  </si>
  <si>
    <t xml:space="preserve">Averiguaciones previas iniciadas y/o carpetas de investigación abiertas por entidad </t>
  </si>
  <si>
    <t>Cuadro 7.6</t>
  </si>
  <si>
    <t>federativa según condición de presentación del presunto responsable</t>
  </si>
  <si>
    <t>Con presunto 
responsable</t>
  </si>
  <si>
    <t>Sin presunto
responsable</t>
  </si>
  <si>
    <t>Mixta</t>
  </si>
  <si>
    <t>No espe-
cificado</t>
  </si>
  <si>
    <t>Nota: Se refiere únicamente a las averiguaciones previas y carpetas de investigación derivadas de denuncias y querellas que tuvo conocimiento el Ministerio Público del fuero común</t>
  </si>
  <si>
    <t xml:space="preserve">          durante el año. Los totales corresponden a la suma de las cifras proporcionadas  por las procuradurías o fiscalías generales de justicia que contaron con datos o elementos para </t>
  </si>
  <si>
    <t xml:space="preserve">          responder sobre este tema.</t>
  </si>
  <si>
    <r>
      <t xml:space="preserve">             Para 2011: INEGI. </t>
    </r>
    <r>
      <rPr>
        <i/>
        <sz val="6"/>
        <rFont val="Arial"/>
        <family val="2"/>
      </rPr>
      <t>Censo Nacional de Procuración de Justicia Estatal 2012. Módulo 2: Ejercicio de la función.</t>
    </r>
  </si>
  <si>
    <r>
      <t xml:space="preserve">             Para 2012 a 2016: INEGI. </t>
    </r>
    <r>
      <rPr>
        <i/>
        <sz val="6"/>
        <rFont val="Arial"/>
        <family val="2"/>
      </rPr>
      <t>Censo Nacional de Procuración de Justicia Estatal. Módulo 2: Procuración de Justicia</t>
    </r>
    <r>
      <rPr>
        <sz val="6"/>
        <rFont val="Arial"/>
        <family val="2"/>
      </rPr>
      <t xml:space="preserve"> (varios años).</t>
    </r>
  </si>
  <si>
    <t>Centros penitenciarios y capacidad instalada por entidad federativa</t>
  </si>
  <si>
    <t>Cuadro 7.7</t>
  </si>
  <si>
    <t>Centros 
penitenciarios</t>
  </si>
  <si>
    <t>Capacidad instalada (Camas)</t>
  </si>
  <si>
    <t>Población
sentenciada a/</t>
  </si>
  <si>
    <t>Población
en proceso b/</t>
  </si>
  <si>
    <t>Población sentenciada
 y población en proceso
de recibir sentencia c/</t>
  </si>
  <si>
    <t>NA</t>
  </si>
  <si>
    <t xml:space="preserve">Nota: Incluye centros penitenciarios que son responsabilidad del gobierno estatal; no considera los centros penitenciarios que son responsabilidad de los gobiernos municipales y/o del </t>
  </si>
  <si>
    <t xml:space="preserve">             gobierno federal. Los totales corresponden a la suma de las cifras proporcionadas por las administraciones públicas de las entidades federativas que contaron con datos o elemen-</t>
  </si>
  <si>
    <t xml:space="preserve">             tos para responder sobre este tema.</t>
  </si>
  <si>
    <t xml:space="preserve">a/ Se refiere a los espacios con los que contaba el centro, al 31 de diciembre del año de cada año, para las personas con sentencia de primera instancia y/o ejecutoriada, y que en ese </t>
  </si>
  <si>
    <t xml:space="preserve">    momento aún tenían la posibilidad de interponer algún medio de impugnación.</t>
  </si>
  <si>
    <t xml:space="preserve">b/ Se refiere a los espacios con los que contaba el centro, al 31 de diciembre de cada año, para las personas que se encontraban en proceso de recibir sentencia de primera instancia, </t>
  </si>
  <si>
    <t xml:space="preserve">    incluyendo los espacios para personas que se encontraban pendientes de ser puestos a disposición del juez correspondiente.</t>
  </si>
  <si>
    <t>c/ Se refiere a los espacios en los que converge población sentenciada y población en proceso de recibir sentencia. De 2010 a 2014 es información "No especificada".</t>
  </si>
  <si>
    <r>
      <t xml:space="preserve">Fuente: Para 2010: INEGI. </t>
    </r>
    <r>
      <rPr>
        <i/>
        <sz val="6"/>
        <rFont val="Arial"/>
        <family val="2"/>
      </rPr>
      <t>Censo Nacional de Gobierno 2011. Poder Ejecutivo Estatal. Módulo 3: Sistema Penitenciario.</t>
    </r>
  </si>
  <si>
    <t>Centros penitenciarios y personal adscrito por entidad federativa</t>
  </si>
  <si>
    <t>Cuadro 7.8</t>
  </si>
  <si>
    <t>Personal adscrito</t>
  </si>
  <si>
    <t>Directivo de administración
u operación a/</t>
  </si>
  <si>
    <t>Custodios y/o
vigilantes</t>
  </si>
  <si>
    <t>Personal
de apoyo</t>
  </si>
  <si>
    <t xml:space="preserve">Estados Unidos Mexicanos </t>
  </si>
  <si>
    <t>b/</t>
  </si>
  <si>
    <t>C</t>
  </si>
  <si>
    <t xml:space="preserve">Querétaro </t>
  </si>
  <si>
    <t>Nota: Se incluye registros de los centros que son responsabilidad de las administraciones públicas estatales o del Distrito Federal. Los totales corresponden a la suma de las cifras propor-</t>
  </si>
  <si>
    <t>a/ Incluye personas clasificadas como personal técnico o de operación que realizaron labores especializadas en el ámbito de la reinserción, y/o aquellos que además monitorean las con-</t>
  </si>
  <si>
    <t xml:space="preserve">     diciones adecuadas de reclusión de los internos para acceder a los servicios de reinserción y de alimentación, que a partir de 2015 se identificaron por separado del personal directivo.</t>
  </si>
  <si>
    <t>b/ El total del personal adscrito  no coincide con la suma de las categorías debido a los casos en donde no se especificó el tipo de personal.</t>
  </si>
  <si>
    <t>Población interna penitenciaria por entidad federativa según fuero</t>
  </si>
  <si>
    <t>Cuadro 7.9</t>
  </si>
  <si>
    <t>Serie anual de 1995 a 2016</t>
  </si>
  <si>
    <t>Fuero
federal
federal</t>
  </si>
  <si>
    <t xml:space="preserve">
</t>
  </si>
  <si>
    <t>Fuero
común
común</t>
  </si>
  <si>
    <t>Centros federales a/</t>
  </si>
  <si>
    <t>-</t>
  </si>
  <si>
    <t>Nota:  La información se refiere a la población reclusa al 31 de diciembre.  partir de 2010 sólo considera penales a cargo de los gobiernos estatales, razón por la cual la información no</t>
  </si>
  <si>
    <t>a/ Se refiere a no distribuidos geográficamente.</t>
  </si>
  <si>
    <t>b/ Incluye 845 personas que no desglosaron tipo de fuero.</t>
  </si>
  <si>
    <r>
      <t xml:space="preserve">Fuente: Para 1995 a 2009: PR. </t>
    </r>
    <r>
      <rPr>
        <i/>
        <sz val="6"/>
        <rFont val="Arial"/>
        <family val="2"/>
      </rPr>
      <t>Sexto Informe de Gobierno, 2012. Anexo.</t>
    </r>
  </si>
  <si>
    <r>
      <t xml:space="preserve">             Para 2010: INEGI. </t>
    </r>
    <r>
      <rPr>
        <i/>
        <sz val="6"/>
        <rFont val="Arial"/>
        <family val="2"/>
      </rPr>
      <t>Censo Nacional de Gobierno 2011. Poder Ejecutivo Estatal. Módulo 3: Sistema Penitenciario.</t>
    </r>
  </si>
  <si>
    <r>
      <t xml:space="preserve">             Para 2011 a 2016: INEGI. </t>
    </r>
    <r>
      <rPr>
        <i/>
        <sz val="6"/>
        <rFont val="Arial"/>
        <family val="2"/>
      </rPr>
      <t>Censo Nacional de Gobierno, Seguridad Pública y Sistema Penitenciario Estatales. Módulo 3: Sistema Penitenciario</t>
    </r>
    <r>
      <rPr>
        <sz val="6"/>
        <rFont val="Arial"/>
        <family val="2"/>
      </rPr>
      <t xml:space="preserve"> (varios años).</t>
    </r>
  </si>
  <si>
    <t xml:space="preserve">Centros de tratamiento o internamiento para adolescentes </t>
  </si>
  <si>
    <t>Cuadro 7.10</t>
  </si>
  <si>
    <t>y capacidad instalada por entidad federativa</t>
  </si>
  <si>
    <t>Centros a/</t>
  </si>
  <si>
    <t>Adolescentes
sentenciados b/</t>
  </si>
  <si>
    <t>Adolescentes
en proceso c/</t>
  </si>
  <si>
    <t>Adolescentes sentenciados
y adolescentes en proceso
de recibir sentencia
en proceso d/</t>
  </si>
  <si>
    <t>e/</t>
  </si>
  <si>
    <t>Nota: Se refiere a los centros que son responsabilidad de los gobiernos estatales o del Distrito Federal. Los totales corresponden a la suma de las cifras proporcionadas por las administra-</t>
  </si>
  <si>
    <t>a/ Los centros pueden ser: de tratamiento o internamiento, escuelas de readaptación social, comunidades o albergues, centros especializados y de otros tipos; solo se hace referencia a los</t>
  </si>
  <si>
    <t xml:space="preserve">    declarados por los gobiernos de los estados.</t>
  </si>
  <si>
    <t>b/ Se refiere a los espacios con los que contaba el Centro, al 31 de diciembre de cada año, para los adolescentes con resolución firme, incluyendo los espacios para adolescentes que aún</t>
  </si>
  <si>
    <t xml:space="preserve">    tenían posibilidad de interponer algún medio de impugnación.</t>
  </si>
  <si>
    <t xml:space="preserve">c/ Se refiere a los espacios destinados a las personas que se encontraba en proceso de recibir sentencia de primera instancia, incluyendo los espacios para la población que se </t>
  </si>
  <si>
    <t>d/ Se refiere a los espacios en los que convergen adolescentes con resolución y en proceso de recibir resolución.</t>
  </si>
  <si>
    <t>e/ La suma no coincide con el total por los casos en los que el gobierno estatal no especificó el tipo de espacios para los adolescentes en tratamiento o internamiento.</t>
  </si>
  <si>
    <t xml:space="preserve">            </t>
  </si>
  <si>
    <t>Centros de tratamiento o internamiento para adolescentes</t>
  </si>
  <si>
    <t>Cuadro 7.11</t>
  </si>
  <si>
    <t>y personal adscrito por entidad federativa</t>
  </si>
  <si>
    <t>Centros</t>
  </si>
  <si>
    <t>Vigilantes u
homólogos</t>
  </si>
  <si>
    <t>a/ Incluye personas clasificadas como personal técnico o de operación que realizaron labores especializadas en el ámbito de la reinserción, y/o aquellos que además monitorean las condi-</t>
  </si>
  <si>
    <t>b/ La suma no coincide con el total por los casos en los que el gobierno estatal no especificó el tipo de personal del Centro de tratamiento o internamiento para adolescentes.</t>
  </si>
  <si>
    <t xml:space="preserve">Adolescentes internados en los centros de tratamiento </t>
  </si>
  <si>
    <t>Cuadro 7.12</t>
  </si>
  <si>
    <t>o internamiento por entidad federativa según sexo</t>
  </si>
  <si>
    <t>Serie anual de 2006 a 2016</t>
  </si>
  <si>
    <t>Hombres</t>
  </si>
  <si>
    <t>Mujeres</t>
  </si>
  <si>
    <t>No especificado</t>
  </si>
  <si>
    <t xml:space="preserve">Nota: Comprende las diferentes instituciones orientadas a la readaptación social de los infractores menores de edad, cuya denominación puede variar en cada entidad federativa. </t>
  </si>
  <si>
    <t xml:space="preserve">          A partir del 2012 se incluyen ingresos por primera vez, reincidentes y reingresos.</t>
  </si>
  <si>
    <r>
      <t xml:space="preserve">Fuente: Para 2006 a 2009: INEGI. </t>
    </r>
    <r>
      <rPr>
        <i/>
        <sz val="6"/>
        <rFont val="Arial"/>
        <family val="2"/>
      </rPr>
      <t>Anuarios Estadísticos de los Estados.</t>
    </r>
  </si>
  <si>
    <t>Plantíos ilícitos destruidos y superficie erradicada destruidos en el combate</t>
  </si>
  <si>
    <t>Cuadro 7.16</t>
  </si>
  <si>
    <t>a los delitos contra la salud por entidad federativa</t>
  </si>
  <si>
    <t>Plantíos destruidos</t>
  </si>
  <si>
    <t>Superficie erradicada (ha)</t>
  </si>
  <si>
    <t>Marihuana</t>
  </si>
  <si>
    <t>Amapola-adormidera
(Opiáceos)</t>
  </si>
  <si>
    <t>1995</t>
  </si>
  <si>
    <t>1996</t>
  </si>
  <si>
    <t>NS</t>
  </si>
  <si>
    <t>1998</t>
  </si>
  <si>
    <t>1999</t>
  </si>
  <si>
    <t>2001</t>
  </si>
  <si>
    <t>2002</t>
  </si>
  <si>
    <t>2003</t>
  </si>
  <si>
    <r>
      <t xml:space="preserve">Fuente: Para 1995: PGR. CENDRO. </t>
    </r>
    <r>
      <rPr>
        <i/>
        <sz val="6"/>
        <rFont val="Arial"/>
        <family val="2"/>
      </rPr>
      <t>Sistema Estadístico Uniforme para el Control de Drogas. Anuario, 1995.</t>
    </r>
  </si>
  <si>
    <t>Volumen asegurado de drogas en el combate a los delitos contra la salud</t>
  </si>
  <si>
    <t>Cuadro 7.17</t>
  </si>
  <si>
    <t>Cocaína</t>
  </si>
  <si>
    <t>Marihuana (kg)</t>
  </si>
  <si>
    <t>Amapola-adormidera (Opiáceos) (kg)</t>
  </si>
  <si>
    <t>Psicotró-
picos</t>
  </si>
  <si>
    <t>(kg) a/</t>
  </si>
  <si>
    <t>Hoja</t>
  </si>
  <si>
    <t>Hashis</t>
  </si>
  <si>
    <t>Semilla</t>
  </si>
  <si>
    <t>Goma</t>
  </si>
  <si>
    <t>Heroína</t>
  </si>
  <si>
    <t>Morfina b/</t>
  </si>
  <si>
    <t>(Unidades)</t>
  </si>
  <si>
    <t xml:space="preserve">a/ Se refiere a Clorhidrato. </t>
  </si>
  <si>
    <t>b/ Para 2007 el dato se refiere a litros.</t>
  </si>
  <si>
    <t>&amp;</t>
  </si>
  <si>
    <t xml:space="preserve">Armas y municiones aseguradas en el combate a los delitos contra la salud </t>
  </si>
  <si>
    <t>Cuadro 7.18</t>
  </si>
  <si>
    <t>Armas</t>
  </si>
  <si>
    <t>Municiones</t>
  </si>
  <si>
    <t>Largas a/</t>
  </si>
  <si>
    <t>Cortas b/</t>
  </si>
  <si>
    <t>2000</t>
  </si>
  <si>
    <t>a/ A partir de 2015 se refiere a armas ligeras que son usadas por un grupo de dos o tres personas, aunque algunas pueden ser</t>
  </si>
  <si>
    <t>b/ A partir de 2015 se refiere a armas pequeñas destinadas al uso personal. Comprende revólveres y pistolas automáticas;</t>
  </si>
  <si>
    <t>Vehículos terrestres, aéreos y marítimos asegurados en el combate</t>
  </si>
  <si>
    <t>Cuadro 7.19</t>
  </si>
  <si>
    <t>a los delitos contra la salud  por entidad federativa</t>
  </si>
  <si>
    <t>Terrestres</t>
  </si>
  <si>
    <t>Aéreos</t>
  </si>
  <si>
    <t>Marítimos</t>
  </si>
  <si>
    <t xml:space="preserve">Personas nacionales y extranjeras detenidas en el combate a los delitos contra la salud </t>
  </si>
  <si>
    <t>Cuadro 7.20</t>
  </si>
  <si>
    <t>Nacionales</t>
  </si>
  <si>
    <t>Extranjeros</t>
  </si>
  <si>
    <t xml:space="preserve"> (Continúa)</t>
  </si>
  <si>
    <t xml:space="preserve">          cionadas por las administraciones públicas de las entidades federativas que contaron con datos o elementos para responder sobre este tema.</t>
  </si>
  <si>
    <t xml:space="preserve">             es comparable con periodos anteriores. En 2015 y 2016 la información corresponde a delitos cometidos por la población interna penitenciaria.</t>
  </si>
  <si>
    <t xml:space="preserve">          ciones públicas de las entidades federativas que contaron con datos o elementos para responder sobre este tema.</t>
  </si>
  <si>
    <t xml:space="preserve">    encontraba pendiente de ser puesta a disposición del juez correspondiente.</t>
  </si>
  <si>
    <t xml:space="preserve">    condiciones adecuadas de reclusión de los internos para acceder a los servicios de reinserción y de alimentación, que a partir de 2015 se identificaron por separado del personal direc-</t>
  </si>
  <si>
    <t xml:space="preserve">    tivo.</t>
  </si>
  <si>
    <t xml:space="preserve">             Para 1996 a 1999: PGR. CENAPI. Sistema Estadístico Uniforme para el Control de Drogas. Análisis Mensual. Diciembre (varios años).</t>
  </si>
  <si>
    <r>
      <t xml:space="preserve">             Para 2000 a 2016: PGR. CENAPI. </t>
    </r>
    <r>
      <rPr>
        <i/>
        <sz val="6"/>
        <rFont val="Arial"/>
        <family val="2"/>
      </rPr>
      <t>Sistema Estadístico Uniforme para el Análisis de la Delincuencia</t>
    </r>
    <r>
      <rPr>
        <sz val="6"/>
        <rFont val="Arial"/>
        <family val="2"/>
      </rPr>
      <t xml:space="preserve"> (varios años).</t>
    </r>
  </si>
  <si>
    <t xml:space="preserve">    utilizadas por una sola persona. Comprende ametralladoras pesadas; lanzagranadas portátiles, con y sin soporte;</t>
  </si>
  <si>
    <t xml:space="preserve">    cañones antiaéreos portátiles; cañones antitanque portátiles; fusiles sin retroceso; lanzadores portátiles de misiles antitanque y sistemas</t>
  </si>
  <si>
    <t xml:space="preserve">    de cohetes; lanzadores portátiles de sistemas de misiles, entre otras.</t>
  </si>
  <si>
    <t xml:space="preserve">    fusiles y carabinas; metralletas; fusiles de asalto; ametralladoras ligeras, entre otras.</t>
  </si>
  <si>
    <t>7.2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</si>
  <si>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</si>
  <si>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</si>
  <si>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</si>
  <si>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</si>
  <si>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</si>
  <si>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</si>
  <si>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</si>
  <si>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</si>
  <si>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</si>
  <si>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7.16</t>
  </si>
  <si>
    <t>7.17</t>
  </si>
  <si>
    <t>7.18</t>
  </si>
  <si>
    <t>7.19</t>
  </si>
  <si>
    <t>7.20</t>
  </si>
  <si>
    <t>7. Seguridad y justicia</t>
  </si>
  <si>
    <t xml:space="preserve">Denuncias ante el Ministerio Público de la Federación por entidad federativa según tipo de delito
Serie anual de 2010 a 2016
</t>
  </si>
  <si>
    <t xml:space="preserve">Averiguaciones previas registradas y/o carpetas de investigación abiertas por presuntos delitos denunciados ante las agencias del Ministerio Público de la Federación por entidad federativa
Serie anual de 1996 a 2016
</t>
  </si>
  <si>
    <t xml:space="preserve">Principales delitos registrados en averiguaciones previas iniciadas y/o carpetas de investigación abiertas en el Ministerio Público del fuero común por entidad federativa
Serie anual de 2010 a 2016
</t>
  </si>
  <si>
    <t xml:space="preserve">Averiguaciones previas iniciadas y/o carpetas de investigación abiertas por entidad federativa según condición de presentación del presunto responsable
Serie anual de 2010 a 2016
</t>
  </si>
  <si>
    <t xml:space="preserve">Centros penitenciarios y capacidad instalada por entidad federativa
Serie anual de 2010 a 2016
</t>
  </si>
  <si>
    <t xml:space="preserve">Centros penitenciarios y personal adscrito por entidad federativa
Serie anual de 2010 a 2016
</t>
  </si>
  <si>
    <t xml:space="preserve">Población interna penitenciaria por entidad federativa según fuero
Serie anual de 1995 a 2016
</t>
  </si>
  <si>
    <t xml:space="preserve">Centros de tratamiento o internamiento para adolescentes y capacidad instalada por entidad federativa
Serie anual de 2010 a 2016
</t>
  </si>
  <si>
    <t xml:space="preserve">Centros de tratamiento o internamiento para adolescentes y personal adscrito por entidad federativa
Serie anual de 2010 a 2016
</t>
  </si>
  <si>
    <t xml:space="preserve">Adolescentes internados en los centros de tratamiento o internamiento por entidad federativa según sexo
Serie anual de 2006 a 2016
</t>
  </si>
  <si>
    <t xml:space="preserve">Plantíos ilícitos destruidos y superficie erradicada destruidos en el combate a los delitos contra la salud por entidad federativa
Serie anual de 1995 a 2016
</t>
  </si>
  <si>
    <t xml:space="preserve">Volumen asegurado de drogas en el combate a los delitos contra la salud por entidad federativa
Serie anual de 1995 a 2016
</t>
  </si>
  <si>
    <t xml:space="preserve">Armas y municiones aseguradas en el combate a los delitos contra la salud por entidad federativa
Serie anual de 1995 a 2016
</t>
  </si>
  <si>
    <t xml:space="preserve">Vehículos terrestres, aéreos y marítimos asegurados en el combate a los delitos contra la salud  por entidad federativa
Serie anual de 1995 a 2016
</t>
  </si>
  <si>
    <t xml:space="preserve">Personas nacionales y extranjeras detenidas en el combate a los delitos contra la salud por entidad federativa
Serie anual de 1995 a 2016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</si>
</sst>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#\ ##0"/>
    <numFmt numFmtId="166" formatCode="#\ ###\ ##0"/>
    <numFmt numFmtId="167" formatCode="##\ ##0"/>
    <numFmt numFmtId="168" formatCode="#\ ##0.0"/>
    <numFmt numFmtId="169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b/>
      <i/>
      <sz val="6.5"/>
      <name val="Arial"/>
      <family val="2"/>
    </font>
    <font>
      <sz val="7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i/>
      <sz val="6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7"/>
      <name val="Arial"/>
      <family val="2"/>
    </font>
    <font>
      <b/>
      <sz val="7"/>
      <name val="Arial"/>
      <family val="2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3"/>
      <color indexed="12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0" fontId="2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19" fillId="0" borderId="0"/>
    <xf numFmtId="0" fontId="20" fillId="0" borderId="0"/>
    <xf numFmtId="0" fontId="21" fillId="0" borderId="0"/>
    <xf numFmtId="0" fontId="4" fillId="0" borderId="0"/>
    <xf numFmtId="0" fontId="1" fillId="0" borderId="0"/>
    <xf numFmtId="0" fontId="23" fillId="0" borderId="0" applyNumberFormat="0" applyFill="0" applyBorder="0" applyAlignment="0" applyProtection="0"/>
    <xf numFmtId="0" fontId="4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</cellStyleXfs>
  <cellXfs count="423">
    <xf numFmtId="0" fontId="0" fillId="0" borderId="0" xfId="0"/>
    <xf numFmtId="0" fontId="3" fillId="0" borderId="0" xfId="1" applyFont="1" applyFill="1" applyBorder="1" applyAlignment="1" applyProtection="1">
      <alignment vertical="center"/>
    </xf>
    <xf numFmtId="0" fontId="5" fillId="0" borderId="0" xfId="2" applyFont="1" applyAlignment="1" applyProtection="1">
      <alignment vertical="top"/>
    </xf>
    <xf numFmtId="0" fontId="3" fillId="0" borderId="0" xfId="2" applyFont="1" applyAlignment="1" applyProtection="1">
      <alignment horizontal="center" vertical="top"/>
    </xf>
    <xf numFmtId="0" fontId="3" fillId="0" borderId="0" xfId="2" applyFont="1" applyAlignment="1" applyProtection="1">
      <alignment horizontal="right" vertical="top"/>
    </xf>
    <xf numFmtId="0" fontId="6" fillId="0" borderId="0" xfId="2" applyFont="1" applyAlignment="1" applyProtection="1">
      <alignment horizontal="right" vertical="top"/>
    </xf>
    <xf numFmtId="0" fontId="3" fillId="0" borderId="0" xfId="1" applyFont="1" applyFill="1" applyBorder="1" applyAlignment="1" applyProtection="1"/>
    <xf numFmtId="0" fontId="8" fillId="0" borderId="0" xfId="3" applyFont="1" applyAlignment="1" applyProtection="1">
      <alignment horizontal="right" vertical="top"/>
    </xf>
    <xf numFmtId="0" fontId="6" fillId="0" borderId="0" xfId="2" applyFont="1" applyAlignment="1" applyProtection="1">
      <alignment vertical="top"/>
    </xf>
    <xf numFmtId="0" fontId="3" fillId="0" borderId="0" xfId="1" applyFont="1" applyFill="1" applyBorder="1" applyAlignment="1" applyProtection="1">
      <alignment horizontal="left" vertical="center"/>
    </xf>
    <xf numFmtId="0" fontId="6" fillId="0" borderId="0" xfId="4" applyNumberFormat="1" applyFont="1" applyAlignment="1" applyProtection="1">
      <alignment horizontal="right" vertical="top"/>
    </xf>
    <xf numFmtId="0" fontId="3" fillId="0" borderId="0" xfId="1" applyFont="1" applyFill="1" applyBorder="1" applyAlignment="1" applyProtection="1">
      <alignment horizontal="left"/>
    </xf>
    <xf numFmtId="0" fontId="3" fillId="0" borderId="0" xfId="5" applyFont="1" applyBorder="1" applyAlignment="1" applyProtection="1">
      <alignment horizontal="left" vertical="center"/>
    </xf>
    <xf numFmtId="0" fontId="5" fillId="0" borderId="0" xfId="2" applyFont="1" applyFill="1" applyAlignment="1" applyProtection="1">
      <alignment vertical="top"/>
    </xf>
    <xf numFmtId="0" fontId="4" fillId="0" borderId="1" xfId="2" applyFont="1" applyBorder="1" applyAlignment="1" applyProtection="1">
      <alignment vertical="center"/>
    </xf>
    <xf numFmtId="0" fontId="4" fillId="0" borderId="1" xfId="2" applyFont="1" applyBorder="1" applyAlignment="1" applyProtection="1">
      <alignment horizontal="right" vertical="center"/>
    </xf>
    <xf numFmtId="0" fontId="4" fillId="0" borderId="0" xfId="2" applyFont="1" applyAlignment="1" applyProtection="1">
      <alignment vertical="center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horizontal="right" vertical="center"/>
    </xf>
    <xf numFmtId="0" fontId="10" fillId="0" borderId="0" xfId="2" applyFont="1" applyAlignment="1" applyProtection="1">
      <alignment vertical="center"/>
    </xf>
    <xf numFmtId="0" fontId="4" fillId="0" borderId="0" xfId="2" applyFont="1" applyAlignment="1" applyProtection="1">
      <alignment horizontal="right" vertical="center"/>
    </xf>
    <xf numFmtId="0" fontId="11" fillId="0" borderId="0" xfId="2" applyFont="1" applyFill="1" applyAlignment="1" applyProtection="1">
      <alignment horizontal="left" vertical="center"/>
    </xf>
    <xf numFmtId="3" fontId="6" fillId="2" borderId="0" xfId="4" applyNumberFormat="1" applyFont="1" applyFill="1" applyAlignment="1" applyProtection="1">
      <alignment horizontal="left" vertical="center"/>
    </xf>
    <xf numFmtId="0" fontId="12" fillId="0" borderId="0" xfId="2" applyFont="1" applyAlignment="1" applyProtection="1">
      <alignment vertical="center"/>
    </xf>
    <xf numFmtId="0" fontId="11" fillId="0" borderId="0" xfId="2" applyFont="1" applyFill="1" applyBorder="1" applyAlignment="1" applyProtection="1">
      <alignment vertical="center"/>
    </xf>
    <xf numFmtId="3" fontId="11" fillId="0" borderId="0" xfId="2" applyNumberFormat="1" applyFont="1" applyFill="1" applyAlignment="1" applyProtection="1">
      <alignment vertical="center"/>
    </xf>
    <xf numFmtId="164" fontId="11" fillId="0" borderId="0" xfId="2" applyNumberFormat="1" applyFont="1" applyFill="1" applyAlignment="1" applyProtection="1">
      <alignment vertical="center"/>
    </xf>
    <xf numFmtId="164" fontId="11" fillId="0" borderId="0" xfId="2" applyNumberFormat="1" applyFont="1" applyFill="1" applyAlignment="1" applyProtection="1">
      <alignment horizontal="right" vertical="center"/>
    </xf>
    <xf numFmtId="0" fontId="12" fillId="0" borderId="0" xfId="2" applyFont="1" applyFill="1" applyAlignment="1" applyProtection="1">
      <alignment vertical="center"/>
    </xf>
    <xf numFmtId="3" fontId="12" fillId="0" borderId="0" xfId="2" applyNumberFormat="1" applyFont="1" applyFill="1" applyAlignment="1" applyProtection="1">
      <alignment vertical="center"/>
    </xf>
    <xf numFmtId="3" fontId="12" fillId="0" borderId="0" xfId="2" applyNumberFormat="1" applyFont="1" applyFill="1" applyAlignment="1" applyProtection="1">
      <alignment horizontal="right" vertical="center"/>
    </xf>
    <xf numFmtId="0" fontId="12" fillId="3" borderId="0" xfId="2" applyFont="1" applyFill="1" applyAlignment="1" applyProtection="1">
      <alignment vertical="center"/>
    </xf>
    <xf numFmtId="3" fontId="12" fillId="3" borderId="0" xfId="2" applyNumberFormat="1" applyFont="1" applyFill="1" applyAlignment="1" applyProtection="1">
      <alignment vertical="center"/>
    </xf>
    <xf numFmtId="3" fontId="12" fillId="3" borderId="0" xfId="2" applyNumberFormat="1" applyFont="1" applyFill="1" applyAlignment="1" applyProtection="1">
      <alignment horizontal="right" vertical="center"/>
    </xf>
    <xf numFmtId="0" fontId="13" fillId="0" borderId="0" xfId="2" applyFont="1" applyFill="1" applyAlignment="1" applyProtection="1">
      <alignment vertical="center"/>
    </xf>
    <xf numFmtId="0" fontId="6" fillId="2" borderId="0" xfId="4" applyFont="1" applyFill="1" applyAlignment="1" applyProtection="1">
      <alignment horizontal="left" vertical="center"/>
    </xf>
    <xf numFmtId="0" fontId="11" fillId="0" borderId="0" xfId="2" applyFont="1" applyFill="1" applyAlignment="1" applyProtection="1">
      <alignment vertical="center"/>
    </xf>
    <xf numFmtId="0" fontId="6" fillId="0" borderId="0" xfId="4" applyFont="1" applyFill="1" applyAlignment="1" applyProtection="1">
      <alignment horizontal="left" vertical="center"/>
    </xf>
    <xf numFmtId="3" fontId="11" fillId="0" borderId="0" xfId="2" applyNumberFormat="1" applyFont="1" applyFill="1" applyAlignment="1" applyProtection="1">
      <alignment horizontal="right" vertical="center"/>
    </xf>
    <xf numFmtId="3" fontId="12" fillId="0" borderId="0" xfId="2" applyNumberFormat="1" applyFont="1" applyFill="1" applyBorder="1" applyAlignment="1" applyProtection="1">
      <alignment horizontal="right" vertical="center"/>
    </xf>
    <xf numFmtId="3" fontId="6" fillId="0" borderId="0" xfId="4" applyNumberFormat="1" applyFont="1" applyFill="1" applyAlignment="1" applyProtection="1">
      <alignment horizontal="left" vertical="center"/>
    </xf>
    <xf numFmtId="3" fontId="12" fillId="0" borderId="0" xfId="2" applyNumberFormat="1" applyFont="1" applyFill="1" applyBorder="1" applyProtection="1"/>
    <xf numFmtId="3" fontId="12" fillId="4" borderId="0" xfId="2" applyNumberFormat="1" applyFont="1" applyFill="1" applyBorder="1" applyProtection="1"/>
    <xf numFmtId="3" fontId="12" fillId="0" borderId="1" xfId="2" applyNumberFormat="1" applyFont="1" applyFill="1" applyBorder="1" applyAlignment="1" applyProtection="1">
      <alignment horizontal="right" vertical="center"/>
    </xf>
    <xf numFmtId="0" fontId="9" fillId="0" borderId="0" xfId="6" applyFont="1" applyFill="1" applyBorder="1" applyAlignment="1" applyProtection="1">
      <alignment vertical="center"/>
    </xf>
    <xf numFmtId="0" fontId="14" fillId="0" borderId="0" xfId="2" applyFont="1" applyAlignment="1" applyProtection="1">
      <alignment vertical="center"/>
    </xf>
    <xf numFmtId="0" fontId="9" fillId="0" borderId="0" xfId="6" applyNumberFormat="1" applyFont="1" applyFill="1" applyBorder="1" applyAlignment="1" applyProtection="1">
      <alignment vertical="center"/>
    </xf>
    <xf numFmtId="0" fontId="4" fillId="0" borderId="0" xfId="2" applyFont="1" applyFill="1" applyAlignment="1" applyProtection="1">
      <alignment vertical="center"/>
    </xf>
    <xf numFmtId="0" fontId="4" fillId="0" borderId="0" xfId="2" applyFont="1" applyFill="1" applyAlignment="1" applyProtection="1">
      <alignment horizontal="right" vertical="center"/>
    </xf>
    <xf numFmtId="0" fontId="9" fillId="0" borderId="0" xfId="4" applyFont="1" applyAlignment="1" applyProtection="1"/>
    <xf numFmtId="0" fontId="6" fillId="0" borderId="0" xfId="2" applyNumberFormat="1" applyFont="1" applyBorder="1" applyAlignment="1" applyProtection="1">
      <alignment vertical="top"/>
    </xf>
    <xf numFmtId="0" fontId="3" fillId="0" borderId="0" xfId="7" applyFont="1" applyBorder="1" applyAlignment="1" applyProtection="1"/>
    <xf numFmtId="0" fontId="6" fillId="0" borderId="0" xfId="7" applyFont="1" applyBorder="1" applyAlignment="1" applyProtection="1">
      <alignment vertical="top"/>
    </xf>
    <xf numFmtId="0" fontId="6" fillId="0" borderId="0" xfId="7" applyFont="1" applyAlignment="1" applyProtection="1">
      <alignment vertical="top"/>
    </xf>
    <xf numFmtId="0" fontId="12" fillId="0" borderId="0" xfId="7" applyFont="1" applyBorder="1" applyAlignment="1" applyProtection="1">
      <alignment horizontal="right" vertical="top"/>
    </xf>
    <xf numFmtId="0" fontId="3" fillId="0" borderId="0" xfId="7" applyFont="1" applyAlignment="1" applyProtection="1">
      <alignment horizontal="left"/>
    </xf>
    <xf numFmtId="0" fontId="4" fillId="0" borderId="1" xfId="7" applyFont="1" applyBorder="1" applyAlignment="1" applyProtection="1">
      <alignment vertical="center"/>
    </xf>
    <xf numFmtId="0" fontId="4" fillId="0" borderId="0" xfId="7" applyFont="1" applyAlignment="1" applyProtection="1">
      <alignment vertical="center"/>
    </xf>
    <xf numFmtId="0" fontId="4" fillId="0" borderId="0" xfId="7" applyFont="1" applyBorder="1" applyAlignment="1" applyProtection="1">
      <alignment vertical="center"/>
    </xf>
    <xf numFmtId="0" fontId="9" fillId="0" borderId="0" xfId="7" applyNumberFormat="1" applyFont="1" applyBorder="1" applyAlignment="1" applyProtection="1">
      <alignment horizontal="right" vertical="center"/>
    </xf>
    <xf numFmtId="0" fontId="9" fillId="0" borderId="0" xfId="7" applyFont="1" applyAlignment="1" applyProtection="1">
      <alignment horizontal="right" vertical="center"/>
    </xf>
    <xf numFmtId="0" fontId="9" fillId="0" borderId="0" xfId="7" applyFont="1" applyProtection="1"/>
    <xf numFmtId="0" fontId="9" fillId="0" borderId="0" xfId="7" applyFont="1" applyAlignment="1" applyProtection="1">
      <alignment vertical="center"/>
    </xf>
    <xf numFmtId="0" fontId="9" fillId="0" borderId="0" xfId="7" applyFont="1" applyBorder="1" applyAlignment="1" applyProtection="1">
      <alignment horizontal="right" vertical="center"/>
    </xf>
    <xf numFmtId="0" fontId="11" fillId="0" borderId="0" xfId="7" quotePrefix="1" applyFont="1" applyBorder="1" applyAlignment="1" applyProtection="1">
      <alignment horizontal="left" vertical="center"/>
    </xf>
    <xf numFmtId="0" fontId="11" fillId="0" borderId="0" xfId="7" applyFont="1" applyBorder="1" applyAlignment="1" applyProtection="1">
      <alignment vertical="center"/>
    </xf>
    <xf numFmtId="0" fontId="12" fillId="0" borderId="0" xfId="7" applyFont="1" applyAlignment="1" applyProtection="1">
      <alignment vertical="center"/>
    </xf>
    <xf numFmtId="3" fontId="11" fillId="0" borderId="0" xfId="7" applyNumberFormat="1" applyFont="1" applyBorder="1" applyAlignment="1" applyProtection="1">
      <alignment horizontal="right" vertical="center"/>
    </xf>
    <xf numFmtId="0" fontId="12" fillId="0" borderId="0" xfId="7" applyFont="1" applyBorder="1" applyAlignment="1" applyProtection="1"/>
    <xf numFmtId="3" fontId="12" fillId="0" borderId="0" xfId="7" applyNumberFormat="1" applyFont="1" applyBorder="1" applyAlignment="1" applyProtection="1">
      <alignment horizontal="right" vertical="center"/>
    </xf>
    <xf numFmtId="0" fontId="12" fillId="3" borderId="0" xfId="7" applyFont="1" applyFill="1" applyBorder="1" applyAlignment="1" applyProtection="1"/>
    <xf numFmtId="3" fontId="12" fillId="3" borderId="0" xfId="7" applyNumberFormat="1" applyFont="1" applyFill="1" applyBorder="1" applyAlignment="1" applyProtection="1">
      <alignment horizontal="right" vertical="center"/>
    </xf>
    <xf numFmtId="3" fontId="12" fillId="0" borderId="0" xfId="7" quotePrefix="1" applyNumberFormat="1" applyFont="1" applyBorder="1" applyAlignment="1" applyProtection="1">
      <alignment horizontal="right" vertical="center"/>
    </xf>
    <xf numFmtId="0" fontId="11" fillId="0" borderId="0" xfId="7" applyFont="1" applyBorder="1" applyAlignment="1" applyProtection="1">
      <alignment horizontal="left" vertical="center"/>
    </xf>
    <xf numFmtId="3" fontId="11" fillId="0" borderId="0" xfId="7" applyNumberFormat="1" applyFont="1" applyBorder="1" applyAlignment="1" applyProtection="1">
      <alignment vertical="center"/>
    </xf>
    <xf numFmtId="3" fontId="11" fillId="0" borderId="0" xfId="7" applyNumberFormat="1" applyFont="1" applyFill="1" applyBorder="1" applyAlignment="1" applyProtection="1">
      <alignment horizontal="right" vertical="center"/>
    </xf>
    <xf numFmtId="0" fontId="12" fillId="0" borderId="0" xfId="7" applyFont="1" applyFill="1" applyBorder="1" applyAlignment="1" applyProtection="1"/>
    <xf numFmtId="3" fontId="12" fillId="0" borderId="0" xfId="7" applyNumberFormat="1" applyFont="1" applyFill="1" applyBorder="1" applyAlignment="1" applyProtection="1">
      <alignment horizontal="right" vertical="center"/>
    </xf>
    <xf numFmtId="0" fontId="12" fillId="0" borderId="0" xfId="7" applyFont="1" applyFill="1" applyAlignment="1" applyProtection="1">
      <alignment vertical="center"/>
    </xf>
    <xf numFmtId="0" fontId="12" fillId="0" borderId="0" xfId="7" applyFont="1" applyBorder="1" applyAlignment="1" applyProtection="1">
      <alignment vertical="center"/>
    </xf>
    <xf numFmtId="3" fontId="11" fillId="0" borderId="0" xfId="7" applyNumberFormat="1" applyFont="1" applyAlignment="1" applyProtection="1">
      <alignment horizontal="right" vertical="center"/>
    </xf>
    <xf numFmtId="0" fontId="12" fillId="0" borderId="0" xfId="7" applyFont="1" applyAlignment="1" applyProtection="1">
      <alignment horizontal="right" vertical="center"/>
    </xf>
    <xf numFmtId="3" fontId="12" fillId="0" borderId="0" xfId="7" applyNumberFormat="1" applyFont="1" applyAlignment="1" applyProtection="1">
      <alignment horizontal="right" vertical="center"/>
    </xf>
    <xf numFmtId="0" fontId="12" fillId="3" borderId="0" xfId="7" applyFont="1" applyFill="1" applyBorder="1" applyAlignment="1" applyProtection="1">
      <alignment vertical="center"/>
    </xf>
    <xf numFmtId="0" fontId="12" fillId="3" borderId="0" xfId="7" applyFont="1" applyFill="1" applyAlignment="1" applyProtection="1">
      <alignment horizontal="right" vertical="center"/>
    </xf>
    <xf numFmtId="3" fontId="12" fillId="3" borderId="0" xfId="7" applyNumberFormat="1" applyFont="1" applyFill="1" applyAlignment="1" applyProtection="1">
      <alignment horizontal="right" vertical="center"/>
    </xf>
    <xf numFmtId="0" fontId="12" fillId="0" borderId="0" xfId="7" applyFont="1" applyFill="1" applyBorder="1" applyAlignment="1" applyProtection="1">
      <alignment vertical="center"/>
    </xf>
    <xf numFmtId="0" fontId="12" fillId="0" borderId="0" xfId="7" applyFont="1" applyFill="1" applyAlignment="1" applyProtection="1">
      <alignment horizontal="right" vertical="center"/>
    </xf>
    <xf numFmtId="3" fontId="12" fillId="0" borderId="0" xfId="7" applyNumberFormat="1" applyFont="1" applyFill="1" applyAlignment="1" applyProtection="1">
      <alignment horizontal="right" vertical="center"/>
    </xf>
    <xf numFmtId="0" fontId="11" fillId="0" borderId="0" xfId="7" applyFont="1" applyBorder="1" applyAlignment="1" applyProtection="1"/>
    <xf numFmtId="3" fontId="12" fillId="0" borderId="0" xfId="7" applyNumberFormat="1" applyFont="1" applyBorder="1" applyAlignment="1" applyProtection="1">
      <alignment vertical="center"/>
    </xf>
    <xf numFmtId="0" fontId="11" fillId="0" borderId="0" xfId="7" applyNumberFormat="1" applyFont="1" applyBorder="1" applyAlignment="1" applyProtection="1">
      <alignment vertical="center"/>
    </xf>
    <xf numFmtId="0" fontId="4" fillId="0" borderId="0" xfId="7" applyFont="1" applyProtection="1"/>
    <xf numFmtId="0" fontId="12" fillId="0" borderId="1" xfId="7" applyFont="1" applyBorder="1" applyAlignment="1" applyProtection="1">
      <alignment vertical="center"/>
    </xf>
    <xf numFmtId="3" fontId="12" fillId="0" borderId="1" xfId="7" applyNumberFormat="1" applyFont="1" applyBorder="1" applyAlignment="1" applyProtection="1">
      <alignment horizontal="right" vertical="center"/>
    </xf>
    <xf numFmtId="0" fontId="9" fillId="0" borderId="0" xfId="7" applyNumberFormat="1" applyFont="1" applyAlignment="1" applyProtection="1">
      <alignment vertical="center"/>
    </xf>
    <xf numFmtId="0" fontId="9" fillId="0" borderId="0" xfId="8" applyNumberFormat="1" applyFont="1" applyAlignment="1" applyProtection="1">
      <alignment vertical="center"/>
    </xf>
    <xf numFmtId="0" fontId="15" fillId="0" borderId="0" xfId="7" applyFont="1" applyBorder="1" applyAlignment="1" applyProtection="1">
      <alignment vertical="center"/>
    </xf>
    <xf numFmtId="3" fontId="4" fillId="0" borderId="0" xfId="7" applyNumberFormat="1" applyFont="1" applyAlignment="1" applyProtection="1">
      <alignment vertical="center"/>
    </xf>
    <xf numFmtId="3" fontId="4" fillId="0" borderId="0" xfId="7" applyNumberFormat="1" applyFont="1" applyBorder="1" applyAlignment="1" applyProtection="1">
      <alignment horizontal="right" vertical="center"/>
    </xf>
    <xf numFmtId="0" fontId="5" fillId="0" borderId="0" xfId="2" applyFont="1" applyAlignment="1" applyProtection="1">
      <alignment horizontal="left" vertical="top"/>
    </xf>
    <xf numFmtId="0" fontId="16" fillId="0" borderId="0" xfId="4" applyFont="1" applyProtection="1"/>
    <xf numFmtId="0" fontId="3" fillId="0" borderId="0" xfId="4" applyFont="1" applyAlignment="1" applyProtection="1"/>
    <xf numFmtId="0" fontId="3" fillId="0" borderId="0" xfId="5" applyFont="1" applyBorder="1" applyAlignment="1" applyProtection="1">
      <alignment horizontal="left"/>
    </xf>
    <xf numFmtId="0" fontId="4" fillId="0" borderId="1" xfId="2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left" vertical="center"/>
    </xf>
    <xf numFmtId="0" fontId="9" fillId="0" borderId="0" xfId="2" applyNumberFormat="1" applyFont="1" applyBorder="1" applyAlignment="1" applyProtection="1">
      <alignment horizontal="left" vertical="top" wrapText="1"/>
    </xf>
    <xf numFmtId="0" fontId="4" fillId="0" borderId="0" xfId="2" applyFont="1" applyFill="1" applyAlignment="1" applyProtection="1">
      <alignment horizontal="left" vertical="center"/>
    </xf>
    <xf numFmtId="0" fontId="4" fillId="0" borderId="0" xfId="2" applyFont="1" applyFill="1" applyBorder="1" applyAlignment="1" applyProtection="1">
      <alignment vertical="center"/>
    </xf>
    <xf numFmtId="0" fontId="11" fillId="0" borderId="0" xfId="2" applyFont="1" applyAlignment="1" applyProtection="1">
      <alignment vertical="center"/>
    </xf>
    <xf numFmtId="3" fontId="11" fillId="0" borderId="0" xfId="2" applyNumberFormat="1" applyFont="1" applyFill="1" applyAlignment="1" applyProtection="1">
      <alignment horizontal="left" vertical="center"/>
    </xf>
    <xf numFmtId="164" fontId="11" fillId="0" borderId="0" xfId="2" applyNumberFormat="1" applyFont="1" applyFill="1" applyAlignment="1" applyProtection="1">
      <alignment horizontal="left" vertical="center"/>
    </xf>
    <xf numFmtId="3" fontId="12" fillId="0" borderId="0" xfId="2" applyNumberFormat="1" applyFont="1" applyFill="1" applyAlignment="1" applyProtection="1">
      <alignment horizontal="left" vertical="center"/>
    </xf>
    <xf numFmtId="3" fontId="12" fillId="3" borderId="0" xfId="2" applyNumberFormat="1" applyFont="1" applyFill="1" applyAlignment="1" applyProtection="1">
      <alignment horizontal="left" vertical="center"/>
    </xf>
    <xf numFmtId="3" fontId="12" fillId="0" borderId="0" xfId="2" quotePrefix="1" applyNumberFormat="1" applyFont="1" applyFill="1" applyAlignment="1" applyProtection="1">
      <alignment horizontal="right" vertical="center"/>
    </xf>
    <xf numFmtId="3" fontId="12" fillId="3" borderId="0" xfId="2" quotePrefix="1" applyNumberFormat="1" applyFont="1" applyFill="1" applyAlignment="1" applyProtection="1">
      <alignment horizontal="right" vertical="center"/>
    </xf>
    <xf numFmtId="3" fontId="12" fillId="4" borderId="0" xfId="2" applyNumberFormat="1" applyFont="1" applyFill="1" applyAlignment="1" applyProtection="1">
      <alignment horizontal="left" vertical="center"/>
    </xf>
    <xf numFmtId="0" fontId="11" fillId="0" borderId="0" xfId="2" applyFont="1" applyBorder="1" applyAlignment="1" applyProtection="1">
      <alignment vertical="center"/>
    </xf>
    <xf numFmtId="3" fontId="12" fillId="4" borderId="0" xfId="2" applyNumberFormat="1" applyFont="1" applyFill="1" applyAlignment="1" applyProtection="1">
      <alignment vertical="center"/>
    </xf>
    <xf numFmtId="0" fontId="16" fillId="0" borderId="0" xfId="4" applyFont="1" applyFill="1" applyProtection="1"/>
    <xf numFmtId="0" fontId="12" fillId="0" borderId="0" xfId="4" applyFont="1" applyProtection="1"/>
    <xf numFmtId="0" fontId="9" fillId="0" borderId="0" xfId="4" applyFont="1" applyFill="1" applyProtection="1"/>
    <xf numFmtId="0" fontId="9" fillId="0" borderId="0" xfId="4" applyFont="1" applyAlignment="1" applyProtection="1">
      <alignment horizontal="left" vertical="center"/>
    </xf>
    <xf numFmtId="0" fontId="9" fillId="0" borderId="0" xfId="4" applyFont="1" applyAlignment="1" applyProtection="1">
      <alignment horizontal="justify" vertical="top" wrapText="1"/>
    </xf>
    <xf numFmtId="0" fontId="9" fillId="0" borderId="0" xfId="4" applyFont="1" applyAlignment="1" applyProtection="1">
      <alignment horizontal="left" vertical="top" wrapText="1"/>
    </xf>
    <xf numFmtId="0" fontId="9" fillId="0" borderId="0" xfId="4" applyFont="1" applyAlignment="1" applyProtection="1">
      <alignment vertical="top" wrapText="1"/>
    </xf>
    <xf numFmtId="0" fontId="17" fillId="0" borderId="0" xfId="4" applyFont="1" applyAlignment="1" applyProtection="1">
      <alignment horizontal="justify" vertical="top" wrapText="1"/>
    </xf>
    <xf numFmtId="0" fontId="17" fillId="0" borderId="0" xfId="4" applyFont="1" applyAlignment="1" applyProtection="1">
      <alignment horizontal="left" vertical="top" wrapText="1"/>
    </xf>
    <xf numFmtId="0" fontId="9" fillId="0" borderId="0" xfId="6" applyNumberFormat="1" applyFont="1" applyFill="1" applyBorder="1" applyAlignment="1" applyProtection="1">
      <alignment horizontal="left" vertical="center"/>
    </xf>
    <xf numFmtId="0" fontId="9" fillId="0" borderId="0" xfId="6" applyNumberFormat="1" applyFont="1" applyFill="1" applyBorder="1" applyAlignment="1" applyProtection="1">
      <alignment horizontal="left" vertical="center" wrapText="1"/>
    </xf>
    <xf numFmtId="0" fontId="9" fillId="0" borderId="0" xfId="2" applyFont="1" applyAlignment="1" applyProtection="1">
      <alignment horizontal="left" vertical="center"/>
    </xf>
    <xf numFmtId="0" fontId="4" fillId="0" borderId="0" xfId="2" applyFont="1" applyAlignment="1" applyProtection="1">
      <alignment horizontal="left" vertical="center"/>
    </xf>
    <xf numFmtId="0" fontId="9" fillId="0" borderId="0" xfId="2" applyFont="1" applyFill="1" applyAlignment="1" applyProtection="1">
      <alignment horizontal="left" vertical="center"/>
    </xf>
    <xf numFmtId="0" fontId="16" fillId="0" borderId="0" xfId="4" applyFont="1" applyAlignment="1" applyProtection="1">
      <alignment horizontal="left"/>
    </xf>
    <xf numFmtId="0" fontId="6" fillId="0" borderId="0" xfId="4" applyFont="1" applyAlignment="1" applyProtection="1">
      <alignment vertical="center"/>
    </xf>
    <xf numFmtId="0" fontId="18" fillId="0" borderId="0" xfId="2" applyFont="1" applyAlignment="1" applyProtection="1">
      <alignment horizontal="left" vertical="center"/>
    </xf>
    <xf numFmtId="0" fontId="16" fillId="0" borderId="0" xfId="4" applyFont="1" applyAlignment="1" applyProtection="1"/>
    <xf numFmtId="0" fontId="3" fillId="2" borderId="0" xfId="4" applyFont="1" applyFill="1" applyBorder="1" applyAlignment="1" applyProtection="1">
      <alignment horizontal="left" vertical="center"/>
    </xf>
    <xf numFmtId="0" fontId="3" fillId="0" borderId="0" xfId="2" applyFont="1" applyAlignment="1" applyProtection="1">
      <alignment vertical="center"/>
    </xf>
    <xf numFmtId="0" fontId="5" fillId="0" borderId="0" xfId="2" applyFont="1" applyAlignment="1" applyProtection="1">
      <alignment horizontal="right" vertical="top"/>
    </xf>
    <xf numFmtId="0" fontId="9" fillId="0" borderId="0" xfId="2" applyFont="1" applyAlignment="1" applyProtection="1">
      <alignment vertical="center"/>
    </xf>
    <xf numFmtId="0" fontId="11" fillId="0" borderId="0" xfId="2" applyFont="1" applyFill="1" applyBorder="1" applyAlignment="1" applyProtection="1">
      <alignment horizontal="left" vertical="center"/>
    </xf>
    <xf numFmtId="3" fontId="12" fillId="0" borderId="0" xfId="4" applyNumberFormat="1" applyFont="1" applyAlignment="1" applyProtection="1">
      <alignment horizontal="right" vertical="center"/>
    </xf>
    <xf numFmtId="3" fontId="12" fillId="0" borderId="0" xfId="4" quotePrefix="1" applyNumberFormat="1" applyFont="1" applyAlignment="1" applyProtection="1">
      <alignment horizontal="right" vertical="center"/>
    </xf>
    <xf numFmtId="3" fontId="12" fillId="3" borderId="0" xfId="4" applyNumberFormat="1" applyFont="1" applyFill="1" applyAlignment="1" applyProtection="1">
      <alignment horizontal="right" vertical="center"/>
    </xf>
    <xf numFmtId="3" fontId="12" fillId="4" borderId="0" xfId="4" applyNumberFormat="1" applyFont="1" applyFill="1" applyAlignment="1" applyProtection="1">
      <alignment horizontal="right" vertical="center"/>
    </xf>
    <xf numFmtId="3" fontId="12" fillId="0" borderId="0" xfId="4" applyNumberFormat="1" applyFont="1" applyFill="1" applyAlignment="1" applyProtection="1">
      <alignment horizontal="right" vertical="center"/>
    </xf>
    <xf numFmtId="3" fontId="12" fillId="0" borderId="0" xfId="4" quotePrefix="1" applyNumberFormat="1" applyFont="1" applyFill="1" applyAlignment="1" applyProtection="1">
      <alignment horizontal="right" vertical="center"/>
    </xf>
    <xf numFmtId="3" fontId="12" fillId="3" borderId="0" xfId="4" quotePrefix="1" applyNumberFormat="1" applyFont="1" applyFill="1" applyAlignment="1" applyProtection="1">
      <alignment horizontal="right" vertical="center"/>
    </xf>
    <xf numFmtId="3" fontId="9" fillId="0" borderId="0" xfId="2" applyNumberFormat="1" applyFont="1" applyFill="1" applyAlignment="1" applyProtection="1">
      <alignment horizontal="right" vertical="center"/>
    </xf>
    <xf numFmtId="0" fontId="12" fillId="0" borderId="0" xfId="9" applyFont="1" applyAlignment="1" applyProtection="1">
      <alignment horizontal="right"/>
    </xf>
    <xf numFmtId="0" fontId="12" fillId="4" borderId="0" xfId="9" applyFont="1" applyFill="1" applyAlignment="1" applyProtection="1">
      <alignment horizontal="right"/>
    </xf>
    <xf numFmtId="0" fontId="12" fillId="4" borderId="0" xfId="9" quotePrefix="1" applyFont="1" applyFill="1" applyAlignment="1" applyProtection="1">
      <alignment horizontal="right"/>
    </xf>
    <xf numFmtId="0" fontId="12" fillId="0" borderId="0" xfId="9" quotePrefix="1" applyFont="1" applyAlignment="1" applyProtection="1">
      <alignment horizontal="right"/>
    </xf>
    <xf numFmtId="0" fontId="3" fillId="0" borderId="0" xfId="4" applyFont="1" applyFill="1" applyAlignment="1" applyProtection="1">
      <alignment horizontal="left" vertical="center"/>
    </xf>
    <xf numFmtId="0" fontId="3" fillId="0" borderId="0" xfId="4" applyFont="1" applyFill="1" applyAlignment="1" applyProtection="1">
      <alignment horizontal="left" vertical="top"/>
    </xf>
    <xf numFmtId="0" fontId="3" fillId="0" borderId="0" xfId="5" applyFont="1" applyBorder="1" applyAlignment="1" applyProtection="1">
      <alignment vertical="center"/>
    </xf>
    <xf numFmtId="0" fontId="9" fillId="0" borderId="0" xfId="2" applyFont="1" applyAlignment="1" applyProtection="1">
      <alignment horizontal="left" vertical="center" wrapText="1"/>
    </xf>
    <xf numFmtId="0" fontId="9" fillId="0" borderId="0" xfId="2" applyFont="1" applyBorder="1" applyAlignment="1" applyProtection="1">
      <alignment horizontal="right" vertical="center" wrapText="1"/>
    </xf>
    <xf numFmtId="0" fontId="9" fillId="0" borderId="1" xfId="2" applyNumberFormat="1" applyFont="1" applyBorder="1" applyAlignment="1" applyProtection="1">
      <alignment horizontal="centerContinuous" vertical="top"/>
    </xf>
    <xf numFmtId="0" fontId="4" fillId="0" borderId="0" xfId="2" applyFont="1" applyAlignment="1" applyProtection="1">
      <alignment horizontal="centerContinuous" vertical="center"/>
    </xf>
    <xf numFmtId="0" fontId="9" fillId="0" borderId="0" xfId="2" applyFont="1" applyBorder="1" applyAlignment="1" applyProtection="1">
      <alignment horizontal="right" vertical="center"/>
    </xf>
    <xf numFmtId="0" fontId="9" fillId="0" borderId="0" xfId="2" applyFont="1" applyBorder="1" applyAlignment="1" applyProtection="1">
      <alignment horizontal="right" vertical="top"/>
    </xf>
    <xf numFmtId="0" fontId="9" fillId="0" borderId="0" xfId="2" applyFont="1" applyBorder="1" applyAlignment="1" applyProtection="1">
      <alignment horizontal="right" vertical="top" wrapText="1"/>
    </xf>
    <xf numFmtId="3" fontId="11" fillId="0" borderId="0" xfId="2" applyNumberFormat="1" applyFont="1" applyFill="1" applyBorder="1" applyAlignment="1" applyProtection="1">
      <alignment vertical="center"/>
    </xf>
    <xf numFmtId="0" fontId="14" fillId="0" borderId="0" xfId="2" applyNumberFormat="1" applyFont="1" applyProtection="1"/>
    <xf numFmtId="0" fontId="9" fillId="0" borderId="0" xfId="10" applyFont="1" applyAlignment="1" applyProtection="1">
      <alignment horizontal="left" vertical="center"/>
    </xf>
    <xf numFmtId="0" fontId="9" fillId="0" borderId="0" xfId="10" applyFont="1" applyAlignment="1" applyProtection="1">
      <alignment horizontal="left" vertical="top"/>
    </xf>
    <xf numFmtId="0" fontId="9" fillId="0" borderId="0" xfId="2" applyFont="1" applyAlignment="1" applyProtection="1">
      <alignment horizontal="left" vertical="top"/>
    </xf>
    <xf numFmtId="0" fontId="18" fillId="0" borderId="0" xfId="8" applyFont="1" applyBorder="1" applyAlignment="1" applyProtection="1">
      <alignment horizontal="left" vertical="center"/>
    </xf>
    <xf numFmtId="0" fontId="3" fillId="0" borderId="0" xfId="2" applyFont="1" applyAlignment="1" applyProtection="1">
      <alignment horizontal="left" vertical="top"/>
    </xf>
    <xf numFmtId="0" fontId="9" fillId="0" borderId="1" xfId="2" applyNumberFormat="1" applyFont="1" applyBorder="1" applyAlignment="1" applyProtection="1">
      <alignment horizontal="centerContinuous" vertical="top" wrapText="1"/>
    </xf>
    <xf numFmtId="0" fontId="9" fillId="0" borderId="2" xfId="2" applyFont="1" applyBorder="1" applyAlignment="1" applyProtection="1">
      <alignment horizontal="right" vertical="center" wrapText="1"/>
    </xf>
    <xf numFmtId="0" fontId="12" fillId="0" borderId="0" xfId="2" applyFont="1" applyFill="1" applyAlignment="1" applyProtection="1">
      <alignment horizontal="right" vertical="center"/>
    </xf>
    <xf numFmtId="3" fontId="12" fillId="4" borderId="0" xfId="2" applyNumberFormat="1" applyFont="1" applyFill="1" applyAlignment="1" applyProtection="1">
      <alignment horizontal="right" vertical="center"/>
    </xf>
    <xf numFmtId="0" fontId="14" fillId="0" borderId="0" xfId="11" applyFont="1" applyAlignment="1" applyProtection="1">
      <alignment horizontal="right"/>
    </xf>
    <xf numFmtId="3" fontId="4" fillId="0" borderId="0" xfId="2" applyNumberFormat="1" applyFont="1" applyAlignment="1" applyProtection="1">
      <alignment vertical="center"/>
    </xf>
    <xf numFmtId="3" fontId="4" fillId="0" borderId="0" xfId="2" applyNumberFormat="1" applyFont="1" applyAlignment="1" applyProtection="1">
      <alignment horizontal="left" vertical="center"/>
    </xf>
    <xf numFmtId="0" fontId="9" fillId="0" borderId="0" xfId="2" applyFont="1" applyFill="1" applyAlignment="1" applyProtection="1">
      <alignment vertical="center"/>
    </xf>
    <xf numFmtId="0" fontId="9" fillId="0" borderId="0" xfId="2" applyFont="1" applyAlignment="1" applyProtection="1">
      <alignment horizontal="left"/>
    </xf>
    <xf numFmtId="0" fontId="9" fillId="0" borderId="0" xfId="2" applyFont="1" applyFill="1" applyAlignment="1" applyProtection="1">
      <alignment horizontal="left"/>
    </xf>
    <xf numFmtId="0" fontId="3" fillId="0" borderId="0" xfId="12" applyFont="1" applyFill="1" applyBorder="1" applyAlignment="1" applyProtection="1"/>
    <xf numFmtId="0" fontId="6" fillId="0" borderId="0" xfId="12" applyFont="1" applyAlignment="1" applyProtection="1">
      <alignment vertical="top"/>
    </xf>
    <xf numFmtId="0" fontId="8" fillId="0" borderId="0" xfId="3" applyFont="1" applyAlignment="1" applyProtection="1">
      <alignment horizontal="right"/>
    </xf>
    <xf numFmtId="0" fontId="3" fillId="0" borderId="0" xfId="12" applyFont="1" applyAlignment="1" applyProtection="1">
      <alignment horizontal="left"/>
    </xf>
    <xf numFmtId="0" fontId="4" fillId="0" borderId="1" xfId="12" applyFont="1" applyBorder="1" applyAlignment="1" applyProtection="1">
      <alignment vertical="center"/>
    </xf>
    <xf numFmtId="0" fontId="4" fillId="0" borderId="0" xfId="12" applyFont="1" applyAlignment="1" applyProtection="1">
      <alignment vertical="center"/>
    </xf>
    <xf numFmtId="0" fontId="4" fillId="0" borderId="0" xfId="12" applyFont="1" applyBorder="1" applyAlignment="1" applyProtection="1">
      <alignment vertical="center"/>
    </xf>
    <xf numFmtId="0" fontId="9" fillId="0" borderId="0" xfId="12" applyFont="1" applyBorder="1" applyAlignment="1" applyProtection="1">
      <alignment horizontal="right" vertical="center"/>
    </xf>
    <xf numFmtId="0" fontId="9" fillId="0" borderId="0" xfId="12" applyFont="1" applyAlignment="1" applyProtection="1">
      <alignment vertical="center"/>
    </xf>
    <xf numFmtId="0" fontId="11" fillId="0" borderId="0" xfId="12" applyFont="1" applyBorder="1" applyAlignment="1" applyProtection="1">
      <alignment horizontal="left" vertical="center"/>
    </xf>
    <xf numFmtId="165" fontId="11" fillId="0" borderId="0" xfId="12" applyNumberFormat="1" applyFont="1" applyBorder="1" applyAlignment="1" applyProtection="1">
      <alignment vertical="center"/>
    </xf>
    <xf numFmtId="0" fontId="11" fillId="0" borderId="0" xfId="12" applyFont="1" applyAlignment="1" applyProtection="1">
      <alignment vertical="center"/>
    </xf>
    <xf numFmtId="0" fontId="11" fillId="0" borderId="0" xfId="12" applyFont="1" applyBorder="1" applyAlignment="1" applyProtection="1">
      <alignment vertical="center"/>
    </xf>
    <xf numFmtId="0" fontId="12" fillId="0" borderId="0" xfId="12" applyFont="1" applyBorder="1" applyAlignment="1" applyProtection="1"/>
    <xf numFmtId="0" fontId="12" fillId="0" borderId="0" xfId="12" applyFont="1" applyAlignment="1" applyProtection="1">
      <alignment vertical="center"/>
    </xf>
    <xf numFmtId="0" fontId="12" fillId="3" borderId="0" xfId="12" applyFont="1" applyFill="1" applyBorder="1" applyAlignment="1" applyProtection="1"/>
    <xf numFmtId="0" fontId="12" fillId="0" borderId="0" xfId="12" applyNumberFormat="1" applyFont="1" applyBorder="1" applyAlignment="1" applyProtection="1"/>
    <xf numFmtId="0" fontId="4" fillId="0" borderId="0" xfId="12" applyFont="1" applyProtection="1"/>
    <xf numFmtId="165" fontId="12" fillId="0" borderId="0" xfId="12" applyNumberFormat="1" applyFont="1" applyBorder="1" applyAlignment="1" applyProtection="1">
      <alignment vertical="center"/>
    </xf>
    <xf numFmtId="165" fontId="12" fillId="0" borderId="0" xfId="12" applyNumberFormat="1" applyFont="1" applyFill="1" applyBorder="1" applyAlignment="1" applyProtection="1">
      <alignment horizontal="right" vertical="center"/>
    </xf>
    <xf numFmtId="0" fontId="11" fillId="0" borderId="0" xfId="12" applyNumberFormat="1" applyFont="1" applyBorder="1" applyAlignment="1" applyProtection="1"/>
    <xf numFmtId="0" fontId="11" fillId="0" borderId="0" xfId="12" applyFont="1" applyAlignment="1" applyProtection="1">
      <alignment horizontal="left" vertical="center"/>
    </xf>
    <xf numFmtId="0" fontId="12" fillId="0" borderId="0" xfId="12" applyFont="1" applyFill="1" applyBorder="1" applyAlignment="1" applyProtection="1"/>
    <xf numFmtId="0" fontId="12" fillId="0" borderId="0" xfId="12" applyFont="1" applyFill="1" applyAlignment="1" applyProtection="1">
      <alignment vertical="center"/>
    </xf>
    <xf numFmtId="0" fontId="11" fillId="0" borderId="0" xfId="12" applyFont="1" applyBorder="1" applyAlignment="1" applyProtection="1"/>
    <xf numFmtId="3" fontId="4" fillId="0" borderId="0" xfId="12" applyNumberFormat="1" applyFont="1" applyAlignment="1" applyProtection="1">
      <alignment vertical="center"/>
    </xf>
    <xf numFmtId="0" fontId="9" fillId="0" borderId="0" xfId="12" applyFont="1" applyFill="1" applyAlignment="1" applyProtection="1">
      <alignment vertical="center"/>
    </xf>
    <xf numFmtId="0" fontId="9" fillId="0" borderId="0" xfId="12" applyFont="1" applyBorder="1" applyAlignment="1" applyProtection="1">
      <alignment vertical="center"/>
    </xf>
    <xf numFmtId="0" fontId="9" fillId="0" borderId="0" xfId="12" applyNumberFormat="1" applyFont="1" applyAlignment="1" applyProtection="1"/>
    <xf numFmtId="3" fontId="9" fillId="0" borderId="0" xfId="8" applyNumberFormat="1" applyFont="1" applyBorder="1" applyAlignment="1" applyProtection="1"/>
    <xf numFmtId="3" fontId="9" fillId="0" borderId="0" xfId="8" applyNumberFormat="1" applyFont="1" applyFill="1" applyBorder="1" applyAlignment="1" applyProtection="1"/>
    <xf numFmtId="0" fontId="3" fillId="0" borderId="0" xfId="4" applyFont="1" applyFill="1" applyAlignment="1" applyProtection="1">
      <alignment horizontal="left"/>
    </xf>
    <xf numFmtId="0" fontId="3" fillId="0" borderId="0" xfId="4" applyFont="1" applyFill="1" applyAlignment="1" applyProtection="1">
      <alignment vertical="top"/>
    </xf>
    <xf numFmtId="0" fontId="6" fillId="0" borderId="0" xfId="2" applyFont="1" applyFill="1" applyAlignment="1" applyProtection="1">
      <alignment vertical="top"/>
    </xf>
    <xf numFmtId="0" fontId="3" fillId="0" borderId="0" xfId="2" applyFont="1" applyAlignment="1" applyProtection="1"/>
    <xf numFmtId="0" fontId="3" fillId="0" borderId="0" xfId="5" applyFont="1" applyBorder="1" applyAlignment="1" applyProtection="1"/>
    <xf numFmtId="0" fontId="9" fillId="0" borderId="0" xfId="2" applyNumberFormat="1" applyFont="1" applyBorder="1" applyAlignment="1" applyProtection="1">
      <alignment horizontal="centerContinuous" vertical="top"/>
    </xf>
    <xf numFmtId="0" fontId="9" fillId="0" borderId="2" xfId="2" applyFont="1" applyBorder="1" applyAlignment="1" applyProtection="1">
      <alignment horizontal="right" vertical="top" wrapText="1"/>
    </xf>
    <xf numFmtId="0" fontId="12" fillId="3" borderId="0" xfId="2" applyFont="1" applyFill="1" applyAlignment="1" applyProtection="1">
      <alignment horizontal="right" vertical="center"/>
    </xf>
    <xf numFmtId="0" fontId="12" fillId="0" borderId="0" xfId="2" applyFont="1" applyFill="1" applyAlignment="1" applyProtection="1">
      <alignment horizontal="left" vertical="center"/>
    </xf>
    <xf numFmtId="0" fontId="11" fillId="0" borderId="0" xfId="2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vertical="center"/>
    </xf>
    <xf numFmtId="0" fontId="9" fillId="0" borderId="0" xfId="2" applyFont="1" applyAlignment="1" applyProtection="1">
      <alignment vertical="top"/>
    </xf>
    <xf numFmtId="0" fontId="9" fillId="0" borderId="0" xfId="2" applyFont="1" applyAlignment="1" applyProtection="1"/>
    <xf numFmtId="0" fontId="3" fillId="0" borderId="0" xfId="13" applyFont="1" applyBorder="1" applyAlignment="1" applyProtection="1">
      <alignment vertical="center"/>
    </xf>
    <xf numFmtId="0" fontId="9" fillId="0" borderId="0" xfId="2" applyFont="1" applyBorder="1" applyAlignment="1" applyProtection="1">
      <alignment vertical="center" wrapText="1"/>
    </xf>
    <xf numFmtId="166" fontId="14" fillId="0" borderId="0" xfId="2" applyNumberFormat="1" applyFont="1" applyAlignment="1" applyProtection="1">
      <alignment horizontal="right" vertical="center"/>
    </xf>
    <xf numFmtId="3" fontId="4" fillId="0" borderId="1" xfId="2" applyNumberFormat="1" applyFont="1" applyBorder="1" applyAlignment="1" applyProtection="1">
      <alignment vertical="center"/>
    </xf>
    <xf numFmtId="3" fontId="4" fillId="0" borderId="1" xfId="2" applyNumberFormat="1" applyFont="1" applyBorder="1" applyAlignment="1" applyProtection="1">
      <alignment horizontal="left" vertical="center"/>
    </xf>
    <xf numFmtId="3" fontId="4" fillId="0" borderId="0" xfId="2" applyNumberFormat="1" applyFont="1" applyBorder="1" applyAlignment="1" applyProtection="1">
      <alignment vertical="center"/>
    </xf>
    <xf numFmtId="3" fontId="4" fillId="0" borderId="0" xfId="2" applyNumberFormat="1" applyFont="1" applyBorder="1" applyAlignment="1" applyProtection="1">
      <alignment horizontal="left" vertical="center"/>
    </xf>
    <xf numFmtId="0" fontId="3" fillId="0" borderId="0" xfId="2" applyFont="1" applyBorder="1" applyAlignment="1" applyProtection="1">
      <alignment vertical="center"/>
    </xf>
    <xf numFmtId="0" fontId="12" fillId="0" borderId="0" xfId="2" applyFont="1" applyBorder="1" applyAlignment="1" applyProtection="1">
      <alignment horizontal="right" vertical="top"/>
    </xf>
    <xf numFmtId="0" fontId="3" fillId="0" borderId="0" xfId="2" applyFont="1" applyAlignment="1" applyProtection="1">
      <alignment horizontal="left" vertical="center"/>
    </xf>
    <xf numFmtId="0" fontId="6" fillId="0" borderId="0" xfId="2" applyFont="1" applyBorder="1" applyAlignment="1" applyProtection="1">
      <alignment vertical="top"/>
    </xf>
    <xf numFmtId="0" fontId="9" fillId="0" borderId="0" xfId="2" applyFont="1" applyBorder="1" applyAlignment="1" applyProtection="1">
      <alignment vertical="center"/>
    </xf>
    <xf numFmtId="0" fontId="9" fillId="0" borderId="0" xfId="2" applyFont="1" applyAlignment="1" applyProtection="1">
      <alignment horizontal="right" vertical="top"/>
    </xf>
    <xf numFmtId="0" fontId="9" fillId="0" borderId="0" xfId="2" applyFont="1" applyAlignment="1" applyProtection="1">
      <alignment horizontal="right" vertical="center"/>
    </xf>
    <xf numFmtId="0" fontId="12" fillId="0" borderId="1" xfId="2" applyFont="1" applyBorder="1" applyAlignment="1" applyProtection="1">
      <alignment vertical="center"/>
    </xf>
    <xf numFmtId="0" fontId="12" fillId="0" borderId="1" xfId="2" applyFont="1" applyBorder="1" applyProtection="1"/>
    <xf numFmtId="0" fontId="12" fillId="0" borderId="0" xfId="2" applyFont="1" applyBorder="1" applyAlignment="1" applyProtection="1">
      <alignment vertical="center"/>
    </xf>
    <xf numFmtId="167" fontId="11" fillId="0" borderId="0" xfId="2" applyNumberFormat="1" applyFont="1" applyAlignment="1" applyProtection="1">
      <alignment horizontal="right"/>
    </xf>
    <xf numFmtId="0" fontId="11" fillId="0" borderId="0" xfId="2" applyFont="1" applyBorder="1" applyAlignment="1" applyProtection="1">
      <alignment horizontal="left" vertical="center"/>
    </xf>
    <xf numFmtId="164" fontId="11" fillId="0" borderId="0" xfId="2" applyNumberFormat="1" applyFont="1" applyAlignment="1" applyProtection="1">
      <alignment horizontal="right" vertical="center"/>
    </xf>
    <xf numFmtId="164" fontId="11" fillId="0" borderId="0" xfId="2" applyNumberFormat="1" applyFont="1" applyFill="1" applyBorder="1" applyAlignment="1" applyProtection="1">
      <alignment horizontal="right" vertical="center"/>
    </xf>
    <xf numFmtId="3" fontId="12" fillId="0" borderId="0" xfId="2" applyNumberFormat="1" applyFont="1" applyBorder="1" applyAlignment="1" applyProtection="1">
      <alignment vertical="center"/>
    </xf>
    <xf numFmtId="0" fontId="12" fillId="3" borderId="0" xfId="2" applyFont="1" applyFill="1" applyBorder="1" applyAlignment="1" applyProtection="1">
      <alignment vertical="center"/>
    </xf>
    <xf numFmtId="3" fontId="12" fillId="3" borderId="0" xfId="2" applyNumberFormat="1" applyFont="1" applyFill="1" applyBorder="1" applyAlignment="1" applyProtection="1">
      <alignment vertical="center"/>
    </xf>
    <xf numFmtId="3" fontId="12" fillId="3" borderId="0" xfId="2" applyNumberFormat="1" applyFont="1" applyFill="1" applyBorder="1" applyAlignment="1" applyProtection="1">
      <alignment horizontal="right" vertical="center"/>
    </xf>
    <xf numFmtId="0" fontId="12" fillId="0" borderId="0" xfId="2" applyFont="1" applyFill="1" applyBorder="1" applyAlignment="1" applyProtection="1">
      <alignment vertical="center"/>
    </xf>
    <xf numFmtId="3" fontId="12" fillId="0" borderId="0" xfId="2" applyNumberFormat="1" applyFont="1" applyFill="1" applyBorder="1" applyAlignment="1" applyProtection="1">
      <alignment vertical="center"/>
    </xf>
    <xf numFmtId="3" fontId="12" fillId="0" borderId="0" xfId="2" applyNumberFormat="1" applyFont="1" applyBorder="1" applyAlignment="1" applyProtection="1">
      <alignment horizontal="right" vertical="center"/>
    </xf>
    <xf numFmtId="168" fontId="12" fillId="0" borderId="0" xfId="2" applyNumberFormat="1" applyFont="1" applyFill="1" applyBorder="1" applyAlignment="1" applyProtection="1">
      <alignment horizontal="right" vertical="center"/>
    </xf>
    <xf numFmtId="166" fontId="14" fillId="0" borderId="0" xfId="2" applyNumberFormat="1" applyFont="1" applyFill="1" applyBorder="1" applyAlignment="1" applyProtection="1">
      <alignment horizontal="right" vertical="center"/>
    </xf>
    <xf numFmtId="0" fontId="9" fillId="0" borderId="0" xfId="2" applyFont="1" applyFill="1" applyBorder="1" applyAlignment="1" applyProtection="1">
      <alignment vertical="center"/>
    </xf>
    <xf numFmtId="0" fontId="15" fillId="0" borderId="0" xfId="2" applyFont="1" applyFill="1" applyBorder="1" applyAlignment="1" applyProtection="1">
      <alignment vertical="center"/>
    </xf>
    <xf numFmtId="3" fontId="22" fillId="0" borderId="0" xfId="7" applyNumberFormat="1" applyFont="1" applyFill="1" applyBorder="1" applyAlignment="1" applyProtection="1">
      <alignment horizontal="right" vertical="center" wrapText="1"/>
    </xf>
    <xf numFmtId="0" fontId="22" fillId="0" borderId="0" xfId="7" applyFont="1" applyFill="1" applyBorder="1" applyAlignment="1" applyProtection="1">
      <alignment horizontal="right" vertical="center" wrapText="1"/>
    </xf>
    <xf numFmtId="168" fontId="12" fillId="0" borderId="1" xfId="2" applyNumberFormat="1" applyFont="1" applyFill="1" applyBorder="1" applyAlignment="1" applyProtection="1">
      <alignment horizontal="right" vertical="center"/>
    </xf>
    <xf numFmtId="0" fontId="9" fillId="0" borderId="0" xfId="2" applyFont="1" applyBorder="1" applyAlignment="1" applyProtection="1">
      <alignment horizontal="left" vertical="center"/>
    </xf>
    <xf numFmtId="0" fontId="9" fillId="0" borderId="0" xfId="8" applyFont="1" applyBorder="1" applyAlignment="1" applyProtection="1">
      <alignment horizontal="left" vertical="center"/>
    </xf>
    <xf numFmtId="0" fontId="9" fillId="0" borderId="0" xfId="8" applyFont="1" applyFill="1" applyBorder="1" applyAlignment="1" applyProtection="1">
      <alignment horizontal="left" vertical="center"/>
    </xf>
    <xf numFmtId="0" fontId="3" fillId="2" borderId="0" xfId="7" applyNumberFormat="1" applyFont="1" applyFill="1" applyAlignment="1" applyProtection="1"/>
    <xf numFmtId="0" fontId="3" fillId="2" borderId="0" xfId="7" applyFont="1" applyFill="1" applyAlignment="1" applyProtection="1">
      <alignment vertical="top"/>
    </xf>
    <xf numFmtId="0" fontId="8" fillId="2" borderId="0" xfId="3" applyFont="1" applyFill="1" applyAlignment="1" applyProtection="1">
      <alignment horizontal="right"/>
    </xf>
    <xf numFmtId="0" fontId="3" fillId="2" borderId="0" xfId="8" applyNumberFormat="1" applyFont="1" applyFill="1" applyAlignment="1" applyProtection="1"/>
    <xf numFmtId="0" fontId="12" fillId="2" borderId="0" xfId="7" applyFont="1" applyFill="1" applyAlignment="1" applyProtection="1">
      <alignment vertical="top"/>
    </xf>
    <xf numFmtId="0" fontId="3" fillId="2" borderId="0" xfId="7" applyFont="1" applyFill="1" applyAlignment="1" applyProtection="1"/>
    <xf numFmtId="0" fontId="3" fillId="2" borderId="0" xfId="8" applyFont="1" applyFill="1" applyAlignment="1" applyProtection="1"/>
    <xf numFmtId="0" fontId="3" fillId="2" borderId="0" xfId="7" applyFont="1" applyFill="1" applyAlignment="1" applyProtection="1">
      <alignment horizontal="left"/>
    </xf>
    <xf numFmtId="0" fontId="12" fillId="2" borderId="1" xfId="7" applyFont="1" applyFill="1" applyBorder="1" applyAlignment="1" applyProtection="1">
      <alignment vertical="center"/>
    </xf>
    <xf numFmtId="0" fontId="12" fillId="2" borderId="0" xfId="7" applyFont="1" applyFill="1" applyAlignment="1" applyProtection="1">
      <alignment vertical="center"/>
    </xf>
    <xf numFmtId="0" fontId="12" fillId="2" borderId="1" xfId="7" applyFont="1" applyFill="1" applyBorder="1" applyAlignment="1" applyProtection="1">
      <alignment horizontal="centerContinuous"/>
    </xf>
    <xf numFmtId="0" fontId="12" fillId="2" borderId="0" xfId="7" applyFont="1" applyFill="1" applyAlignment="1" applyProtection="1"/>
    <xf numFmtId="0" fontId="12" fillId="2" borderId="1" xfId="7" applyFont="1" applyFill="1" applyBorder="1" applyAlignment="1" applyProtection="1">
      <alignment horizontal="centerContinuous" wrapText="1"/>
    </xf>
    <xf numFmtId="0" fontId="12" fillId="2" borderId="1" xfId="7" applyFont="1" applyFill="1" applyBorder="1" applyAlignment="1" applyProtection="1">
      <alignment horizontal="centerContinuous" vertical="center"/>
    </xf>
    <xf numFmtId="0" fontId="12" fillId="2" borderId="0" xfId="7" applyFont="1" applyFill="1" applyBorder="1" applyAlignment="1" applyProtection="1">
      <alignment vertical="center"/>
    </xf>
    <xf numFmtId="0" fontId="11" fillId="2" borderId="0" xfId="7" quotePrefix="1" applyFont="1" applyFill="1" applyAlignment="1" applyProtection="1">
      <alignment horizontal="left" vertical="center"/>
    </xf>
    <xf numFmtId="0" fontId="11" fillId="2" borderId="0" xfId="7" applyFont="1" applyFill="1" applyAlignment="1" applyProtection="1">
      <alignment horizontal="left" vertical="center"/>
    </xf>
    <xf numFmtId="3" fontId="11" fillId="2" borderId="0" xfId="7" applyNumberFormat="1" applyFont="1" applyFill="1" applyAlignment="1" applyProtection="1">
      <alignment horizontal="right" vertical="center"/>
    </xf>
    <xf numFmtId="0" fontId="11" fillId="2" borderId="0" xfId="7" applyFont="1" applyFill="1" applyAlignment="1" applyProtection="1">
      <alignment horizontal="right" vertical="center"/>
    </xf>
    <xf numFmtId="164" fontId="11" fillId="2" borderId="0" xfId="7" applyNumberFormat="1" applyFont="1" applyFill="1" applyAlignment="1" applyProtection="1">
      <alignment horizontal="right" vertical="center"/>
    </xf>
    <xf numFmtId="3" fontId="12" fillId="2" borderId="0" xfId="7" applyNumberFormat="1" applyFont="1" applyFill="1" applyAlignment="1" applyProtection="1">
      <alignment horizontal="right" vertical="center"/>
    </xf>
    <xf numFmtId="164" fontId="12" fillId="2" borderId="0" xfId="7" applyNumberFormat="1" applyFont="1" applyFill="1" applyAlignment="1" applyProtection="1">
      <alignment horizontal="right" vertical="center"/>
    </xf>
    <xf numFmtId="0" fontId="12" fillId="3" borderId="0" xfId="7" applyFont="1" applyFill="1" applyAlignment="1" applyProtection="1">
      <alignment vertical="center"/>
    </xf>
    <xf numFmtId="164" fontId="12" fillId="3" borderId="0" xfId="7" applyNumberFormat="1" applyFont="1" applyFill="1" applyAlignment="1" applyProtection="1">
      <alignment horizontal="right" vertical="center"/>
    </xf>
    <xf numFmtId="164" fontId="12" fillId="2" borderId="0" xfId="7" quotePrefix="1" applyNumberFormat="1" applyFont="1" applyFill="1" applyAlignment="1" applyProtection="1">
      <alignment horizontal="right" vertical="center"/>
    </xf>
    <xf numFmtId="164" fontId="12" fillId="2" borderId="0" xfId="7" applyNumberFormat="1" applyFont="1" applyFill="1" applyAlignment="1" applyProtection="1">
      <alignment vertical="center"/>
    </xf>
    <xf numFmtId="164" fontId="12" fillId="3" borderId="0" xfId="7" quotePrefix="1" applyNumberFormat="1" applyFont="1" applyFill="1" applyAlignment="1" applyProtection="1">
      <alignment horizontal="right" vertical="center"/>
    </xf>
    <xf numFmtId="0" fontId="11" fillId="2" borderId="0" xfId="7" applyFont="1" applyFill="1" applyAlignment="1" applyProtection="1">
      <alignment vertical="center"/>
    </xf>
    <xf numFmtId="0" fontId="11" fillId="2" borderId="0" xfId="7" quotePrefix="1" applyNumberFormat="1" applyFont="1" applyFill="1" applyAlignment="1" applyProtection="1">
      <alignment horizontal="left" vertical="center"/>
    </xf>
    <xf numFmtId="0" fontId="11" fillId="2" borderId="0" xfId="7" applyNumberFormat="1" applyFont="1" applyFill="1" applyAlignment="1" applyProtection="1">
      <alignment horizontal="left" vertical="center"/>
    </xf>
    <xf numFmtId="164" fontId="12" fillId="0" borderId="0" xfId="7" applyNumberFormat="1" applyFont="1" applyFill="1" applyAlignment="1" applyProtection="1">
      <alignment horizontal="right" vertical="center"/>
    </xf>
    <xf numFmtId="0" fontId="11" fillId="0" borderId="0" xfId="7" applyFont="1" applyAlignment="1" applyProtection="1">
      <alignment horizontal="left" vertical="center"/>
    </xf>
    <xf numFmtId="164" fontId="12" fillId="0" borderId="0" xfId="7" applyNumberFormat="1" applyFont="1" applyAlignment="1" applyProtection="1">
      <alignment vertical="center"/>
    </xf>
    <xf numFmtId="3" fontId="11" fillId="2" borderId="0" xfId="8" applyNumberFormat="1" applyFont="1" applyFill="1" applyAlignment="1" applyProtection="1">
      <alignment horizontal="right" vertical="center"/>
    </xf>
    <xf numFmtId="0" fontId="11" fillId="2" borderId="0" xfId="8" applyFont="1" applyFill="1" applyAlignment="1" applyProtection="1">
      <alignment horizontal="right" vertical="center"/>
    </xf>
    <xf numFmtId="164" fontId="11" fillId="2" borderId="0" xfId="8" applyNumberFormat="1" applyFont="1" applyFill="1" applyAlignment="1" applyProtection="1">
      <alignment horizontal="right" vertical="center"/>
    </xf>
    <xf numFmtId="3" fontId="12" fillId="2" borderId="0" xfId="8" applyNumberFormat="1" applyFont="1" applyFill="1" applyAlignment="1" applyProtection="1">
      <alignment horizontal="right" vertical="center"/>
    </xf>
    <xf numFmtId="164" fontId="12" fillId="2" borderId="0" xfId="8" applyNumberFormat="1" applyFont="1" applyFill="1" applyAlignment="1" applyProtection="1">
      <alignment horizontal="right" vertical="center"/>
    </xf>
    <xf numFmtId="3" fontId="12" fillId="3" borderId="0" xfId="8" applyNumberFormat="1" applyFont="1" applyFill="1" applyAlignment="1" applyProtection="1">
      <alignment horizontal="right" vertical="center"/>
    </xf>
    <xf numFmtId="164" fontId="12" fillId="3" borderId="0" xfId="8" applyNumberFormat="1" applyFont="1" applyFill="1" applyAlignment="1" applyProtection="1">
      <alignment horizontal="right" vertical="center"/>
    </xf>
    <xf numFmtId="0" fontId="11" fillId="2" borderId="0" xfId="7" applyFont="1" applyFill="1" applyBorder="1" applyAlignment="1" applyProtection="1">
      <alignment vertical="center"/>
    </xf>
    <xf numFmtId="0" fontId="12" fillId="2" borderId="0" xfId="7" applyFont="1" applyFill="1" applyBorder="1" applyAlignment="1" applyProtection="1">
      <alignment horizontal="right" vertical="center"/>
    </xf>
    <xf numFmtId="164" fontId="12" fillId="2" borderId="0" xfId="7" applyNumberFormat="1" applyFont="1" applyFill="1" applyBorder="1" applyAlignment="1" applyProtection="1">
      <alignment horizontal="right" vertical="center"/>
    </xf>
    <xf numFmtId="3" fontId="5" fillId="2" borderId="0" xfId="7" applyNumberFormat="1" applyFont="1" applyFill="1" applyAlignment="1" applyProtection="1">
      <alignment horizontal="right" vertical="center"/>
    </xf>
    <xf numFmtId="0" fontId="6" fillId="2" borderId="0" xfId="7" applyFont="1" applyFill="1" applyAlignment="1" applyProtection="1">
      <alignment horizontal="right" vertical="center"/>
    </xf>
    <xf numFmtId="164" fontId="5" fillId="2" borderId="0" xfId="7" applyNumberFormat="1" applyFont="1" applyFill="1" applyAlignment="1" applyProtection="1">
      <alignment horizontal="right" vertical="center"/>
    </xf>
    <xf numFmtId="3" fontId="6" fillId="2" borderId="0" xfId="7" applyNumberFormat="1" applyFont="1" applyFill="1" applyAlignment="1" applyProtection="1">
      <alignment horizontal="right" vertical="center"/>
    </xf>
    <xf numFmtId="164" fontId="6" fillId="2" borderId="0" xfId="7" applyNumberFormat="1" applyFont="1" applyFill="1" applyAlignment="1" applyProtection="1">
      <alignment horizontal="right" vertical="center"/>
    </xf>
    <xf numFmtId="3" fontId="12" fillId="4" borderId="0" xfId="7" applyNumberFormat="1" applyFont="1" applyFill="1" applyAlignment="1" applyProtection="1">
      <alignment horizontal="right" vertical="center"/>
    </xf>
    <xf numFmtId="0" fontId="12" fillId="4" borderId="0" xfId="7" applyFont="1" applyFill="1" applyAlignment="1" applyProtection="1">
      <alignment vertical="center"/>
    </xf>
    <xf numFmtId="0" fontId="12" fillId="2" borderId="1" xfId="7" applyFont="1" applyFill="1" applyBorder="1" applyAlignment="1" applyProtection="1">
      <alignment horizontal="right" vertical="center"/>
    </xf>
    <xf numFmtId="164" fontId="12" fillId="2" borderId="1" xfId="7" applyNumberFormat="1" applyFont="1" applyFill="1" applyBorder="1" applyAlignment="1" applyProtection="1">
      <alignment horizontal="right" vertical="center"/>
    </xf>
    <xf numFmtId="3" fontId="12" fillId="2" borderId="1" xfId="7" applyNumberFormat="1" applyFont="1" applyFill="1" applyBorder="1" applyAlignment="1" applyProtection="1">
      <alignment horizontal="right" vertical="center"/>
    </xf>
    <xf numFmtId="3" fontId="12" fillId="2" borderId="0" xfId="7" applyNumberFormat="1" applyFont="1" applyFill="1" applyBorder="1" applyAlignment="1" applyProtection="1">
      <alignment horizontal="right" vertical="center"/>
    </xf>
    <xf numFmtId="3" fontId="9" fillId="0" borderId="0" xfId="6" applyNumberFormat="1" applyFont="1" applyBorder="1" applyProtection="1"/>
    <xf numFmtId="0" fontId="9" fillId="2" borderId="0" xfId="7" applyFont="1" applyFill="1" applyAlignment="1" applyProtection="1">
      <alignment vertical="center"/>
    </xf>
    <xf numFmtId="0" fontId="9" fillId="2" borderId="0" xfId="8" applyFont="1" applyFill="1" applyAlignment="1" applyProtection="1"/>
    <xf numFmtId="0" fontId="9" fillId="2" borderId="0" xfId="6" applyFont="1" applyFill="1" applyBorder="1" applyProtection="1"/>
    <xf numFmtId="0" fontId="4" fillId="2" borderId="0" xfId="7" applyFont="1" applyFill="1" applyAlignment="1" applyProtection="1">
      <alignment vertical="center"/>
    </xf>
    <xf numFmtId="168" fontId="12" fillId="2" borderId="0" xfId="7" applyNumberFormat="1" applyFont="1" applyFill="1" applyAlignment="1" applyProtection="1">
      <alignment vertical="top"/>
    </xf>
    <xf numFmtId="0" fontId="3" fillId="2" borderId="0" xfId="7" applyFont="1" applyFill="1" applyBorder="1" applyAlignment="1" applyProtection="1">
      <alignment horizontal="right" vertical="center"/>
    </xf>
    <xf numFmtId="0" fontId="3" fillId="2" borderId="0" xfId="7" applyFont="1" applyFill="1" applyBorder="1" applyAlignment="1" applyProtection="1">
      <alignment horizontal="right" vertical="top"/>
    </xf>
    <xf numFmtId="0" fontId="12" fillId="2" borderId="1" xfId="7" applyFont="1" applyFill="1" applyBorder="1" applyProtection="1"/>
    <xf numFmtId="168" fontId="12" fillId="2" borderId="0" xfId="7" applyNumberFormat="1" applyFont="1" applyFill="1" applyProtection="1"/>
    <xf numFmtId="0" fontId="12" fillId="2" borderId="0" xfId="7" applyFont="1" applyFill="1" applyProtection="1"/>
    <xf numFmtId="0" fontId="12" fillId="2" borderId="0" xfId="7" applyFont="1" applyFill="1" applyAlignment="1" applyProtection="1">
      <alignment horizontal="right"/>
    </xf>
    <xf numFmtId="0" fontId="12" fillId="2" borderId="0" xfId="7" applyNumberFormat="1" applyFont="1" applyFill="1" applyAlignment="1" applyProtection="1">
      <alignment horizontal="right"/>
    </xf>
    <xf numFmtId="0" fontId="12" fillId="2" borderId="0" xfId="7" applyFont="1" applyFill="1" applyAlignment="1" applyProtection="1">
      <alignment horizontal="right" vertical="center"/>
    </xf>
    <xf numFmtId="0" fontId="12" fillId="2" borderId="1" xfId="7" applyFont="1" applyFill="1" applyBorder="1" applyAlignment="1" applyProtection="1">
      <alignment horizontal="right"/>
    </xf>
    <xf numFmtId="3" fontId="12" fillId="2" borderId="0" xfId="7" applyNumberFormat="1" applyFont="1" applyFill="1" applyProtection="1"/>
    <xf numFmtId="164" fontId="11" fillId="2" borderId="0" xfId="7" applyNumberFormat="1" applyFont="1" applyFill="1" applyAlignment="1" applyProtection="1">
      <alignment vertical="center"/>
    </xf>
    <xf numFmtId="3" fontId="11" fillId="2" borderId="0" xfId="7" applyNumberFormat="1" applyFont="1" applyFill="1" applyAlignment="1" applyProtection="1">
      <alignment vertical="center"/>
    </xf>
    <xf numFmtId="164" fontId="11" fillId="2" borderId="0" xfId="8" applyNumberFormat="1" applyFont="1" applyFill="1" applyAlignment="1" applyProtection="1">
      <alignment vertical="center"/>
    </xf>
    <xf numFmtId="0" fontId="12" fillId="2" borderId="0" xfId="8" applyFont="1" applyFill="1" applyAlignment="1" applyProtection="1">
      <alignment vertical="center"/>
    </xf>
    <xf numFmtId="168" fontId="11" fillId="2" borderId="0" xfId="8" applyNumberFormat="1" applyFont="1" applyFill="1" applyAlignment="1" applyProtection="1">
      <alignment horizontal="right" vertical="center"/>
    </xf>
    <xf numFmtId="164" fontId="12" fillId="2" borderId="0" xfId="8" applyNumberFormat="1" applyFont="1" applyFill="1" applyAlignment="1" applyProtection="1">
      <alignment vertical="center"/>
    </xf>
    <xf numFmtId="168" fontId="11" fillId="2" borderId="0" xfId="8" applyNumberFormat="1" applyFont="1" applyFill="1" applyAlignment="1" applyProtection="1">
      <alignment vertical="center"/>
    </xf>
    <xf numFmtId="3" fontId="11" fillId="2" borderId="0" xfId="8" applyNumberFormat="1" applyFont="1" applyFill="1" applyAlignment="1" applyProtection="1">
      <alignment vertical="center"/>
    </xf>
    <xf numFmtId="168" fontId="12" fillId="2" borderId="0" xfId="7" applyNumberFormat="1" applyFont="1" applyFill="1" applyAlignment="1" applyProtection="1">
      <alignment vertical="center"/>
    </xf>
    <xf numFmtId="168" fontId="12" fillId="2" borderId="0" xfId="8" applyNumberFormat="1" applyFont="1" applyFill="1" applyAlignment="1" applyProtection="1">
      <alignment horizontal="right" vertical="center"/>
    </xf>
    <xf numFmtId="168" fontId="12" fillId="3" borderId="0" xfId="8" applyNumberFormat="1" applyFont="1" applyFill="1" applyAlignment="1" applyProtection="1">
      <alignment horizontal="right" vertical="center"/>
    </xf>
    <xf numFmtId="168" fontId="12" fillId="2" borderId="0" xfId="7" applyNumberFormat="1" applyFont="1" applyFill="1" applyAlignment="1" applyProtection="1">
      <alignment horizontal="right" vertical="center"/>
    </xf>
    <xf numFmtId="3" fontId="12" fillId="2" borderId="0" xfId="7" applyNumberFormat="1" applyFont="1" applyFill="1" applyAlignment="1" applyProtection="1">
      <alignment vertical="center"/>
    </xf>
    <xf numFmtId="169" fontId="12" fillId="2" borderId="0" xfId="7" applyNumberFormat="1" applyFont="1" applyFill="1" applyAlignment="1" applyProtection="1">
      <alignment vertical="center"/>
    </xf>
    <xf numFmtId="169" fontId="12" fillId="2" borderId="0" xfId="7" applyNumberFormat="1" applyFont="1" applyFill="1" applyAlignment="1" applyProtection="1">
      <alignment horizontal="right" vertical="center"/>
    </xf>
    <xf numFmtId="166" fontId="12" fillId="2" borderId="0" xfId="7" applyNumberFormat="1" applyFont="1" applyFill="1" applyAlignment="1" applyProtection="1">
      <alignment vertical="center"/>
    </xf>
    <xf numFmtId="2" fontId="12" fillId="2" borderId="0" xfId="7" applyNumberFormat="1" applyFont="1" applyFill="1" applyAlignment="1" applyProtection="1">
      <alignment vertical="center"/>
    </xf>
    <xf numFmtId="0" fontId="12" fillId="2" borderId="0" xfId="7" applyNumberFormat="1" applyFont="1" applyFill="1" applyAlignment="1" applyProtection="1">
      <alignment vertical="center"/>
    </xf>
    <xf numFmtId="0" fontId="11" fillId="2" borderId="0" xfId="7" applyFont="1" applyFill="1" applyBorder="1" applyProtection="1"/>
    <xf numFmtId="0" fontId="12" fillId="2" borderId="0" xfId="7" applyFont="1" applyFill="1" applyBorder="1" applyProtection="1"/>
    <xf numFmtId="0" fontId="12" fillId="2" borderId="0" xfId="7" applyFont="1" applyFill="1" applyBorder="1" applyAlignment="1" applyProtection="1">
      <alignment horizontal="right"/>
    </xf>
    <xf numFmtId="164" fontId="5" fillId="2" borderId="0" xfId="7" applyNumberFormat="1" applyFont="1" applyFill="1" applyBorder="1" applyAlignment="1" applyProtection="1">
      <alignment vertical="center"/>
    </xf>
    <xf numFmtId="164" fontId="6" fillId="2" borderId="0" xfId="7" applyNumberFormat="1" applyFont="1" applyFill="1" applyBorder="1" applyAlignment="1" applyProtection="1">
      <alignment vertical="center"/>
    </xf>
    <xf numFmtId="0" fontId="9" fillId="2" borderId="0" xfId="7" applyFont="1" applyFill="1" applyAlignment="1" applyProtection="1"/>
    <xf numFmtId="0" fontId="9" fillId="2" borderId="0" xfId="7" applyFont="1" applyFill="1" applyAlignment="1" applyProtection="1">
      <alignment horizontal="right" vertical="center"/>
    </xf>
    <xf numFmtId="0" fontId="9" fillId="2" borderId="0" xfId="6" applyNumberFormat="1" applyFont="1" applyFill="1" applyBorder="1" applyProtection="1"/>
    <xf numFmtId="3" fontId="9" fillId="2" borderId="0" xfId="6" applyNumberFormat="1" applyFont="1" applyFill="1" applyBorder="1" applyProtection="1"/>
    <xf numFmtId="0" fontId="12" fillId="2" borderId="0" xfId="7" applyFont="1" applyFill="1" applyBorder="1" applyAlignment="1" applyProtection="1">
      <alignment horizontal="left" vertical="top"/>
    </xf>
    <xf numFmtId="0" fontId="12" fillId="2" borderId="0" xfId="7" applyFont="1" applyFill="1" applyBorder="1" applyAlignment="1" applyProtection="1">
      <alignment horizontal="right" vertical="center" wrapText="1"/>
    </xf>
    <xf numFmtId="0" fontId="12" fillId="2" borderId="0" xfId="7" applyFont="1" applyFill="1" applyBorder="1" applyAlignment="1" applyProtection="1">
      <alignment horizontal="centerContinuous" vertical="center"/>
    </xf>
    <xf numFmtId="0" fontId="13" fillId="2" borderId="0" xfId="7" applyFont="1" applyFill="1" applyAlignment="1" applyProtection="1">
      <alignment vertical="center"/>
    </xf>
    <xf numFmtId="3" fontId="12" fillId="2" borderId="0" xfId="7" applyNumberFormat="1" applyFont="1" applyFill="1" applyBorder="1" applyAlignment="1" applyProtection="1">
      <alignment vertical="center"/>
    </xf>
    <xf numFmtId="3" fontId="12" fillId="4" borderId="0" xfId="8" applyNumberFormat="1" applyFont="1" applyFill="1" applyAlignment="1" applyProtection="1">
      <alignment horizontal="right" vertical="center"/>
    </xf>
    <xf numFmtId="3" fontId="12" fillId="2" borderId="1" xfId="7" applyNumberFormat="1" applyFont="1" applyFill="1" applyBorder="1" applyAlignment="1" applyProtection="1">
      <alignment vertical="center"/>
    </xf>
    <xf numFmtId="0" fontId="3" fillId="2" borderId="0" xfId="7" applyFont="1" applyFill="1" applyAlignment="1" applyProtection="1">
      <alignment horizontal="right" vertical="top"/>
    </xf>
    <xf numFmtId="0" fontId="12" fillId="2" borderId="0" xfId="7" applyNumberFormat="1" applyFont="1" applyFill="1" applyAlignment="1" applyProtection="1">
      <alignment vertical="center" wrapText="1"/>
    </xf>
    <xf numFmtId="3" fontId="12" fillId="3" borderId="0" xfId="7" applyNumberFormat="1" applyFont="1" applyFill="1" applyAlignment="1" applyProtection="1">
      <alignment vertical="center"/>
    </xf>
    <xf numFmtId="3" fontId="12" fillId="0" borderId="0" xfId="7" applyNumberFormat="1" applyFont="1" applyAlignment="1" applyProtection="1">
      <alignment vertical="center"/>
    </xf>
    <xf numFmtId="3" fontId="12" fillId="2" borderId="0" xfId="8" applyNumberFormat="1" applyFont="1" applyFill="1" applyAlignment="1" applyProtection="1">
      <alignment vertical="center"/>
    </xf>
    <xf numFmtId="3" fontId="12" fillId="3" borderId="0" xfId="8" applyNumberFormat="1" applyFont="1" applyFill="1" applyAlignment="1" applyProtection="1">
      <alignment vertical="center"/>
    </xf>
    <xf numFmtId="0" fontId="11" fillId="2" borderId="0" xfId="7" quotePrefix="1" applyFont="1" applyFill="1" applyAlignment="1" applyProtection="1">
      <alignment horizontal="right" vertical="top"/>
    </xf>
    <xf numFmtId="0" fontId="12" fillId="2" borderId="0" xfId="7" applyNumberFormat="1" applyFont="1" applyFill="1" applyBorder="1" applyAlignment="1" applyProtection="1">
      <alignment vertical="center"/>
    </xf>
    <xf numFmtId="4" fontId="6" fillId="2" borderId="0" xfId="7" applyNumberFormat="1" applyFont="1" applyFill="1" applyAlignment="1" applyProtection="1">
      <alignment horizontal="right" vertical="center"/>
    </xf>
    <xf numFmtId="4" fontId="6" fillId="2" borderId="0" xfId="7" applyNumberFormat="1" applyFont="1" applyFill="1" applyBorder="1" applyAlignment="1" applyProtection="1">
      <alignment horizontal="right" vertical="center"/>
    </xf>
    <xf numFmtId="0" fontId="6" fillId="0" borderId="0" xfId="8" applyNumberFormat="1" applyFont="1" applyAlignment="1" applyProtection="1">
      <alignment horizontal="right" vertical="top"/>
    </xf>
    <xf numFmtId="0" fontId="9" fillId="0" borderId="0" xfId="2" applyNumberFormat="1" applyFont="1" applyFill="1" applyBorder="1" applyAlignment="1" applyProtection="1">
      <alignment horizontal="right" vertical="top" wrapText="1"/>
    </xf>
    <xf numFmtId="0" fontId="9" fillId="0" borderId="0" xfId="2" applyNumberFormat="1" applyFont="1" applyFill="1" applyBorder="1" applyAlignment="1" applyProtection="1">
      <alignment horizontal="right" vertical="top"/>
    </xf>
    <xf numFmtId="0" fontId="9" fillId="0" borderId="0" xfId="2" applyNumberFormat="1" applyFont="1" applyBorder="1" applyAlignment="1" applyProtection="1">
      <alignment horizontal="right" vertical="top" wrapText="1"/>
    </xf>
    <xf numFmtId="0" fontId="9" fillId="0" borderId="0" xfId="2" applyNumberFormat="1" applyFont="1" applyBorder="1" applyAlignment="1" applyProtection="1">
      <alignment horizontal="right" vertical="top"/>
    </xf>
    <xf numFmtId="0" fontId="9" fillId="0" borderId="0" xfId="2" applyFont="1" applyAlignment="1" applyProtection="1">
      <alignment vertical="center" wrapText="1"/>
    </xf>
    <xf numFmtId="0" fontId="9" fillId="0" borderId="0" xfId="7" applyNumberFormat="1" applyFont="1" applyBorder="1" applyAlignment="1" applyProtection="1">
      <alignment vertical="center" wrapText="1"/>
    </xf>
    <xf numFmtId="0" fontId="9" fillId="0" borderId="0" xfId="7" applyFont="1" applyBorder="1" applyAlignment="1" applyProtection="1">
      <alignment vertical="center" wrapText="1"/>
    </xf>
    <xf numFmtId="0" fontId="9" fillId="0" borderId="0" xfId="7" applyFont="1" applyBorder="1" applyAlignment="1" applyProtection="1">
      <alignment horizontal="right" vertical="center" wrapText="1"/>
    </xf>
    <xf numFmtId="0" fontId="9" fillId="0" borderId="0" xfId="7" applyFont="1" applyBorder="1" applyAlignment="1" applyProtection="1">
      <alignment horizontal="right" vertical="center"/>
    </xf>
    <xf numFmtId="0" fontId="9" fillId="0" borderId="0" xfId="2" applyFont="1" applyBorder="1" applyAlignment="1" applyProtection="1">
      <alignment horizontal="right" vertical="top" wrapText="1"/>
    </xf>
    <xf numFmtId="0" fontId="9" fillId="0" borderId="0" xfId="2" applyFont="1" applyFill="1" applyBorder="1" applyAlignment="1" applyProtection="1">
      <alignment horizontal="right" vertical="top" wrapText="1"/>
    </xf>
    <xf numFmtId="0" fontId="9" fillId="0" borderId="0" xfId="2" applyFont="1" applyFill="1" applyBorder="1" applyAlignment="1" applyProtection="1">
      <alignment horizontal="right" vertical="top"/>
    </xf>
    <xf numFmtId="0" fontId="9" fillId="0" borderId="0" xfId="2" applyFont="1" applyAlignment="1" applyProtection="1">
      <alignment horizontal="left" vertical="center" wrapText="1"/>
    </xf>
    <xf numFmtId="0" fontId="9" fillId="0" borderId="0" xfId="2" applyFont="1" applyBorder="1" applyAlignment="1" applyProtection="1">
      <alignment horizontal="right" vertical="top"/>
    </xf>
    <xf numFmtId="0" fontId="9" fillId="0" borderId="2" xfId="2" applyFont="1" applyBorder="1" applyAlignment="1" applyProtection="1">
      <alignment horizontal="right" vertical="top" wrapText="1"/>
    </xf>
    <xf numFmtId="0" fontId="9" fillId="0" borderId="2" xfId="2" applyFont="1" applyFill="1" applyBorder="1" applyAlignment="1" applyProtection="1">
      <alignment horizontal="right" vertical="top" wrapText="1"/>
    </xf>
    <xf numFmtId="0" fontId="9" fillId="0" borderId="2" xfId="2" applyNumberFormat="1" applyFont="1" applyBorder="1" applyAlignment="1" applyProtection="1">
      <alignment horizontal="right" vertical="center" wrapText="1"/>
    </xf>
    <xf numFmtId="0" fontId="9" fillId="0" borderId="0" xfId="2" applyNumberFormat="1" applyFont="1" applyBorder="1" applyAlignment="1" applyProtection="1">
      <alignment horizontal="right" vertical="center" wrapText="1"/>
    </xf>
    <xf numFmtId="0" fontId="9" fillId="0" borderId="2" xfId="2" applyFont="1" applyFill="1" applyBorder="1" applyAlignment="1" applyProtection="1">
      <alignment horizontal="right" vertical="center" wrapText="1"/>
    </xf>
    <xf numFmtId="0" fontId="9" fillId="0" borderId="0" xfId="2" applyFont="1" applyFill="1" applyBorder="1" applyAlignment="1" applyProtection="1">
      <alignment horizontal="right" vertical="center" wrapText="1"/>
    </xf>
    <xf numFmtId="0" fontId="9" fillId="0" borderId="0" xfId="12" applyNumberFormat="1" applyFont="1" applyBorder="1" applyAlignment="1" applyProtection="1">
      <alignment vertical="center" wrapText="1"/>
    </xf>
    <xf numFmtId="0" fontId="9" fillId="0" borderId="0" xfId="12" applyFont="1" applyBorder="1" applyAlignment="1" applyProtection="1">
      <alignment vertical="center" wrapText="1"/>
    </xf>
    <xf numFmtId="0" fontId="9" fillId="0" borderId="0" xfId="12" applyFont="1" applyBorder="1" applyAlignment="1" applyProtection="1">
      <alignment horizontal="right" vertical="top"/>
    </xf>
    <xf numFmtId="0" fontId="9" fillId="0" borderId="0" xfId="12" applyFont="1" applyBorder="1" applyAlignment="1" applyProtection="1">
      <alignment horizontal="right" vertical="center" wrapText="1"/>
    </xf>
    <xf numFmtId="0" fontId="9" fillId="0" borderId="0" xfId="12" applyFont="1" applyBorder="1" applyAlignment="1" applyProtection="1">
      <alignment horizontal="right" vertical="top" wrapText="1"/>
    </xf>
    <xf numFmtId="0" fontId="9" fillId="0" borderId="0" xfId="2" applyFont="1" applyBorder="1" applyAlignment="1" applyProtection="1">
      <alignment vertical="center" wrapText="1"/>
    </xf>
    <xf numFmtId="0" fontId="9" fillId="0" borderId="1" xfId="2" applyNumberFormat="1" applyFont="1" applyBorder="1" applyAlignment="1" applyProtection="1">
      <alignment horizontal="center" vertical="center" wrapText="1"/>
    </xf>
    <xf numFmtId="0" fontId="12" fillId="2" borderId="0" xfId="7" applyNumberFormat="1" applyFont="1" applyFill="1" applyAlignment="1" applyProtection="1">
      <alignment vertical="center" wrapText="1"/>
    </xf>
    <xf numFmtId="0" fontId="12" fillId="2" borderId="0" xfId="7" applyFont="1" applyFill="1" applyAlignment="1" applyProtection="1">
      <alignment vertical="center" wrapText="1"/>
    </xf>
    <xf numFmtId="0" fontId="12" fillId="2" borderId="2" xfId="7" applyFont="1" applyFill="1" applyBorder="1" applyAlignment="1" applyProtection="1">
      <alignment horizontal="right" vertical="top" wrapText="1"/>
    </xf>
    <xf numFmtId="0" fontId="12" fillId="2" borderId="0" xfId="7" applyFont="1" applyFill="1" applyAlignment="1" applyProtection="1">
      <alignment horizontal="right" vertical="top" wrapText="1"/>
    </xf>
    <xf numFmtId="0" fontId="12" fillId="2" borderId="0" xfId="7" applyFont="1" applyFill="1" applyAlignment="1" applyProtection="1">
      <alignment horizontal="right" vertical="center" wrapText="1"/>
    </xf>
    <xf numFmtId="0" fontId="12" fillId="2" borderId="0" xfId="7" applyFont="1" applyFill="1" applyAlignment="1" applyProtection="1">
      <alignment horizontal="right" vertical="center"/>
    </xf>
    <xf numFmtId="49" fontId="14" fillId="5" borderId="0" xfId="15" applyNumberFormat="1" applyFont="1" applyFill="1" applyAlignment="1" applyProtection="1">
      <alignment horizontal="left" vertical="top"/>
    </xf>
    <xf numFmtId="0" fontId="14" fillId="5" borderId="0" xfId="15" applyFont="1" applyFill="1" applyAlignment="1" applyProtection="1">
      <alignment horizontal="left" vertical="top"/>
    </xf>
    <xf numFmtId="0" fontId="14" fillId="5" borderId="0" xfId="15" applyFont="1" applyFill="1" applyProtection="1"/>
    <xf numFmtId="49" fontId="25" fillId="5" borderId="0" xfId="15" applyNumberFormat="1" applyFont="1" applyFill="1" applyAlignment="1" applyProtection="1">
      <alignment horizontal="left" vertical="top"/>
    </xf>
    <xf numFmtId="49" fontId="24" fillId="0" borderId="0" xfId="16" applyNumberFormat="1" applyFont="1" applyFill="1" applyAlignment="1" applyProtection="1">
      <alignment horizontal="left" vertical="top"/>
    </xf>
    <xf numFmtId="0" fontId="14" fillId="5" borderId="0" xfId="17" applyFont="1" applyFill="1" applyAlignment="1" applyProtection="1">
      <alignment horizontal="left" vertical="top" wrapText="1"/>
    </xf>
    <xf numFmtId="0" fontId="14" fillId="5" borderId="0" xfId="7" applyFont="1" applyFill="1" applyProtection="1"/>
    <xf numFmtId="49" fontId="24" fillId="5" borderId="0" xfId="16" applyNumberFormat="1" applyFont="1" applyFill="1" applyAlignment="1" applyProtection="1">
      <alignment horizontal="left" vertical="top"/>
    </xf>
    <xf numFmtId="0" fontId="14" fillId="5" borderId="0" xfId="15" applyFont="1" applyFill="1" applyAlignment="1" applyProtection="1">
      <alignment horizontal="left" vertical="top" wrapText="1"/>
    </xf>
    <xf numFmtId="49" fontId="24" fillId="5" borderId="0" xfId="18" applyNumberFormat="1" applyFont="1" applyFill="1" applyAlignment="1" applyProtection="1">
      <alignment horizontal="left" vertical="top"/>
    </xf>
    <xf numFmtId="0" fontId="14" fillId="5" borderId="0" xfId="19" applyFont="1" applyFill="1" applyProtection="1"/>
    <xf numFmtId="49" fontId="14" fillId="5" borderId="0" xfId="15" applyNumberFormat="1" applyFont="1" applyFill="1" applyAlignment="1" applyProtection="1">
      <alignment horizontal="left" vertical="top" wrapText="1"/>
    </xf>
  </cellXfs>
  <cellStyles count="20">
    <cellStyle name="Hipervínculo" xfId="3" builtinId="8"/>
    <cellStyle name="Hipervínculo 2" xfId="14"/>
    <cellStyle name="Hipervínculo 2 2" xfId="17"/>
    <cellStyle name="Hipervínculo 2 3" xfId="18"/>
    <cellStyle name="Hipervínculo 2 3 2" xfId="16"/>
    <cellStyle name="Normal" xfId="0" builtinId="0"/>
    <cellStyle name="Normal 10" xfId="7"/>
    <cellStyle name="Normal 10 2" xfId="8"/>
    <cellStyle name="Normal 10 2 2 2" xfId="4"/>
    <cellStyle name="Normal 2" xfId="2"/>
    <cellStyle name="Normal 2 58 3" xfId="10"/>
    <cellStyle name="Normal 3" xfId="19"/>
    <cellStyle name="Normal 3 3" xfId="12"/>
    <cellStyle name="Normal 39" xfId="9"/>
    <cellStyle name="Normal 4 17 2" xfId="5"/>
    <cellStyle name="Normal 4 19" xfId="13"/>
    <cellStyle name="Normal 40" xfId="11"/>
    <cellStyle name="Normal_7. Seguridad y orden público" xfId="15"/>
    <cellStyle name="Normal_A0718-19" xfId="6"/>
    <cellStyle name="Normal_A07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PACG/ce-pa/Publicaciones/Aegeum2017/Aegeum%202017%20Excel/7.%20Salud%20y%20seguridad%20social_17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PACG/ce-pa/Publicaciones/Aegpef2017/XLS/7.%20Seguridad%20y%20justicia_17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exto"/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  <sheetName val="7.36"/>
      <sheetName val="7.37"/>
      <sheetName val="7.38"/>
      <sheetName val="7.39"/>
      <sheetName val="7.40"/>
      <sheetName val="7.41"/>
      <sheetName val="7.42"/>
      <sheetName val="7.43"/>
      <sheetName val="7.4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showRowColHeaders="0" tabSelected="1" zoomScale="130" workbookViewId="0">
      <pane ySplit="2" topLeftCell="A3" activePane="bottomLeft" state="frozenSplit"/>
      <selection activeCell="B26" sqref="B26"/>
      <selection pane="bottomLeft"/>
    </sheetView>
  </sheetViews>
  <sheetFormatPr baseColWidth="10" defaultColWidth="0" defaultRowHeight="9" customHeight="1" zeroHeight="1" x14ac:dyDescent="0.15"/>
  <cols>
    <col min="1" max="1" width="5.5703125" style="411" customWidth="1"/>
    <col min="2" max="2" width="68.42578125" style="412" customWidth="1"/>
    <col min="3" max="3" width="0.85546875" style="413" customWidth="1"/>
    <col min="4" max="4" width="9.42578125" style="413" hidden="1" customWidth="1"/>
    <col min="5" max="5" width="64.140625" style="413" hidden="1" customWidth="1"/>
    <col min="6" max="16384" width="11.42578125" style="413" hidden="1"/>
  </cols>
  <sheetData>
    <row r="1" spans="1:5" x14ac:dyDescent="0.15"/>
    <row r="2" spans="1:5" x14ac:dyDescent="0.15">
      <c r="A2" s="414" t="s">
        <v>307</v>
      </c>
    </row>
    <row r="3" spans="1:5" x14ac:dyDescent="0.15"/>
    <row r="4" spans="1:5" s="417" customFormat="1" ht="27" x14ac:dyDescent="0.15">
      <c r="A4" s="415" t="s">
        <v>292</v>
      </c>
      <c r="B4" s="416" t="s">
        <v>308</v>
      </c>
      <c r="D4" s="418"/>
      <c r="E4" s="419"/>
    </row>
    <row r="5" spans="1:5" s="417" customFormat="1" ht="36" x14ac:dyDescent="0.15">
      <c r="A5" s="415" t="s">
        <v>293</v>
      </c>
      <c r="B5" s="416" t="s">
        <v>309</v>
      </c>
      <c r="D5" s="418"/>
      <c r="E5" s="419"/>
    </row>
    <row r="6" spans="1:5" s="417" customFormat="1" ht="36" x14ac:dyDescent="0.15">
      <c r="A6" s="415" t="s">
        <v>294</v>
      </c>
      <c r="B6" s="416" t="s">
        <v>310</v>
      </c>
      <c r="D6" s="418"/>
      <c r="E6" s="419"/>
    </row>
    <row r="7" spans="1:5" s="417" customFormat="1" ht="36" x14ac:dyDescent="0.15">
      <c r="A7" s="415" t="s">
        <v>295</v>
      </c>
      <c r="B7" s="416" t="s">
        <v>311</v>
      </c>
      <c r="D7" s="418"/>
      <c r="E7" s="419"/>
    </row>
    <row r="8" spans="1:5" s="417" customFormat="1" ht="27" x14ac:dyDescent="0.15">
      <c r="A8" s="415" t="s">
        <v>296</v>
      </c>
      <c r="B8" s="416" t="s">
        <v>312</v>
      </c>
      <c r="D8" s="418"/>
      <c r="E8" s="419"/>
    </row>
    <row r="9" spans="1:5" s="417" customFormat="1" ht="27" x14ac:dyDescent="0.15">
      <c r="A9" s="415" t="s">
        <v>297</v>
      </c>
      <c r="B9" s="416" t="s">
        <v>313</v>
      </c>
      <c r="D9" s="418"/>
      <c r="E9" s="419"/>
    </row>
    <row r="10" spans="1:5" s="417" customFormat="1" ht="27" x14ac:dyDescent="0.15">
      <c r="A10" s="415" t="s">
        <v>298</v>
      </c>
      <c r="B10" s="416" t="s">
        <v>314</v>
      </c>
      <c r="D10" s="418"/>
      <c r="E10" s="419"/>
    </row>
    <row r="11" spans="1:5" s="417" customFormat="1" ht="27" x14ac:dyDescent="0.15">
      <c r="A11" s="415" t="s">
        <v>299</v>
      </c>
      <c r="B11" s="416" t="s">
        <v>315</v>
      </c>
      <c r="D11" s="418"/>
      <c r="E11" s="419"/>
    </row>
    <row r="12" spans="1:5" s="417" customFormat="1" ht="27" x14ac:dyDescent="0.15">
      <c r="A12" s="415" t="s">
        <v>300</v>
      </c>
      <c r="B12" s="416" t="s">
        <v>316</v>
      </c>
      <c r="D12" s="418"/>
      <c r="E12" s="419"/>
    </row>
    <row r="13" spans="1:5" s="417" customFormat="1" ht="27" x14ac:dyDescent="0.15">
      <c r="A13" s="415" t="s">
        <v>301</v>
      </c>
      <c r="B13" s="416" t="s">
        <v>317</v>
      </c>
      <c r="D13" s="418"/>
      <c r="E13" s="419"/>
    </row>
    <row r="14" spans="1:5" s="417" customFormat="1" ht="36" x14ac:dyDescent="0.15">
      <c r="A14" s="415" t="s">
        <v>302</v>
      </c>
      <c r="B14" s="416" t="s">
        <v>318</v>
      </c>
      <c r="D14" s="418"/>
      <c r="E14" s="419"/>
    </row>
    <row r="15" spans="1:5" s="417" customFormat="1" ht="27" x14ac:dyDescent="0.15">
      <c r="A15" s="415" t="s">
        <v>303</v>
      </c>
      <c r="B15" s="416" t="s">
        <v>319</v>
      </c>
      <c r="D15" s="418"/>
      <c r="E15" s="419"/>
    </row>
    <row r="16" spans="1:5" s="417" customFormat="1" ht="27" x14ac:dyDescent="0.15">
      <c r="A16" s="415" t="s">
        <v>304</v>
      </c>
      <c r="B16" s="416" t="s">
        <v>320</v>
      </c>
      <c r="D16" s="418"/>
      <c r="E16" s="419"/>
    </row>
    <row r="17" spans="1:5" s="417" customFormat="1" ht="36" x14ac:dyDescent="0.15">
      <c r="A17" s="415" t="s">
        <v>305</v>
      </c>
      <c r="B17" s="416" t="s">
        <v>321</v>
      </c>
      <c r="D17" s="418"/>
      <c r="E17" s="419"/>
    </row>
    <row r="18" spans="1:5" s="417" customFormat="1" ht="27" x14ac:dyDescent="0.15">
      <c r="A18" s="415" t="s">
        <v>306</v>
      </c>
      <c r="B18" s="416" t="s">
        <v>322</v>
      </c>
      <c r="D18" s="418"/>
      <c r="E18" s="419"/>
    </row>
    <row r="19" spans="1:5" s="421" customFormat="1" hidden="1" x14ac:dyDescent="0.15">
      <c r="A19" s="420"/>
      <c r="B19" s="419"/>
      <c r="D19" s="416"/>
      <c r="E19" s="413"/>
    </row>
    <row r="20" spans="1:5" s="421" customFormat="1" hidden="1" x14ac:dyDescent="0.15">
      <c r="A20" s="420"/>
      <c r="B20" s="419"/>
      <c r="D20" s="416"/>
      <c r="E20" s="413"/>
    </row>
    <row r="21" spans="1:5" s="421" customFormat="1" hidden="1" x14ac:dyDescent="0.15">
      <c r="A21" s="420"/>
      <c r="B21" s="419"/>
      <c r="D21" s="416"/>
      <c r="E21" s="413"/>
    </row>
    <row r="22" spans="1:5" hidden="1" x14ac:dyDescent="0.15">
      <c r="A22" s="420"/>
      <c r="B22" s="419"/>
    </row>
    <row r="23" spans="1:5" hidden="1" x14ac:dyDescent="0.15">
      <c r="B23" s="419"/>
    </row>
    <row r="24" spans="1:5" hidden="1" x14ac:dyDescent="0.15">
      <c r="B24" s="422"/>
    </row>
    <row r="25" spans="1:5" hidden="1" x14ac:dyDescent="0.15">
      <c r="B25" s="413"/>
    </row>
    <row r="26" spans="1:5" hidden="1" x14ac:dyDescent="0.15">
      <c r="B26" s="422"/>
    </row>
    <row r="27" spans="1:5" hidden="1" x14ac:dyDescent="0.15">
      <c r="B27" s="416"/>
    </row>
    <row r="28" spans="1:5" hidden="1" x14ac:dyDescent="0.15">
      <c r="B28" s="416"/>
    </row>
    <row r="29" spans="1:5" hidden="1" x14ac:dyDescent="0.15">
      <c r="B29" s="416"/>
    </row>
    <row r="30" spans="1:5" hidden="1" x14ac:dyDescent="0.15">
      <c r="B30" s="416"/>
    </row>
    <row r="31" spans="1:5" hidden="1" x14ac:dyDescent="0.15">
      <c r="B31" s="416"/>
    </row>
    <row r="32" spans="1:5" hidden="1" x14ac:dyDescent="0.15">
      <c r="B32" s="416"/>
    </row>
    <row r="33" spans="2:2" hidden="1" x14ac:dyDescent="0.15">
      <c r="B33" s="416"/>
    </row>
    <row r="34" spans="2:2" hidden="1" x14ac:dyDescent="0.15">
      <c r="B34" s="416"/>
    </row>
    <row r="35" spans="2:2" hidden="1" x14ac:dyDescent="0.15">
      <c r="B35" s="416"/>
    </row>
    <row r="36" spans="2:2" hidden="1" x14ac:dyDescent="0.15">
      <c r="B36" s="416"/>
    </row>
    <row r="37" spans="2:2" hidden="1" x14ac:dyDescent="0.15">
      <c r="B37" s="413"/>
    </row>
    <row r="38" spans="2:2" hidden="1" x14ac:dyDescent="0.15">
      <c r="B38" s="413"/>
    </row>
    <row r="39" spans="2:2" hidden="1" x14ac:dyDescent="0.15">
      <c r="B39" s="413"/>
    </row>
    <row r="40" spans="2:2" hidden="1" x14ac:dyDescent="0.15">
      <c r="B40" s="413"/>
    </row>
    <row r="41" spans="2:2" hidden="1" x14ac:dyDescent="0.15">
      <c r="B41" s="413"/>
    </row>
    <row r="42" spans="2:2" hidden="1" x14ac:dyDescent="0.15">
      <c r="B42" s="413"/>
    </row>
    <row r="43" spans="2:2" ht="9" hidden="1" customHeight="1" x14ac:dyDescent="0.15"/>
    <row r="44" spans="2:2" ht="9" hidden="1" customHeight="1" x14ac:dyDescent="0.15"/>
    <row r="45" spans="2:2" ht="9" hidden="1" customHeight="1" x14ac:dyDescent="0.15"/>
    <row r="46" spans="2:2" ht="9" hidden="1" customHeight="1" x14ac:dyDescent="0.15"/>
    <row r="47" spans="2:2" ht="9" hidden="1" customHeight="1" x14ac:dyDescent="0.15"/>
    <row r="48" spans="2:2" ht="9" hidden="1" customHeight="1" x14ac:dyDescent="0.15"/>
    <row r="49" spans="2:5" ht="9" hidden="1" customHeight="1" x14ac:dyDescent="0.15"/>
    <row r="50" spans="2:5" ht="9" hidden="1" customHeight="1" x14ac:dyDescent="0.15"/>
    <row r="51" spans="2:5" ht="9" hidden="1" customHeight="1" x14ac:dyDescent="0.15"/>
    <row r="52" spans="2:5" ht="9" hidden="1" customHeight="1" x14ac:dyDescent="0.15"/>
    <row r="53" spans="2:5" ht="9" hidden="1" customHeight="1" x14ac:dyDescent="0.15"/>
    <row r="54" spans="2:5" ht="9" hidden="1" customHeight="1" x14ac:dyDescent="0.15"/>
    <row r="55" spans="2:5" ht="9" hidden="1" customHeight="1" x14ac:dyDescent="0.15"/>
    <row r="56" spans="2:5" ht="9" hidden="1" customHeight="1" x14ac:dyDescent="0.15"/>
    <row r="57" spans="2:5" ht="9" hidden="1" customHeight="1" x14ac:dyDescent="0.15"/>
    <row r="58" spans="2:5" s="411" customFormat="1" ht="9" hidden="1" customHeight="1" x14ac:dyDescent="0.15">
      <c r="B58" s="412"/>
      <c r="C58" s="413"/>
      <c r="D58" s="413"/>
      <c r="E58" s="413"/>
    </row>
    <row r="59" spans="2:5" s="411" customFormat="1" ht="9" hidden="1" customHeight="1" x14ac:dyDescent="0.15">
      <c r="B59" s="412"/>
      <c r="C59" s="413"/>
      <c r="D59" s="413"/>
      <c r="E59" s="413"/>
    </row>
    <row r="60" spans="2:5" s="411" customFormat="1" ht="9" hidden="1" customHeight="1" x14ac:dyDescent="0.15">
      <c r="B60" s="412"/>
      <c r="C60" s="413"/>
      <c r="D60" s="413"/>
      <c r="E60" s="413"/>
    </row>
    <row r="61" spans="2:5" s="411" customFormat="1" ht="9" hidden="1" customHeight="1" x14ac:dyDescent="0.15">
      <c r="B61" s="412"/>
      <c r="C61" s="413"/>
      <c r="D61" s="413"/>
      <c r="E61" s="413"/>
    </row>
    <row r="62" spans="2:5" s="411" customFormat="1" ht="9" hidden="1" customHeight="1" x14ac:dyDescent="0.15">
      <c r="B62" s="412"/>
      <c r="C62" s="413"/>
      <c r="D62" s="413"/>
      <c r="E62" s="413"/>
    </row>
    <row r="63" spans="2:5" s="411" customFormat="1" ht="9" hidden="1" customHeight="1" x14ac:dyDescent="0.15">
      <c r="B63" s="412"/>
      <c r="C63" s="413"/>
      <c r="D63" s="413"/>
      <c r="E63" s="413"/>
    </row>
    <row r="64" spans="2:5" s="411" customFormat="1" ht="9" hidden="1" customHeight="1" x14ac:dyDescent="0.15">
      <c r="B64" s="412"/>
      <c r="C64" s="413"/>
      <c r="D64" s="413"/>
      <c r="E64" s="413"/>
    </row>
    <row r="65" spans="2:5" s="411" customFormat="1" ht="9" hidden="1" customHeight="1" x14ac:dyDescent="0.15">
      <c r="B65" s="412"/>
      <c r="C65" s="413"/>
      <c r="D65" s="413"/>
      <c r="E65" s="413"/>
    </row>
    <row r="66" spans="2:5" s="411" customFormat="1" ht="9" hidden="1" customHeight="1" x14ac:dyDescent="0.15">
      <c r="B66" s="412"/>
      <c r="C66" s="413"/>
      <c r="D66" s="413"/>
      <c r="E66" s="413"/>
    </row>
    <row r="67" spans="2:5" s="411" customFormat="1" ht="9" hidden="1" customHeight="1" x14ac:dyDescent="0.15">
      <c r="B67" s="412"/>
      <c r="C67" s="413"/>
      <c r="D67" s="413"/>
      <c r="E67" s="413"/>
    </row>
    <row r="68" spans="2:5" s="411" customFormat="1" ht="9" hidden="1" customHeight="1" x14ac:dyDescent="0.15">
      <c r="B68" s="412"/>
      <c r="C68" s="413"/>
      <c r="D68" s="413"/>
      <c r="E68" s="413"/>
    </row>
    <row r="69" spans="2:5" s="411" customFormat="1" ht="9" hidden="1" customHeight="1" x14ac:dyDescent="0.15">
      <c r="B69" s="412"/>
      <c r="C69" s="413"/>
      <c r="D69" s="413"/>
      <c r="E69" s="413"/>
    </row>
    <row r="70" spans="2:5" s="411" customFormat="1" ht="9" hidden="1" customHeight="1" x14ac:dyDescent="0.15">
      <c r="B70" s="412"/>
      <c r="C70" s="413"/>
      <c r="D70" s="413"/>
      <c r="E70" s="413"/>
    </row>
    <row r="71" spans="2:5" ht="9" hidden="1" customHeight="1" x14ac:dyDescent="0.15"/>
    <row r="72" spans="2:5" s="411" customFormat="1" ht="9" hidden="1" customHeight="1" x14ac:dyDescent="0.15">
      <c r="B72" s="412"/>
      <c r="C72" s="413"/>
      <c r="D72" s="413"/>
      <c r="E72" s="413"/>
    </row>
    <row r="73" spans="2:5" s="411" customFormat="1" ht="9" hidden="1" customHeight="1" x14ac:dyDescent="0.15">
      <c r="B73" s="412"/>
      <c r="C73" s="413"/>
      <c r="D73" s="413"/>
      <c r="E73" s="413"/>
    </row>
    <row r="74" spans="2:5" s="411" customFormat="1" ht="9" hidden="1" customHeight="1" x14ac:dyDescent="0.15">
      <c r="B74" s="412"/>
      <c r="C74" s="413"/>
      <c r="D74" s="413"/>
      <c r="E74" s="413"/>
    </row>
    <row r="75" spans="2:5" s="411" customFormat="1" ht="9" hidden="1" customHeight="1" x14ac:dyDescent="0.15">
      <c r="B75" s="412"/>
      <c r="C75" s="413"/>
      <c r="D75" s="413"/>
      <c r="E75" s="413"/>
    </row>
    <row r="76" spans="2:5" s="411" customFormat="1" ht="9" hidden="1" customHeight="1" x14ac:dyDescent="0.15">
      <c r="B76" s="412"/>
      <c r="C76" s="413"/>
      <c r="D76" s="413"/>
      <c r="E76" s="413"/>
    </row>
    <row r="77" spans="2:5" s="411" customFormat="1" ht="9" hidden="1" customHeight="1" x14ac:dyDescent="0.15">
      <c r="B77" s="412"/>
      <c r="C77" s="413"/>
      <c r="D77" s="413"/>
      <c r="E77" s="413"/>
    </row>
    <row r="78" spans="2:5" s="411" customFormat="1" ht="9" hidden="1" customHeight="1" x14ac:dyDescent="0.15">
      <c r="B78" s="412"/>
      <c r="C78" s="413"/>
      <c r="D78" s="413"/>
      <c r="E78" s="413"/>
    </row>
    <row r="79" spans="2:5" s="411" customFormat="1" ht="9" hidden="1" customHeight="1" x14ac:dyDescent="0.15">
      <c r="B79" s="412"/>
      <c r="C79" s="413"/>
      <c r="D79" s="413"/>
      <c r="E79" s="413"/>
    </row>
    <row r="80" spans="2:5" s="411" customFormat="1" ht="9" hidden="1" customHeight="1" x14ac:dyDescent="0.15">
      <c r="B80" s="412"/>
      <c r="C80" s="413"/>
      <c r="D80" s="413"/>
      <c r="E80" s="413"/>
    </row>
    <row r="81" spans="2:5" s="411" customFormat="1" ht="9" hidden="1" customHeight="1" x14ac:dyDescent="0.15">
      <c r="B81" s="412"/>
      <c r="C81" s="413"/>
      <c r="D81" s="413"/>
      <c r="E81" s="413"/>
    </row>
    <row r="82" spans="2:5" s="411" customFormat="1" ht="9" hidden="1" customHeight="1" x14ac:dyDescent="0.15">
      <c r="B82" s="412"/>
      <c r="C82" s="413"/>
      <c r="D82" s="413"/>
      <c r="E82" s="413"/>
    </row>
    <row r="83" spans="2:5" s="411" customFormat="1" ht="9" hidden="1" customHeight="1" x14ac:dyDescent="0.15">
      <c r="B83" s="412"/>
      <c r="C83" s="413"/>
      <c r="D83" s="413"/>
      <c r="E83" s="413"/>
    </row>
    <row r="84" spans="2:5" s="411" customFormat="1" ht="9" hidden="1" customHeight="1" x14ac:dyDescent="0.15">
      <c r="B84" s="412"/>
      <c r="C84" s="413"/>
      <c r="D84" s="413"/>
      <c r="E84" s="413"/>
    </row>
    <row r="85" spans="2:5" s="411" customFormat="1" ht="9" hidden="1" customHeight="1" x14ac:dyDescent="0.15">
      <c r="B85" s="412"/>
      <c r="C85" s="413"/>
      <c r="D85" s="413"/>
      <c r="E85" s="413"/>
    </row>
    <row r="86" spans="2:5" s="411" customFormat="1" ht="9" hidden="1" customHeight="1" x14ac:dyDescent="0.15">
      <c r="B86" s="412"/>
      <c r="C86" s="413"/>
      <c r="D86" s="413"/>
      <c r="E86" s="413"/>
    </row>
    <row r="87" spans="2:5" s="411" customFormat="1" ht="9" hidden="1" customHeight="1" x14ac:dyDescent="0.15">
      <c r="B87" s="412"/>
      <c r="C87" s="413"/>
      <c r="D87" s="413"/>
      <c r="E87" s="413"/>
    </row>
    <row r="88" spans="2:5" s="411" customFormat="1" ht="9" hidden="1" customHeight="1" x14ac:dyDescent="0.15">
      <c r="B88" s="412"/>
      <c r="C88" s="413"/>
      <c r="D88" s="413"/>
      <c r="E88" s="413"/>
    </row>
    <row r="89" spans="2:5" s="411" customFormat="1" ht="9" hidden="1" customHeight="1" x14ac:dyDescent="0.15">
      <c r="B89" s="412"/>
      <c r="C89" s="413"/>
      <c r="D89" s="413"/>
      <c r="E89" s="413"/>
    </row>
    <row r="90" spans="2:5" ht="9" hidden="1" customHeight="1" x14ac:dyDescent="0.15"/>
    <row r="91" spans="2:5" ht="9" hidden="1" customHeight="1" x14ac:dyDescent="0.15"/>
    <row r="92" spans="2:5" ht="9" hidden="1" customHeight="1" x14ac:dyDescent="0.15"/>
    <row r="93" spans="2:5" ht="9" hidden="1" customHeight="1" x14ac:dyDescent="0.15"/>
    <row r="94" spans="2:5" ht="9" hidden="1" customHeight="1" x14ac:dyDescent="0.15"/>
    <row r="95" spans="2:5" ht="9" hidden="1" customHeight="1" x14ac:dyDescent="0.15"/>
    <row r="96" spans="2:5" ht="9" hidden="1" customHeight="1" x14ac:dyDescent="0.15"/>
    <row r="97" ht="9" hidden="1" customHeight="1" x14ac:dyDescent="0.15"/>
    <row r="98" ht="9" hidden="1" customHeight="1" x14ac:dyDescent="0.15"/>
    <row r="99" ht="9" hidden="1" customHeight="1" x14ac:dyDescent="0.15"/>
    <row r="100" ht="9" hidden="1" customHeight="1" x14ac:dyDescent="0.15"/>
    <row r="101" ht="9" hidden="1" customHeight="1" x14ac:dyDescent="0.15"/>
  </sheetData>
  <sheetProtection sheet="1" objects="1" scenarios="1"/>
  <hyperlinks>
    <hyperlink ref="A4:B4" location="'7.2'!A1" display="7.2"/>
    <hyperlink ref="A5:B5" location="'7.4'!A1" display="7.4"/>
    <hyperlink ref="A6:B6" location="'7.5'!A1" display="7.5"/>
    <hyperlink ref="A7:B7" location="'7.6'!A1" display="7.6"/>
    <hyperlink ref="A8:B8" location="'7.7'!A1" display="7.7"/>
    <hyperlink ref="A9:B9" location="'7.8'!A1" display="7.8"/>
    <hyperlink ref="A10:B10" location="'7.9'!A1" display="7.9"/>
    <hyperlink ref="A11:B11" location="'7.10'!A1" display="7.10"/>
    <hyperlink ref="A12:B12" location="'7.11'!A1" display="7.11"/>
    <hyperlink ref="A13:B13" location="'7.12'!A1" display="7.12"/>
    <hyperlink ref="A14:B14" location="'7.16'!A1" display="7.16"/>
    <hyperlink ref="A15:B15" location="'7.17'!A1" display="7.17"/>
    <hyperlink ref="A16:B16" location="'7.18'!A1" display="7.18"/>
    <hyperlink ref="A17:B17" location="'7.19'!A1" display="7.19"/>
    <hyperlink ref="A18:B18" location="'7.20'!A1" display="7.20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showGridLines="0" showRowColHeaders="0" zoomScale="130" zoomScaleNormal="130" zoomScaleSheetLayoutView="130" workbookViewId="0">
      <pane ySplit="9" topLeftCell="A10" activePane="bottomLeft" state="frozen"/>
      <selection pane="bottomLeft"/>
    </sheetView>
  </sheetViews>
  <sheetFormatPr baseColWidth="10" defaultColWidth="0" defaultRowHeight="0" customHeight="1" zeroHeight="1" x14ac:dyDescent="0.25"/>
  <cols>
    <col min="1" max="1" width="18.5703125" style="16" customWidth="1"/>
    <col min="2" max="2" width="11.140625" style="16" customWidth="1"/>
    <col min="3" max="3" width="2.5703125" style="16" customWidth="1"/>
    <col min="4" max="4" width="8.140625" style="131" customWidth="1"/>
    <col min="5" max="5" width="1.7109375" style="131" customWidth="1"/>
    <col min="6" max="6" width="19" style="16" customWidth="1"/>
    <col min="7" max="7" width="15.28515625" style="16" customWidth="1"/>
    <col min="8" max="8" width="14.85546875" style="16" customWidth="1"/>
    <col min="9" max="9" width="0.85546875" style="16" customWidth="1"/>
    <col min="10" max="12" width="12.7109375" style="47" hidden="1" customWidth="1"/>
    <col min="13" max="13" width="0" style="47" hidden="1" customWidth="1"/>
    <col min="14" max="15" width="0" style="16" hidden="1" customWidth="1"/>
    <col min="16" max="16384" width="11.42578125" style="16" hidden="1"/>
  </cols>
  <sheetData>
    <row r="1" spans="1:13" s="8" customFormat="1" ht="13.5" customHeight="1" x14ac:dyDescent="0.25">
      <c r="A1" s="154" t="s">
        <v>210</v>
      </c>
      <c r="B1" s="155"/>
      <c r="C1" s="155"/>
      <c r="D1" s="170"/>
      <c r="E1" s="170"/>
      <c r="F1" s="3"/>
      <c r="G1" s="3"/>
      <c r="H1" s="7" t="s">
        <v>211</v>
      </c>
      <c r="J1" s="214"/>
      <c r="K1" s="214"/>
      <c r="L1" s="214"/>
      <c r="M1" s="214"/>
    </row>
    <row r="2" spans="1:13" s="8" customFormat="1" ht="13.5" customHeight="1" x14ac:dyDescent="0.2">
      <c r="A2" s="138" t="s">
        <v>212</v>
      </c>
      <c r="B2" s="215"/>
      <c r="C2" s="215"/>
      <c r="D2" s="100"/>
      <c r="E2" s="100"/>
      <c r="F2" s="2"/>
      <c r="G2" s="2"/>
      <c r="H2" s="2"/>
      <c r="J2" s="214"/>
      <c r="K2" s="214"/>
      <c r="L2" s="214"/>
      <c r="M2" s="214"/>
    </row>
    <row r="3" spans="1:13" s="8" customFormat="1" ht="13.5" customHeight="1" x14ac:dyDescent="0.25">
      <c r="A3" s="225" t="s">
        <v>5</v>
      </c>
      <c r="B3" s="225"/>
      <c r="C3" s="225"/>
      <c r="D3" s="100"/>
      <c r="E3" s="100"/>
      <c r="F3" s="2"/>
      <c r="G3" s="2"/>
      <c r="H3" s="2"/>
      <c r="J3" s="214"/>
      <c r="K3" s="214"/>
      <c r="L3" s="214"/>
      <c r="M3" s="214"/>
    </row>
    <row r="4" spans="1:13" ht="3" customHeight="1" x14ac:dyDescent="0.25">
      <c r="A4" s="14"/>
      <c r="B4" s="14"/>
      <c r="C4" s="14"/>
      <c r="D4" s="104"/>
      <c r="E4" s="104"/>
      <c r="F4" s="14"/>
      <c r="G4" s="14"/>
      <c r="H4" s="14"/>
    </row>
    <row r="5" spans="1:13" ht="3" customHeight="1" x14ac:dyDescent="0.25">
      <c r="A5" s="17"/>
      <c r="B5" s="17"/>
      <c r="C5" s="17"/>
      <c r="D5" s="105"/>
      <c r="E5" s="105"/>
      <c r="F5" s="17"/>
    </row>
    <row r="6" spans="1:13" ht="9" customHeight="1" x14ac:dyDescent="0.25">
      <c r="A6" s="382" t="s">
        <v>6</v>
      </c>
      <c r="B6" s="387" t="s">
        <v>213</v>
      </c>
      <c r="C6" s="403"/>
      <c r="D6" s="404" t="s">
        <v>167</v>
      </c>
      <c r="E6" s="404"/>
      <c r="F6" s="404"/>
      <c r="G6" s="404"/>
      <c r="H6" s="404"/>
    </row>
    <row r="7" spans="1:13" s="140" customFormat="1" ht="9" customHeight="1" x14ac:dyDescent="0.25">
      <c r="A7" s="382"/>
      <c r="B7" s="391"/>
      <c r="C7" s="403"/>
      <c r="D7" s="392" t="s">
        <v>7</v>
      </c>
      <c r="E7" s="172"/>
      <c r="F7" s="394" t="s">
        <v>168</v>
      </c>
      <c r="G7" s="396" t="s">
        <v>214</v>
      </c>
      <c r="H7" s="394" t="s">
        <v>170</v>
      </c>
      <c r="J7" s="178"/>
      <c r="K7" s="178"/>
      <c r="L7" s="178"/>
      <c r="M7" s="178"/>
    </row>
    <row r="8" spans="1:13" s="140" customFormat="1" ht="9" customHeight="1" x14ac:dyDescent="0.25">
      <c r="A8" s="382"/>
      <c r="B8" s="391"/>
      <c r="C8" s="403"/>
      <c r="D8" s="391"/>
      <c r="E8" s="161"/>
      <c r="F8" s="395"/>
      <c r="G8" s="397"/>
      <c r="H8" s="395"/>
      <c r="J8" s="178"/>
      <c r="K8" s="178"/>
      <c r="L8" s="178"/>
      <c r="M8" s="178"/>
    </row>
    <row r="9" spans="1:13" ht="3" customHeight="1" x14ac:dyDescent="0.25">
      <c r="A9" s="14"/>
      <c r="B9" s="14"/>
      <c r="C9" s="14"/>
      <c r="D9" s="104"/>
      <c r="E9" s="104"/>
      <c r="F9" s="14"/>
      <c r="G9" s="14"/>
      <c r="H9" s="14"/>
    </row>
    <row r="10" spans="1:13" ht="3" customHeight="1" x14ac:dyDescent="0.25">
      <c r="D10" s="105"/>
      <c r="E10" s="105"/>
    </row>
    <row r="11" spans="1:13" s="23" customFormat="1" ht="9" customHeight="1" x14ac:dyDescent="0.25">
      <c r="A11" s="21">
        <v>2010</v>
      </c>
      <c r="B11" s="21"/>
      <c r="C11" s="21"/>
      <c r="D11" s="221"/>
      <c r="E11" s="221"/>
      <c r="F11" s="221"/>
      <c r="G11" s="221"/>
      <c r="H11" s="221"/>
      <c r="I11" s="109"/>
      <c r="J11" s="36"/>
      <c r="K11" s="36"/>
      <c r="L11" s="28"/>
      <c r="M11" s="28"/>
    </row>
    <row r="12" spans="1:13" s="23" customFormat="1" ht="9" customHeight="1" x14ac:dyDescent="0.25">
      <c r="A12" s="24" t="s">
        <v>21</v>
      </c>
      <c r="B12" s="25">
        <f>SUM(B14:B45)</f>
        <v>61</v>
      </c>
      <c r="C12" s="164"/>
      <c r="D12" s="25">
        <f>SUM(D14:D45)</f>
        <v>5154</v>
      </c>
      <c r="E12" s="25"/>
      <c r="F12" s="25">
        <f>SUM(F14:F45)</f>
        <v>1622</v>
      </c>
      <c r="G12" s="25">
        <f>SUM(G14:G45)</f>
        <v>2632</v>
      </c>
      <c r="H12" s="25">
        <f>SUM(H14:H45)</f>
        <v>900</v>
      </c>
    </row>
    <row r="13" spans="1:13" s="23" customFormat="1" ht="3.95" customHeight="1" x14ac:dyDescent="0.25">
      <c r="A13" s="24"/>
      <c r="B13" s="164"/>
      <c r="C13" s="164"/>
      <c r="D13" s="110"/>
      <c r="E13" s="110"/>
      <c r="F13" s="25"/>
      <c r="G13" s="25"/>
      <c r="H13" s="25"/>
    </row>
    <row r="14" spans="1:13" s="23" customFormat="1" ht="9" customHeight="1" x14ac:dyDescent="0.25">
      <c r="A14" s="28" t="s">
        <v>22</v>
      </c>
      <c r="B14" s="29">
        <v>1</v>
      </c>
      <c r="C14" s="29"/>
      <c r="D14" s="30">
        <f>SUM(F14:H14)</f>
        <v>47</v>
      </c>
      <c r="E14" s="30"/>
      <c r="F14" s="30">
        <v>1</v>
      </c>
      <c r="G14" s="30">
        <v>40</v>
      </c>
      <c r="H14" s="30">
        <v>6</v>
      </c>
    </row>
    <row r="15" spans="1:13" s="23" customFormat="1" ht="9" customHeight="1" x14ac:dyDescent="0.25">
      <c r="A15" s="28" t="s">
        <v>23</v>
      </c>
      <c r="B15" s="29">
        <v>4</v>
      </c>
      <c r="C15" s="29"/>
      <c r="D15" s="30">
        <f t="shared" ref="D15:D45" si="0">SUM(F15:H15)</f>
        <v>260</v>
      </c>
      <c r="E15" s="30"/>
      <c r="F15" s="30">
        <v>87</v>
      </c>
      <c r="G15" s="30">
        <v>138</v>
      </c>
      <c r="H15" s="30">
        <v>35</v>
      </c>
    </row>
    <row r="16" spans="1:13" s="23" customFormat="1" ht="9" customHeight="1" x14ac:dyDescent="0.25">
      <c r="A16" s="28" t="s">
        <v>24</v>
      </c>
      <c r="B16" s="29">
        <v>1</v>
      </c>
      <c r="C16" s="29"/>
      <c r="D16" s="30">
        <f t="shared" si="0"/>
        <v>57</v>
      </c>
      <c r="E16" s="30"/>
      <c r="F16" s="30">
        <v>2</v>
      </c>
      <c r="G16" s="30">
        <v>55</v>
      </c>
      <c r="H16" s="30">
        <v>0</v>
      </c>
    </row>
    <row r="17" spans="1:8" s="23" customFormat="1" ht="9" customHeight="1" x14ac:dyDescent="0.25">
      <c r="A17" s="31" t="s">
        <v>25</v>
      </c>
      <c r="B17" s="32">
        <v>1</v>
      </c>
      <c r="C17" s="32"/>
      <c r="D17" s="33">
        <f t="shared" si="0"/>
        <v>57</v>
      </c>
      <c r="E17" s="33"/>
      <c r="F17" s="33">
        <v>21</v>
      </c>
      <c r="G17" s="33">
        <v>33</v>
      </c>
      <c r="H17" s="33">
        <v>3</v>
      </c>
    </row>
    <row r="18" spans="1:8" s="23" customFormat="1" ht="9" customHeight="1" x14ac:dyDescent="0.25">
      <c r="A18" s="28" t="s">
        <v>26</v>
      </c>
      <c r="B18" s="29">
        <v>5</v>
      </c>
      <c r="C18" s="29"/>
      <c r="D18" s="30">
        <f t="shared" si="0"/>
        <v>101</v>
      </c>
      <c r="E18" s="30"/>
      <c r="F18" s="30">
        <v>45</v>
      </c>
      <c r="G18" s="30">
        <v>56</v>
      </c>
      <c r="H18" s="30">
        <v>0</v>
      </c>
    </row>
    <row r="19" spans="1:8" s="23" customFormat="1" ht="9" customHeight="1" x14ac:dyDescent="0.25">
      <c r="A19" s="28" t="s">
        <v>27</v>
      </c>
      <c r="B19" s="29">
        <v>2</v>
      </c>
      <c r="C19" s="29"/>
      <c r="D19" s="30">
        <f t="shared" si="0"/>
        <v>56</v>
      </c>
      <c r="E19" s="30"/>
      <c r="F19" s="30">
        <v>15</v>
      </c>
      <c r="G19" s="30">
        <v>36</v>
      </c>
      <c r="H19" s="30">
        <v>5</v>
      </c>
    </row>
    <row r="20" spans="1:8" s="23" customFormat="1" ht="9" customHeight="1" x14ac:dyDescent="0.25">
      <c r="A20" s="28" t="s">
        <v>28</v>
      </c>
      <c r="B20" s="29">
        <v>2</v>
      </c>
      <c r="C20" s="29"/>
      <c r="D20" s="30">
        <f t="shared" si="0"/>
        <v>137</v>
      </c>
      <c r="E20" s="30"/>
      <c r="F20" s="30">
        <v>59</v>
      </c>
      <c r="G20" s="30">
        <v>69</v>
      </c>
      <c r="H20" s="30">
        <v>9</v>
      </c>
    </row>
    <row r="21" spans="1:8" s="23" customFormat="1" ht="9" customHeight="1" x14ac:dyDescent="0.25">
      <c r="A21" s="31" t="s">
        <v>29</v>
      </c>
      <c r="B21" s="32">
        <v>1</v>
      </c>
      <c r="C21" s="32"/>
      <c r="D21" s="33">
        <f t="shared" si="0"/>
        <v>68</v>
      </c>
      <c r="E21" s="33"/>
      <c r="F21" s="33">
        <v>16</v>
      </c>
      <c r="G21" s="33">
        <v>47</v>
      </c>
      <c r="H21" s="33">
        <v>5</v>
      </c>
    </row>
    <row r="22" spans="1:8" s="23" customFormat="1" ht="9" customHeight="1" x14ac:dyDescent="0.25">
      <c r="A22" s="28" t="s">
        <v>30</v>
      </c>
      <c r="B22" s="29">
        <v>5</v>
      </c>
      <c r="C22" s="29"/>
      <c r="D22" s="30">
        <f t="shared" si="0"/>
        <v>1133</v>
      </c>
      <c r="E22" s="30"/>
      <c r="F22" s="30">
        <v>378</v>
      </c>
      <c r="G22" s="30">
        <v>696</v>
      </c>
      <c r="H22" s="30">
        <v>59</v>
      </c>
    </row>
    <row r="23" spans="1:8" s="23" customFormat="1" ht="9" customHeight="1" x14ac:dyDescent="0.25">
      <c r="A23" s="28" t="s">
        <v>31</v>
      </c>
      <c r="B23" s="29">
        <v>2</v>
      </c>
      <c r="C23" s="29"/>
      <c r="D23" s="30">
        <f t="shared" si="0"/>
        <v>126</v>
      </c>
      <c r="E23" s="30"/>
      <c r="F23" s="30">
        <v>26</v>
      </c>
      <c r="G23" s="30">
        <v>55</v>
      </c>
      <c r="H23" s="30">
        <v>45</v>
      </c>
    </row>
    <row r="24" spans="1:8" s="23" customFormat="1" ht="9" customHeight="1" x14ac:dyDescent="0.25">
      <c r="A24" s="28" t="s">
        <v>32</v>
      </c>
      <c r="B24" s="29">
        <v>1</v>
      </c>
      <c r="C24" s="29"/>
      <c r="D24" s="30">
        <f t="shared" si="0"/>
        <v>129</v>
      </c>
      <c r="E24" s="30"/>
      <c r="F24" s="30">
        <v>25</v>
      </c>
      <c r="G24" s="30">
        <v>104</v>
      </c>
      <c r="H24" s="30">
        <v>0</v>
      </c>
    </row>
    <row r="25" spans="1:8" s="23" customFormat="1" ht="9" customHeight="1" x14ac:dyDescent="0.25">
      <c r="A25" s="31" t="s">
        <v>33</v>
      </c>
      <c r="B25" s="32">
        <v>1</v>
      </c>
      <c r="C25" s="32"/>
      <c r="D25" s="33">
        <f t="shared" si="0"/>
        <v>84</v>
      </c>
      <c r="E25" s="33"/>
      <c r="F25" s="33">
        <v>8</v>
      </c>
      <c r="G25" s="33">
        <v>32</v>
      </c>
      <c r="H25" s="33">
        <v>44</v>
      </c>
    </row>
    <row r="26" spans="1:8" s="23" customFormat="1" ht="9" customHeight="1" x14ac:dyDescent="0.25">
      <c r="A26" s="28" t="s">
        <v>34</v>
      </c>
      <c r="B26" s="29">
        <v>1</v>
      </c>
      <c r="C26" s="29"/>
      <c r="D26" s="30">
        <f t="shared" si="0"/>
        <v>25</v>
      </c>
      <c r="E26" s="30"/>
      <c r="F26" s="30">
        <v>7</v>
      </c>
      <c r="G26" s="30">
        <v>13</v>
      </c>
      <c r="H26" s="30">
        <v>5</v>
      </c>
    </row>
    <row r="27" spans="1:8" s="23" customFormat="1" ht="9" customHeight="1" x14ac:dyDescent="0.25">
      <c r="A27" s="28" t="s">
        <v>35</v>
      </c>
      <c r="B27" s="29">
        <v>3</v>
      </c>
      <c r="C27" s="29"/>
      <c r="D27" s="30">
        <f t="shared" si="0"/>
        <v>486</v>
      </c>
      <c r="E27" s="30"/>
      <c r="F27" s="30">
        <v>142</v>
      </c>
      <c r="G27" s="30">
        <v>240</v>
      </c>
      <c r="H27" s="30">
        <v>104</v>
      </c>
    </row>
    <row r="28" spans="1:8" s="23" customFormat="1" ht="9" customHeight="1" x14ac:dyDescent="0.25">
      <c r="A28" s="28" t="s">
        <v>36</v>
      </c>
      <c r="B28" s="29">
        <v>1</v>
      </c>
      <c r="C28" s="29"/>
      <c r="D28" s="30">
        <f t="shared" si="0"/>
        <v>258</v>
      </c>
      <c r="E28" s="30"/>
      <c r="F28" s="30">
        <v>79</v>
      </c>
      <c r="G28" s="30">
        <v>155</v>
      </c>
      <c r="H28" s="30">
        <v>24</v>
      </c>
    </row>
    <row r="29" spans="1:8" s="23" customFormat="1" ht="9" customHeight="1" x14ac:dyDescent="0.25">
      <c r="A29" s="31" t="s">
        <v>37</v>
      </c>
      <c r="B29" s="32">
        <v>2</v>
      </c>
      <c r="C29" s="32"/>
      <c r="D29" s="33">
        <f t="shared" si="0"/>
        <v>122</v>
      </c>
      <c r="E29" s="33"/>
      <c r="F29" s="33">
        <v>1</v>
      </c>
      <c r="G29" s="33">
        <v>113</v>
      </c>
      <c r="H29" s="33">
        <v>8</v>
      </c>
    </row>
    <row r="30" spans="1:8" s="23" customFormat="1" ht="9" customHeight="1" x14ac:dyDescent="0.25">
      <c r="A30" s="28" t="s">
        <v>38</v>
      </c>
      <c r="B30" s="29">
        <v>1</v>
      </c>
      <c r="C30" s="29"/>
      <c r="D30" s="30">
        <f t="shared" si="0"/>
        <v>84</v>
      </c>
      <c r="E30" s="30"/>
      <c r="F30" s="30">
        <v>11</v>
      </c>
      <c r="G30" s="30">
        <v>42</v>
      </c>
      <c r="H30" s="30">
        <v>31</v>
      </c>
    </row>
    <row r="31" spans="1:8" s="23" customFormat="1" ht="9" customHeight="1" x14ac:dyDescent="0.25">
      <c r="A31" s="28" t="s">
        <v>39</v>
      </c>
      <c r="B31" s="29">
        <v>1</v>
      </c>
      <c r="C31" s="29"/>
      <c r="D31" s="30">
        <f t="shared" si="0"/>
        <v>70</v>
      </c>
      <c r="E31" s="30"/>
      <c r="F31" s="30">
        <v>10</v>
      </c>
      <c r="G31" s="30">
        <v>18</v>
      </c>
      <c r="H31" s="30">
        <v>42</v>
      </c>
    </row>
    <row r="32" spans="1:8" s="23" customFormat="1" ht="9" customHeight="1" x14ac:dyDescent="0.25">
      <c r="A32" s="28" t="s">
        <v>40</v>
      </c>
      <c r="B32" s="29">
        <v>2</v>
      </c>
      <c r="C32" s="29"/>
      <c r="D32" s="30">
        <f t="shared" si="0"/>
        <v>254</v>
      </c>
      <c r="E32" s="30"/>
      <c r="F32" s="30">
        <v>170</v>
      </c>
      <c r="G32" s="30">
        <v>62</v>
      </c>
      <c r="H32" s="30">
        <v>22</v>
      </c>
    </row>
    <row r="33" spans="1:15" s="23" customFormat="1" ht="9" customHeight="1" x14ac:dyDescent="0.25">
      <c r="A33" s="31" t="s">
        <v>41</v>
      </c>
      <c r="B33" s="32">
        <v>1</v>
      </c>
      <c r="C33" s="32"/>
      <c r="D33" s="33">
        <f t="shared" si="0"/>
        <v>111</v>
      </c>
      <c r="E33" s="33"/>
      <c r="F33" s="33">
        <v>3</v>
      </c>
      <c r="G33" s="33">
        <v>46</v>
      </c>
      <c r="H33" s="33">
        <v>62</v>
      </c>
    </row>
    <row r="34" spans="1:15" s="23" customFormat="1" ht="9" customHeight="1" x14ac:dyDescent="0.25">
      <c r="A34" s="28" t="s">
        <v>42</v>
      </c>
      <c r="B34" s="29">
        <v>1</v>
      </c>
      <c r="C34" s="29"/>
      <c r="D34" s="30">
        <f t="shared" si="0"/>
        <v>171</v>
      </c>
      <c r="E34" s="30"/>
      <c r="F34" s="30">
        <v>97</v>
      </c>
      <c r="G34" s="30">
        <v>74</v>
      </c>
      <c r="H34" s="30">
        <v>0</v>
      </c>
    </row>
    <row r="35" spans="1:15" s="23" customFormat="1" ht="9" customHeight="1" x14ac:dyDescent="0.25">
      <c r="A35" s="28" t="s">
        <v>43</v>
      </c>
      <c r="B35" s="29">
        <v>1</v>
      </c>
      <c r="C35" s="29"/>
      <c r="D35" s="30" t="s">
        <v>55</v>
      </c>
      <c r="E35" s="30"/>
      <c r="F35" s="30" t="s">
        <v>55</v>
      </c>
      <c r="G35" s="30" t="s">
        <v>55</v>
      </c>
      <c r="H35" s="30" t="s">
        <v>55</v>
      </c>
    </row>
    <row r="36" spans="1:15" s="23" customFormat="1" ht="9" customHeight="1" x14ac:dyDescent="0.25">
      <c r="A36" s="28" t="s">
        <v>44</v>
      </c>
      <c r="B36" s="29">
        <v>1</v>
      </c>
      <c r="C36" s="29"/>
      <c r="D36" s="30">
        <f t="shared" si="0"/>
        <v>48</v>
      </c>
      <c r="E36" s="30"/>
      <c r="F36" s="30">
        <v>12</v>
      </c>
      <c r="G36" s="30">
        <v>22</v>
      </c>
      <c r="H36" s="30">
        <v>14</v>
      </c>
    </row>
    <row r="37" spans="1:15" s="23" customFormat="1" ht="9" customHeight="1" x14ac:dyDescent="0.25">
      <c r="A37" s="31" t="s">
        <v>45</v>
      </c>
      <c r="B37" s="32">
        <v>1</v>
      </c>
      <c r="C37" s="32"/>
      <c r="D37" s="33">
        <f t="shared" si="0"/>
        <v>66</v>
      </c>
      <c r="E37" s="33"/>
      <c r="F37" s="33">
        <v>11</v>
      </c>
      <c r="G37" s="33">
        <v>51</v>
      </c>
      <c r="H37" s="33">
        <v>4</v>
      </c>
    </row>
    <row r="38" spans="1:15" s="23" customFormat="1" ht="9" customHeight="1" x14ac:dyDescent="0.25">
      <c r="A38" s="28" t="s">
        <v>46</v>
      </c>
      <c r="B38" s="29">
        <v>1</v>
      </c>
      <c r="C38" s="29"/>
      <c r="D38" s="30">
        <f t="shared" si="0"/>
        <v>103</v>
      </c>
      <c r="E38" s="30"/>
      <c r="F38" s="30">
        <v>92</v>
      </c>
      <c r="G38" s="30">
        <v>0</v>
      </c>
      <c r="H38" s="30">
        <v>11</v>
      </c>
    </row>
    <row r="39" spans="1:15" s="23" customFormat="1" ht="9" customHeight="1" x14ac:dyDescent="0.25">
      <c r="A39" s="28" t="s">
        <v>47</v>
      </c>
      <c r="B39" s="29">
        <v>5</v>
      </c>
      <c r="C39" s="29"/>
      <c r="D39" s="30">
        <f t="shared" si="0"/>
        <v>310</v>
      </c>
      <c r="E39" s="30"/>
      <c r="F39" s="30">
        <v>152</v>
      </c>
      <c r="G39" s="30">
        <v>127</v>
      </c>
      <c r="H39" s="30">
        <v>31</v>
      </c>
    </row>
    <row r="40" spans="1:15" s="23" customFormat="1" ht="9" customHeight="1" x14ac:dyDescent="0.25">
      <c r="A40" s="28" t="s">
        <v>48</v>
      </c>
      <c r="B40" s="29">
        <v>2</v>
      </c>
      <c r="C40" s="29"/>
      <c r="D40" s="30">
        <f t="shared" si="0"/>
        <v>182</v>
      </c>
      <c r="E40" s="30"/>
      <c r="F40" s="30">
        <v>5</v>
      </c>
      <c r="G40" s="30">
        <v>15</v>
      </c>
      <c r="H40" s="30">
        <v>162</v>
      </c>
    </row>
    <row r="41" spans="1:15" s="23" customFormat="1" ht="9" customHeight="1" x14ac:dyDescent="0.25">
      <c r="A41" s="31" t="s">
        <v>49</v>
      </c>
      <c r="B41" s="32">
        <v>6</v>
      </c>
      <c r="C41" s="32"/>
      <c r="D41" s="33">
        <f t="shared" si="0"/>
        <v>237</v>
      </c>
      <c r="E41" s="33"/>
      <c r="F41" s="33">
        <v>0</v>
      </c>
      <c r="G41" s="33">
        <v>160</v>
      </c>
      <c r="H41" s="33">
        <v>77</v>
      </c>
    </row>
    <row r="42" spans="1:15" s="23" customFormat="1" ht="9" customHeight="1" x14ac:dyDescent="0.25">
      <c r="A42" s="28" t="s">
        <v>50</v>
      </c>
      <c r="B42" s="29">
        <v>2</v>
      </c>
      <c r="C42" s="29"/>
      <c r="D42" s="30">
        <f t="shared" si="0"/>
        <v>34</v>
      </c>
      <c r="E42" s="30"/>
      <c r="F42" s="30">
        <v>12</v>
      </c>
      <c r="G42" s="30">
        <v>17</v>
      </c>
      <c r="H42" s="30">
        <v>5</v>
      </c>
    </row>
    <row r="43" spans="1:15" s="23" customFormat="1" ht="9" customHeight="1" x14ac:dyDescent="0.25">
      <c r="A43" s="28" t="s">
        <v>51</v>
      </c>
      <c r="B43" s="29">
        <v>1</v>
      </c>
      <c r="C43" s="29"/>
      <c r="D43" s="30">
        <f t="shared" si="0"/>
        <v>139</v>
      </c>
      <c r="E43" s="30"/>
      <c r="F43" s="30">
        <v>93</v>
      </c>
      <c r="G43" s="30">
        <v>46</v>
      </c>
      <c r="H43" s="30">
        <v>0</v>
      </c>
    </row>
    <row r="44" spans="1:15" s="23" customFormat="1" ht="9" customHeight="1" x14ac:dyDescent="0.25">
      <c r="A44" s="28" t="s">
        <v>52</v>
      </c>
      <c r="B44" s="29">
        <v>1</v>
      </c>
      <c r="C44" s="29"/>
      <c r="D44" s="30">
        <f t="shared" si="0"/>
        <v>122</v>
      </c>
      <c r="E44" s="30"/>
      <c r="F44" s="30">
        <v>41</v>
      </c>
      <c r="G44" s="30">
        <v>58</v>
      </c>
      <c r="H44" s="30">
        <v>23</v>
      </c>
    </row>
    <row r="45" spans="1:15" s="23" customFormat="1" ht="9" customHeight="1" x14ac:dyDescent="0.25">
      <c r="A45" s="31" t="s">
        <v>53</v>
      </c>
      <c r="B45" s="32">
        <v>1</v>
      </c>
      <c r="C45" s="32"/>
      <c r="D45" s="33">
        <f t="shared" si="0"/>
        <v>77</v>
      </c>
      <c r="E45" s="33"/>
      <c r="F45" s="33">
        <v>1</v>
      </c>
      <c r="G45" s="33">
        <v>12</v>
      </c>
      <c r="H45" s="33">
        <v>64</v>
      </c>
    </row>
    <row r="46" spans="1:15" s="23" customFormat="1" ht="5.25" customHeight="1" x14ac:dyDescent="0.25">
      <c r="A46" s="36"/>
      <c r="B46" s="29"/>
      <c r="C46" s="29"/>
      <c r="D46" s="112"/>
      <c r="E46" s="112"/>
      <c r="F46" s="30"/>
      <c r="G46" s="30"/>
      <c r="H46" s="30"/>
    </row>
    <row r="47" spans="1:15" ht="9" customHeight="1" x14ac:dyDescent="0.25">
      <c r="A47" s="21">
        <v>2011</v>
      </c>
      <c r="B47" s="110"/>
      <c r="C47" s="110"/>
      <c r="D47" s="110"/>
      <c r="E47" s="110"/>
      <c r="F47" s="25"/>
      <c r="G47" s="25"/>
      <c r="H47" s="25"/>
      <c r="I47" s="23"/>
      <c r="J47" s="23"/>
      <c r="K47" s="23"/>
      <c r="L47" s="23"/>
      <c r="M47" s="23"/>
      <c r="N47" s="23"/>
      <c r="O47" s="23"/>
    </row>
    <row r="48" spans="1:15" ht="9" customHeight="1" x14ac:dyDescent="0.25">
      <c r="A48" s="24" t="s">
        <v>21</v>
      </c>
      <c r="B48" s="25">
        <f>SUM(B50:B81)</f>
        <v>59</v>
      </c>
      <c r="C48" s="164"/>
      <c r="D48" s="25">
        <f>SUM(D50:D81)</f>
        <v>5180</v>
      </c>
      <c r="E48" s="25"/>
      <c r="F48" s="25">
        <f>SUM(F50:F81)</f>
        <v>1579</v>
      </c>
      <c r="G48" s="25">
        <f>SUM(G50:G81)</f>
        <v>2712</v>
      </c>
      <c r="H48" s="25">
        <f>SUM(H50:H81)</f>
        <v>889</v>
      </c>
      <c r="I48" s="23"/>
      <c r="J48" s="23"/>
      <c r="K48" s="23"/>
      <c r="L48" s="23"/>
      <c r="M48" s="23"/>
      <c r="N48" s="23"/>
      <c r="O48" s="23"/>
    </row>
    <row r="49" spans="1:15" s="23" customFormat="1" ht="2.25" customHeight="1" x14ac:dyDescent="0.25">
      <c r="A49" s="24"/>
      <c r="B49" s="164"/>
      <c r="C49" s="164"/>
      <c r="D49" s="110"/>
      <c r="E49" s="110"/>
      <c r="F49" s="29"/>
      <c r="G49" s="25"/>
      <c r="H49" s="25"/>
    </row>
    <row r="50" spans="1:15" ht="9" customHeight="1" x14ac:dyDescent="0.25">
      <c r="A50" s="28" t="s">
        <v>22</v>
      </c>
      <c r="B50" s="29">
        <v>1</v>
      </c>
      <c r="C50" s="29"/>
      <c r="D50" s="30">
        <f>SUM(F50:H50)</f>
        <v>40</v>
      </c>
      <c r="E50" s="30"/>
      <c r="F50" s="30">
        <v>13</v>
      </c>
      <c r="G50" s="29">
        <v>25</v>
      </c>
      <c r="H50" s="30">
        <v>2</v>
      </c>
      <c r="I50" s="23"/>
      <c r="J50" s="23"/>
      <c r="K50" s="23"/>
      <c r="L50" s="23"/>
      <c r="M50" s="23"/>
      <c r="N50" s="23"/>
      <c r="O50" s="23"/>
    </row>
    <row r="51" spans="1:15" ht="9" customHeight="1" x14ac:dyDescent="0.25">
      <c r="A51" s="28" t="s">
        <v>23</v>
      </c>
      <c r="B51" s="29">
        <v>4</v>
      </c>
      <c r="C51" s="29"/>
      <c r="D51" s="30">
        <f t="shared" ref="D51:D81" si="1">SUM(F51:H51)</f>
        <v>261</v>
      </c>
      <c r="E51" s="30"/>
      <c r="F51" s="30">
        <v>75</v>
      </c>
      <c r="G51" s="29">
        <v>150</v>
      </c>
      <c r="H51" s="30">
        <v>36</v>
      </c>
      <c r="I51" s="23"/>
      <c r="J51" s="23"/>
      <c r="K51" s="23"/>
      <c r="L51" s="23"/>
      <c r="M51" s="23"/>
      <c r="N51" s="23"/>
      <c r="O51" s="23"/>
    </row>
    <row r="52" spans="1:15" ht="9" customHeight="1" x14ac:dyDescent="0.25">
      <c r="A52" s="28" t="s">
        <v>24</v>
      </c>
      <c r="B52" s="29">
        <v>1</v>
      </c>
      <c r="C52" s="29"/>
      <c r="D52" s="30">
        <f t="shared" si="1"/>
        <v>46</v>
      </c>
      <c r="E52" s="30"/>
      <c r="F52" s="30">
        <v>5</v>
      </c>
      <c r="G52" s="29">
        <v>39</v>
      </c>
      <c r="H52" s="30">
        <v>2</v>
      </c>
      <c r="I52" s="23"/>
      <c r="J52" s="23"/>
      <c r="K52" s="23"/>
      <c r="L52" s="23"/>
      <c r="M52" s="23"/>
      <c r="N52" s="23"/>
      <c r="O52" s="23"/>
    </row>
    <row r="53" spans="1:15" ht="9" customHeight="1" x14ac:dyDescent="0.25">
      <c r="A53" s="31" t="s">
        <v>25</v>
      </c>
      <c r="B53" s="32">
        <v>1</v>
      </c>
      <c r="C53" s="32"/>
      <c r="D53" s="33">
        <f t="shared" si="1"/>
        <v>55</v>
      </c>
      <c r="E53" s="33"/>
      <c r="F53" s="33">
        <v>13</v>
      </c>
      <c r="G53" s="32">
        <v>32</v>
      </c>
      <c r="H53" s="33">
        <v>10</v>
      </c>
      <c r="I53" s="23"/>
      <c r="J53" s="23"/>
      <c r="K53" s="23"/>
      <c r="L53" s="23"/>
      <c r="M53" s="23"/>
      <c r="N53" s="23"/>
      <c r="O53" s="23"/>
    </row>
    <row r="54" spans="1:15" ht="9" customHeight="1" x14ac:dyDescent="0.25">
      <c r="A54" s="28" t="s">
        <v>26</v>
      </c>
      <c r="B54" s="29">
        <v>5</v>
      </c>
      <c r="C54" s="29"/>
      <c r="D54" s="30">
        <f t="shared" si="1"/>
        <v>101</v>
      </c>
      <c r="E54" s="30"/>
      <c r="F54" s="30">
        <v>45</v>
      </c>
      <c r="G54" s="29">
        <v>56</v>
      </c>
      <c r="H54" s="30">
        <v>0</v>
      </c>
      <c r="I54" s="23"/>
      <c r="J54" s="23"/>
      <c r="K54" s="23"/>
      <c r="L54" s="23"/>
      <c r="M54" s="23"/>
      <c r="N54" s="23"/>
      <c r="O54" s="23"/>
    </row>
    <row r="55" spans="1:15" ht="9" customHeight="1" x14ac:dyDescent="0.25">
      <c r="A55" s="28" t="s">
        <v>27</v>
      </c>
      <c r="B55" s="29">
        <v>2</v>
      </c>
      <c r="C55" s="29"/>
      <c r="D55" s="30">
        <f t="shared" si="1"/>
        <v>57</v>
      </c>
      <c r="E55" s="30"/>
      <c r="F55" s="30">
        <v>15</v>
      </c>
      <c r="G55" s="29">
        <v>36</v>
      </c>
      <c r="H55" s="30">
        <v>6</v>
      </c>
      <c r="I55" s="23"/>
      <c r="J55" s="23"/>
      <c r="K55" s="23"/>
      <c r="L55" s="23"/>
      <c r="M55" s="23"/>
      <c r="N55" s="23"/>
      <c r="O55" s="23"/>
    </row>
    <row r="56" spans="1:15" ht="9" customHeight="1" x14ac:dyDescent="0.25">
      <c r="A56" s="28" t="s">
        <v>28</v>
      </c>
      <c r="B56" s="29">
        <v>2</v>
      </c>
      <c r="C56" s="29"/>
      <c r="D56" s="30">
        <f t="shared" si="1"/>
        <v>154</v>
      </c>
      <c r="E56" s="30"/>
      <c r="F56" s="30">
        <v>61</v>
      </c>
      <c r="G56" s="29">
        <v>84</v>
      </c>
      <c r="H56" s="30">
        <v>9</v>
      </c>
      <c r="I56" s="23"/>
      <c r="J56" s="23"/>
      <c r="K56" s="23"/>
      <c r="L56" s="23"/>
      <c r="M56" s="23"/>
      <c r="N56" s="23"/>
      <c r="O56" s="23"/>
    </row>
    <row r="57" spans="1:15" ht="9" customHeight="1" x14ac:dyDescent="0.25">
      <c r="A57" s="31" t="s">
        <v>29</v>
      </c>
      <c r="B57" s="32">
        <v>1</v>
      </c>
      <c r="C57" s="32"/>
      <c r="D57" s="33">
        <f t="shared" si="1"/>
        <v>92</v>
      </c>
      <c r="E57" s="33"/>
      <c r="F57" s="33">
        <v>22</v>
      </c>
      <c r="G57" s="32">
        <v>65</v>
      </c>
      <c r="H57" s="33">
        <v>5</v>
      </c>
      <c r="I57" s="23"/>
      <c r="J57" s="23"/>
      <c r="K57" s="23"/>
      <c r="L57" s="23"/>
      <c r="M57" s="23"/>
      <c r="N57" s="23"/>
      <c r="O57" s="23"/>
    </row>
    <row r="58" spans="1:15" ht="9" customHeight="1" x14ac:dyDescent="0.25">
      <c r="A58" s="28" t="s">
        <v>30</v>
      </c>
      <c r="B58" s="29">
        <v>5</v>
      </c>
      <c r="C58" s="29"/>
      <c r="D58" s="30">
        <f t="shared" si="1"/>
        <v>1206</v>
      </c>
      <c r="E58" s="30"/>
      <c r="F58" s="30">
        <v>445</v>
      </c>
      <c r="G58" s="29">
        <v>704</v>
      </c>
      <c r="H58" s="30">
        <v>57</v>
      </c>
      <c r="I58" s="23"/>
      <c r="J58" s="23"/>
      <c r="K58" s="23"/>
      <c r="L58" s="23"/>
      <c r="M58" s="23"/>
      <c r="N58" s="23"/>
      <c r="O58" s="23"/>
    </row>
    <row r="59" spans="1:15" ht="9" customHeight="1" x14ac:dyDescent="0.25">
      <c r="A59" s="28" t="s">
        <v>31</v>
      </c>
      <c r="B59" s="29">
        <v>2</v>
      </c>
      <c r="C59" s="29"/>
      <c r="D59" s="30">
        <f t="shared" si="1"/>
        <v>122</v>
      </c>
      <c r="E59" s="30"/>
      <c r="F59" s="30">
        <v>33</v>
      </c>
      <c r="G59" s="29">
        <v>52</v>
      </c>
      <c r="H59" s="30">
        <v>37</v>
      </c>
      <c r="I59" s="23"/>
      <c r="J59" s="23"/>
      <c r="K59" s="23"/>
      <c r="L59" s="23"/>
      <c r="M59" s="23"/>
      <c r="N59" s="23"/>
      <c r="O59" s="23"/>
    </row>
    <row r="60" spans="1:15" ht="9" customHeight="1" x14ac:dyDescent="0.25">
      <c r="A60" s="28" t="s">
        <v>32</v>
      </c>
      <c r="B60" s="29">
        <v>1</v>
      </c>
      <c r="C60" s="29"/>
      <c r="D60" s="30">
        <f t="shared" si="1"/>
        <v>168</v>
      </c>
      <c r="E60" s="30"/>
      <c r="F60" s="30">
        <v>62</v>
      </c>
      <c r="G60" s="29">
        <v>106</v>
      </c>
      <c r="H60" s="30">
        <v>0</v>
      </c>
      <c r="I60" s="23"/>
      <c r="J60" s="23"/>
      <c r="K60" s="23"/>
      <c r="L60" s="23"/>
      <c r="M60" s="23"/>
      <c r="N60" s="23"/>
      <c r="O60" s="23"/>
    </row>
    <row r="61" spans="1:15" ht="9" customHeight="1" x14ac:dyDescent="0.25">
      <c r="A61" s="31" t="s">
        <v>33</v>
      </c>
      <c r="B61" s="32">
        <v>1</v>
      </c>
      <c r="C61" s="32"/>
      <c r="D61" s="33">
        <f t="shared" si="1"/>
        <v>85</v>
      </c>
      <c r="E61" s="33"/>
      <c r="F61" s="33">
        <v>9</v>
      </c>
      <c r="G61" s="32">
        <v>33</v>
      </c>
      <c r="H61" s="33">
        <v>43</v>
      </c>
      <c r="I61" s="23"/>
      <c r="J61" s="23"/>
      <c r="K61" s="23"/>
      <c r="L61" s="23"/>
      <c r="M61" s="23"/>
      <c r="N61" s="23"/>
      <c r="O61" s="23"/>
    </row>
    <row r="62" spans="1:15" ht="9" customHeight="1" x14ac:dyDescent="0.25">
      <c r="A62" s="28" t="s">
        <v>34</v>
      </c>
      <c r="B62" s="29">
        <v>1</v>
      </c>
      <c r="C62" s="29"/>
      <c r="D62" s="30">
        <f t="shared" si="1"/>
        <v>26</v>
      </c>
      <c r="E62" s="30"/>
      <c r="F62" s="30">
        <v>8</v>
      </c>
      <c r="G62" s="29">
        <v>13</v>
      </c>
      <c r="H62" s="30">
        <v>5</v>
      </c>
      <c r="I62" s="23"/>
      <c r="J62" s="23"/>
      <c r="K62" s="23"/>
      <c r="L62" s="23"/>
      <c r="M62" s="23"/>
      <c r="N62" s="23"/>
      <c r="O62" s="23"/>
    </row>
    <row r="63" spans="1:15" ht="9" customHeight="1" x14ac:dyDescent="0.25">
      <c r="A63" s="28" t="s">
        <v>35</v>
      </c>
      <c r="B63" s="29">
        <v>3</v>
      </c>
      <c r="C63" s="29"/>
      <c r="D63" s="30">
        <f t="shared" si="1"/>
        <v>471</v>
      </c>
      <c r="E63" s="30"/>
      <c r="F63" s="30">
        <v>145</v>
      </c>
      <c r="G63" s="29">
        <v>229</v>
      </c>
      <c r="H63" s="30">
        <v>97</v>
      </c>
      <c r="I63" s="23"/>
      <c r="J63" s="23"/>
      <c r="K63" s="23"/>
      <c r="L63" s="23"/>
      <c r="M63" s="23"/>
      <c r="N63" s="23"/>
      <c r="O63" s="23"/>
    </row>
    <row r="64" spans="1:15" ht="9" customHeight="1" x14ac:dyDescent="0.25">
      <c r="A64" s="28" t="s">
        <v>36</v>
      </c>
      <c r="B64" s="29">
        <v>1</v>
      </c>
      <c r="C64" s="29"/>
      <c r="D64" s="30">
        <f t="shared" si="1"/>
        <v>260</v>
      </c>
      <c r="E64" s="30"/>
      <c r="F64" s="30">
        <v>76</v>
      </c>
      <c r="G64" s="29">
        <v>184</v>
      </c>
      <c r="H64" s="30">
        <v>0</v>
      </c>
      <c r="I64" s="23"/>
      <c r="J64" s="23"/>
      <c r="K64" s="23"/>
      <c r="L64" s="23"/>
      <c r="M64" s="23"/>
      <c r="N64" s="23"/>
      <c r="O64" s="23"/>
    </row>
    <row r="65" spans="1:15" ht="9" customHeight="1" x14ac:dyDescent="0.25">
      <c r="A65" s="31" t="s">
        <v>37</v>
      </c>
      <c r="B65" s="32">
        <v>1</v>
      </c>
      <c r="C65" s="32"/>
      <c r="D65" s="33">
        <f t="shared" si="1"/>
        <v>151</v>
      </c>
      <c r="E65" s="33"/>
      <c r="F65" s="33">
        <v>28</v>
      </c>
      <c r="G65" s="32">
        <v>85</v>
      </c>
      <c r="H65" s="33">
        <v>38</v>
      </c>
      <c r="I65" s="23"/>
      <c r="J65" s="23"/>
      <c r="K65" s="23"/>
      <c r="L65" s="23"/>
      <c r="M65" s="23"/>
      <c r="N65" s="23"/>
      <c r="O65" s="23"/>
    </row>
    <row r="66" spans="1:15" ht="9" customHeight="1" x14ac:dyDescent="0.25">
      <c r="A66" s="28" t="s">
        <v>38</v>
      </c>
      <c r="B66" s="29">
        <v>1</v>
      </c>
      <c r="C66" s="29"/>
      <c r="D66" s="30">
        <f t="shared" si="1"/>
        <v>105</v>
      </c>
      <c r="E66" s="30"/>
      <c r="F66" s="30">
        <v>11</v>
      </c>
      <c r="G66" s="29">
        <v>41</v>
      </c>
      <c r="H66" s="30">
        <v>53</v>
      </c>
      <c r="I66" s="23"/>
      <c r="J66" s="23"/>
      <c r="K66" s="23"/>
      <c r="L66" s="23"/>
      <c r="M66" s="23"/>
      <c r="N66" s="23"/>
      <c r="O66" s="23"/>
    </row>
    <row r="67" spans="1:15" ht="9" customHeight="1" x14ac:dyDescent="0.25">
      <c r="A67" s="28" t="s">
        <v>39</v>
      </c>
      <c r="B67" s="29">
        <v>1</v>
      </c>
      <c r="C67" s="29"/>
      <c r="D67" s="30">
        <f t="shared" si="1"/>
        <v>71</v>
      </c>
      <c r="E67" s="30"/>
      <c r="F67" s="30">
        <v>1</v>
      </c>
      <c r="G67" s="29">
        <v>17</v>
      </c>
      <c r="H67" s="30">
        <v>53</v>
      </c>
      <c r="I67" s="23"/>
      <c r="J67" s="23"/>
      <c r="K67" s="23"/>
      <c r="L67" s="23"/>
      <c r="M67" s="23"/>
      <c r="N67" s="23"/>
      <c r="O67" s="23"/>
    </row>
    <row r="68" spans="1:15" ht="9" customHeight="1" x14ac:dyDescent="0.25">
      <c r="A68" s="28" t="s">
        <v>40</v>
      </c>
      <c r="B68" s="29">
        <v>2</v>
      </c>
      <c r="C68" s="29"/>
      <c r="D68" s="30">
        <f t="shared" si="1"/>
        <v>208</v>
      </c>
      <c r="E68" s="30"/>
      <c r="F68" s="30">
        <v>75</v>
      </c>
      <c r="G68" s="29">
        <v>108</v>
      </c>
      <c r="H68" s="30">
        <v>25</v>
      </c>
      <c r="I68" s="23"/>
      <c r="J68" s="23"/>
      <c r="K68" s="23"/>
      <c r="L68" s="23"/>
      <c r="M68" s="23"/>
      <c r="N68" s="23"/>
      <c r="O68" s="23"/>
    </row>
    <row r="69" spans="1:15" ht="9" customHeight="1" x14ac:dyDescent="0.25">
      <c r="A69" s="31" t="s">
        <v>41</v>
      </c>
      <c r="B69" s="32">
        <v>1</v>
      </c>
      <c r="C69" s="32"/>
      <c r="D69" s="33">
        <f t="shared" si="1"/>
        <v>77</v>
      </c>
      <c r="E69" s="33"/>
      <c r="F69" s="33">
        <v>2</v>
      </c>
      <c r="G69" s="32">
        <v>24</v>
      </c>
      <c r="H69" s="33">
        <v>51</v>
      </c>
      <c r="I69" s="23"/>
      <c r="J69" s="23"/>
      <c r="K69" s="23"/>
      <c r="L69" s="23"/>
      <c r="M69" s="23"/>
      <c r="N69" s="23"/>
      <c r="O69" s="23"/>
    </row>
    <row r="70" spans="1:15" ht="9" customHeight="1" x14ac:dyDescent="0.25">
      <c r="A70" s="28" t="s">
        <v>42</v>
      </c>
      <c r="B70" s="29">
        <v>1</v>
      </c>
      <c r="C70" s="29"/>
      <c r="D70" s="30">
        <f t="shared" si="1"/>
        <v>169</v>
      </c>
      <c r="E70" s="30"/>
      <c r="F70" s="30">
        <v>63</v>
      </c>
      <c r="G70" s="29">
        <v>68</v>
      </c>
      <c r="H70" s="30">
        <v>38</v>
      </c>
      <c r="I70" s="23"/>
      <c r="J70" s="23"/>
      <c r="K70" s="23"/>
      <c r="L70" s="23"/>
      <c r="M70" s="23"/>
      <c r="N70" s="23"/>
      <c r="O70" s="23"/>
    </row>
    <row r="71" spans="1:15" ht="9" customHeight="1" x14ac:dyDescent="0.25">
      <c r="A71" s="28" t="s">
        <v>43</v>
      </c>
      <c r="B71" s="29">
        <v>1</v>
      </c>
      <c r="C71" s="29"/>
      <c r="D71" s="30" t="s">
        <v>55</v>
      </c>
      <c r="E71" s="30"/>
      <c r="F71" s="30" t="s">
        <v>55</v>
      </c>
      <c r="G71" s="30" t="s">
        <v>55</v>
      </c>
      <c r="H71" s="30" t="s">
        <v>55</v>
      </c>
      <c r="I71" s="23"/>
      <c r="J71" s="23"/>
      <c r="K71" s="23"/>
      <c r="L71" s="23"/>
      <c r="M71" s="23"/>
      <c r="N71" s="23"/>
      <c r="O71" s="23"/>
    </row>
    <row r="72" spans="1:15" ht="9" customHeight="1" x14ac:dyDescent="0.25">
      <c r="A72" s="28" t="s">
        <v>44</v>
      </c>
      <c r="B72" s="29">
        <v>1</v>
      </c>
      <c r="C72" s="29"/>
      <c r="D72" s="30">
        <f t="shared" si="1"/>
        <v>51</v>
      </c>
      <c r="E72" s="30"/>
      <c r="F72" s="30">
        <v>19</v>
      </c>
      <c r="G72" s="29">
        <v>21</v>
      </c>
      <c r="H72" s="30">
        <v>11</v>
      </c>
      <c r="I72" s="23"/>
      <c r="J72" s="23"/>
      <c r="K72" s="23"/>
      <c r="L72" s="23"/>
      <c r="M72" s="23"/>
      <c r="N72" s="23"/>
      <c r="O72" s="23"/>
    </row>
    <row r="73" spans="1:15" ht="9" customHeight="1" x14ac:dyDescent="0.25">
      <c r="A73" s="31" t="s">
        <v>45</v>
      </c>
      <c r="B73" s="32">
        <v>1</v>
      </c>
      <c r="C73" s="32"/>
      <c r="D73" s="33">
        <f t="shared" si="1"/>
        <v>66</v>
      </c>
      <c r="E73" s="33"/>
      <c r="F73" s="33">
        <v>11</v>
      </c>
      <c r="G73" s="32">
        <v>51</v>
      </c>
      <c r="H73" s="33">
        <v>4</v>
      </c>
      <c r="I73" s="23"/>
      <c r="J73" s="23"/>
      <c r="K73" s="23"/>
      <c r="L73" s="23"/>
      <c r="M73" s="23"/>
      <c r="N73" s="23"/>
      <c r="O73" s="23"/>
    </row>
    <row r="74" spans="1:15" ht="9" customHeight="1" x14ac:dyDescent="0.25">
      <c r="A74" s="28" t="s">
        <v>46</v>
      </c>
      <c r="B74" s="29">
        <v>1</v>
      </c>
      <c r="C74" s="29"/>
      <c r="D74" s="30">
        <f t="shared" si="1"/>
        <v>122</v>
      </c>
      <c r="E74" s="30"/>
      <c r="F74" s="30">
        <v>49</v>
      </c>
      <c r="G74" s="29">
        <v>46</v>
      </c>
      <c r="H74" s="30">
        <v>27</v>
      </c>
      <c r="I74" s="23"/>
      <c r="J74" s="23"/>
      <c r="K74" s="23"/>
      <c r="L74" s="23"/>
      <c r="M74" s="23"/>
      <c r="N74" s="23"/>
      <c r="O74" s="23"/>
    </row>
    <row r="75" spans="1:15" ht="9" customHeight="1" x14ac:dyDescent="0.25">
      <c r="A75" s="28" t="s">
        <v>47</v>
      </c>
      <c r="B75" s="29">
        <v>5</v>
      </c>
      <c r="C75" s="29"/>
      <c r="D75" s="30">
        <f t="shared" si="1"/>
        <v>300</v>
      </c>
      <c r="E75" s="30"/>
      <c r="F75" s="30">
        <v>182</v>
      </c>
      <c r="G75" s="29">
        <v>118</v>
      </c>
      <c r="H75" s="30">
        <v>0</v>
      </c>
      <c r="I75" s="23"/>
      <c r="J75" s="23"/>
      <c r="K75" s="23"/>
      <c r="L75" s="23"/>
      <c r="M75" s="23"/>
      <c r="N75" s="23"/>
      <c r="O75" s="23"/>
    </row>
    <row r="76" spans="1:15" ht="9" customHeight="1" x14ac:dyDescent="0.25">
      <c r="A76" s="28" t="s">
        <v>48</v>
      </c>
      <c r="B76" s="29">
        <v>1</v>
      </c>
      <c r="C76" s="29"/>
      <c r="D76" s="30">
        <f t="shared" si="1"/>
        <v>116</v>
      </c>
      <c r="E76" s="30"/>
      <c r="F76" s="30">
        <v>33</v>
      </c>
      <c r="G76" s="29">
        <v>31</v>
      </c>
      <c r="H76" s="30">
        <v>52</v>
      </c>
      <c r="I76" s="23"/>
      <c r="J76" s="23"/>
      <c r="K76" s="23"/>
      <c r="L76" s="23"/>
      <c r="M76" s="23"/>
      <c r="N76" s="23"/>
      <c r="O76" s="23"/>
    </row>
    <row r="77" spans="1:15" ht="9" customHeight="1" x14ac:dyDescent="0.25">
      <c r="A77" s="31" t="s">
        <v>49</v>
      </c>
      <c r="B77" s="32">
        <v>6</v>
      </c>
      <c r="C77" s="32"/>
      <c r="D77" s="33">
        <f t="shared" si="1"/>
        <v>240</v>
      </c>
      <c r="E77" s="33"/>
      <c r="F77" s="33">
        <v>0</v>
      </c>
      <c r="G77" s="32">
        <v>160</v>
      </c>
      <c r="H77" s="33">
        <v>80</v>
      </c>
      <c r="I77" s="23"/>
      <c r="J77" s="23"/>
      <c r="K77" s="23"/>
      <c r="L77" s="23"/>
      <c r="M77" s="23"/>
      <c r="N77" s="23"/>
      <c r="O77" s="23"/>
    </row>
    <row r="78" spans="1:15" ht="9" customHeight="1" x14ac:dyDescent="0.25">
      <c r="A78" s="28" t="s">
        <v>50</v>
      </c>
      <c r="B78" s="29">
        <v>2</v>
      </c>
      <c r="C78" s="29"/>
      <c r="D78" s="149">
        <f t="shared" si="1"/>
        <v>39</v>
      </c>
      <c r="E78" s="149"/>
      <c r="F78" s="149">
        <v>16</v>
      </c>
      <c r="G78" s="29">
        <v>17</v>
      </c>
      <c r="H78" s="30">
        <v>6</v>
      </c>
      <c r="I78" s="23"/>
      <c r="J78" s="23"/>
      <c r="K78" s="23"/>
      <c r="L78" s="23"/>
      <c r="M78" s="23"/>
      <c r="N78" s="23"/>
      <c r="O78" s="23"/>
    </row>
    <row r="79" spans="1:15" ht="9" customHeight="1" x14ac:dyDescent="0.25">
      <c r="A79" s="28" t="s">
        <v>51</v>
      </c>
      <c r="B79" s="29">
        <v>1</v>
      </c>
      <c r="C79" s="29"/>
      <c r="D79" s="30">
        <f t="shared" si="1"/>
        <v>138</v>
      </c>
      <c r="E79" s="30"/>
      <c r="F79" s="30">
        <v>1</v>
      </c>
      <c r="G79" s="29">
        <v>54</v>
      </c>
      <c r="H79" s="30">
        <v>83</v>
      </c>
      <c r="I79" s="23"/>
      <c r="J79" s="23"/>
      <c r="K79" s="23"/>
      <c r="L79" s="23"/>
      <c r="M79" s="23"/>
      <c r="N79" s="23"/>
      <c r="O79" s="23"/>
    </row>
    <row r="80" spans="1:15" ht="9" customHeight="1" x14ac:dyDescent="0.25">
      <c r="A80" s="28" t="s">
        <v>52</v>
      </c>
      <c r="B80" s="29">
        <v>1</v>
      </c>
      <c r="C80" s="29"/>
      <c r="D80" s="30">
        <f t="shared" si="1"/>
        <v>120</v>
      </c>
      <c r="E80" s="30"/>
      <c r="F80" s="30">
        <v>60</v>
      </c>
      <c r="G80" s="29">
        <v>60</v>
      </c>
      <c r="H80" s="30">
        <v>0</v>
      </c>
      <c r="I80" s="23"/>
      <c r="J80" s="23"/>
      <c r="K80" s="23"/>
      <c r="L80" s="23"/>
      <c r="M80" s="23"/>
      <c r="N80" s="23"/>
      <c r="O80" s="23"/>
    </row>
    <row r="81" spans="1:15" ht="9" customHeight="1" x14ac:dyDescent="0.25">
      <c r="A81" s="31" t="s">
        <v>53</v>
      </c>
      <c r="B81" s="32">
        <v>1</v>
      </c>
      <c r="C81" s="32"/>
      <c r="D81" s="33">
        <f t="shared" si="1"/>
        <v>63</v>
      </c>
      <c r="E81" s="33"/>
      <c r="F81" s="33">
        <v>1</v>
      </c>
      <c r="G81" s="32">
        <v>3</v>
      </c>
      <c r="H81" s="33">
        <v>59</v>
      </c>
      <c r="I81" s="23"/>
      <c r="J81" s="23"/>
      <c r="K81" s="23"/>
      <c r="L81" s="23"/>
      <c r="M81" s="23"/>
      <c r="N81" s="23"/>
      <c r="O81" s="23"/>
    </row>
    <row r="82" spans="1:15" s="23" customFormat="1" ht="3.95" customHeight="1" x14ac:dyDescent="0.25">
      <c r="A82" s="28"/>
      <c r="B82" s="29"/>
      <c r="C82" s="29"/>
      <c r="D82" s="112"/>
      <c r="E82" s="112"/>
      <c r="F82" s="30"/>
      <c r="G82" s="30"/>
      <c r="H82" s="30"/>
    </row>
    <row r="83" spans="1:15" s="23" customFormat="1" ht="9" customHeight="1" x14ac:dyDescent="0.25">
      <c r="A83" s="36" t="s">
        <v>54</v>
      </c>
      <c r="B83" s="29"/>
      <c r="C83" s="29"/>
      <c r="D83" s="112"/>
      <c r="E83" s="112"/>
      <c r="F83" s="30"/>
      <c r="G83" s="30"/>
      <c r="H83" s="30"/>
    </row>
    <row r="84" spans="1:15" ht="9" customHeight="1" x14ac:dyDescent="0.25">
      <c r="A84" s="21">
        <v>2012</v>
      </c>
      <c r="B84" s="110"/>
      <c r="C84" s="110"/>
      <c r="D84" s="110"/>
      <c r="E84" s="110"/>
      <c r="F84" s="25"/>
      <c r="G84" s="25"/>
      <c r="H84" s="25"/>
      <c r="I84" s="23"/>
      <c r="J84" s="23"/>
      <c r="K84" s="23"/>
      <c r="L84" s="23"/>
      <c r="M84" s="23"/>
      <c r="N84" s="23"/>
      <c r="O84" s="23"/>
    </row>
    <row r="85" spans="1:15" ht="9" customHeight="1" x14ac:dyDescent="0.25">
      <c r="A85" s="24" t="s">
        <v>21</v>
      </c>
      <c r="B85" s="25">
        <f>SUM(B87:B118)</f>
        <v>60</v>
      </c>
      <c r="C85" s="164"/>
      <c r="D85" s="25">
        <f>SUM(D87:D118)</f>
        <v>5741</v>
      </c>
      <c r="E85" s="25"/>
      <c r="F85" s="25">
        <f>SUM(F87:F118)</f>
        <v>1691</v>
      </c>
      <c r="G85" s="25">
        <f>SUM(G87:G118)</f>
        <v>2913</v>
      </c>
      <c r="H85" s="25">
        <f>SUM(H87:H118)</f>
        <v>1137</v>
      </c>
      <c r="I85" s="23"/>
      <c r="J85" s="23"/>
      <c r="K85" s="23"/>
      <c r="L85" s="23"/>
      <c r="M85" s="23"/>
      <c r="N85" s="23"/>
      <c r="O85" s="23"/>
    </row>
    <row r="86" spans="1:15" s="23" customFormat="1" ht="3.95" customHeight="1" x14ac:dyDescent="0.25">
      <c r="A86" s="24"/>
      <c r="B86" s="164"/>
      <c r="C86" s="164"/>
      <c r="D86" s="110"/>
      <c r="E86" s="110"/>
      <c r="F86" s="29"/>
      <c r="G86" s="25"/>
      <c r="H86" s="25"/>
    </row>
    <row r="87" spans="1:15" ht="9" customHeight="1" x14ac:dyDescent="0.25">
      <c r="A87" s="28" t="s">
        <v>22</v>
      </c>
      <c r="B87" s="29">
        <v>1</v>
      </c>
      <c r="C87" s="29"/>
      <c r="D87" s="30">
        <v>43</v>
      </c>
      <c r="E87" s="30"/>
      <c r="F87" s="30">
        <v>3</v>
      </c>
      <c r="G87" s="29">
        <v>40</v>
      </c>
      <c r="H87" s="114" t="s">
        <v>55</v>
      </c>
      <c r="I87" s="23"/>
      <c r="J87" s="23"/>
      <c r="K87" s="23"/>
      <c r="L87" s="23"/>
      <c r="M87" s="23"/>
      <c r="N87" s="23"/>
      <c r="O87" s="23"/>
    </row>
    <row r="88" spans="1:15" ht="9" customHeight="1" x14ac:dyDescent="0.25">
      <c r="A88" s="28" t="s">
        <v>23</v>
      </c>
      <c r="B88" s="29">
        <v>4</v>
      </c>
      <c r="C88" s="29"/>
      <c r="D88" s="30">
        <v>264</v>
      </c>
      <c r="E88" s="30"/>
      <c r="F88" s="30">
        <v>73</v>
      </c>
      <c r="G88" s="29">
        <v>151</v>
      </c>
      <c r="H88" s="30">
        <v>40</v>
      </c>
      <c r="I88" s="23"/>
      <c r="J88" s="23"/>
      <c r="K88" s="23"/>
      <c r="L88" s="23"/>
      <c r="M88" s="23"/>
      <c r="N88" s="23"/>
      <c r="O88" s="23"/>
    </row>
    <row r="89" spans="1:15" ht="9" customHeight="1" x14ac:dyDescent="0.25">
      <c r="A89" s="28" t="s">
        <v>24</v>
      </c>
      <c r="B89" s="29">
        <v>1</v>
      </c>
      <c r="C89" s="29"/>
      <c r="D89" s="30">
        <v>68</v>
      </c>
      <c r="E89" s="30"/>
      <c r="F89" s="30">
        <v>47</v>
      </c>
      <c r="G89" s="29">
        <v>21</v>
      </c>
      <c r="H89" s="30">
        <v>0</v>
      </c>
      <c r="I89" s="23"/>
      <c r="J89" s="23"/>
      <c r="K89" s="23"/>
      <c r="L89" s="23"/>
      <c r="M89" s="23"/>
      <c r="N89" s="23"/>
      <c r="O89" s="23"/>
    </row>
    <row r="90" spans="1:15" ht="9" customHeight="1" x14ac:dyDescent="0.25">
      <c r="A90" s="31" t="s">
        <v>25</v>
      </c>
      <c r="B90" s="32">
        <v>1</v>
      </c>
      <c r="C90" s="32"/>
      <c r="D90" s="33">
        <v>42</v>
      </c>
      <c r="E90" s="33"/>
      <c r="F90" s="33">
        <v>17</v>
      </c>
      <c r="G90" s="32">
        <v>21</v>
      </c>
      <c r="H90" s="33">
        <v>4</v>
      </c>
      <c r="I90" s="23"/>
      <c r="J90" s="23"/>
      <c r="K90" s="23"/>
      <c r="L90" s="23"/>
      <c r="M90" s="23"/>
      <c r="N90" s="23"/>
      <c r="O90" s="23"/>
    </row>
    <row r="91" spans="1:15" ht="9" customHeight="1" x14ac:dyDescent="0.25">
      <c r="A91" s="28" t="s">
        <v>26</v>
      </c>
      <c r="B91" s="29">
        <v>5</v>
      </c>
      <c r="C91" s="29"/>
      <c r="D91" s="30">
        <v>89</v>
      </c>
      <c r="E91" s="30"/>
      <c r="F91" s="30">
        <v>33</v>
      </c>
      <c r="G91" s="29">
        <v>48</v>
      </c>
      <c r="H91" s="30">
        <v>8</v>
      </c>
      <c r="I91" s="23"/>
      <c r="J91" s="23"/>
      <c r="K91" s="23"/>
      <c r="L91" s="23"/>
      <c r="M91" s="23"/>
      <c r="N91" s="23"/>
      <c r="O91" s="23"/>
    </row>
    <row r="92" spans="1:15" ht="9" customHeight="1" x14ac:dyDescent="0.25">
      <c r="A92" s="28" t="s">
        <v>27</v>
      </c>
      <c r="B92" s="29">
        <v>1</v>
      </c>
      <c r="C92" s="29"/>
      <c r="D92" s="30">
        <v>75</v>
      </c>
      <c r="E92" s="30"/>
      <c r="F92" s="30">
        <v>22</v>
      </c>
      <c r="G92" s="29">
        <v>30</v>
      </c>
      <c r="H92" s="30">
        <v>23</v>
      </c>
      <c r="I92" s="23"/>
      <c r="J92" s="23"/>
      <c r="K92" s="23"/>
      <c r="L92" s="23"/>
      <c r="M92" s="23"/>
      <c r="N92" s="23"/>
      <c r="O92" s="23"/>
    </row>
    <row r="93" spans="1:15" ht="9" customHeight="1" x14ac:dyDescent="0.25">
      <c r="A93" s="28" t="s">
        <v>28</v>
      </c>
      <c r="B93" s="29">
        <v>2</v>
      </c>
      <c r="C93" s="29"/>
      <c r="D93" s="30">
        <v>159</v>
      </c>
      <c r="E93" s="30"/>
      <c r="F93" s="30">
        <v>1</v>
      </c>
      <c r="G93" s="29">
        <v>158</v>
      </c>
      <c r="H93" s="30">
        <v>0</v>
      </c>
      <c r="I93" s="23"/>
      <c r="J93" s="23"/>
      <c r="K93" s="23"/>
      <c r="L93" s="23"/>
      <c r="M93" s="23"/>
      <c r="N93" s="23"/>
      <c r="O93" s="23"/>
    </row>
    <row r="94" spans="1:15" ht="9" customHeight="1" x14ac:dyDescent="0.25">
      <c r="A94" s="31" t="s">
        <v>29</v>
      </c>
      <c r="B94" s="32">
        <v>2</v>
      </c>
      <c r="C94" s="32"/>
      <c r="D94" s="33">
        <v>92</v>
      </c>
      <c r="E94" s="33"/>
      <c r="F94" s="33">
        <v>22</v>
      </c>
      <c r="G94" s="32">
        <v>65</v>
      </c>
      <c r="H94" s="33">
        <v>5</v>
      </c>
      <c r="I94" s="23"/>
      <c r="J94" s="23"/>
      <c r="K94" s="23"/>
      <c r="L94" s="23"/>
      <c r="M94" s="23"/>
      <c r="N94" s="23"/>
      <c r="O94" s="23"/>
    </row>
    <row r="95" spans="1:15" ht="9" customHeight="1" x14ac:dyDescent="0.25">
      <c r="A95" s="28" t="s">
        <v>30</v>
      </c>
      <c r="B95" s="29">
        <v>5</v>
      </c>
      <c r="C95" s="29"/>
      <c r="D95" s="30">
        <v>1680</v>
      </c>
      <c r="E95" s="30"/>
      <c r="F95" s="30">
        <v>562</v>
      </c>
      <c r="G95" s="29">
        <v>704</v>
      </c>
      <c r="H95" s="30">
        <v>414</v>
      </c>
      <c r="I95" s="23"/>
      <c r="J95" s="23"/>
      <c r="K95" s="23"/>
      <c r="L95" s="23"/>
      <c r="M95" s="23"/>
      <c r="N95" s="23"/>
      <c r="O95" s="23"/>
    </row>
    <row r="96" spans="1:15" ht="9" customHeight="1" x14ac:dyDescent="0.25">
      <c r="A96" s="28" t="s">
        <v>31</v>
      </c>
      <c r="B96" s="29">
        <v>2</v>
      </c>
      <c r="C96" s="29"/>
      <c r="D96" s="30">
        <v>123</v>
      </c>
      <c r="E96" s="30"/>
      <c r="F96" s="30">
        <v>40</v>
      </c>
      <c r="G96" s="29">
        <v>50</v>
      </c>
      <c r="H96" s="30">
        <v>33</v>
      </c>
      <c r="I96" s="23"/>
      <c r="J96" s="23"/>
      <c r="K96" s="23"/>
      <c r="L96" s="23"/>
      <c r="M96" s="23"/>
      <c r="N96" s="23"/>
      <c r="O96" s="23"/>
    </row>
    <row r="97" spans="1:15" ht="9" customHeight="1" x14ac:dyDescent="0.25">
      <c r="A97" s="28" t="s">
        <v>32</v>
      </c>
      <c r="B97" s="29">
        <v>1</v>
      </c>
      <c r="C97" s="29"/>
      <c r="D97" s="30">
        <v>133</v>
      </c>
      <c r="E97" s="30"/>
      <c r="F97" s="30">
        <v>31</v>
      </c>
      <c r="G97" s="29">
        <v>102</v>
      </c>
      <c r="H97" s="30">
        <v>0</v>
      </c>
      <c r="I97" s="23"/>
      <c r="J97" s="23"/>
      <c r="K97" s="23"/>
      <c r="L97" s="23"/>
      <c r="M97" s="23"/>
      <c r="N97" s="23"/>
      <c r="O97" s="23"/>
    </row>
    <row r="98" spans="1:15" ht="9" customHeight="1" x14ac:dyDescent="0.25">
      <c r="A98" s="31" t="s">
        <v>33</v>
      </c>
      <c r="B98" s="32">
        <v>1</v>
      </c>
      <c r="C98" s="32"/>
      <c r="D98" s="33">
        <v>88</v>
      </c>
      <c r="E98" s="33"/>
      <c r="F98" s="33">
        <v>9</v>
      </c>
      <c r="G98" s="32">
        <v>36</v>
      </c>
      <c r="H98" s="33">
        <v>43</v>
      </c>
      <c r="I98" s="23"/>
      <c r="J98" s="23"/>
      <c r="K98" s="23"/>
      <c r="L98" s="23"/>
      <c r="M98" s="23"/>
      <c r="N98" s="23"/>
      <c r="O98" s="23"/>
    </row>
    <row r="99" spans="1:15" ht="9" customHeight="1" x14ac:dyDescent="0.25">
      <c r="A99" s="28" t="s">
        <v>34</v>
      </c>
      <c r="B99" s="29">
        <v>1</v>
      </c>
      <c r="C99" s="29"/>
      <c r="D99" s="30">
        <v>24</v>
      </c>
      <c r="E99" s="30"/>
      <c r="F99" s="30">
        <v>8</v>
      </c>
      <c r="G99" s="29">
        <v>13</v>
      </c>
      <c r="H99" s="30">
        <v>3</v>
      </c>
      <c r="I99" s="23"/>
      <c r="J99" s="23"/>
      <c r="K99" s="23"/>
      <c r="L99" s="23"/>
      <c r="M99" s="23"/>
      <c r="N99" s="23"/>
      <c r="O99" s="23"/>
    </row>
    <row r="100" spans="1:15" ht="9" customHeight="1" x14ac:dyDescent="0.25">
      <c r="A100" s="28" t="s">
        <v>35</v>
      </c>
      <c r="B100" s="29">
        <v>3</v>
      </c>
      <c r="C100" s="29"/>
      <c r="D100" s="30">
        <v>442</v>
      </c>
      <c r="E100" s="30"/>
      <c r="F100" s="30">
        <v>177</v>
      </c>
      <c r="G100" s="29">
        <v>225</v>
      </c>
      <c r="H100" s="30">
        <v>40</v>
      </c>
      <c r="I100" s="23"/>
      <c r="J100" s="23"/>
      <c r="K100" s="23"/>
      <c r="L100" s="23"/>
      <c r="M100" s="23"/>
      <c r="N100" s="23"/>
      <c r="O100" s="23"/>
    </row>
    <row r="101" spans="1:15" ht="9" customHeight="1" x14ac:dyDescent="0.25">
      <c r="A101" s="28" t="s">
        <v>36</v>
      </c>
      <c r="B101" s="29">
        <v>1</v>
      </c>
      <c r="C101" s="29"/>
      <c r="D101" s="30">
        <v>240</v>
      </c>
      <c r="E101" s="30"/>
      <c r="F101" s="30">
        <v>47</v>
      </c>
      <c r="G101" s="29">
        <v>177</v>
      </c>
      <c r="H101" s="30">
        <v>16</v>
      </c>
      <c r="I101" s="23"/>
      <c r="J101" s="23"/>
      <c r="K101" s="23"/>
      <c r="L101" s="23"/>
      <c r="M101" s="23"/>
      <c r="N101" s="23"/>
      <c r="O101" s="23"/>
    </row>
    <row r="102" spans="1:15" ht="9" customHeight="1" x14ac:dyDescent="0.25">
      <c r="A102" s="31" t="s">
        <v>37</v>
      </c>
      <c r="B102" s="32">
        <v>1</v>
      </c>
      <c r="C102" s="32"/>
      <c r="D102" s="33">
        <v>126</v>
      </c>
      <c r="E102" s="33"/>
      <c r="F102" s="33">
        <v>1</v>
      </c>
      <c r="G102" s="32">
        <v>125</v>
      </c>
      <c r="H102" s="33">
        <v>0</v>
      </c>
      <c r="I102" s="23"/>
      <c r="J102" s="23"/>
      <c r="K102" s="23"/>
      <c r="L102" s="23"/>
      <c r="M102" s="23"/>
      <c r="N102" s="23"/>
      <c r="O102" s="23"/>
    </row>
    <row r="103" spans="1:15" ht="9" customHeight="1" x14ac:dyDescent="0.25">
      <c r="A103" s="28" t="s">
        <v>38</v>
      </c>
      <c r="B103" s="29">
        <v>1</v>
      </c>
      <c r="C103" s="29"/>
      <c r="D103" s="30">
        <v>99</v>
      </c>
      <c r="E103" s="30"/>
      <c r="F103" s="30">
        <v>50</v>
      </c>
      <c r="G103" s="29">
        <v>44</v>
      </c>
      <c r="H103" s="30">
        <v>5</v>
      </c>
      <c r="I103" s="23"/>
      <c r="J103" s="23"/>
      <c r="K103" s="23"/>
      <c r="L103" s="23"/>
      <c r="M103" s="23"/>
      <c r="N103" s="23"/>
      <c r="O103" s="23"/>
    </row>
    <row r="104" spans="1:15" ht="9" customHeight="1" x14ac:dyDescent="0.25">
      <c r="A104" s="28" t="s">
        <v>39</v>
      </c>
      <c r="B104" s="29">
        <v>1</v>
      </c>
      <c r="C104" s="29"/>
      <c r="D104" s="30">
        <v>102</v>
      </c>
      <c r="E104" s="30"/>
      <c r="F104" s="30">
        <v>2</v>
      </c>
      <c r="G104" s="29">
        <v>45</v>
      </c>
      <c r="H104" s="30">
        <v>55</v>
      </c>
      <c r="I104" s="23"/>
      <c r="J104" s="23"/>
      <c r="K104" s="23"/>
      <c r="L104" s="23"/>
      <c r="M104" s="23"/>
      <c r="N104" s="23"/>
      <c r="O104" s="23"/>
    </row>
    <row r="105" spans="1:15" ht="9" customHeight="1" x14ac:dyDescent="0.25">
      <c r="A105" s="28" t="s">
        <v>40</v>
      </c>
      <c r="B105" s="29">
        <v>2</v>
      </c>
      <c r="C105" s="29"/>
      <c r="D105" s="30">
        <v>202</v>
      </c>
      <c r="E105" s="30"/>
      <c r="F105" s="30">
        <v>66</v>
      </c>
      <c r="G105" s="29">
        <v>93</v>
      </c>
      <c r="H105" s="30">
        <v>43</v>
      </c>
      <c r="I105" s="23"/>
      <c r="J105" s="23"/>
      <c r="K105" s="23"/>
      <c r="L105" s="23"/>
      <c r="M105" s="23"/>
      <c r="N105" s="23"/>
      <c r="O105" s="23"/>
    </row>
    <row r="106" spans="1:15" ht="9" customHeight="1" x14ac:dyDescent="0.25">
      <c r="A106" s="31" t="s">
        <v>41</v>
      </c>
      <c r="B106" s="32">
        <v>1</v>
      </c>
      <c r="C106" s="32"/>
      <c r="D106" s="33">
        <v>121</v>
      </c>
      <c r="E106" s="33"/>
      <c r="F106" s="33">
        <v>25</v>
      </c>
      <c r="G106" s="32">
        <v>27</v>
      </c>
      <c r="H106" s="33">
        <v>69</v>
      </c>
      <c r="I106" s="23"/>
      <c r="J106" s="23"/>
      <c r="K106" s="23"/>
      <c r="L106" s="23"/>
      <c r="M106" s="23"/>
      <c r="N106" s="23"/>
      <c r="O106" s="23"/>
    </row>
    <row r="107" spans="1:15" ht="9" customHeight="1" x14ac:dyDescent="0.25">
      <c r="A107" s="28" t="s">
        <v>42</v>
      </c>
      <c r="B107" s="29">
        <v>1</v>
      </c>
      <c r="C107" s="29"/>
      <c r="D107" s="30">
        <v>175</v>
      </c>
      <c r="E107" s="30"/>
      <c r="F107" s="30">
        <v>9</v>
      </c>
      <c r="G107" s="29">
        <v>69</v>
      </c>
      <c r="H107" s="30">
        <v>97</v>
      </c>
      <c r="I107" s="23"/>
      <c r="J107" s="23"/>
      <c r="K107" s="23"/>
      <c r="L107" s="23"/>
      <c r="M107" s="23"/>
      <c r="N107" s="23"/>
      <c r="O107" s="23"/>
    </row>
    <row r="108" spans="1:15" ht="9" customHeight="1" x14ac:dyDescent="0.25">
      <c r="A108" s="28" t="s">
        <v>43</v>
      </c>
      <c r="B108" s="29">
        <v>1</v>
      </c>
      <c r="C108" s="29"/>
      <c r="D108" s="30">
        <v>63</v>
      </c>
      <c r="E108" s="30"/>
      <c r="F108" s="30">
        <v>18</v>
      </c>
      <c r="G108" s="30">
        <v>33</v>
      </c>
      <c r="H108" s="30">
        <v>12</v>
      </c>
      <c r="I108" s="23"/>
      <c r="J108" s="23"/>
      <c r="K108" s="23"/>
      <c r="L108" s="23"/>
      <c r="M108" s="23"/>
      <c r="N108" s="23"/>
      <c r="O108" s="23"/>
    </row>
    <row r="109" spans="1:15" ht="9" customHeight="1" x14ac:dyDescent="0.25">
      <c r="A109" s="28" t="s">
        <v>44</v>
      </c>
      <c r="B109" s="29">
        <v>1</v>
      </c>
      <c r="C109" s="29"/>
      <c r="D109" s="30">
        <v>56</v>
      </c>
      <c r="E109" s="30"/>
      <c r="F109" s="30">
        <v>9</v>
      </c>
      <c r="G109" s="29">
        <v>23</v>
      </c>
      <c r="H109" s="30">
        <v>24</v>
      </c>
      <c r="I109" s="23"/>
      <c r="J109" s="23"/>
      <c r="K109" s="23"/>
      <c r="L109" s="23"/>
      <c r="M109" s="23"/>
      <c r="N109" s="23"/>
      <c r="O109" s="23"/>
    </row>
    <row r="110" spans="1:15" ht="9" customHeight="1" x14ac:dyDescent="0.25">
      <c r="A110" s="31" t="s">
        <v>45</v>
      </c>
      <c r="B110" s="32">
        <v>1</v>
      </c>
      <c r="C110" s="32"/>
      <c r="D110" s="33">
        <v>96</v>
      </c>
      <c r="E110" s="33"/>
      <c r="F110" s="33">
        <v>1</v>
      </c>
      <c r="G110" s="32">
        <v>64</v>
      </c>
      <c r="H110" s="33">
        <v>31</v>
      </c>
      <c r="I110" s="23"/>
      <c r="J110" s="23"/>
      <c r="K110" s="23"/>
      <c r="L110" s="23"/>
      <c r="M110" s="23"/>
      <c r="N110" s="23"/>
      <c r="O110" s="23"/>
    </row>
    <row r="111" spans="1:15" ht="9" customHeight="1" x14ac:dyDescent="0.25">
      <c r="A111" s="28" t="s">
        <v>46</v>
      </c>
      <c r="B111" s="29">
        <v>1</v>
      </c>
      <c r="C111" s="29"/>
      <c r="D111" s="30">
        <v>102</v>
      </c>
      <c r="E111" s="30"/>
      <c r="F111" s="30">
        <v>46</v>
      </c>
      <c r="G111" s="29">
        <v>46</v>
      </c>
      <c r="H111" s="30">
        <v>10</v>
      </c>
      <c r="I111" s="23"/>
      <c r="J111" s="23"/>
      <c r="K111" s="23"/>
      <c r="L111" s="23"/>
      <c r="M111" s="23"/>
      <c r="N111" s="23"/>
      <c r="O111" s="23"/>
    </row>
    <row r="112" spans="1:15" ht="9" customHeight="1" x14ac:dyDescent="0.25">
      <c r="A112" s="28" t="s">
        <v>47</v>
      </c>
      <c r="B112" s="29">
        <v>5</v>
      </c>
      <c r="C112" s="29"/>
      <c r="D112" s="30">
        <v>219</v>
      </c>
      <c r="E112" s="30"/>
      <c r="F112" s="30">
        <v>62</v>
      </c>
      <c r="G112" s="29">
        <v>133</v>
      </c>
      <c r="H112" s="30">
        <v>24</v>
      </c>
      <c r="I112" s="23"/>
      <c r="J112" s="23"/>
      <c r="K112" s="23"/>
      <c r="L112" s="23"/>
      <c r="M112" s="23"/>
      <c r="N112" s="23"/>
      <c r="O112" s="23"/>
    </row>
    <row r="113" spans="1:15" ht="9" customHeight="1" x14ac:dyDescent="0.25">
      <c r="A113" s="28" t="s">
        <v>48</v>
      </c>
      <c r="B113" s="29">
        <v>2</v>
      </c>
      <c r="C113" s="29"/>
      <c r="D113" s="30">
        <v>143</v>
      </c>
      <c r="E113" s="30"/>
      <c r="F113" s="30">
        <v>102</v>
      </c>
      <c r="G113" s="29">
        <v>41</v>
      </c>
      <c r="H113" s="30">
        <v>0</v>
      </c>
      <c r="I113" s="23"/>
      <c r="J113" s="23"/>
      <c r="K113" s="23"/>
      <c r="L113" s="23"/>
      <c r="M113" s="23"/>
      <c r="N113" s="23"/>
      <c r="O113" s="23"/>
    </row>
    <row r="114" spans="1:15" ht="9" customHeight="1" x14ac:dyDescent="0.25">
      <c r="A114" s="31" t="s">
        <v>49</v>
      </c>
      <c r="B114" s="32">
        <v>6</v>
      </c>
      <c r="C114" s="32"/>
      <c r="D114" s="33">
        <v>240</v>
      </c>
      <c r="E114" s="33"/>
      <c r="F114" s="33">
        <v>76</v>
      </c>
      <c r="G114" s="32">
        <v>123</v>
      </c>
      <c r="H114" s="33">
        <v>41</v>
      </c>
      <c r="I114" s="23"/>
      <c r="J114" s="23"/>
      <c r="K114" s="23"/>
      <c r="L114" s="23"/>
      <c r="M114" s="23"/>
      <c r="N114" s="23"/>
      <c r="O114" s="23"/>
    </row>
    <row r="115" spans="1:15" ht="9" customHeight="1" x14ac:dyDescent="0.25">
      <c r="A115" s="28" t="s">
        <v>50</v>
      </c>
      <c r="B115" s="29">
        <v>2</v>
      </c>
      <c r="C115" s="29"/>
      <c r="D115" s="149">
        <v>31</v>
      </c>
      <c r="E115" s="149"/>
      <c r="F115" s="149">
        <v>14</v>
      </c>
      <c r="G115" s="29">
        <v>8</v>
      </c>
      <c r="H115" s="30">
        <v>9</v>
      </c>
      <c r="I115" s="23"/>
      <c r="J115" s="23"/>
      <c r="K115" s="23"/>
      <c r="L115" s="23"/>
      <c r="M115" s="23"/>
      <c r="N115" s="23"/>
      <c r="O115" s="23"/>
    </row>
    <row r="116" spans="1:15" ht="9" customHeight="1" x14ac:dyDescent="0.25">
      <c r="A116" s="28" t="s">
        <v>51</v>
      </c>
      <c r="B116" s="29">
        <v>1</v>
      </c>
      <c r="C116" s="29"/>
      <c r="D116" s="30">
        <v>139</v>
      </c>
      <c r="E116" s="30"/>
      <c r="F116" s="30">
        <v>1</v>
      </c>
      <c r="G116" s="29">
        <v>73</v>
      </c>
      <c r="H116" s="30">
        <v>65</v>
      </c>
      <c r="I116" s="23"/>
      <c r="J116" s="23"/>
      <c r="K116" s="23"/>
      <c r="L116" s="23"/>
      <c r="M116" s="23"/>
      <c r="N116" s="23"/>
      <c r="O116" s="23"/>
    </row>
    <row r="117" spans="1:15" ht="9" customHeight="1" x14ac:dyDescent="0.25">
      <c r="A117" s="28" t="s">
        <v>52</v>
      </c>
      <c r="B117" s="29">
        <v>1</v>
      </c>
      <c r="C117" s="29"/>
      <c r="D117" s="30">
        <v>232</v>
      </c>
      <c r="E117" s="30"/>
      <c r="F117" s="30">
        <v>116</v>
      </c>
      <c r="G117" s="29">
        <v>116</v>
      </c>
      <c r="H117" s="30">
        <v>0</v>
      </c>
      <c r="I117" s="23"/>
      <c r="J117" s="23"/>
      <c r="K117" s="23"/>
      <c r="L117" s="23"/>
      <c r="M117" s="23"/>
      <c r="N117" s="23"/>
      <c r="O117" s="23"/>
    </row>
    <row r="118" spans="1:15" ht="9" customHeight="1" x14ac:dyDescent="0.25">
      <c r="A118" s="31" t="s">
        <v>53</v>
      </c>
      <c r="B118" s="32">
        <v>1</v>
      </c>
      <c r="C118" s="32"/>
      <c r="D118" s="33">
        <v>33</v>
      </c>
      <c r="E118" s="33"/>
      <c r="F118" s="33">
        <v>1</v>
      </c>
      <c r="G118" s="32">
        <v>9</v>
      </c>
      <c r="H118" s="33">
        <v>23</v>
      </c>
      <c r="I118" s="23"/>
      <c r="J118" s="23"/>
      <c r="K118" s="23"/>
      <c r="L118" s="23"/>
      <c r="M118" s="23"/>
      <c r="N118" s="23"/>
      <c r="O118" s="23"/>
    </row>
    <row r="119" spans="1:15" ht="9" customHeight="1" x14ac:dyDescent="0.25">
      <c r="A119" s="36"/>
      <c r="B119" s="29"/>
      <c r="C119" s="29"/>
      <c r="D119" s="112"/>
      <c r="E119" s="112"/>
      <c r="F119" s="30"/>
      <c r="G119" s="30"/>
      <c r="H119" s="30"/>
      <c r="I119" s="23"/>
      <c r="J119" s="23"/>
      <c r="K119" s="23"/>
      <c r="L119" s="23"/>
      <c r="M119" s="23"/>
      <c r="N119" s="23"/>
      <c r="O119" s="23"/>
    </row>
    <row r="120" spans="1:15" ht="9" customHeight="1" x14ac:dyDescent="0.25">
      <c r="A120" s="21">
        <v>2013</v>
      </c>
      <c r="B120" s="110"/>
      <c r="C120" s="110"/>
      <c r="D120" s="110"/>
      <c r="E120" s="110"/>
      <c r="F120" s="25"/>
      <c r="G120" s="25"/>
      <c r="H120" s="25"/>
      <c r="I120" s="23"/>
      <c r="J120" s="23"/>
      <c r="K120" s="23"/>
      <c r="L120" s="23"/>
      <c r="M120" s="23"/>
      <c r="N120" s="23"/>
      <c r="O120" s="23"/>
    </row>
    <row r="121" spans="1:15" ht="9" customHeight="1" x14ac:dyDescent="0.25">
      <c r="A121" s="24" t="s">
        <v>21</v>
      </c>
      <c r="B121" s="25">
        <f>SUM(B123:B154)</f>
        <v>59</v>
      </c>
      <c r="C121" s="164"/>
      <c r="D121" s="25">
        <f>SUM(D123:D154)</f>
        <v>4374</v>
      </c>
      <c r="E121" s="25" t="s">
        <v>172</v>
      </c>
      <c r="F121" s="25">
        <f>SUM(F123:F154)</f>
        <v>963</v>
      </c>
      <c r="G121" s="25">
        <f>SUM(G123:G154)</f>
        <v>2006</v>
      </c>
      <c r="H121" s="25">
        <f>SUM(H123:H154)</f>
        <v>1343</v>
      </c>
      <c r="I121" s="23"/>
      <c r="J121" s="23"/>
      <c r="K121" s="23"/>
      <c r="L121" s="23"/>
      <c r="M121" s="23"/>
      <c r="N121" s="23"/>
      <c r="O121" s="23"/>
    </row>
    <row r="122" spans="1:15" ht="3.75" customHeight="1" x14ac:dyDescent="0.25">
      <c r="A122" s="24"/>
      <c r="B122" s="164"/>
      <c r="C122" s="164"/>
      <c r="D122" s="110"/>
      <c r="E122" s="110"/>
      <c r="F122" s="29"/>
      <c r="G122" s="25"/>
      <c r="H122" s="25"/>
      <c r="I122" s="23"/>
      <c r="J122" s="23"/>
      <c r="K122" s="23"/>
      <c r="L122" s="23"/>
      <c r="M122" s="23"/>
      <c r="N122" s="23"/>
      <c r="O122" s="23"/>
    </row>
    <row r="123" spans="1:15" s="45" customFormat="1" ht="9" customHeight="1" x14ac:dyDescent="0.25">
      <c r="A123" s="28" t="s">
        <v>22</v>
      </c>
      <c r="B123" s="29">
        <v>1</v>
      </c>
      <c r="C123" s="29"/>
      <c r="D123" s="30">
        <f>SUM(F123:H123)</f>
        <v>41</v>
      </c>
      <c r="E123" s="30"/>
      <c r="F123" s="30">
        <v>13</v>
      </c>
      <c r="G123" s="29">
        <v>28</v>
      </c>
      <c r="H123" s="30">
        <v>0</v>
      </c>
      <c r="I123" s="23"/>
      <c r="J123" s="23"/>
      <c r="K123" s="23"/>
      <c r="L123" s="23"/>
      <c r="M123" s="23"/>
      <c r="N123" s="23"/>
      <c r="O123" s="23"/>
    </row>
    <row r="124" spans="1:15" ht="9" customHeight="1" x14ac:dyDescent="0.25">
      <c r="A124" s="28" t="s">
        <v>23</v>
      </c>
      <c r="B124" s="29">
        <v>4</v>
      </c>
      <c r="C124" s="29"/>
      <c r="D124" s="30">
        <f t="shared" ref="D124:D143" si="2">SUM(F124:H124)</f>
        <v>258</v>
      </c>
      <c r="E124" s="30"/>
      <c r="F124" s="30">
        <v>71</v>
      </c>
      <c r="G124" s="29">
        <v>153</v>
      </c>
      <c r="H124" s="30">
        <v>34</v>
      </c>
      <c r="I124" s="23"/>
      <c r="J124" s="23"/>
      <c r="K124" s="23"/>
      <c r="L124" s="23"/>
      <c r="M124" s="23"/>
      <c r="N124" s="23"/>
      <c r="O124" s="23"/>
    </row>
    <row r="125" spans="1:15" ht="9" customHeight="1" x14ac:dyDescent="0.25">
      <c r="A125" s="28" t="s">
        <v>24</v>
      </c>
      <c r="B125" s="29">
        <v>1</v>
      </c>
      <c r="C125" s="29"/>
      <c r="D125" s="30">
        <f t="shared" si="2"/>
        <v>59</v>
      </c>
      <c r="E125" s="30"/>
      <c r="F125" s="30">
        <v>38</v>
      </c>
      <c r="G125" s="29">
        <v>21</v>
      </c>
      <c r="H125" s="30">
        <v>0</v>
      </c>
      <c r="I125" s="23"/>
      <c r="J125" s="23"/>
      <c r="K125" s="23"/>
      <c r="L125" s="23"/>
      <c r="M125" s="23"/>
      <c r="N125" s="23"/>
      <c r="O125" s="23"/>
    </row>
    <row r="126" spans="1:15" ht="9" customHeight="1" x14ac:dyDescent="0.25">
      <c r="A126" s="31" t="s">
        <v>25</v>
      </c>
      <c r="B126" s="32">
        <v>1</v>
      </c>
      <c r="C126" s="32"/>
      <c r="D126" s="174">
        <f t="shared" si="2"/>
        <v>38</v>
      </c>
      <c r="E126" s="174"/>
      <c r="F126" s="33">
        <v>17</v>
      </c>
      <c r="G126" s="32">
        <v>18</v>
      </c>
      <c r="H126" s="33">
        <v>3</v>
      </c>
      <c r="I126" s="23"/>
      <c r="J126" s="23"/>
      <c r="K126" s="23"/>
      <c r="L126" s="23"/>
      <c r="M126" s="23"/>
      <c r="N126" s="23"/>
      <c r="O126" s="23"/>
    </row>
    <row r="127" spans="1:15" ht="9" customHeight="1" x14ac:dyDescent="0.25">
      <c r="A127" s="28" t="s">
        <v>26</v>
      </c>
      <c r="B127" s="29">
        <v>4</v>
      </c>
      <c r="C127" s="29"/>
      <c r="D127" s="30">
        <f t="shared" si="2"/>
        <v>74</v>
      </c>
      <c r="E127" s="30"/>
      <c r="F127" s="30">
        <v>34</v>
      </c>
      <c r="G127" s="29">
        <v>40</v>
      </c>
      <c r="H127" s="30">
        <v>0</v>
      </c>
      <c r="I127" s="23"/>
      <c r="J127" s="23"/>
      <c r="K127" s="23"/>
      <c r="L127" s="23"/>
      <c r="M127" s="23"/>
      <c r="N127" s="23"/>
      <c r="O127" s="23"/>
    </row>
    <row r="128" spans="1:15" ht="9" customHeight="1" x14ac:dyDescent="0.25">
      <c r="A128" s="28" t="s">
        <v>27</v>
      </c>
      <c r="B128" s="29">
        <v>1</v>
      </c>
      <c r="C128" s="29"/>
      <c r="D128" s="30">
        <f t="shared" si="2"/>
        <v>75</v>
      </c>
      <c r="E128" s="30"/>
      <c r="F128" s="30">
        <v>24</v>
      </c>
      <c r="G128" s="29">
        <v>33</v>
      </c>
      <c r="H128" s="30">
        <v>18</v>
      </c>
      <c r="I128" s="23"/>
      <c r="J128" s="23"/>
      <c r="K128" s="23"/>
      <c r="L128" s="23"/>
      <c r="M128" s="23"/>
      <c r="N128" s="23"/>
      <c r="O128" s="23"/>
    </row>
    <row r="129" spans="1:15" ht="9" customHeight="1" x14ac:dyDescent="0.25">
      <c r="A129" s="28" t="s">
        <v>28</v>
      </c>
      <c r="B129" s="29">
        <v>2</v>
      </c>
      <c r="C129" s="29"/>
      <c r="D129" s="30">
        <f t="shared" si="2"/>
        <v>226</v>
      </c>
      <c r="E129" s="30"/>
      <c r="F129" s="30">
        <v>17</v>
      </c>
      <c r="G129" s="29">
        <v>131</v>
      </c>
      <c r="H129" s="30">
        <v>78</v>
      </c>
      <c r="I129" s="23"/>
      <c r="J129" s="23"/>
      <c r="K129" s="23"/>
      <c r="L129" s="23"/>
      <c r="M129" s="23"/>
      <c r="N129" s="23"/>
      <c r="O129" s="23"/>
    </row>
    <row r="130" spans="1:15" ht="9" customHeight="1" x14ac:dyDescent="0.25">
      <c r="A130" s="31" t="s">
        <v>29</v>
      </c>
      <c r="B130" s="32">
        <v>3</v>
      </c>
      <c r="C130" s="32"/>
      <c r="D130" s="174">
        <f t="shared" si="2"/>
        <v>245</v>
      </c>
      <c r="E130" s="174"/>
      <c r="F130" s="33">
        <v>46</v>
      </c>
      <c r="G130" s="32">
        <v>184</v>
      </c>
      <c r="H130" s="33">
        <v>15</v>
      </c>
      <c r="I130" s="23"/>
      <c r="J130" s="23"/>
      <c r="K130" s="23"/>
      <c r="L130" s="23"/>
      <c r="M130" s="23"/>
      <c r="N130" s="23"/>
      <c r="O130" s="23"/>
    </row>
    <row r="131" spans="1:15" ht="9" customHeight="1" x14ac:dyDescent="0.25">
      <c r="A131" s="28" t="s">
        <v>30</v>
      </c>
      <c r="B131" s="29">
        <v>6</v>
      </c>
      <c r="C131" s="29"/>
      <c r="D131" s="30">
        <f t="shared" si="2"/>
        <v>307</v>
      </c>
      <c r="E131" s="30"/>
      <c r="F131" s="30">
        <v>41</v>
      </c>
      <c r="G131" s="29">
        <v>0</v>
      </c>
      <c r="H131" s="30">
        <v>266</v>
      </c>
      <c r="I131" s="23"/>
      <c r="J131" s="23"/>
      <c r="K131" s="23"/>
      <c r="L131" s="23"/>
      <c r="M131" s="23"/>
      <c r="N131" s="23"/>
      <c r="O131" s="23"/>
    </row>
    <row r="132" spans="1:15" ht="9" customHeight="1" x14ac:dyDescent="0.25">
      <c r="A132" s="28" t="s">
        <v>31</v>
      </c>
      <c r="B132" s="29">
        <v>2</v>
      </c>
      <c r="C132" s="29"/>
      <c r="D132" s="30">
        <f t="shared" si="2"/>
        <v>136</v>
      </c>
      <c r="E132" s="30"/>
      <c r="F132" s="30">
        <v>48</v>
      </c>
      <c r="G132" s="29">
        <v>54</v>
      </c>
      <c r="H132" s="30">
        <v>34</v>
      </c>
      <c r="I132" s="23"/>
      <c r="J132" s="23"/>
      <c r="K132" s="23"/>
      <c r="L132" s="23"/>
      <c r="M132" s="23"/>
      <c r="N132" s="23"/>
      <c r="O132" s="23"/>
    </row>
    <row r="133" spans="1:15" ht="9" customHeight="1" x14ac:dyDescent="0.25">
      <c r="A133" s="28" t="s">
        <v>32</v>
      </c>
      <c r="B133" s="29">
        <v>1</v>
      </c>
      <c r="C133" s="29"/>
      <c r="D133" s="30">
        <f t="shared" si="2"/>
        <v>158</v>
      </c>
      <c r="E133" s="30"/>
      <c r="F133" s="30">
        <v>6</v>
      </c>
      <c r="G133" s="29">
        <v>107</v>
      </c>
      <c r="H133" s="30">
        <v>45</v>
      </c>
      <c r="I133" s="23"/>
      <c r="J133" s="23"/>
      <c r="K133" s="23"/>
      <c r="L133" s="23"/>
      <c r="M133" s="23"/>
      <c r="N133" s="23"/>
      <c r="O133" s="23"/>
    </row>
    <row r="134" spans="1:15" ht="9" customHeight="1" x14ac:dyDescent="0.25">
      <c r="A134" s="31" t="s">
        <v>33</v>
      </c>
      <c r="B134" s="32">
        <v>1</v>
      </c>
      <c r="C134" s="32"/>
      <c r="D134" s="174">
        <f t="shared" si="2"/>
        <v>82</v>
      </c>
      <c r="E134" s="174"/>
      <c r="F134" s="33">
        <v>9</v>
      </c>
      <c r="G134" s="32">
        <v>33</v>
      </c>
      <c r="H134" s="33">
        <v>40</v>
      </c>
      <c r="I134" s="23"/>
      <c r="J134" s="23"/>
      <c r="K134" s="23"/>
      <c r="L134" s="23"/>
      <c r="M134" s="23"/>
      <c r="N134" s="23"/>
      <c r="O134" s="23"/>
    </row>
    <row r="135" spans="1:15" ht="9" customHeight="1" x14ac:dyDescent="0.25">
      <c r="A135" s="28" t="s">
        <v>34</v>
      </c>
      <c r="B135" s="29">
        <v>1</v>
      </c>
      <c r="C135" s="29"/>
      <c r="D135" s="30">
        <f t="shared" si="2"/>
        <v>23</v>
      </c>
      <c r="E135" s="30"/>
      <c r="F135" s="30">
        <v>11</v>
      </c>
      <c r="G135" s="29">
        <v>10</v>
      </c>
      <c r="H135" s="30">
        <v>2</v>
      </c>
      <c r="I135" s="23"/>
      <c r="J135" s="23"/>
      <c r="K135" s="23"/>
      <c r="L135" s="23"/>
      <c r="M135" s="23"/>
      <c r="N135" s="23"/>
      <c r="O135" s="23"/>
    </row>
    <row r="136" spans="1:15" ht="9" customHeight="1" x14ac:dyDescent="0.25">
      <c r="A136" s="28" t="s">
        <v>35</v>
      </c>
      <c r="B136" s="29">
        <v>2</v>
      </c>
      <c r="C136" s="29"/>
      <c r="D136" s="30">
        <f t="shared" si="2"/>
        <v>432</v>
      </c>
      <c r="E136" s="30"/>
      <c r="F136" s="30">
        <v>136</v>
      </c>
      <c r="G136" s="29">
        <v>216</v>
      </c>
      <c r="H136" s="30">
        <v>80</v>
      </c>
      <c r="I136" s="23"/>
      <c r="J136" s="23"/>
      <c r="K136" s="23"/>
      <c r="L136" s="23"/>
      <c r="M136" s="23"/>
      <c r="N136" s="23"/>
      <c r="O136" s="23"/>
    </row>
    <row r="137" spans="1:15" ht="9" customHeight="1" x14ac:dyDescent="0.25">
      <c r="A137" s="28" t="s">
        <v>36</v>
      </c>
      <c r="B137" s="29">
        <v>1</v>
      </c>
      <c r="C137" s="29"/>
      <c r="D137" s="30">
        <f t="shared" si="2"/>
        <v>216</v>
      </c>
      <c r="E137" s="30"/>
      <c r="F137" s="30">
        <v>1</v>
      </c>
      <c r="G137" s="29">
        <v>3</v>
      </c>
      <c r="H137" s="30">
        <v>212</v>
      </c>
      <c r="I137" s="23"/>
      <c r="J137" s="23"/>
      <c r="K137" s="23"/>
      <c r="L137" s="23"/>
      <c r="M137" s="23"/>
      <c r="N137" s="23"/>
      <c r="O137" s="23"/>
    </row>
    <row r="138" spans="1:15" ht="9" customHeight="1" x14ac:dyDescent="0.25">
      <c r="A138" s="31" t="s">
        <v>37</v>
      </c>
      <c r="B138" s="32">
        <v>1</v>
      </c>
      <c r="C138" s="32"/>
      <c r="D138" s="174">
        <f t="shared" si="2"/>
        <v>139</v>
      </c>
      <c r="E138" s="174"/>
      <c r="F138" s="33">
        <v>1</v>
      </c>
      <c r="G138" s="32">
        <v>138</v>
      </c>
      <c r="H138" s="33">
        <v>0</v>
      </c>
      <c r="I138" s="23"/>
      <c r="J138" s="23"/>
      <c r="K138" s="23"/>
      <c r="L138" s="23"/>
      <c r="M138" s="23"/>
      <c r="N138" s="23"/>
      <c r="O138" s="23"/>
    </row>
    <row r="139" spans="1:15" ht="9" customHeight="1" x14ac:dyDescent="0.25">
      <c r="A139" s="28" t="s">
        <v>38</v>
      </c>
      <c r="B139" s="29">
        <v>1</v>
      </c>
      <c r="C139" s="29"/>
      <c r="D139" s="30">
        <f t="shared" si="2"/>
        <v>106</v>
      </c>
      <c r="E139" s="30"/>
      <c r="F139" s="30">
        <v>32</v>
      </c>
      <c r="G139" s="29">
        <v>46</v>
      </c>
      <c r="H139" s="30">
        <v>28</v>
      </c>
      <c r="I139" s="23"/>
      <c r="J139" s="23"/>
      <c r="K139" s="23"/>
      <c r="L139" s="23"/>
      <c r="M139" s="23"/>
      <c r="N139" s="23"/>
      <c r="O139" s="23"/>
    </row>
    <row r="140" spans="1:15" ht="9" customHeight="1" x14ac:dyDescent="0.25">
      <c r="A140" s="28" t="s">
        <v>39</v>
      </c>
      <c r="B140" s="29">
        <v>1</v>
      </c>
      <c r="C140" s="29"/>
      <c r="D140" s="30">
        <f t="shared" si="2"/>
        <v>67</v>
      </c>
      <c r="E140" s="30"/>
      <c r="F140" s="30">
        <v>44</v>
      </c>
      <c r="G140" s="29">
        <v>11</v>
      </c>
      <c r="H140" s="30">
        <v>12</v>
      </c>
      <c r="I140" s="23"/>
      <c r="J140" s="23"/>
      <c r="K140" s="23"/>
      <c r="L140" s="23"/>
      <c r="M140" s="23"/>
      <c r="N140" s="23"/>
      <c r="O140" s="23"/>
    </row>
    <row r="141" spans="1:15" ht="9" customHeight="1" x14ac:dyDescent="0.25">
      <c r="A141" s="28" t="s">
        <v>40</v>
      </c>
      <c r="B141" s="29">
        <v>2</v>
      </c>
      <c r="C141" s="29"/>
      <c r="D141" s="30">
        <f t="shared" si="2"/>
        <v>196</v>
      </c>
      <c r="E141" s="30"/>
      <c r="F141" s="30">
        <v>106</v>
      </c>
      <c r="G141" s="29">
        <v>90</v>
      </c>
      <c r="H141" s="30">
        <v>0</v>
      </c>
      <c r="I141" s="23"/>
      <c r="J141" s="23"/>
      <c r="K141" s="23"/>
      <c r="L141" s="23"/>
      <c r="M141" s="23"/>
      <c r="N141" s="23"/>
      <c r="O141" s="23"/>
    </row>
    <row r="142" spans="1:15" ht="9" customHeight="1" x14ac:dyDescent="0.25">
      <c r="A142" s="31" t="s">
        <v>41</v>
      </c>
      <c r="B142" s="32">
        <v>1</v>
      </c>
      <c r="C142" s="32"/>
      <c r="D142" s="174">
        <f t="shared" si="2"/>
        <v>83</v>
      </c>
      <c r="E142" s="174"/>
      <c r="F142" s="33">
        <v>1</v>
      </c>
      <c r="G142" s="32">
        <v>4</v>
      </c>
      <c r="H142" s="33">
        <v>78</v>
      </c>
      <c r="I142" s="23"/>
      <c r="J142" s="23"/>
      <c r="K142" s="23"/>
      <c r="L142" s="23"/>
      <c r="M142" s="23"/>
      <c r="N142" s="23"/>
      <c r="O142" s="23"/>
    </row>
    <row r="143" spans="1:15" ht="9" customHeight="1" x14ac:dyDescent="0.25">
      <c r="A143" s="28" t="s">
        <v>42</v>
      </c>
      <c r="B143" s="29">
        <v>1</v>
      </c>
      <c r="C143" s="29"/>
      <c r="D143" s="30">
        <f t="shared" si="2"/>
        <v>172</v>
      </c>
      <c r="E143" s="30"/>
      <c r="F143" s="30">
        <v>101</v>
      </c>
      <c r="G143" s="29">
        <v>71</v>
      </c>
      <c r="H143" s="30">
        <v>0</v>
      </c>
      <c r="I143" s="23"/>
      <c r="J143" s="23"/>
      <c r="K143" s="23"/>
      <c r="L143" s="23"/>
      <c r="M143" s="23"/>
      <c r="N143" s="23"/>
      <c r="O143" s="23"/>
    </row>
    <row r="144" spans="1:15" ht="9" customHeight="1" x14ac:dyDescent="0.25">
      <c r="A144" s="28" t="s">
        <v>43</v>
      </c>
      <c r="B144" s="29">
        <v>1</v>
      </c>
      <c r="C144" s="29"/>
      <c r="D144" s="30">
        <v>62</v>
      </c>
      <c r="E144" s="30"/>
      <c r="F144" s="114" t="s">
        <v>55</v>
      </c>
      <c r="G144" s="114" t="s">
        <v>55</v>
      </c>
      <c r="H144" s="114" t="s">
        <v>55</v>
      </c>
      <c r="I144" s="23"/>
      <c r="J144" s="23"/>
      <c r="K144" s="23"/>
      <c r="L144" s="23"/>
      <c r="M144" s="23"/>
      <c r="N144" s="23"/>
      <c r="O144" s="23"/>
    </row>
    <row r="145" spans="1:15" ht="9" customHeight="1" x14ac:dyDescent="0.25">
      <c r="A145" s="28" t="s">
        <v>44</v>
      </c>
      <c r="B145" s="29">
        <v>1</v>
      </c>
      <c r="C145" s="29"/>
      <c r="D145" s="30">
        <f>SUM(F145:H145)</f>
        <v>50</v>
      </c>
      <c r="E145" s="30"/>
      <c r="F145" s="30">
        <v>8</v>
      </c>
      <c r="G145" s="29">
        <v>19</v>
      </c>
      <c r="H145" s="30">
        <v>23</v>
      </c>
      <c r="I145" s="23"/>
      <c r="J145" s="23"/>
      <c r="K145" s="23"/>
      <c r="L145" s="23"/>
      <c r="M145" s="23"/>
      <c r="N145" s="23"/>
      <c r="O145" s="23"/>
    </row>
    <row r="146" spans="1:15" ht="9" customHeight="1" x14ac:dyDescent="0.25">
      <c r="A146" s="31" t="s">
        <v>45</v>
      </c>
      <c r="B146" s="32">
        <v>1</v>
      </c>
      <c r="C146" s="32"/>
      <c r="D146" s="174">
        <f t="shared" ref="D146:D154" si="3">SUM(F146:H146)</f>
        <v>98</v>
      </c>
      <c r="E146" s="174"/>
      <c r="F146" s="33">
        <v>28</v>
      </c>
      <c r="G146" s="32">
        <v>60</v>
      </c>
      <c r="H146" s="33">
        <v>10</v>
      </c>
      <c r="I146" s="23"/>
      <c r="J146" s="23"/>
      <c r="K146" s="23"/>
      <c r="L146" s="23"/>
      <c r="M146" s="23"/>
      <c r="N146" s="23"/>
      <c r="O146" s="23"/>
    </row>
    <row r="147" spans="1:15" ht="9" customHeight="1" x14ac:dyDescent="0.25">
      <c r="A147" s="28" t="s">
        <v>46</v>
      </c>
      <c r="B147" s="29">
        <v>1</v>
      </c>
      <c r="C147" s="29"/>
      <c r="D147" s="30">
        <f t="shared" si="3"/>
        <v>102</v>
      </c>
      <c r="E147" s="30"/>
      <c r="F147" s="30">
        <v>1</v>
      </c>
      <c r="G147" s="29">
        <v>101</v>
      </c>
      <c r="H147" s="30">
        <v>0</v>
      </c>
      <c r="I147" s="23"/>
      <c r="J147" s="23"/>
      <c r="K147" s="23"/>
      <c r="L147" s="23"/>
      <c r="M147" s="23"/>
      <c r="N147" s="23"/>
      <c r="O147" s="23"/>
    </row>
    <row r="148" spans="1:15" ht="9" customHeight="1" x14ac:dyDescent="0.25">
      <c r="A148" s="28" t="s">
        <v>47</v>
      </c>
      <c r="B148" s="29">
        <v>6</v>
      </c>
      <c r="C148" s="29"/>
      <c r="D148" s="30">
        <f t="shared" si="3"/>
        <v>221</v>
      </c>
      <c r="E148" s="30"/>
      <c r="F148" s="30">
        <v>71</v>
      </c>
      <c r="G148" s="29">
        <v>124</v>
      </c>
      <c r="H148" s="30">
        <v>26</v>
      </c>
      <c r="I148" s="23"/>
      <c r="J148" s="23"/>
      <c r="K148" s="23"/>
      <c r="L148" s="23"/>
      <c r="M148" s="23"/>
      <c r="N148" s="23"/>
      <c r="O148" s="23"/>
    </row>
    <row r="149" spans="1:15" ht="9" customHeight="1" x14ac:dyDescent="0.25">
      <c r="A149" s="28" t="s">
        <v>48</v>
      </c>
      <c r="B149" s="29">
        <v>2</v>
      </c>
      <c r="C149" s="29"/>
      <c r="D149" s="30">
        <f t="shared" si="3"/>
        <v>161</v>
      </c>
      <c r="E149" s="30"/>
      <c r="F149" s="30">
        <v>2</v>
      </c>
      <c r="G149" s="29">
        <v>45</v>
      </c>
      <c r="H149" s="30">
        <v>114</v>
      </c>
      <c r="I149" s="23"/>
      <c r="J149" s="23"/>
      <c r="K149" s="23"/>
      <c r="L149" s="23"/>
      <c r="M149" s="23"/>
      <c r="N149" s="23"/>
      <c r="O149" s="23"/>
    </row>
    <row r="150" spans="1:15" ht="9" customHeight="1" x14ac:dyDescent="0.25">
      <c r="A150" s="31" t="s">
        <v>49</v>
      </c>
      <c r="B150" s="32">
        <v>5</v>
      </c>
      <c r="C150" s="32"/>
      <c r="D150" s="174">
        <f t="shared" si="3"/>
        <v>174</v>
      </c>
      <c r="E150" s="174"/>
      <c r="F150" s="33">
        <v>30</v>
      </c>
      <c r="G150" s="32">
        <v>88</v>
      </c>
      <c r="H150" s="33">
        <v>56</v>
      </c>
      <c r="I150" s="23"/>
      <c r="J150" s="23"/>
      <c r="K150" s="23"/>
      <c r="L150" s="23"/>
      <c r="M150" s="23"/>
      <c r="N150" s="23"/>
      <c r="O150" s="23"/>
    </row>
    <row r="151" spans="1:15" ht="9" customHeight="1" x14ac:dyDescent="0.25">
      <c r="A151" s="28" t="s">
        <v>50</v>
      </c>
      <c r="B151" s="29">
        <v>1</v>
      </c>
      <c r="C151" s="29"/>
      <c r="D151" s="30">
        <f t="shared" si="3"/>
        <v>56</v>
      </c>
      <c r="E151" s="30"/>
      <c r="F151" s="149">
        <v>11</v>
      </c>
      <c r="G151" s="29">
        <v>14</v>
      </c>
      <c r="H151" s="30">
        <v>31</v>
      </c>
      <c r="I151" s="23"/>
      <c r="J151" s="23"/>
      <c r="K151" s="23"/>
      <c r="L151" s="23"/>
      <c r="M151" s="23"/>
      <c r="N151" s="23"/>
      <c r="O151" s="23"/>
    </row>
    <row r="152" spans="1:15" ht="9" customHeight="1" x14ac:dyDescent="0.25">
      <c r="A152" s="28" t="s">
        <v>51</v>
      </c>
      <c r="B152" s="29">
        <v>1</v>
      </c>
      <c r="C152" s="29"/>
      <c r="D152" s="30">
        <f t="shared" si="3"/>
        <v>134</v>
      </c>
      <c r="E152" s="30"/>
      <c r="F152" s="30">
        <v>1</v>
      </c>
      <c r="G152" s="29">
        <v>17</v>
      </c>
      <c r="H152" s="30">
        <v>116</v>
      </c>
      <c r="I152" s="23"/>
      <c r="J152" s="23"/>
      <c r="K152" s="23"/>
      <c r="L152" s="23"/>
      <c r="M152" s="23"/>
      <c r="N152" s="23"/>
      <c r="O152" s="23"/>
    </row>
    <row r="153" spans="1:15" ht="9" customHeight="1" x14ac:dyDescent="0.25">
      <c r="A153" s="28" t="s">
        <v>52</v>
      </c>
      <c r="B153" s="29">
        <v>1</v>
      </c>
      <c r="C153" s="29"/>
      <c r="D153" s="30">
        <f t="shared" si="3"/>
        <v>128</v>
      </c>
      <c r="E153" s="30"/>
      <c r="F153" s="30">
        <v>4</v>
      </c>
      <c r="G153" s="29">
        <v>124</v>
      </c>
      <c r="H153" s="30">
        <v>0</v>
      </c>
      <c r="I153" s="23"/>
      <c r="J153" s="23"/>
      <c r="K153" s="23"/>
      <c r="L153" s="23"/>
      <c r="M153" s="23"/>
      <c r="N153" s="23"/>
      <c r="O153" s="23"/>
    </row>
    <row r="154" spans="1:15" ht="9" customHeight="1" x14ac:dyDescent="0.25">
      <c r="A154" s="31" t="s">
        <v>53</v>
      </c>
      <c r="B154" s="32">
        <v>1</v>
      </c>
      <c r="C154" s="32"/>
      <c r="D154" s="174">
        <f t="shared" si="3"/>
        <v>55</v>
      </c>
      <c r="E154" s="174"/>
      <c r="F154" s="33">
        <v>10</v>
      </c>
      <c r="G154" s="32">
        <v>23</v>
      </c>
      <c r="H154" s="33">
        <v>22</v>
      </c>
      <c r="I154" s="23"/>
      <c r="J154" s="23"/>
      <c r="K154" s="23"/>
      <c r="L154" s="23"/>
      <c r="M154" s="23"/>
      <c r="N154" s="23"/>
      <c r="O154" s="23"/>
    </row>
    <row r="155" spans="1:15" ht="3" customHeight="1" x14ac:dyDescent="0.25">
      <c r="A155" s="28"/>
      <c r="B155" s="29"/>
      <c r="C155" s="29"/>
      <c r="D155" s="30"/>
      <c r="E155" s="30"/>
      <c r="F155" s="30"/>
      <c r="G155" s="29"/>
      <c r="H155" s="30"/>
      <c r="I155" s="23"/>
      <c r="J155" s="23"/>
      <c r="K155" s="23"/>
      <c r="L155" s="23"/>
      <c r="M155" s="23"/>
      <c r="N155" s="23"/>
      <c r="O155" s="23"/>
    </row>
    <row r="156" spans="1:15" ht="9" customHeight="1" x14ac:dyDescent="0.25">
      <c r="A156" s="36" t="s">
        <v>54</v>
      </c>
      <c r="B156" s="29"/>
      <c r="C156" s="29"/>
      <c r="D156" s="112"/>
      <c r="E156" s="112"/>
      <c r="F156" s="30"/>
      <c r="G156" s="30"/>
      <c r="H156" s="30"/>
      <c r="I156" s="23"/>
      <c r="J156" s="23"/>
      <c r="K156" s="23"/>
      <c r="L156" s="23"/>
      <c r="M156" s="23"/>
      <c r="N156" s="23"/>
      <c r="O156" s="23"/>
    </row>
    <row r="157" spans="1:15" ht="9" customHeight="1" x14ac:dyDescent="0.25">
      <c r="A157" s="21">
        <v>2014</v>
      </c>
      <c r="B157" s="110"/>
      <c r="C157" s="110"/>
      <c r="D157" s="110"/>
      <c r="E157" s="110"/>
      <c r="F157" s="25"/>
      <c r="G157" s="25"/>
      <c r="H157" s="25"/>
      <c r="I157" s="23"/>
      <c r="J157" s="23"/>
      <c r="K157" s="23"/>
      <c r="L157" s="23"/>
      <c r="M157" s="23"/>
      <c r="N157" s="23"/>
      <c r="O157" s="23"/>
    </row>
    <row r="158" spans="1:15" ht="9" customHeight="1" x14ac:dyDescent="0.25">
      <c r="A158" s="24" t="s">
        <v>21</v>
      </c>
      <c r="B158" s="25">
        <f>SUM(B160:B191)</f>
        <v>57</v>
      </c>
      <c r="C158" s="164"/>
      <c r="D158" s="25">
        <f>SUM(D160:D191)</f>
        <v>4748</v>
      </c>
      <c r="E158" s="25" t="s">
        <v>172</v>
      </c>
      <c r="F158" s="25">
        <f>SUM(F160:F191)</f>
        <v>870</v>
      </c>
      <c r="G158" s="25">
        <f>SUM(G160:G191)</f>
        <v>2378</v>
      </c>
      <c r="H158" s="25">
        <f>SUM(H160:H191)</f>
        <v>1429</v>
      </c>
      <c r="I158" s="23"/>
      <c r="J158" s="23"/>
      <c r="K158" s="23"/>
      <c r="L158" s="23"/>
      <c r="M158" s="23"/>
      <c r="N158" s="23"/>
      <c r="O158" s="23"/>
    </row>
    <row r="159" spans="1:15" ht="3" customHeight="1" x14ac:dyDescent="0.25">
      <c r="A159" s="24"/>
      <c r="B159" s="164"/>
      <c r="C159" s="164"/>
      <c r="D159" s="110"/>
      <c r="E159" s="110"/>
      <c r="F159" s="29"/>
      <c r="G159" s="25"/>
      <c r="H159" s="25"/>
      <c r="I159" s="23"/>
      <c r="J159" s="23"/>
      <c r="K159" s="23"/>
      <c r="L159" s="23"/>
      <c r="M159" s="23"/>
      <c r="N159" s="23"/>
      <c r="O159" s="23"/>
    </row>
    <row r="160" spans="1:15" ht="9" customHeight="1" x14ac:dyDescent="0.25">
      <c r="A160" s="28" t="s">
        <v>22</v>
      </c>
      <c r="B160" s="29">
        <v>1</v>
      </c>
      <c r="C160" s="29"/>
      <c r="D160" s="30">
        <v>34</v>
      </c>
      <c r="E160" s="30"/>
      <c r="F160" s="30">
        <v>11</v>
      </c>
      <c r="G160" s="29">
        <v>22</v>
      </c>
      <c r="H160" s="114">
        <v>1</v>
      </c>
      <c r="I160" s="23"/>
      <c r="J160" s="23"/>
      <c r="K160" s="23"/>
      <c r="L160" s="23"/>
      <c r="M160" s="23"/>
      <c r="N160" s="23"/>
      <c r="O160" s="23"/>
    </row>
    <row r="161" spans="1:15" ht="9" customHeight="1" x14ac:dyDescent="0.25">
      <c r="A161" s="28" t="s">
        <v>23</v>
      </c>
      <c r="B161" s="29">
        <v>4</v>
      </c>
      <c r="C161" s="29"/>
      <c r="D161" s="30">
        <v>261</v>
      </c>
      <c r="E161" s="30"/>
      <c r="F161" s="30">
        <v>9</v>
      </c>
      <c r="G161" s="29">
        <v>155</v>
      </c>
      <c r="H161" s="30">
        <v>97</v>
      </c>
      <c r="I161" s="23"/>
      <c r="J161" s="23"/>
      <c r="K161" s="23"/>
      <c r="L161" s="23"/>
      <c r="M161" s="23"/>
      <c r="N161" s="23"/>
      <c r="O161" s="23"/>
    </row>
    <row r="162" spans="1:15" ht="9" customHeight="1" x14ac:dyDescent="0.25">
      <c r="A162" s="28" t="s">
        <v>24</v>
      </c>
      <c r="B162" s="29">
        <v>1</v>
      </c>
      <c r="C162" s="29"/>
      <c r="D162" s="30">
        <v>59</v>
      </c>
      <c r="E162" s="30"/>
      <c r="F162" s="30">
        <v>38</v>
      </c>
      <c r="G162" s="29">
        <v>21</v>
      </c>
      <c r="H162" s="30">
        <v>0</v>
      </c>
      <c r="I162" s="23"/>
      <c r="J162" s="23"/>
      <c r="K162" s="23"/>
      <c r="L162" s="23"/>
      <c r="M162" s="23"/>
      <c r="N162" s="23"/>
      <c r="O162" s="23"/>
    </row>
    <row r="163" spans="1:15" ht="9" customHeight="1" x14ac:dyDescent="0.25">
      <c r="A163" s="31" t="s">
        <v>25</v>
      </c>
      <c r="B163" s="32">
        <v>1</v>
      </c>
      <c r="C163" s="32"/>
      <c r="D163" s="33">
        <v>35</v>
      </c>
      <c r="E163" s="33"/>
      <c r="F163" s="33">
        <v>19</v>
      </c>
      <c r="G163" s="32">
        <v>16</v>
      </c>
      <c r="H163" s="33">
        <v>0</v>
      </c>
      <c r="I163" s="23"/>
      <c r="J163" s="23"/>
      <c r="K163" s="23"/>
      <c r="L163" s="23"/>
      <c r="M163" s="23"/>
      <c r="N163" s="23"/>
      <c r="O163" s="23"/>
    </row>
    <row r="164" spans="1:15" ht="9" customHeight="1" x14ac:dyDescent="0.25">
      <c r="A164" s="28" t="s">
        <v>26</v>
      </c>
      <c r="B164" s="29">
        <v>4</v>
      </c>
      <c r="C164" s="29"/>
      <c r="D164" s="30">
        <v>80</v>
      </c>
      <c r="E164" s="30"/>
      <c r="F164" s="30">
        <v>35</v>
      </c>
      <c r="G164" s="29">
        <v>45</v>
      </c>
      <c r="H164" s="30">
        <v>0</v>
      </c>
      <c r="I164" s="23"/>
      <c r="J164" s="23"/>
      <c r="K164" s="23"/>
      <c r="L164" s="23"/>
      <c r="M164" s="23"/>
      <c r="N164" s="23"/>
      <c r="O164" s="23"/>
    </row>
    <row r="165" spans="1:15" ht="9" customHeight="1" x14ac:dyDescent="0.25">
      <c r="A165" s="28" t="s">
        <v>27</v>
      </c>
      <c r="B165" s="29">
        <v>1</v>
      </c>
      <c r="C165" s="29"/>
      <c r="D165" s="30">
        <v>73</v>
      </c>
      <c r="E165" s="30"/>
      <c r="F165" s="30">
        <v>23</v>
      </c>
      <c r="G165" s="29">
        <v>33</v>
      </c>
      <c r="H165" s="30">
        <v>17</v>
      </c>
      <c r="I165" s="23"/>
      <c r="J165" s="23"/>
      <c r="K165" s="23"/>
      <c r="L165" s="23"/>
      <c r="M165" s="23"/>
      <c r="N165" s="23"/>
      <c r="O165" s="23"/>
    </row>
    <row r="166" spans="1:15" ht="9" customHeight="1" x14ac:dyDescent="0.25">
      <c r="A166" s="28" t="s">
        <v>28</v>
      </c>
      <c r="B166" s="29">
        <v>2</v>
      </c>
      <c r="C166" s="29"/>
      <c r="D166" s="30">
        <v>226</v>
      </c>
      <c r="E166" s="30"/>
      <c r="F166" s="30">
        <v>14</v>
      </c>
      <c r="G166" s="29">
        <v>138</v>
      </c>
      <c r="H166" s="30">
        <v>74</v>
      </c>
      <c r="I166" s="23"/>
      <c r="J166" s="23"/>
      <c r="K166" s="23"/>
      <c r="L166" s="23"/>
      <c r="M166" s="23"/>
      <c r="N166" s="23"/>
      <c r="O166" s="23"/>
    </row>
    <row r="167" spans="1:15" ht="9" customHeight="1" x14ac:dyDescent="0.25">
      <c r="A167" s="31" t="s">
        <v>29</v>
      </c>
      <c r="B167" s="32">
        <v>3</v>
      </c>
      <c r="C167" s="32"/>
      <c r="D167" s="33">
        <v>134</v>
      </c>
      <c r="E167" s="33"/>
      <c r="F167" s="33">
        <v>3</v>
      </c>
      <c r="G167" s="32">
        <v>106</v>
      </c>
      <c r="H167" s="33">
        <v>25</v>
      </c>
      <c r="I167" s="23"/>
      <c r="J167" s="23"/>
      <c r="K167" s="23"/>
      <c r="L167" s="23"/>
      <c r="M167" s="23"/>
      <c r="N167" s="23"/>
      <c r="O167" s="23"/>
    </row>
    <row r="168" spans="1:15" ht="9" customHeight="1" x14ac:dyDescent="0.25">
      <c r="A168" s="28" t="s">
        <v>30</v>
      </c>
      <c r="B168" s="29">
        <v>6</v>
      </c>
      <c r="C168" s="29"/>
      <c r="D168" s="30">
        <v>704</v>
      </c>
      <c r="E168" s="30"/>
      <c r="F168" s="30">
        <v>88</v>
      </c>
      <c r="G168" s="29">
        <v>382</v>
      </c>
      <c r="H168" s="30">
        <v>234</v>
      </c>
      <c r="I168" s="23"/>
      <c r="J168" s="23"/>
      <c r="K168" s="23"/>
      <c r="L168" s="23"/>
      <c r="M168" s="23"/>
      <c r="N168" s="23"/>
      <c r="O168" s="23"/>
    </row>
    <row r="169" spans="1:15" ht="9" customHeight="1" x14ac:dyDescent="0.25">
      <c r="A169" s="28" t="s">
        <v>31</v>
      </c>
      <c r="B169" s="29">
        <v>2</v>
      </c>
      <c r="C169" s="29"/>
      <c r="D169" s="30">
        <v>124</v>
      </c>
      <c r="E169" s="30"/>
      <c r="F169" s="30">
        <v>4</v>
      </c>
      <c r="G169" s="29">
        <v>48</v>
      </c>
      <c r="H169" s="30">
        <v>72</v>
      </c>
      <c r="I169" s="23"/>
      <c r="J169" s="23"/>
      <c r="K169" s="23"/>
      <c r="L169" s="23"/>
      <c r="M169" s="23"/>
      <c r="N169" s="23"/>
      <c r="O169" s="23"/>
    </row>
    <row r="170" spans="1:15" ht="9" customHeight="1" x14ac:dyDescent="0.25">
      <c r="A170" s="28" t="s">
        <v>32</v>
      </c>
      <c r="B170" s="29">
        <v>1</v>
      </c>
      <c r="C170" s="29"/>
      <c r="D170" s="30">
        <v>166</v>
      </c>
      <c r="E170" s="30"/>
      <c r="F170" s="30">
        <v>63</v>
      </c>
      <c r="G170" s="29">
        <v>85</v>
      </c>
      <c r="H170" s="30">
        <v>18</v>
      </c>
      <c r="I170" s="23"/>
      <c r="J170" s="23"/>
      <c r="K170" s="23"/>
      <c r="L170" s="23"/>
      <c r="M170" s="23"/>
      <c r="N170" s="23"/>
      <c r="O170" s="23"/>
    </row>
    <row r="171" spans="1:15" ht="9" customHeight="1" x14ac:dyDescent="0.25">
      <c r="A171" s="31" t="s">
        <v>33</v>
      </c>
      <c r="B171" s="32">
        <v>1</v>
      </c>
      <c r="C171" s="32"/>
      <c r="D171" s="33">
        <v>91</v>
      </c>
      <c r="E171" s="33"/>
      <c r="F171" s="33">
        <v>9</v>
      </c>
      <c r="G171" s="32">
        <v>34</v>
      </c>
      <c r="H171" s="33">
        <v>48</v>
      </c>
      <c r="I171" s="23"/>
      <c r="J171" s="23"/>
      <c r="K171" s="23"/>
      <c r="L171" s="23"/>
      <c r="M171" s="23"/>
      <c r="N171" s="23"/>
      <c r="O171" s="23"/>
    </row>
    <row r="172" spans="1:15" ht="9" customHeight="1" x14ac:dyDescent="0.25">
      <c r="A172" s="28" t="s">
        <v>34</v>
      </c>
      <c r="B172" s="29">
        <v>1</v>
      </c>
      <c r="C172" s="29"/>
      <c r="D172" s="30">
        <v>25</v>
      </c>
      <c r="E172" s="30"/>
      <c r="F172" s="30">
        <v>9</v>
      </c>
      <c r="G172" s="29">
        <v>13</v>
      </c>
      <c r="H172" s="30">
        <v>3</v>
      </c>
      <c r="I172" s="23"/>
      <c r="J172" s="23"/>
      <c r="K172" s="23"/>
      <c r="L172" s="23"/>
      <c r="M172" s="23"/>
      <c r="N172" s="23"/>
      <c r="O172" s="23"/>
    </row>
    <row r="173" spans="1:15" ht="9" customHeight="1" x14ac:dyDescent="0.25">
      <c r="A173" s="28" t="s">
        <v>35</v>
      </c>
      <c r="B173" s="29">
        <v>2</v>
      </c>
      <c r="C173" s="29"/>
      <c r="D173" s="30">
        <v>416</v>
      </c>
      <c r="E173" s="30"/>
      <c r="F173" s="30">
        <v>71</v>
      </c>
      <c r="G173" s="29">
        <v>212</v>
      </c>
      <c r="H173" s="30">
        <v>133</v>
      </c>
      <c r="I173" s="23"/>
      <c r="J173" s="23"/>
      <c r="K173" s="23"/>
      <c r="L173" s="23"/>
      <c r="M173" s="23"/>
      <c r="N173" s="23"/>
      <c r="O173" s="23"/>
    </row>
    <row r="174" spans="1:15" ht="9" customHeight="1" x14ac:dyDescent="0.25">
      <c r="A174" s="28" t="s">
        <v>36</v>
      </c>
      <c r="B174" s="29">
        <v>1</v>
      </c>
      <c r="C174" s="29"/>
      <c r="D174" s="30">
        <v>200</v>
      </c>
      <c r="E174" s="30"/>
      <c r="F174" s="30">
        <v>3</v>
      </c>
      <c r="G174" s="29">
        <v>134</v>
      </c>
      <c r="H174" s="30">
        <v>63</v>
      </c>
      <c r="I174" s="23"/>
      <c r="J174" s="23"/>
      <c r="K174" s="23"/>
      <c r="L174" s="23"/>
      <c r="M174" s="23"/>
      <c r="N174" s="23"/>
      <c r="O174" s="23"/>
    </row>
    <row r="175" spans="1:15" ht="9" customHeight="1" x14ac:dyDescent="0.25">
      <c r="A175" s="31" t="s">
        <v>37</v>
      </c>
      <c r="B175" s="32">
        <v>1</v>
      </c>
      <c r="C175" s="32"/>
      <c r="D175" s="33">
        <v>120</v>
      </c>
      <c r="E175" s="33"/>
      <c r="F175" s="33">
        <v>66</v>
      </c>
      <c r="G175" s="32">
        <v>54</v>
      </c>
      <c r="H175" s="33">
        <v>0</v>
      </c>
      <c r="I175" s="23"/>
      <c r="J175" s="23"/>
      <c r="K175" s="23"/>
      <c r="L175" s="23"/>
      <c r="M175" s="23"/>
      <c r="N175" s="23"/>
      <c r="O175" s="23"/>
    </row>
    <row r="176" spans="1:15" ht="9" customHeight="1" x14ac:dyDescent="0.25">
      <c r="A176" s="28" t="s">
        <v>38</v>
      </c>
      <c r="B176" s="29">
        <v>1</v>
      </c>
      <c r="C176" s="29"/>
      <c r="D176" s="30">
        <v>123</v>
      </c>
      <c r="E176" s="30"/>
      <c r="F176" s="30">
        <v>123</v>
      </c>
      <c r="G176" s="29">
        <v>0</v>
      </c>
      <c r="H176" s="30">
        <v>0</v>
      </c>
      <c r="I176" s="23"/>
      <c r="J176" s="23"/>
      <c r="K176" s="23"/>
      <c r="L176" s="23"/>
      <c r="M176" s="23"/>
      <c r="N176" s="23"/>
      <c r="O176" s="23"/>
    </row>
    <row r="177" spans="1:15" ht="9" customHeight="1" x14ac:dyDescent="0.25">
      <c r="A177" s="28" t="s">
        <v>39</v>
      </c>
      <c r="B177" s="29">
        <v>1</v>
      </c>
      <c r="C177" s="29"/>
      <c r="D177" s="30">
        <v>84</v>
      </c>
      <c r="E177" s="30"/>
      <c r="F177" s="30">
        <v>60</v>
      </c>
      <c r="G177" s="29">
        <v>12</v>
      </c>
      <c r="H177" s="30">
        <v>12</v>
      </c>
      <c r="I177" s="23"/>
      <c r="J177" s="23"/>
      <c r="K177" s="23"/>
      <c r="L177" s="23"/>
      <c r="M177" s="23"/>
      <c r="N177" s="23"/>
      <c r="O177" s="23"/>
    </row>
    <row r="178" spans="1:15" ht="9" customHeight="1" x14ac:dyDescent="0.25">
      <c r="A178" s="28" t="s">
        <v>40</v>
      </c>
      <c r="B178" s="29">
        <v>2</v>
      </c>
      <c r="C178" s="29"/>
      <c r="D178" s="30">
        <v>224</v>
      </c>
      <c r="E178" s="30"/>
      <c r="F178" s="30">
        <v>0</v>
      </c>
      <c r="G178" s="29">
        <v>224</v>
      </c>
      <c r="H178" s="30">
        <v>0</v>
      </c>
      <c r="I178" s="23"/>
      <c r="J178" s="23"/>
      <c r="K178" s="23"/>
      <c r="L178" s="23"/>
      <c r="M178" s="23"/>
      <c r="N178" s="23"/>
      <c r="O178" s="23"/>
    </row>
    <row r="179" spans="1:15" ht="9" customHeight="1" x14ac:dyDescent="0.25">
      <c r="A179" s="31" t="s">
        <v>41</v>
      </c>
      <c r="B179" s="32">
        <v>1</v>
      </c>
      <c r="C179" s="32"/>
      <c r="D179" s="33">
        <v>100</v>
      </c>
      <c r="E179" s="33"/>
      <c r="F179" s="33">
        <v>5</v>
      </c>
      <c r="G179" s="32">
        <v>5</v>
      </c>
      <c r="H179" s="33">
        <v>90</v>
      </c>
      <c r="I179" s="23"/>
      <c r="J179" s="23"/>
      <c r="K179" s="23"/>
      <c r="L179" s="23"/>
      <c r="M179" s="23"/>
      <c r="N179" s="23"/>
      <c r="O179" s="23"/>
    </row>
    <row r="180" spans="1:15" ht="9" customHeight="1" x14ac:dyDescent="0.25">
      <c r="A180" s="28" t="s">
        <v>42</v>
      </c>
      <c r="B180" s="29">
        <v>1</v>
      </c>
      <c r="C180" s="29"/>
      <c r="D180" s="30">
        <v>132</v>
      </c>
      <c r="E180" s="30"/>
      <c r="F180" s="30">
        <v>70</v>
      </c>
      <c r="G180" s="29">
        <v>62</v>
      </c>
      <c r="H180" s="30">
        <v>0</v>
      </c>
      <c r="I180" s="23"/>
      <c r="J180" s="23"/>
      <c r="K180" s="23"/>
      <c r="L180" s="23"/>
      <c r="M180" s="23"/>
      <c r="N180" s="23"/>
      <c r="O180" s="23"/>
    </row>
    <row r="181" spans="1:15" ht="9" customHeight="1" x14ac:dyDescent="0.25">
      <c r="A181" s="28" t="s">
        <v>43</v>
      </c>
      <c r="B181" s="29">
        <v>1</v>
      </c>
      <c r="C181" s="29"/>
      <c r="D181" s="30">
        <v>71</v>
      </c>
      <c r="E181" s="30"/>
      <c r="F181" s="30" t="s">
        <v>55</v>
      </c>
      <c r="G181" s="30" t="s">
        <v>55</v>
      </c>
      <c r="H181" s="30" t="s">
        <v>55</v>
      </c>
      <c r="I181" s="23"/>
      <c r="J181" s="23"/>
      <c r="K181" s="23"/>
      <c r="L181" s="23"/>
      <c r="M181" s="23"/>
      <c r="N181" s="23"/>
      <c r="O181" s="23"/>
    </row>
    <row r="182" spans="1:15" ht="9" customHeight="1" x14ac:dyDescent="0.25">
      <c r="A182" s="28" t="s">
        <v>44</v>
      </c>
      <c r="B182" s="29">
        <v>1</v>
      </c>
      <c r="C182" s="29"/>
      <c r="D182" s="30">
        <v>51</v>
      </c>
      <c r="E182" s="30"/>
      <c r="F182" s="30">
        <v>22</v>
      </c>
      <c r="G182" s="29">
        <v>19</v>
      </c>
      <c r="H182" s="30">
        <v>10</v>
      </c>
      <c r="I182" s="23"/>
      <c r="J182" s="23"/>
      <c r="K182" s="23"/>
      <c r="L182" s="23"/>
      <c r="M182" s="23"/>
      <c r="N182" s="23"/>
      <c r="O182" s="23"/>
    </row>
    <row r="183" spans="1:15" ht="9" customHeight="1" x14ac:dyDescent="0.25">
      <c r="A183" s="31" t="s">
        <v>45</v>
      </c>
      <c r="B183" s="32">
        <v>1</v>
      </c>
      <c r="C183" s="32"/>
      <c r="D183" s="33">
        <v>91</v>
      </c>
      <c r="E183" s="33"/>
      <c r="F183" s="33">
        <v>25</v>
      </c>
      <c r="G183" s="32">
        <v>56</v>
      </c>
      <c r="H183" s="33">
        <v>10</v>
      </c>
      <c r="I183" s="23"/>
      <c r="J183" s="23"/>
      <c r="K183" s="23"/>
      <c r="L183" s="23"/>
      <c r="M183" s="23"/>
      <c r="N183" s="23"/>
      <c r="O183" s="23"/>
    </row>
    <row r="184" spans="1:15" ht="9" customHeight="1" x14ac:dyDescent="0.25">
      <c r="A184" s="28" t="s">
        <v>46</v>
      </c>
      <c r="B184" s="29">
        <v>1</v>
      </c>
      <c r="C184" s="29"/>
      <c r="D184" s="30">
        <v>111</v>
      </c>
      <c r="E184" s="30"/>
      <c r="F184" s="30">
        <v>3</v>
      </c>
      <c r="G184" s="29">
        <v>108</v>
      </c>
      <c r="H184" s="30">
        <v>0</v>
      </c>
      <c r="I184" s="23"/>
      <c r="J184" s="23"/>
      <c r="K184" s="23"/>
      <c r="L184" s="23"/>
      <c r="M184" s="23"/>
      <c r="N184" s="23"/>
      <c r="O184" s="23"/>
    </row>
    <row r="185" spans="1:15" ht="9" customHeight="1" x14ac:dyDescent="0.25">
      <c r="A185" s="28" t="s">
        <v>47</v>
      </c>
      <c r="B185" s="29">
        <v>5</v>
      </c>
      <c r="C185" s="29"/>
      <c r="D185" s="30">
        <v>319</v>
      </c>
      <c r="E185" s="30"/>
      <c r="F185" s="30">
        <v>44</v>
      </c>
      <c r="G185" s="29">
        <v>117</v>
      </c>
      <c r="H185" s="30">
        <v>158</v>
      </c>
      <c r="I185" s="23"/>
      <c r="J185" s="23"/>
      <c r="K185" s="23"/>
      <c r="L185" s="23"/>
      <c r="M185" s="23"/>
      <c r="N185" s="23"/>
      <c r="O185" s="23"/>
    </row>
    <row r="186" spans="1:15" ht="9" customHeight="1" x14ac:dyDescent="0.25">
      <c r="A186" s="28" t="s">
        <v>48</v>
      </c>
      <c r="B186" s="29">
        <v>1</v>
      </c>
      <c r="C186" s="29"/>
      <c r="D186" s="30">
        <v>153</v>
      </c>
      <c r="E186" s="30"/>
      <c r="F186" s="30">
        <v>1</v>
      </c>
      <c r="G186" s="29">
        <v>10</v>
      </c>
      <c r="H186" s="30">
        <v>142</v>
      </c>
      <c r="I186" s="23"/>
      <c r="J186" s="23"/>
      <c r="K186" s="23"/>
      <c r="L186" s="23"/>
      <c r="M186" s="23"/>
      <c r="N186" s="23"/>
      <c r="O186" s="23"/>
    </row>
    <row r="187" spans="1:15" ht="9" customHeight="1" x14ac:dyDescent="0.25">
      <c r="A187" s="31" t="s">
        <v>49</v>
      </c>
      <c r="B187" s="32">
        <v>5</v>
      </c>
      <c r="C187" s="32"/>
      <c r="D187" s="33">
        <v>183</v>
      </c>
      <c r="E187" s="33"/>
      <c r="F187" s="33">
        <v>33</v>
      </c>
      <c r="G187" s="32">
        <v>89</v>
      </c>
      <c r="H187" s="33">
        <v>61</v>
      </c>
      <c r="I187" s="23"/>
      <c r="J187" s="23"/>
      <c r="K187" s="23"/>
      <c r="L187" s="23"/>
      <c r="M187" s="23"/>
      <c r="N187" s="23"/>
      <c r="O187" s="23"/>
    </row>
    <row r="188" spans="1:15" ht="9" customHeight="1" x14ac:dyDescent="0.25">
      <c r="A188" s="28" t="s">
        <v>50</v>
      </c>
      <c r="B188" s="29">
        <v>1</v>
      </c>
      <c r="C188" s="29"/>
      <c r="D188" s="149">
        <v>44</v>
      </c>
      <c r="E188" s="149"/>
      <c r="F188" s="149">
        <v>11</v>
      </c>
      <c r="G188" s="29">
        <v>29</v>
      </c>
      <c r="H188" s="30">
        <v>4</v>
      </c>
      <c r="I188" s="23"/>
      <c r="J188" s="23"/>
      <c r="K188" s="23"/>
      <c r="L188" s="23"/>
      <c r="M188" s="23"/>
      <c r="N188" s="23"/>
      <c r="O188" s="23"/>
    </row>
    <row r="189" spans="1:15" ht="9" customHeight="1" x14ac:dyDescent="0.25">
      <c r="A189" s="28" t="s">
        <v>51</v>
      </c>
      <c r="B189" s="29">
        <v>1</v>
      </c>
      <c r="C189" s="29"/>
      <c r="D189" s="30">
        <v>123</v>
      </c>
      <c r="E189" s="30"/>
      <c r="F189" s="30">
        <v>1</v>
      </c>
      <c r="G189" s="29">
        <v>16</v>
      </c>
      <c r="H189" s="30">
        <v>106</v>
      </c>
      <c r="I189" s="23"/>
      <c r="J189" s="23"/>
      <c r="K189" s="23"/>
      <c r="L189" s="23"/>
      <c r="M189" s="23"/>
      <c r="N189" s="23"/>
      <c r="O189" s="23"/>
    </row>
    <row r="190" spans="1:15" ht="9" customHeight="1" x14ac:dyDescent="0.25">
      <c r="A190" s="28" t="s">
        <v>52</v>
      </c>
      <c r="B190" s="29">
        <v>1</v>
      </c>
      <c r="C190" s="29"/>
      <c r="D190" s="30">
        <v>129</v>
      </c>
      <c r="E190" s="30"/>
      <c r="F190" s="30">
        <v>4</v>
      </c>
      <c r="G190" s="29">
        <v>125</v>
      </c>
      <c r="H190" s="30">
        <v>0</v>
      </c>
      <c r="I190" s="23"/>
      <c r="J190" s="23"/>
      <c r="K190" s="23"/>
      <c r="L190" s="23"/>
      <c r="M190" s="23"/>
      <c r="N190" s="23"/>
      <c r="O190" s="23"/>
    </row>
    <row r="191" spans="1:15" ht="9" customHeight="1" x14ac:dyDescent="0.25">
      <c r="A191" s="31" t="s">
        <v>53</v>
      </c>
      <c r="B191" s="32">
        <v>1</v>
      </c>
      <c r="C191" s="32"/>
      <c r="D191" s="33">
        <v>62</v>
      </c>
      <c r="E191" s="33"/>
      <c r="F191" s="33">
        <v>3</v>
      </c>
      <c r="G191" s="32">
        <v>8</v>
      </c>
      <c r="H191" s="33">
        <v>51</v>
      </c>
      <c r="I191" s="23"/>
      <c r="J191" s="23"/>
      <c r="K191" s="23"/>
      <c r="L191" s="23"/>
      <c r="M191" s="23"/>
      <c r="N191" s="23"/>
      <c r="O191" s="23"/>
    </row>
    <row r="192" spans="1:15" ht="9" customHeight="1" x14ac:dyDescent="0.25">
      <c r="A192" s="36"/>
      <c r="B192" s="29"/>
      <c r="C192" s="29"/>
      <c r="D192" s="112"/>
      <c r="E192" s="112"/>
      <c r="F192" s="30"/>
      <c r="G192" s="30"/>
      <c r="H192" s="30"/>
      <c r="J192" s="227"/>
    </row>
    <row r="193" spans="1:12" ht="9" customHeight="1" x14ac:dyDescent="0.25">
      <c r="A193" s="21">
        <v>2015</v>
      </c>
      <c r="B193" s="110"/>
      <c r="C193" s="110"/>
      <c r="D193" s="110"/>
      <c r="E193" s="110"/>
      <c r="F193" s="25"/>
      <c r="G193" s="25"/>
      <c r="H193" s="25"/>
      <c r="J193" s="227"/>
    </row>
    <row r="194" spans="1:12" ht="9" customHeight="1" x14ac:dyDescent="0.25">
      <c r="A194" s="24" t="s">
        <v>21</v>
      </c>
      <c r="B194" s="25">
        <v>55</v>
      </c>
      <c r="C194" s="164"/>
      <c r="D194" s="25">
        <v>4671</v>
      </c>
      <c r="E194" s="110" t="s">
        <v>172</v>
      </c>
      <c r="F194" s="25">
        <v>1559</v>
      </c>
      <c r="G194" s="25">
        <v>2428</v>
      </c>
      <c r="H194" s="25">
        <v>589</v>
      </c>
      <c r="J194" s="16"/>
      <c r="K194" s="16"/>
      <c r="L194" s="16"/>
    </row>
    <row r="195" spans="1:12" ht="3" customHeight="1" x14ac:dyDescent="0.25">
      <c r="A195" s="24"/>
      <c r="B195" s="164"/>
      <c r="C195" s="164"/>
      <c r="D195" s="110"/>
      <c r="E195" s="110"/>
      <c r="F195" s="29"/>
      <c r="G195" s="25"/>
      <c r="H195" s="25"/>
      <c r="J195" s="16"/>
      <c r="K195" s="16"/>
      <c r="L195" s="16"/>
    </row>
    <row r="196" spans="1:12" ht="9" customHeight="1" x14ac:dyDescent="0.25">
      <c r="A196" s="28" t="s">
        <v>22</v>
      </c>
      <c r="B196" s="29">
        <v>1</v>
      </c>
      <c r="C196" s="29"/>
      <c r="D196" s="30">
        <v>47</v>
      </c>
      <c r="E196" s="30"/>
      <c r="F196" s="30">
        <v>8</v>
      </c>
      <c r="G196" s="29">
        <v>31</v>
      </c>
      <c r="H196" s="114">
        <v>8</v>
      </c>
      <c r="J196" s="16"/>
      <c r="K196" s="16"/>
      <c r="L196" s="16"/>
    </row>
    <row r="197" spans="1:12" ht="9" customHeight="1" x14ac:dyDescent="0.25">
      <c r="A197" s="28" t="s">
        <v>23</v>
      </c>
      <c r="B197" s="29">
        <v>3</v>
      </c>
      <c r="C197" s="29"/>
      <c r="D197" s="30">
        <v>256</v>
      </c>
      <c r="E197" s="30"/>
      <c r="F197" s="30">
        <v>92</v>
      </c>
      <c r="G197" s="29">
        <v>153</v>
      </c>
      <c r="H197" s="30">
        <v>11</v>
      </c>
      <c r="J197" s="16"/>
      <c r="K197" s="16"/>
      <c r="L197" s="16"/>
    </row>
    <row r="198" spans="1:12" ht="9" customHeight="1" x14ac:dyDescent="0.25">
      <c r="A198" s="28" t="s">
        <v>24</v>
      </c>
      <c r="B198" s="29">
        <v>1</v>
      </c>
      <c r="C198" s="29"/>
      <c r="D198" s="30">
        <v>55</v>
      </c>
      <c r="E198" s="30"/>
      <c r="F198" s="30">
        <v>35</v>
      </c>
      <c r="G198" s="29">
        <v>19</v>
      </c>
      <c r="H198" s="30">
        <v>1</v>
      </c>
      <c r="J198" s="16"/>
      <c r="K198" s="16"/>
      <c r="L198" s="16"/>
    </row>
    <row r="199" spans="1:12" ht="9" customHeight="1" x14ac:dyDescent="0.25">
      <c r="A199" s="31" t="s">
        <v>25</v>
      </c>
      <c r="B199" s="32">
        <v>1</v>
      </c>
      <c r="C199" s="32"/>
      <c r="D199" s="33">
        <v>45</v>
      </c>
      <c r="E199" s="33"/>
      <c r="F199" s="33">
        <v>18</v>
      </c>
      <c r="G199" s="32">
        <v>12</v>
      </c>
      <c r="H199" s="33">
        <v>15</v>
      </c>
      <c r="J199" s="16"/>
      <c r="K199" s="16"/>
      <c r="L199" s="16"/>
    </row>
    <row r="200" spans="1:12" ht="9" customHeight="1" x14ac:dyDescent="0.25">
      <c r="A200" s="28" t="s">
        <v>26</v>
      </c>
      <c r="B200" s="29">
        <v>3</v>
      </c>
      <c r="C200" s="29"/>
      <c r="D200" s="30">
        <v>65</v>
      </c>
      <c r="E200" s="30"/>
      <c r="F200" s="30">
        <v>23</v>
      </c>
      <c r="G200" s="29">
        <v>13</v>
      </c>
      <c r="H200" s="30">
        <v>29</v>
      </c>
      <c r="J200" s="16"/>
      <c r="K200" s="16"/>
      <c r="L200" s="16"/>
    </row>
    <row r="201" spans="1:12" ht="9" customHeight="1" x14ac:dyDescent="0.25">
      <c r="A201" s="28" t="s">
        <v>27</v>
      </c>
      <c r="B201" s="29">
        <v>1</v>
      </c>
      <c r="C201" s="29"/>
      <c r="D201" s="30">
        <v>73</v>
      </c>
      <c r="E201" s="30"/>
      <c r="F201" s="30">
        <v>22</v>
      </c>
      <c r="G201" s="29">
        <v>33</v>
      </c>
      <c r="H201" s="30">
        <v>18</v>
      </c>
      <c r="J201" s="16"/>
      <c r="K201" s="16"/>
      <c r="L201" s="16"/>
    </row>
    <row r="202" spans="1:12" ht="9" customHeight="1" x14ac:dyDescent="0.25">
      <c r="A202" s="28" t="s">
        <v>28</v>
      </c>
      <c r="B202" s="29">
        <v>2</v>
      </c>
      <c r="C202" s="29"/>
      <c r="D202" s="30">
        <v>130</v>
      </c>
      <c r="E202" s="30"/>
      <c r="F202" s="30">
        <v>62</v>
      </c>
      <c r="G202" s="29">
        <v>68</v>
      </c>
      <c r="H202" s="30">
        <v>0</v>
      </c>
      <c r="J202" s="16"/>
      <c r="K202" s="16"/>
      <c r="L202" s="16"/>
    </row>
    <row r="203" spans="1:12" ht="9" customHeight="1" x14ac:dyDescent="0.25">
      <c r="A203" s="31" t="s">
        <v>29</v>
      </c>
      <c r="B203" s="32">
        <v>2</v>
      </c>
      <c r="C203" s="32"/>
      <c r="D203" s="33">
        <v>242</v>
      </c>
      <c r="E203" s="33"/>
      <c r="F203" s="33">
        <v>55</v>
      </c>
      <c r="G203" s="32">
        <v>183</v>
      </c>
      <c r="H203" s="33">
        <v>4</v>
      </c>
      <c r="J203" s="16"/>
      <c r="K203" s="16"/>
      <c r="L203" s="16"/>
    </row>
    <row r="204" spans="1:12" ht="9" customHeight="1" x14ac:dyDescent="0.25">
      <c r="A204" s="28" t="s">
        <v>30</v>
      </c>
      <c r="B204" s="29">
        <v>6</v>
      </c>
      <c r="C204" s="29"/>
      <c r="D204" s="30">
        <v>861</v>
      </c>
      <c r="E204" s="30"/>
      <c r="F204" s="30">
        <v>240</v>
      </c>
      <c r="G204" s="29">
        <v>567</v>
      </c>
      <c r="H204" s="30">
        <v>54</v>
      </c>
      <c r="J204" s="16"/>
      <c r="K204" s="16"/>
      <c r="L204" s="16"/>
    </row>
    <row r="205" spans="1:12" ht="9" customHeight="1" x14ac:dyDescent="0.25">
      <c r="A205" s="28" t="s">
        <v>31</v>
      </c>
      <c r="B205" s="29">
        <v>2</v>
      </c>
      <c r="C205" s="29"/>
      <c r="D205" s="30">
        <v>120</v>
      </c>
      <c r="E205" s="30"/>
      <c r="F205" s="30">
        <v>57</v>
      </c>
      <c r="G205" s="29">
        <v>52</v>
      </c>
      <c r="H205" s="30">
        <v>11</v>
      </c>
      <c r="J205" s="16"/>
      <c r="K205" s="16"/>
      <c r="L205" s="16"/>
    </row>
    <row r="206" spans="1:12" ht="9" customHeight="1" x14ac:dyDescent="0.25">
      <c r="A206" s="28" t="s">
        <v>32</v>
      </c>
      <c r="B206" s="29">
        <v>1</v>
      </c>
      <c r="C206" s="29"/>
      <c r="D206" s="30">
        <v>165</v>
      </c>
      <c r="E206" s="30"/>
      <c r="F206" s="30">
        <v>39</v>
      </c>
      <c r="G206" s="29">
        <v>93</v>
      </c>
      <c r="H206" s="30">
        <v>33</v>
      </c>
      <c r="J206" s="16"/>
      <c r="K206" s="16"/>
      <c r="L206" s="16"/>
    </row>
    <row r="207" spans="1:12" ht="9" customHeight="1" x14ac:dyDescent="0.25">
      <c r="A207" s="31" t="s">
        <v>33</v>
      </c>
      <c r="B207" s="32">
        <v>1</v>
      </c>
      <c r="C207" s="32"/>
      <c r="D207" s="33">
        <v>89</v>
      </c>
      <c r="E207" s="33"/>
      <c r="F207" s="33">
        <v>37</v>
      </c>
      <c r="G207" s="32">
        <v>41</v>
      </c>
      <c r="H207" s="33">
        <v>11</v>
      </c>
      <c r="J207" s="16"/>
      <c r="K207" s="16"/>
      <c r="L207" s="16"/>
    </row>
    <row r="208" spans="1:12" ht="9" customHeight="1" x14ac:dyDescent="0.25">
      <c r="A208" s="28" t="s">
        <v>34</v>
      </c>
      <c r="B208" s="29">
        <v>1</v>
      </c>
      <c r="C208" s="29"/>
      <c r="D208" s="30">
        <v>25</v>
      </c>
      <c r="E208" s="30"/>
      <c r="F208" s="30">
        <v>9</v>
      </c>
      <c r="G208" s="29">
        <v>13</v>
      </c>
      <c r="H208" s="30">
        <v>3</v>
      </c>
      <c r="J208" s="16"/>
      <c r="K208" s="16"/>
      <c r="L208" s="16"/>
    </row>
    <row r="209" spans="1:12" ht="9" customHeight="1" x14ac:dyDescent="0.25">
      <c r="A209" s="28" t="s">
        <v>35</v>
      </c>
      <c r="B209" s="29">
        <v>2</v>
      </c>
      <c r="C209" s="29"/>
      <c r="D209" s="30">
        <v>381</v>
      </c>
      <c r="E209" s="30"/>
      <c r="F209" s="30">
        <v>92</v>
      </c>
      <c r="G209" s="29">
        <v>209</v>
      </c>
      <c r="H209" s="30">
        <v>80</v>
      </c>
      <c r="J209" s="16"/>
      <c r="K209" s="16"/>
      <c r="L209" s="16"/>
    </row>
    <row r="210" spans="1:12" ht="9" customHeight="1" x14ac:dyDescent="0.25">
      <c r="A210" s="28" t="s">
        <v>36</v>
      </c>
      <c r="B210" s="29">
        <v>1</v>
      </c>
      <c r="C210" s="29"/>
      <c r="D210" s="30">
        <v>199</v>
      </c>
      <c r="E210" s="30"/>
      <c r="F210" s="30">
        <v>39</v>
      </c>
      <c r="G210" s="29">
        <v>130</v>
      </c>
      <c r="H210" s="30">
        <v>30</v>
      </c>
      <c r="J210" s="16"/>
      <c r="K210" s="16"/>
      <c r="L210" s="16"/>
    </row>
    <row r="211" spans="1:12" ht="9" customHeight="1" x14ac:dyDescent="0.25">
      <c r="A211" s="31" t="s">
        <v>37</v>
      </c>
      <c r="B211" s="32">
        <v>1</v>
      </c>
      <c r="C211" s="32"/>
      <c r="D211" s="33">
        <v>119</v>
      </c>
      <c r="E211" s="33"/>
      <c r="F211" s="33">
        <v>46</v>
      </c>
      <c r="G211" s="32">
        <v>50</v>
      </c>
      <c r="H211" s="33">
        <v>23</v>
      </c>
      <c r="J211" s="16"/>
      <c r="K211" s="16"/>
      <c r="L211" s="16"/>
    </row>
    <row r="212" spans="1:12" ht="9" customHeight="1" x14ac:dyDescent="0.25">
      <c r="A212" s="28" t="s">
        <v>38</v>
      </c>
      <c r="B212" s="29">
        <v>1</v>
      </c>
      <c r="C212" s="29"/>
      <c r="D212" s="30">
        <v>102</v>
      </c>
      <c r="E212" s="30"/>
      <c r="F212" s="30">
        <v>27</v>
      </c>
      <c r="G212" s="29">
        <v>46</v>
      </c>
      <c r="H212" s="30">
        <v>29</v>
      </c>
      <c r="J212" s="16"/>
      <c r="K212" s="16"/>
      <c r="L212" s="16"/>
    </row>
    <row r="213" spans="1:12" ht="9" customHeight="1" x14ac:dyDescent="0.25">
      <c r="A213" s="28" t="s">
        <v>39</v>
      </c>
      <c r="B213" s="29">
        <v>1</v>
      </c>
      <c r="C213" s="29"/>
      <c r="D213" s="30">
        <v>67</v>
      </c>
      <c r="E213" s="30"/>
      <c r="F213" s="30">
        <v>48</v>
      </c>
      <c r="G213" s="29">
        <v>10</v>
      </c>
      <c r="H213" s="30">
        <v>9</v>
      </c>
      <c r="J213" s="16"/>
      <c r="K213" s="16"/>
      <c r="L213" s="16"/>
    </row>
    <row r="214" spans="1:12" ht="9" customHeight="1" x14ac:dyDescent="0.25">
      <c r="A214" s="28" t="s">
        <v>40</v>
      </c>
      <c r="B214" s="29">
        <v>2</v>
      </c>
      <c r="C214" s="29"/>
      <c r="D214" s="30">
        <v>205</v>
      </c>
      <c r="E214" s="30"/>
      <c r="F214" s="30">
        <v>54</v>
      </c>
      <c r="G214" s="29">
        <v>107</v>
      </c>
      <c r="H214" s="30">
        <v>44</v>
      </c>
      <c r="J214" s="16"/>
      <c r="K214" s="16"/>
      <c r="L214" s="16"/>
    </row>
    <row r="215" spans="1:12" ht="9" customHeight="1" x14ac:dyDescent="0.25">
      <c r="A215" s="31" t="s">
        <v>41</v>
      </c>
      <c r="B215" s="32">
        <v>1</v>
      </c>
      <c r="C215" s="32"/>
      <c r="D215" s="33">
        <v>95</v>
      </c>
      <c r="E215" s="33"/>
      <c r="F215" s="33" t="s">
        <v>55</v>
      </c>
      <c r="G215" s="33" t="s">
        <v>55</v>
      </c>
      <c r="H215" s="33" t="s">
        <v>55</v>
      </c>
      <c r="J215" s="16"/>
      <c r="K215" s="16"/>
      <c r="L215" s="16"/>
    </row>
    <row r="216" spans="1:12" ht="9" customHeight="1" x14ac:dyDescent="0.25">
      <c r="A216" s="28" t="s">
        <v>42</v>
      </c>
      <c r="B216" s="29">
        <v>1</v>
      </c>
      <c r="C216" s="29"/>
      <c r="D216" s="30">
        <v>141</v>
      </c>
      <c r="E216" s="30"/>
      <c r="F216" s="30">
        <v>73</v>
      </c>
      <c r="G216" s="29">
        <v>68</v>
      </c>
      <c r="H216" s="30">
        <v>0</v>
      </c>
      <c r="J216" s="16"/>
      <c r="K216" s="16"/>
      <c r="L216" s="16"/>
    </row>
    <row r="217" spans="1:12" ht="9" customHeight="1" x14ac:dyDescent="0.25">
      <c r="A217" s="28" t="s">
        <v>43</v>
      </c>
      <c r="B217" s="29">
        <v>1</v>
      </c>
      <c r="C217" s="29"/>
      <c r="D217" s="30">
        <v>72</v>
      </c>
      <c r="E217" s="30"/>
      <c r="F217" s="30">
        <v>15</v>
      </c>
      <c r="G217" s="30">
        <v>41</v>
      </c>
      <c r="H217" s="30">
        <v>16</v>
      </c>
      <c r="J217" s="16"/>
      <c r="K217" s="16"/>
      <c r="L217" s="16"/>
    </row>
    <row r="218" spans="1:12" ht="9" customHeight="1" x14ac:dyDescent="0.25">
      <c r="A218" s="28" t="s">
        <v>44</v>
      </c>
      <c r="B218" s="29">
        <v>1</v>
      </c>
      <c r="C218" s="29"/>
      <c r="D218" s="30">
        <v>46</v>
      </c>
      <c r="E218" s="30"/>
      <c r="F218" s="30">
        <v>19</v>
      </c>
      <c r="G218" s="29">
        <v>15</v>
      </c>
      <c r="H218" s="30">
        <v>12</v>
      </c>
      <c r="J218" s="16"/>
      <c r="K218" s="16"/>
      <c r="L218" s="16"/>
    </row>
    <row r="219" spans="1:12" ht="9" customHeight="1" x14ac:dyDescent="0.25">
      <c r="A219" s="31" t="s">
        <v>45</v>
      </c>
      <c r="B219" s="32">
        <v>1</v>
      </c>
      <c r="C219" s="32"/>
      <c r="D219" s="33">
        <v>87</v>
      </c>
      <c r="E219" s="33"/>
      <c r="F219" s="33">
        <v>12</v>
      </c>
      <c r="G219" s="32">
        <v>46</v>
      </c>
      <c r="H219" s="33">
        <v>29</v>
      </c>
      <c r="J219" s="16"/>
      <c r="K219" s="16"/>
      <c r="L219" s="16"/>
    </row>
    <row r="220" spans="1:12" ht="9" customHeight="1" x14ac:dyDescent="0.25">
      <c r="A220" s="28" t="s">
        <v>46</v>
      </c>
      <c r="B220" s="29">
        <v>1</v>
      </c>
      <c r="C220" s="29"/>
      <c r="D220" s="30">
        <v>101</v>
      </c>
      <c r="E220" s="30"/>
      <c r="F220" s="30">
        <v>47</v>
      </c>
      <c r="G220" s="29">
        <v>54</v>
      </c>
      <c r="H220" s="30">
        <v>0</v>
      </c>
      <c r="J220" s="16"/>
      <c r="K220" s="16"/>
      <c r="L220" s="16"/>
    </row>
    <row r="221" spans="1:12" ht="9" customHeight="1" x14ac:dyDescent="0.25">
      <c r="A221" s="28" t="s">
        <v>47</v>
      </c>
      <c r="B221" s="29">
        <v>6</v>
      </c>
      <c r="C221" s="29"/>
      <c r="D221" s="30">
        <v>229</v>
      </c>
      <c r="E221" s="30"/>
      <c r="F221" s="30">
        <v>111</v>
      </c>
      <c r="G221" s="29">
        <v>118</v>
      </c>
      <c r="H221" s="30">
        <v>0</v>
      </c>
      <c r="J221" s="16"/>
      <c r="K221" s="16"/>
      <c r="L221" s="16"/>
    </row>
    <row r="222" spans="1:12" ht="9" customHeight="1" x14ac:dyDescent="0.25">
      <c r="A222" s="28" t="s">
        <v>48</v>
      </c>
      <c r="B222" s="29">
        <v>1</v>
      </c>
      <c r="C222" s="29"/>
      <c r="D222" s="30">
        <v>145</v>
      </c>
      <c r="E222" s="30"/>
      <c r="F222" s="30">
        <v>71</v>
      </c>
      <c r="G222" s="29">
        <v>50</v>
      </c>
      <c r="H222" s="30">
        <v>24</v>
      </c>
      <c r="J222" s="16"/>
      <c r="K222" s="16"/>
      <c r="L222" s="16"/>
    </row>
    <row r="223" spans="1:12" ht="9" customHeight="1" x14ac:dyDescent="0.25">
      <c r="A223" s="31" t="s">
        <v>49</v>
      </c>
      <c r="B223" s="32">
        <v>5</v>
      </c>
      <c r="C223" s="32"/>
      <c r="D223" s="33">
        <v>159</v>
      </c>
      <c r="E223" s="33"/>
      <c r="F223" s="33">
        <v>66</v>
      </c>
      <c r="G223" s="32">
        <v>72</v>
      </c>
      <c r="H223" s="33">
        <v>21</v>
      </c>
      <c r="J223" s="16"/>
      <c r="K223" s="16"/>
      <c r="L223" s="16"/>
    </row>
    <row r="224" spans="1:12" ht="9" customHeight="1" x14ac:dyDescent="0.25">
      <c r="A224" s="28" t="s">
        <v>50</v>
      </c>
      <c r="B224" s="29">
        <v>1</v>
      </c>
      <c r="C224" s="29"/>
      <c r="D224" s="149">
        <v>25</v>
      </c>
      <c r="E224" s="149"/>
      <c r="F224" s="149">
        <v>9</v>
      </c>
      <c r="G224" s="29">
        <v>13</v>
      </c>
      <c r="H224" s="30">
        <v>3</v>
      </c>
      <c r="J224" s="16"/>
      <c r="K224" s="16"/>
      <c r="L224" s="16"/>
    </row>
    <row r="225" spans="1:15" ht="9" customHeight="1" x14ac:dyDescent="0.25">
      <c r="A225" s="28" t="s">
        <v>51</v>
      </c>
      <c r="B225" s="29">
        <v>1</v>
      </c>
      <c r="C225" s="29"/>
      <c r="D225" s="30">
        <v>126</v>
      </c>
      <c r="E225" s="30"/>
      <c r="F225" s="30">
        <v>42</v>
      </c>
      <c r="G225" s="29">
        <v>41</v>
      </c>
      <c r="H225" s="30">
        <v>43</v>
      </c>
      <c r="J225" s="16"/>
      <c r="K225" s="16"/>
      <c r="L225" s="16"/>
    </row>
    <row r="226" spans="1:15" ht="9" customHeight="1" x14ac:dyDescent="0.25">
      <c r="A226" s="28" t="s">
        <v>52</v>
      </c>
      <c r="B226" s="29">
        <v>1</v>
      </c>
      <c r="C226" s="29"/>
      <c r="D226" s="30">
        <v>129</v>
      </c>
      <c r="E226" s="30"/>
      <c r="F226" s="30">
        <v>75</v>
      </c>
      <c r="G226" s="29">
        <v>54</v>
      </c>
      <c r="H226" s="30">
        <v>0</v>
      </c>
      <c r="J226" s="16"/>
      <c r="K226" s="16"/>
      <c r="L226" s="16"/>
    </row>
    <row r="227" spans="1:15" ht="9" customHeight="1" x14ac:dyDescent="0.25">
      <c r="A227" s="31" t="s">
        <v>53</v>
      </c>
      <c r="B227" s="32">
        <v>1</v>
      </c>
      <c r="C227" s="32"/>
      <c r="D227" s="33">
        <v>70</v>
      </c>
      <c r="E227" s="33"/>
      <c r="F227" s="33">
        <v>16</v>
      </c>
      <c r="G227" s="32">
        <v>26</v>
      </c>
      <c r="H227" s="33">
        <v>28</v>
      </c>
      <c r="J227" s="16"/>
      <c r="K227" s="16"/>
      <c r="L227" s="16"/>
    </row>
    <row r="228" spans="1:15" ht="9" customHeight="1" x14ac:dyDescent="0.25">
      <c r="A228" s="36"/>
      <c r="B228" s="29"/>
      <c r="C228" s="29"/>
      <c r="D228" s="112"/>
      <c r="E228" s="112"/>
      <c r="F228" s="30"/>
      <c r="G228" s="30"/>
      <c r="H228" s="30"/>
      <c r="I228" s="23"/>
      <c r="J228" s="23"/>
      <c r="K228" s="23"/>
      <c r="L228" s="23"/>
      <c r="M228" s="23"/>
      <c r="N228" s="23"/>
      <c r="O228" s="23"/>
    </row>
    <row r="229" spans="1:15" ht="9" customHeight="1" x14ac:dyDescent="0.25">
      <c r="A229" s="36" t="s">
        <v>54</v>
      </c>
      <c r="B229" s="29"/>
      <c r="C229" s="29"/>
      <c r="D229" s="112"/>
      <c r="E229" s="112"/>
      <c r="F229" s="30"/>
      <c r="G229" s="30"/>
      <c r="H229" s="30"/>
      <c r="I229" s="23"/>
      <c r="J229" s="23"/>
      <c r="K229" s="23"/>
      <c r="L229" s="23"/>
      <c r="M229" s="23"/>
      <c r="N229" s="23"/>
      <c r="O229" s="23"/>
    </row>
    <row r="230" spans="1:15" ht="9" customHeight="1" x14ac:dyDescent="0.25">
      <c r="A230" s="21">
        <v>2016</v>
      </c>
      <c r="B230" s="110"/>
      <c r="C230" s="110"/>
      <c r="D230" s="110"/>
      <c r="E230" s="110"/>
      <c r="F230" s="25"/>
      <c r="G230" s="25"/>
      <c r="H230" s="25"/>
      <c r="J230" s="227"/>
    </row>
    <row r="231" spans="1:15" ht="9" customHeight="1" x14ac:dyDescent="0.25">
      <c r="A231" s="24" t="s">
        <v>21</v>
      </c>
      <c r="B231" s="25">
        <f>SUM(B233:B264)</f>
        <v>55</v>
      </c>
      <c r="C231" s="164"/>
      <c r="D231" s="25">
        <f>SUM(D233:D264)</f>
        <v>4625</v>
      </c>
      <c r="E231" s="110"/>
      <c r="F231" s="25">
        <f>SUM(F233:F264)</f>
        <v>1668</v>
      </c>
      <c r="G231" s="25">
        <f>SUM(G233:G264)</f>
        <v>2299</v>
      </c>
      <c r="H231" s="25">
        <f>SUM(H233:H264)</f>
        <v>658</v>
      </c>
      <c r="J231" s="16"/>
      <c r="K231" s="16"/>
      <c r="L231" s="16"/>
    </row>
    <row r="232" spans="1:15" ht="3" customHeight="1" x14ac:dyDescent="0.25">
      <c r="A232" s="24"/>
      <c r="B232" s="164"/>
      <c r="C232" s="164"/>
      <c r="D232" s="110"/>
      <c r="E232" s="110"/>
      <c r="F232" s="29"/>
      <c r="G232" s="25"/>
      <c r="H232" s="25"/>
      <c r="J232" s="16"/>
      <c r="K232" s="16"/>
      <c r="L232" s="16"/>
    </row>
    <row r="233" spans="1:15" ht="9" customHeight="1" x14ac:dyDescent="0.25">
      <c r="A233" s="28" t="s">
        <v>22</v>
      </c>
      <c r="B233" s="29">
        <v>1</v>
      </c>
      <c r="C233" s="29"/>
      <c r="D233" s="30">
        <f>SUM(F233:H233)</f>
        <v>46</v>
      </c>
      <c r="E233" s="30"/>
      <c r="F233" s="30">
        <v>16</v>
      </c>
      <c r="G233" s="29">
        <v>30</v>
      </c>
      <c r="H233" s="114">
        <v>0</v>
      </c>
      <c r="J233" s="16"/>
      <c r="K233" s="16"/>
      <c r="L233" s="16"/>
    </row>
    <row r="234" spans="1:15" ht="9" customHeight="1" x14ac:dyDescent="0.25">
      <c r="A234" s="28" t="s">
        <v>23</v>
      </c>
      <c r="B234" s="29">
        <v>3</v>
      </c>
      <c r="C234" s="29"/>
      <c r="D234" s="30">
        <f t="shared" ref="D234:D253" si="4">SUM(F234:H234)</f>
        <v>232</v>
      </c>
      <c r="E234" s="30"/>
      <c r="F234" s="30">
        <v>96</v>
      </c>
      <c r="G234" s="29">
        <v>115</v>
      </c>
      <c r="H234" s="30">
        <v>21</v>
      </c>
      <c r="J234" s="16"/>
      <c r="K234" s="16"/>
      <c r="L234" s="16"/>
    </row>
    <row r="235" spans="1:15" ht="9" customHeight="1" x14ac:dyDescent="0.25">
      <c r="A235" s="28" t="s">
        <v>24</v>
      </c>
      <c r="B235" s="29">
        <v>1</v>
      </c>
      <c r="C235" s="29"/>
      <c r="D235" s="30">
        <f t="shared" si="4"/>
        <v>50</v>
      </c>
      <c r="E235" s="30"/>
      <c r="F235" s="30">
        <v>15</v>
      </c>
      <c r="G235" s="29">
        <v>21</v>
      </c>
      <c r="H235" s="30">
        <v>14</v>
      </c>
      <c r="J235" s="16"/>
      <c r="K235" s="16"/>
      <c r="L235" s="16"/>
    </row>
    <row r="236" spans="1:15" ht="9" customHeight="1" x14ac:dyDescent="0.25">
      <c r="A236" s="31" t="s">
        <v>25</v>
      </c>
      <c r="B236" s="32">
        <v>1</v>
      </c>
      <c r="C236" s="32"/>
      <c r="D236" s="33">
        <f t="shared" si="4"/>
        <v>43</v>
      </c>
      <c r="E236" s="33"/>
      <c r="F236" s="33">
        <v>30</v>
      </c>
      <c r="G236" s="32">
        <v>13</v>
      </c>
      <c r="H236" s="33">
        <v>0</v>
      </c>
      <c r="J236" s="16"/>
      <c r="K236" s="16"/>
      <c r="L236" s="16"/>
    </row>
    <row r="237" spans="1:15" ht="9" customHeight="1" x14ac:dyDescent="0.25">
      <c r="A237" s="28" t="s">
        <v>26</v>
      </c>
      <c r="B237" s="29">
        <v>3</v>
      </c>
      <c r="C237" s="29"/>
      <c r="D237" s="30">
        <f t="shared" si="4"/>
        <v>57</v>
      </c>
      <c r="E237" s="30"/>
      <c r="F237" s="30">
        <v>26</v>
      </c>
      <c r="G237" s="29">
        <v>31</v>
      </c>
      <c r="H237" s="30">
        <v>0</v>
      </c>
      <c r="J237" s="16"/>
      <c r="K237" s="16"/>
      <c r="L237" s="16"/>
    </row>
    <row r="238" spans="1:15" ht="9" customHeight="1" x14ac:dyDescent="0.25">
      <c r="A238" s="28" t="s">
        <v>27</v>
      </c>
      <c r="B238" s="29">
        <v>1</v>
      </c>
      <c r="C238" s="29"/>
      <c r="D238" s="30">
        <f t="shared" si="4"/>
        <v>65</v>
      </c>
      <c r="E238" s="30"/>
      <c r="F238" s="30">
        <v>19</v>
      </c>
      <c r="G238" s="29">
        <v>29</v>
      </c>
      <c r="H238" s="30">
        <v>17</v>
      </c>
      <c r="J238" s="16"/>
      <c r="K238" s="16"/>
      <c r="L238" s="16"/>
    </row>
    <row r="239" spans="1:15" ht="9" customHeight="1" x14ac:dyDescent="0.25">
      <c r="A239" s="28" t="s">
        <v>28</v>
      </c>
      <c r="B239" s="29">
        <v>2</v>
      </c>
      <c r="C239" s="29"/>
      <c r="D239" s="30">
        <f t="shared" si="4"/>
        <v>110</v>
      </c>
      <c r="E239" s="30"/>
      <c r="F239" s="30">
        <v>51</v>
      </c>
      <c r="G239" s="29">
        <v>45</v>
      </c>
      <c r="H239" s="30">
        <v>14</v>
      </c>
      <c r="J239" s="16"/>
      <c r="K239" s="16"/>
      <c r="L239" s="16"/>
    </row>
    <row r="240" spans="1:15" ht="9" customHeight="1" x14ac:dyDescent="0.25">
      <c r="A240" s="31" t="s">
        <v>29</v>
      </c>
      <c r="B240" s="32">
        <v>2</v>
      </c>
      <c r="C240" s="32"/>
      <c r="D240" s="33">
        <f t="shared" si="4"/>
        <v>199</v>
      </c>
      <c r="E240" s="33"/>
      <c r="F240" s="33">
        <v>46</v>
      </c>
      <c r="G240" s="32">
        <v>151</v>
      </c>
      <c r="H240" s="33">
        <v>2</v>
      </c>
      <c r="J240" s="16"/>
      <c r="K240" s="16"/>
      <c r="L240" s="16"/>
    </row>
    <row r="241" spans="1:12" ht="9" customHeight="1" x14ac:dyDescent="0.25">
      <c r="A241" s="28" t="s">
        <v>30</v>
      </c>
      <c r="B241" s="29">
        <v>6</v>
      </c>
      <c r="C241" s="29"/>
      <c r="D241" s="30">
        <f t="shared" si="4"/>
        <v>928</v>
      </c>
      <c r="E241" s="30"/>
      <c r="F241" s="30">
        <v>304</v>
      </c>
      <c r="G241" s="29">
        <v>513</v>
      </c>
      <c r="H241" s="30">
        <v>111</v>
      </c>
      <c r="J241" s="16"/>
      <c r="K241" s="16"/>
      <c r="L241" s="16"/>
    </row>
    <row r="242" spans="1:12" ht="9" customHeight="1" x14ac:dyDescent="0.25">
      <c r="A242" s="28" t="s">
        <v>31</v>
      </c>
      <c r="B242" s="29">
        <v>2</v>
      </c>
      <c r="C242" s="29"/>
      <c r="D242" s="30">
        <f t="shared" si="4"/>
        <v>148</v>
      </c>
      <c r="E242" s="30"/>
      <c r="F242" s="30">
        <v>33</v>
      </c>
      <c r="G242" s="29">
        <v>68</v>
      </c>
      <c r="H242" s="30">
        <v>47</v>
      </c>
      <c r="J242" s="16"/>
      <c r="K242" s="16"/>
      <c r="L242" s="16"/>
    </row>
    <row r="243" spans="1:12" ht="9" customHeight="1" x14ac:dyDescent="0.25">
      <c r="A243" s="28" t="s">
        <v>32</v>
      </c>
      <c r="B243" s="29">
        <v>1</v>
      </c>
      <c r="C243" s="29"/>
      <c r="D243" s="30">
        <f t="shared" si="4"/>
        <v>177</v>
      </c>
      <c r="E243" s="30"/>
      <c r="F243" s="30">
        <v>45</v>
      </c>
      <c r="G243" s="29">
        <v>96</v>
      </c>
      <c r="H243" s="30">
        <v>36</v>
      </c>
      <c r="J243" s="16"/>
      <c r="K243" s="16"/>
      <c r="L243" s="16"/>
    </row>
    <row r="244" spans="1:12" ht="9" customHeight="1" x14ac:dyDescent="0.25">
      <c r="A244" s="31" t="s">
        <v>33</v>
      </c>
      <c r="B244" s="32">
        <v>1</v>
      </c>
      <c r="C244" s="32"/>
      <c r="D244" s="33">
        <f t="shared" si="4"/>
        <v>89</v>
      </c>
      <c r="E244" s="33"/>
      <c r="F244" s="33">
        <v>37</v>
      </c>
      <c r="G244" s="32">
        <v>41</v>
      </c>
      <c r="H244" s="33">
        <v>11</v>
      </c>
      <c r="J244" s="16"/>
      <c r="K244" s="16"/>
      <c r="L244" s="16"/>
    </row>
    <row r="245" spans="1:12" ht="9" customHeight="1" x14ac:dyDescent="0.25">
      <c r="A245" s="28" t="s">
        <v>34</v>
      </c>
      <c r="B245" s="29">
        <v>1</v>
      </c>
      <c r="C245" s="29"/>
      <c r="D245" s="30">
        <f t="shared" si="4"/>
        <v>20</v>
      </c>
      <c r="E245" s="30"/>
      <c r="F245" s="30">
        <v>7</v>
      </c>
      <c r="G245" s="29">
        <v>10</v>
      </c>
      <c r="H245" s="30">
        <v>3</v>
      </c>
      <c r="J245" s="16"/>
      <c r="K245" s="16"/>
      <c r="L245" s="16"/>
    </row>
    <row r="246" spans="1:12" ht="9" customHeight="1" x14ac:dyDescent="0.25">
      <c r="A246" s="28" t="s">
        <v>35</v>
      </c>
      <c r="B246" s="29">
        <v>2</v>
      </c>
      <c r="C246" s="29"/>
      <c r="D246" s="30">
        <f t="shared" si="4"/>
        <v>384</v>
      </c>
      <c r="E246" s="30"/>
      <c r="F246" s="30">
        <v>82</v>
      </c>
      <c r="G246" s="29">
        <v>206</v>
      </c>
      <c r="H246" s="30">
        <v>96</v>
      </c>
      <c r="J246" s="16"/>
      <c r="K246" s="16"/>
      <c r="L246" s="16"/>
    </row>
    <row r="247" spans="1:12" ht="9" customHeight="1" x14ac:dyDescent="0.25">
      <c r="A247" s="28" t="s">
        <v>36</v>
      </c>
      <c r="B247" s="29">
        <v>1</v>
      </c>
      <c r="C247" s="29"/>
      <c r="D247" s="30">
        <f t="shared" si="4"/>
        <v>177</v>
      </c>
      <c r="E247" s="30"/>
      <c r="F247" s="30">
        <v>36</v>
      </c>
      <c r="G247" s="29">
        <v>124</v>
      </c>
      <c r="H247" s="30">
        <v>17</v>
      </c>
      <c r="J247" s="16"/>
      <c r="K247" s="16"/>
      <c r="L247" s="16"/>
    </row>
    <row r="248" spans="1:12" ht="9" customHeight="1" x14ac:dyDescent="0.25">
      <c r="A248" s="31" t="s">
        <v>37</v>
      </c>
      <c r="B248" s="32">
        <v>1</v>
      </c>
      <c r="C248" s="32"/>
      <c r="D248" s="33">
        <f t="shared" si="4"/>
        <v>119</v>
      </c>
      <c r="E248" s="33"/>
      <c r="F248" s="33">
        <v>46</v>
      </c>
      <c r="G248" s="32">
        <v>50</v>
      </c>
      <c r="H248" s="33">
        <v>23</v>
      </c>
      <c r="J248" s="16"/>
      <c r="K248" s="16"/>
      <c r="L248" s="16"/>
    </row>
    <row r="249" spans="1:12" ht="9" customHeight="1" x14ac:dyDescent="0.25">
      <c r="A249" s="28" t="s">
        <v>38</v>
      </c>
      <c r="B249" s="29">
        <v>1</v>
      </c>
      <c r="C249" s="29"/>
      <c r="D249" s="30">
        <f t="shared" si="4"/>
        <v>99</v>
      </c>
      <c r="E249" s="30"/>
      <c r="F249" s="30">
        <v>19</v>
      </c>
      <c r="G249" s="29">
        <v>49</v>
      </c>
      <c r="H249" s="30">
        <v>31</v>
      </c>
      <c r="J249" s="16"/>
      <c r="K249" s="16"/>
      <c r="L249" s="16"/>
    </row>
    <row r="250" spans="1:12" ht="9" customHeight="1" x14ac:dyDescent="0.25">
      <c r="A250" s="28" t="s">
        <v>39</v>
      </c>
      <c r="B250" s="29">
        <v>1</v>
      </c>
      <c r="C250" s="29"/>
      <c r="D250" s="30">
        <f t="shared" si="4"/>
        <v>67</v>
      </c>
      <c r="E250" s="30"/>
      <c r="F250" s="30">
        <v>25</v>
      </c>
      <c r="G250" s="29">
        <v>11</v>
      </c>
      <c r="H250" s="30">
        <v>31</v>
      </c>
      <c r="J250" s="16"/>
      <c r="K250" s="16"/>
      <c r="L250" s="16"/>
    </row>
    <row r="251" spans="1:12" ht="9" customHeight="1" x14ac:dyDescent="0.25">
      <c r="A251" s="28" t="s">
        <v>40</v>
      </c>
      <c r="B251" s="29">
        <v>2</v>
      </c>
      <c r="C251" s="29"/>
      <c r="D251" s="30">
        <f t="shared" si="4"/>
        <v>176</v>
      </c>
      <c r="E251" s="30"/>
      <c r="F251" s="30">
        <v>59</v>
      </c>
      <c r="G251" s="29">
        <v>88</v>
      </c>
      <c r="H251" s="30">
        <v>29</v>
      </c>
      <c r="J251" s="16"/>
      <c r="K251" s="16"/>
      <c r="L251" s="16"/>
    </row>
    <row r="252" spans="1:12" ht="9" customHeight="1" x14ac:dyDescent="0.25">
      <c r="A252" s="31" t="s">
        <v>41</v>
      </c>
      <c r="B252" s="32">
        <v>1</v>
      </c>
      <c r="C252" s="32"/>
      <c r="D252" s="33">
        <f t="shared" si="4"/>
        <v>112</v>
      </c>
      <c r="E252" s="33"/>
      <c r="F252" s="33">
        <v>79</v>
      </c>
      <c r="G252" s="33">
        <v>25</v>
      </c>
      <c r="H252" s="33">
        <v>8</v>
      </c>
      <c r="J252" s="16"/>
      <c r="K252" s="16"/>
      <c r="L252" s="16"/>
    </row>
    <row r="253" spans="1:12" ht="9" customHeight="1" x14ac:dyDescent="0.25">
      <c r="A253" s="28" t="s">
        <v>42</v>
      </c>
      <c r="B253" s="29">
        <v>1</v>
      </c>
      <c r="C253" s="29"/>
      <c r="D253" s="30">
        <f t="shared" si="4"/>
        <v>133</v>
      </c>
      <c r="E253" s="30"/>
      <c r="F253" s="30">
        <v>65</v>
      </c>
      <c r="G253" s="29">
        <v>68</v>
      </c>
      <c r="H253" s="30" t="s">
        <v>55</v>
      </c>
      <c r="J253" s="16"/>
      <c r="K253" s="16"/>
      <c r="L253" s="16"/>
    </row>
    <row r="254" spans="1:12" ht="9" customHeight="1" x14ac:dyDescent="0.25">
      <c r="A254" s="28" t="s">
        <v>43</v>
      </c>
      <c r="B254" s="29">
        <v>1</v>
      </c>
      <c r="C254" s="29"/>
      <c r="D254" s="30">
        <f>SUM(F254:H254)</f>
        <v>66</v>
      </c>
      <c r="E254" s="30"/>
      <c r="F254" s="30">
        <v>18</v>
      </c>
      <c r="G254" s="30">
        <v>35</v>
      </c>
      <c r="H254" s="30">
        <v>13</v>
      </c>
      <c r="J254" s="16"/>
      <c r="K254" s="16"/>
      <c r="L254" s="16"/>
    </row>
    <row r="255" spans="1:12" ht="9" customHeight="1" x14ac:dyDescent="0.25">
      <c r="A255" s="28" t="s">
        <v>44</v>
      </c>
      <c r="B255" s="29">
        <v>1</v>
      </c>
      <c r="C255" s="29"/>
      <c r="D255" s="30">
        <f>SUM(F255:H255)</f>
        <v>47</v>
      </c>
      <c r="E255" s="30"/>
      <c r="F255" s="30">
        <v>21</v>
      </c>
      <c r="G255" s="29">
        <v>14</v>
      </c>
      <c r="H255" s="30">
        <v>12</v>
      </c>
      <c r="J255" s="16"/>
      <c r="K255" s="16"/>
      <c r="L255" s="16"/>
    </row>
    <row r="256" spans="1:12" ht="9" customHeight="1" x14ac:dyDescent="0.25">
      <c r="A256" s="31" t="s">
        <v>45</v>
      </c>
      <c r="B256" s="32">
        <v>1</v>
      </c>
      <c r="C256" s="32"/>
      <c r="D256" s="33">
        <f t="shared" ref="D256:D264" si="5">SUM(F256:H256)</f>
        <v>81</v>
      </c>
      <c r="E256" s="33"/>
      <c r="F256" s="33">
        <v>27</v>
      </c>
      <c r="G256" s="32">
        <v>41</v>
      </c>
      <c r="H256" s="33">
        <v>13</v>
      </c>
      <c r="J256" s="16"/>
      <c r="K256" s="16"/>
      <c r="L256" s="16"/>
    </row>
    <row r="257" spans="1:13" ht="9" customHeight="1" x14ac:dyDescent="0.25">
      <c r="A257" s="28" t="s">
        <v>46</v>
      </c>
      <c r="B257" s="29">
        <v>1</v>
      </c>
      <c r="C257" s="29"/>
      <c r="D257" s="30">
        <f t="shared" si="5"/>
        <v>96</v>
      </c>
      <c r="E257" s="30"/>
      <c r="F257" s="30">
        <v>54</v>
      </c>
      <c r="G257" s="29">
        <v>42</v>
      </c>
      <c r="H257" s="30">
        <v>0</v>
      </c>
      <c r="J257" s="16"/>
      <c r="K257" s="16"/>
      <c r="L257" s="16"/>
    </row>
    <row r="258" spans="1:13" ht="9" customHeight="1" x14ac:dyDescent="0.25">
      <c r="A258" s="28" t="s">
        <v>47</v>
      </c>
      <c r="B258" s="29">
        <v>6</v>
      </c>
      <c r="C258" s="29"/>
      <c r="D258" s="30">
        <f t="shared" si="5"/>
        <v>222</v>
      </c>
      <c r="E258" s="30"/>
      <c r="F258" s="30">
        <v>110</v>
      </c>
      <c r="G258" s="29">
        <v>112</v>
      </c>
      <c r="H258" s="30">
        <v>0</v>
      </c>
      <c r="J258" s="16"/>
      <c r="K258" s="16"/>
      <c r="L258" s="16"/>
    </row>
    <row r="259" spans="1:13" ht="9" customHeight="1" x14ac:dyDescent="0.25">
      <c r="A259" s="28" t="s">
        <v>48</v>
      </c>
      <c r="B259" s="29">
        <v>1</v>
      </c>
      <c r="C259" s="29"/>
      <c r="D259" s="30">
        <f t="shared" si="5"/>
        <v>155</v>
      </c>
      <c r="E259" s="30"/>
      <c r="F259" s="30">
        <v>110</v>
      </c>
      <c r="G259" s="29">
        <v>45</v>
      </c>
      <c r="H259" s="30">
        <v>0</v>
      </c>
      <c r="J259" s="16"/>
      <c r="K259" s="16"/>
      <c r="L259" s="16"/>
    </row>
    <row r="260" spans="1:13" ht="9" customHeight="1" x14ac:dyDescent="0.25">
      <c r="A260" s="31" t="s">
        <v>49</v>
      </c>
      <c r="B260" s="32">
        <v>5</v>
      </c>
      <c r="C260" s="32"/>
      <c r="D260" s="33">
        <f t="shared" si="5"/>
        <v>194</v>
      </c>
      <c r="E260" s="33"/>
      <c r="F260" s="33">
        <v>60</v>
      </c>
      <c r="G260" s="32">
        <v>94</v>
      </c>
      <c r="H260" s="33">
        <v>40</v>
      </c>
      <c r="J260" s="16"/>
      <c r="K260" s="16"/>
      <c r="L260" s="16"/>
    </row>
    <row r="261" spans="1:13" ht="9" customHeight="1" x14ac:dyDescent="0.25">
      <c r="A261" s="28" t="s">
        <v>50</v>
      </c>
      <c r="B261" s="29">
        <v>1</v>
      </c>
      <c r="C261" s="29"/>
      <c r="D261" s="149">
        <f t="shared" si="5"/>
        <v>21</v>
      </c>
      <c r="E261" s="149"/>
      <c r="F261" s="149">
        <v>8</v>
      </c>
      <c r="G261" s="29">
        <v>11</v>
      </c>
      <c r="H261" s="30">
        <v>2</v>
      </c>
      <c r="J261" s="16"/>
      <c r="K261" s="16"/>
      <c r="L261" s="16"/>
    </row>
    <row r="262" spans="1:13" ht="9" customHeight="1" x14ac:dyDescent="0.25">
      <c r="A262" s="28" t="s">
        <v>51</v>
      </c>
      <c r="B262" s="29">
        <v>1</v>
      </c>
      <c r="C262" s="29"/>
      <c r="D262" s="30">
        <f t="shared" si="5"/>
        <v>119</v>
      </c>
      <c r="E262" s="30"/>
      <c r="F262" s="30">
        <v>67</v>
      </c>
      <c r="G262" s="29">
        <v>38</v>
      </c>
      <c r="H262" s="30">
        <v>14</v>
      </c>
      <c r="J262" s="16"/>
      <c r="K262" s="16"/>
      <c r="L262" s="16"/>
    </row>
    <row r="263" spans="1:13" ht="9" customHeight="1" x14ac:dyDescent="0.25">
      <c r="A263" s="28" t="s">
        <v>52</v>
      </c>
      <c r="B263" s="29">
        <v>1</v>
      </c>
      <c r="C263" s="29"/>
      <c r="D263" s="30">
        <f t="shared" si="5"/>
        <v>129</v>
      </c>
      <c r="E263" s="30"/>
      <c r="F263" s="30">
        <v>43</v>
      </c>
      <c r="G263" s="29">
        <v>48</v>
      </c>
      <c r="H263" s="30">
        <v>38</v>
      </c>
      <c r="J263" s="16"/>
      <c r="K263" s="16"/>
      <c r="L263" s="16"/>
    </row>
    <row r="264" spans="1:13" ht="9" customHeight="1" x14ac:dyDescent="0.25">
      <c r="A264" s="31" t="s">
        <v>53</v>
      </c>
      <c r="B264" s="32">
        <v>1</v>
      </c>
      <c r="C264" s="32"/>
      <c r="D264" s="33">
        <f t="shared" si="5"/>
        <v>64</v>
      </c>
      <c r="E264" s="33"/>
      <c r="F264" s="33">
        <v>14</v>
      </c>
      <c r="G264" s="32">
        <v>35</v>
      </c>
      <c r="H264" s="33">
        <v>15</v>
      </c>
      <c r="J264" s="16"/>
      <c r="K264" s="16"/>
      <c r="L264" s="16"/>
    </row>
    <row r="265" spans="1:13" ht="3.75" customHeight="1" x14ac:dyDescent="0.25">
      <c r="A265" s="14"/>
      <c r="B265" s="228"/>
      <c r="C265" s="228"/>
      <c r="D265" s="229"/>
      <c r="E265" s="229"/>
      <c r="F265" s="228"/>
      <c r="G265" s="228"/>
      <c r="H265" s="228"/>
    </row>
    <row r="266" spans="1:13" ht="3.75" customHeight="1" x14ac:dyDescent="0.25">
      <c r="A266" s="17"/>
      <c r="B266" s="230"/>
      <c r="C266" s="230"/>
      <c r="D266" s="231"/>
      <c r="E266" s="231"/>
      <c r="F266" s="230"/>
      <c r="G266" s="230"/>
      <c r="H266" s="230"/>
    </row>
    <row r="267" spans="1:13" ht="9" customHeight="1" x14ac:dyDescent="0.25">
      <c r="A267" s="178" t="s">
        <v>215</v>
      </c>
    </row>
    <row r="268" spans="1:13" ht="9" customHeight="1" x14ac:dyDescent="0.25">
      <c r="A268" s="178" t="s">
        <v>284</v>
      </c>
    </row>
    <row r="269" spans="1:13" ht="9" customHeight="1" x14ac:dyDescent="0.25">
      <c r="A269" s="178" t="s">
        <v>285</v>
      </c>
    </row>
    <row r="270" spans="1:13" ht="9" customHeight="1" x14ac:dyDescent="0.25">
      <c r="A270" s="166" t="s">
        <v>216</v>
      </c>
      <c r="B270" s="167"/>
      <c r="C270" s="167"/>
      <c r="D270" s="167"/>
      <c r="E270" s="167"/>
      <c r="F270" s="167"/>
      <c r="G270" s="167"/>
      <c r="H270" s="167"/>
      <c r="I270" s="47"/>
      <c r="L270" s="16"/>
      <c r="M270" s="16"/>
    </row>
    <row r="271" spans="1:13" ht="9" customHeight="1" x14ac:dyDescent="0.15">
      <c r="A271" s="179" t="s">
        <v>164</v>
      </c>
      <c r="B271" s="168"/>
      <c r="C271" s="168"/>
    </row>
    <row r="272" spans="1:13" ht="9" customHeight="1" x14ac:dyDescent="0.15">
      <c r="A272" s="180" t="s">
        <v>192</v>
      </c>
      <c r="B272" s="179"/>
      <c r="C272" s="179"/>
    </row>
    <row r="273" spans="1:5" ht="12.75" hidden="1" customHeight="1" x14ac:dyDescent="0.25">
      <c r="A273" s="169" t="s">
        <v>209</v>
      </c>
      <c r="D273" s="16"/>
      <c r="E273" s="16"/>
    </row>
    <row r="274" spans="1:5" ht="12.75" hidden="1" customHeight="1" x14ac:dyDescent="0.25"/>
    <row r="275" spans="1:5" ht="12.75" hidden="1" customHeight="1" x14ac:dyDescent="0.25"/>
    <row r="276" spans="1:5" ht="12.75" hidden="1" customHeight="1" x14ac:dyDescent="0.25"/>
    <row r="277" spans="1:5" ht="12.75" hidden="1" customHeight="1" x14ac:dyDescent="0.25"/>
    <row r="278" spans="1:5" ht="12.75" hidden="1" customHeight="1" x14ac:dyDescent="0.25"/>
    <row r="279" spans="1:5" ht="12.75" hidden="1" customHeight="1" x14ac:dyDescent="0.25"/>
    <row r="280" spans="1:5" ht="12.75" hidden="1" customHeight="1" x14ac:dyDescent="0.25"/>
    <row r="281" spans="1:5" ht="12.75" hidden="1" customHeight="1" x14ac:dyDescent="0.25"/>
    <row r="282" spans="1:5" ht="12.75" hidden="1" customHeight="1" x14ac:dyDescent="0.25"/>
    <row r="283" spans="1:5" ht="12.75" hidden="1" customHeight="1" x14ac:dyDescent="0.25"/>
    <row r="284" spans="1:5" ht="12.75" hidden="1" customHeight="1" x14ac:dyDescent="0.25"/>
    <row r="285" spans="1:5" ht="12.75" hidden="1" customHeight="1" x14ac:dyDescent="0.25"/>
    <row r="286" spans="1:5" ht="12.75" hidden="1" customHeight="1" x14ac:dyDescent="0.25"/>
    <row r="287" spans="1:5" ht="12.75" hidden="1" customHeight="1" x14ac:dyDescent="0.25"/>
    <row r="288" spans="1:5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  <row r="308" ht="12.75" hidden="1" customHeight="1" x14ac:dyDescent="0.25"/>
    <row r="309" ht="12.75" hidden="1" customHeight="1" x14ac:dyDescent="0.25"/>
  </sheetData>
  <sheetProtection sheet="1" objects="1" scenarios="1"/>
  <mergeCells count="8">
    <mergeCell ref="A6:A8"/>
    <mergeCell ref="B6:B8"/>
    <mergeCell ref="C6:C8"/>
    <mergeCell ref="D6:H6"/>
    <mergeCell ref="D7:D8"/>
    <mergeCell ref="F7:F8"/>
    <mergeCell ref="G7:G8"/>
    <mergeCell ref="H7:H8"/>
  </mergeCells>
  <hyperlinks>
    <hyperlink ref="H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3" max="7" man="1"/>
    <brk id="156" max="7" man="1"/>
    <brk id="229" max="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452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22.28515625" style="16" customWidth="1"/>
    <col min="2" max="2" width="17.85546875" style="16" customWidth="1"/>
    <col min="3" max="5" width="17.140625" style="16" customWidth="1"/>
    <col min="6" max="6" width="0.85546875" style="16" customWidth="1"/>
    <col min="7" max="7" width="12.7109375" style="16" hidden="1"/>
    <col min="8" max="256" width="11.42578125" style="16" hidden="1"/>
    <col min="257" max="257" width="22.28515625" style="16" hidden="1"/>
    <col min="258" max="258" width="21.28515625" style="16" hidden="1"/>
    <col min="259" max="261" width="17.140625" style="16" hidden="1"/>
    <col min="262" max="512" width="11.42578125" style="16" hidden="1"/>
    <col min="513" max="513" width="22.28515625" style="16" hidden="1"/>
    <col min="514" max="514" width="21.28515625" style="16" hidden="1"/>
    <col min="515" max="517" width="17.140625" style="16" hidden="1"/>
    <col min="518" max="768" width="11.42578125" style="16" hidden="1"/>
    <col min="769" max="769" width="22.28515625" style="16" hidden="1"/>
    <col min="770" max="770" width="21.28515625" style="16" hidden="1"/>
    <col min="771" max="773" width="17.140625" style="16" hidden="1"/>
    <col min="774" max="1024" width="11.42578125" style="16" hidden="1"/>
    <col min="1025" max="1025" width="22.28515625" style="16" hidden="1"/>
    <col min="1026" max="1026" width="21.28515625" style="16" hidden="1"/>
    <col min="1027" max="1029" width="17.140625" style="16" hidden="1"/>
    <col min="1030" max="1280" width="11.42578125" style="16" hidden="1"/>
    <col min="1281" max="1281" width="22.28515625" style="16" hidden="1"/>
    <col min="1282" max="1282" width="21.28515625" style="16" hidden="1"/>
    <col min="1283" max="1285" width="17.140625" style="16" hidden="1"/>
    <col min="1286" max="1536" width="11.42578125" style="16" hidden="1"/>
    <col min="1537" max="1537" width="22.28515625" style="16" hidden="1"/>
    <col min="1538" max="1538" width="21.28515625" style="16" hidden="1"/>
    <col min="1539" max="1541" width="17.140625" style="16" hidden="1"/>
    <col min="1542" max="1792" width="11.42578125" style="16" hidden="1"/>
    <col min="1793" max="1793" width="22.28515625" style="16" hidden="1"/>
    <col min="1794" max="1794" width="21.28515625" style="16" hidden="1"/>
    <col min="1795" max="1797" width="17.140625" style="16" hidden="1"/>
    <col min="1798" max="2048" width="11.42578125" style="16" hidden="1"/>
    <col min="2049" max="2049" width="22.28515625" style="16" hidden="1"/>
    <col min="2050" max="2050" width="21.28515625" style="16" hidden="1"/>
    <col min="2051" max="2053" width="17.140625" style="16" hidden="1"/>
    <col min="2054" max="2304" width="11.42578125" style="16" hidden="1"/>
    <col min="2305" max="2305" width="22.28515625" style="16" hidden="1"/>
    <col min="2306" max="2306" width="21.28515625" style="16" hidden="1"/>
    <col min="2307" max="2309" width="17.140625" style="16" hidden="1"/>
    <col min="2310" max="2560" width="11.42578125" style="16" hidden="1"/>
    <col min="2561" max="2561" width="22.28515625" style="16" hidden="1"/>
    <col min="2562" max="2562" width="21.28515625" style="16" hidden="1"/>
    <col min="2563" max="2565" width="17.140625" style="16" hidden="1"/>
    <col min="2566" max="2816" width="11.42578125" style="16" hidden="1"/>
    <col min="2817" max="2817" width="22.28515625" style="16" hidden="1"/>
    <col min="2818" max="2818" width="21.28515625" style="16" hidden="1"/>
    <col min="2819" max="2821" width="17.140625" style="16" hidden="1"/>
    <col min="2822" max="3072" width="11.42578125" style="16" hidden="1"/>
    <col min="3073" max="3073" width="22.28515625" style="16" hidden="1"/>
    <col min="3074" max="3074" width="21.28515625" style="16" hidden="1"/>
    <col min="3075" max="3077" width="17.140625" style="16" hidden="1"/>
    <col min="3078" max="3328" width="11.42578125" style="16" hidden="1"/>
    <col min="3329" max="3329" width="22.28515625" style="16" hidden="1"/>
    <col min="3330" max="3330" width="21.28515625" style="16" hidden="1"/>
    <col min="3331" max="3333" width="17.140625" style="16" hidden="1"/>
    <col min="3334" max="3584" width="11.42578125" style="16" hidden="1"/>
    <col min="3585" max="3585" width="22.28515625" style="16" hidden="1"/>
    <col min="3586" max="3586" width="21.28515625" style="16" hidden="1"/>
    <col min="3587" max="3589" width="17.140625" style="16" hidden="1"/>
    <col min="3590" max="3840" width="11.42578125" style="16" hidden="1"/>
    <col min="3841" max="3841" width="22.28515625" style="16" hidden="1"/>
    <col min="3842" max="3842" width="21.28515625" style="16" hidden="1"/>
    <col min="3843" max="3845" width="17.140625" style="16" hidden="1"/>
    <col min="3846" max="4096" width="11.42578125" style="16" hidden="1"/>
    <col min="4097" max="4097" width="22.28515625" style="16" hidden="1"/>
    <col min="4098" max="4098" width="21.28515625" style="16" hidden="1"/>
    <col min="4099" max="4101" width="17.140625" style="16" hidden="1"/>
    <col min="4102" max="4352" width="11.42578125" style="16" hidden="1"/>
    <col min="4353" max="4353" width="22.28515625" style="16" hidden="1"/>
    <col min="4354" max="4354" width="21.28515625" style="16" hidden="1"/>
    <col min="4355" max="4357" width="17.140625" style="16" hidden="1"/>
    <col min="4358" max="4608" width="11.42578125" style="16" hidden="1"/>
    <col min="4609" max="4609" width="22.28515625" style="16" hidden="1"/>
    <col min="4610" max="4610" width="21.28515625" style="16" hidden="1"/>
    <col min="4611" max="4613" width="17.140625" style="16" hidden="1"/>
    <col min="4614" max="4864" width="11.42578125" style="16" hidden="1"/>
    <col min="4865" max="4865" width="22.28515625" style="16" hidden="1"/>
    <col min="4866" max="4866" width="21.28515625" style="16" hidden="1"/>
    <col min="4867" max="4869" width="17.140625" style="16" hidden="1"/>
    <col min="4870" max="5120" width="11.42578125" style="16" hidden="1"/>
    <col min="5121" max="5121" width="22.28515625" style="16" hidden="1"/>
    <col min="5122" max="5122" width="21.28515625" style="16" hidden="1"/>
    <col min="5123" max="5125" width="17.140625" style="16" hidden="1"/>
    <col min="5126" max="5376" width="11.42578125" style="16" hidden="1"/>
    <col min="5377" max="5377" width="22.28515625" style="16" hidden="1"/>
    <col min="5378" max="5378" width="21.28515625" style="16" hidden="1"/>
    <col min="5379" max="5381" width="17.140625" style="16" hidden="1"/>
    <col min="5382" max="5632" width="11.42578125" style="16" hidden="1"/>
    <col min="5633" max="5633" width="22.28515625" style="16" hidden="1"/>
    <col min="5634" max="5634" width="21.28515625" style="16" hidden="1"/>
    <col min="5635" max="5637" width="17.140625" style="16" hidden="1"/>
    <col min="5638" max="5888" width="11.42578125" style="16" hidden="1"/>
    <col min="5889" max="5889" width="22.28515625" style="16" hidden="1"/>
    <col min="5890" max="5890" width="21.28515625" style="16" hidden="1"/>
    <col min="5891" max="5893" width="17.140625" style="16" hidden="1"/>
    <col min="5894" max="6144" width="11.42578125" style="16" hidden="1"/>
    <col min="6145" max="6145" width="22.28515625" style="16" hidden="1"/>
    <col min="6146" max="6146" width="21.28515625" style="16" hidden="1"/>
    <col min="6147" max="6149" width="17.140625" style="16" hidden="1"/>
    <col min="6150" max="6400" width="11.42578125" style="16" hidden="1"/>
    <col min="6401" max="6401" width="22.28515625" style="16" hidden="1"/>
    <col min="6402" max="6402" width="21.28515625" style="16" hidden="1"/>
    <col min="6403" max="6405" width="17.140625" style="16" hidden="1"/>
    <col min="6406" max="6656" width="11.42578125" style="16" hidden="1"/>
    <col min="6657" max="6657" width="22.28515625" style="16" hidden="1"/>
    <col min="6658" max="6658" width="21.28515625" style="16" hidden="1"/>
    <col min="6659" max="6661" width="17.140625" style="16" hidden="1"/>
    <col min="6662" max="6912" width="11.42578125" style="16" hidden="1"/>
    <col min="6913" max="6913" width="22.28515625" style="16" hidden="1"/>
    <col min="6914" max="6914" width="21.28515625" style="16" hidden="1"/>
    <col min="6915" max="6917" width="17.140625" style="16" hidden="1"/>
    <col min="6918" max="7168" width="11.42578125" style="16" hidden="1"/>
    <col min="7169" max="7169" width="22.28515625" style="16" hidden="1"/>
    <col min="7170" max="7170" width="21.28515625" style="16" hidden="1"/>
    <col min="7171" max="7173" width="17.140625" style="16" hidden="1"/>
    <col min="7174" max="7424" width="11.42578125" style="16" hidden="1"/>
    <col min="7425" max="7425" width="22.28515625" style="16" hidden="1"/>
    <col min="7426" max="7426" width="21.28515625" style="16" hidden="1"/>
    <col min="7427" max="7429" width="17.140625" style="16" hidden="1"/>
    <col min="7430" max="7680" width="11.42578125" style="16" hidden="1"/>
    <col min="7681" max="7681" width="22.28515625" style="16" hidden="1"/>
    <col min="7682" max="7682" width="21.28515625" style="16" hidden="1"/>
    <col min="7683" max="7685" width="17.140625" style="16" hidden="1"/>
    <col min="7686" max="7936" width="11.42578125" style="16" hidden="1"/>
    <col min="7937" max="7937" width="22.28515625" style="16" hidden="1"/>
    <col min="7938" max="7938" width="21.28515625" style="16" hidden="1"/>
    <col min="7939" max="7941" width="17.140625" style="16" hidden="1"/>
    <col min="7942" max="8192" width="11.42578125" style="16" hidden="1"/>
    <col min="8193" max="8193" width="22.28515625" style="16" hidden="1"/>
    <col min="8194" max="8194" width="21.28515625" style="16" hidden="1"/>
    <col min="8195" max="8197" width="17.140625" style="16" hidden="1"/>
    <col min="8198" max="8448" width="11.42578125" style="16" hidden="1"/>
    <col min="8449" max="8449" width="22.28515625" style="16" hidden="1"/>
    <col min="8450" max="8450" width="21.28515625" style="16" hidden="1"/>
    <col min="8451" max="8453" width="17.140625" style="16" hidden="1"/>
    <col min="8454" max="8704" width="11.42578125" style="16" hidden="1"/>
    <col min="8705" max="8705" width="22.28515625" style="16" hidden="1"/>
    <col min="8706" max="8706" width="21.28515625" style="16" hidden="1"/>
    <col min="8707" max="8709" width="17.140625" style="16" hidden="1"/>
    <col min="8710" max="8960" width="11.42578125" style="16" hidden="1"/>
    <col min="8961" max="8961" width="22.28515625" style="16" hidden="1"/>
    <col min="8962" max="8962" width="21.28515625" style="16" hidden="1"/>
    <col min="8963" max="8965" width="17.140625" style="16" hidden="1"/>
    <col min="8966" max="9216" width="11.42578125" style="16" hidden="1"/>
    <col min="9217" max="9217" width="22.28515625" style="16" hidden="1"/>
    <col min="9218" max="9218" width="21.28515625" style="16" hidden="1"/>
    <col min="9219" max="9221" width="17.140625" style="16" hidden="1"/>
    <col min="9222" max="9472" width="11.42578125" style="16" hidden="1"/>
    <col min="9473" max="9473" width="22.28515625" style="16" hidden="1"/>
    <col min="9474" max="9474" width="21.28515625" style="16" hidden="1"/>
    <col min="9475" max="9477" width="17.140625" style="16" hidden="1"/>
    <col min="9478" max="9728" width="11.42578125" style="16" hidden="1"/>
    <col min="9729" max="9729" width="22.28515625" style="16" hidden="1"/>
    <col min="9730" max="9730" width="21.28515625" style="16" hidden="1"/>
    <col min="9731" max="9733" width="17.140625" style="16" hidden="1"/>
    <col min="9734" max="9984" width="11.42578125" style="16" hidden="1"/>
    <col min="9985" max="9985" width="22.28515625" style="16" hidden="1"/>
    <col min="9986" max="9986" width="21.28515625" style="16" hidden="1"/>
    <col min="9987" max="9989" width="17.140625" style="16" hidden="1"/>
    <col min="9990" max="10240" width="11.42578125" style="16" hidden="1"/>
    <col min="10241" max="10241" width="22.28515625" style="16" hidden="1"/>
    <col min="10242" max="10242" width="21.28515625" style="16" hidden="1"/>
    <col min="10243" max="10245" width="17.140625" style="16" hidden="1"/>
    <col min="10246" max="10496" width="11.42578125" style="16" hidden="1"/>
    <col min="10497" max="10497" width="22.28515625" style="16" hidden="1"/>
    <col min="10498" max="10498" width="21.28515625" style="16" hidden="1"/>
    <col min="10499" max="10501" width="17.140625" style="16" hidden="1"/>
    <col min="10502" max="10752" width="11.42578125" style="16" hidden="1"/>
    <col min="10753" max="10753" width="22.28515625" style="16" hidden="1"/>
    <col min="10754" max="10754" width="21.28515625" style="16" hidden="1"/>
    <col min="10755" max="10757" width="17.140625" style="16" hidden="1"/>
    <col min="10758" max="11008" width="11.42578125" style="16" hidden="1"/>
    <col min="11009" max="11009" width="22.28515625" style="16" hidden="1"/>
    <col min="11010" max="11010" width="21.28515625" style="16" hidden="1"/>
    <col min="11011" max="11013" width="17.140625" style="16" hidden="1"/>
    <col min="11014" max="11264" width="11.42578125" style="16" hidden="1"/>
    <col min="11265" max="11265" width="22.28515625" style="16" hidden="1"/>
    <col min="11266" max="11266" width="21.28515625" style="16" hidden="1"/>
    <col min="11267" max="11269" width="17.140625" style="16" hidden="1"/>
    <col min="11270" max="11520" width="11.42578125" style="16" hidden="1"/>
    <col min="11521" max="11521" width="22.28515625" style="16" hidden="1"/>
    <col min="11522" max="11522" width="21.28515625" style="16" hidden="1"/>
    <col min="11523" max="11525" width="17.140625" style="16" hidden="1"/>
    <col min="11526" max="11776" width="11.42578125" style="16" hidden="1"/>
    <col min="11777" max="11777" width="22.28515625" style="16" hidden="1"/>
    <col min="11778" max="11778" width="21.28515625" style="16" hidden="1"/>
    <col min="11779" max="11781" width="17.140625" style="16" hidden="1"/>
    <col min="11782" max="12032" width="11.42578125" style="16" hidden="1"/>
    <col min="12033" max="12033" width="22.28515625" style="16" hidden="1"/>
    <col min="12034" max="12034" width="21.28515625" style="16" hidden="1"/>
    <col min="12035" max="12037" width="17.140625" style="16" hidden="1"/>
    <col min="12038" max="12288" width="11.42578125" style="16" hidden="1"/>
    <col min="12289" max="12289" width="22.28515625" style="16" hidden="1"/>
    <col min="12290" max="12290" width="21.28515625" style="16" hidden="1"/>
    <col min="12291" max="12293" width="17.140625" style="16" hidden="1"/>
    <col min="12294" max="12544" width="11.42578125" style="16" hidden="1"/>
    <col min="12545" max="12545" width="22.28515625" style="16" hidden="1"/>
    <col min="12546" max="12546" width="21.28515625" style="16" hidden="1"/>
    <col min="12547" max="12549" width="17.140625" style="16" hidden="1"/>
    <col min="12550" max="12800" width="11.42578125" style="16" hidden="1"/>
    <col min="12801" max="12801" width="22.28515625" style="16" hidden="1"/>
    <col min="12802" max="12802" width="21.28515625" style="16" hidden="1"/>
    <col min="12803" max="12805" width="17.140625" style="16" hidden="1"/>
    <col min="12806" max="13056" width="11.42578125" style="16" hidden="1"/>
    <col min="13057" max="13057" width="22.28515625" style="16" hidden="1"/>
    <col min="13058" max="13058" width="21.28515625" style="16" hidden="1"/>
    <col min="13059" max="13061" width="17.140625" style="16" hidden="1"/>
    <col min="13062" max="13312" width="11.42578125" style="16" hidden="1"/>
    <col min="13313" max="13313" width="22.28515625" style="16" hidden="1"/>
    <col min="13314" max="13314" width="21.28515625" style="16" hidden="1"/>
    <col min="13315" max="13317" width="17.140625" style="16" hidden="1"/>
    <col min="13318" max="13568" width="11.42578125" style="16" hidden="1"/>
    <col min="13569" max="13569" width="22.28515625" style="16" hidden="1"/>
    <col min="13570" max="13570" width="21.28515625" style="16" hidden="1"/>
    <col min="13571" max="13573" width="17.140625" style="16" hidden="1"/>
    <col min="13574" max="13824" width="11.42578125" style="16" hidden="1"/>
    <col min="13825" max="13825" width="22.28515625" style="16" hidden="1"/>
    <col min="13826" max="13826" width="21.28515625" style="16" hidden="1"/>
    <col min="13827" max="13829" width="17.140625" style="16" hidden="1"/>
    <col min="13830" max="14080" width="11.42578125" style="16" hidden="1"/>
    <col min="14081" max="14081" width="22.28515625" style="16" hidden="1"/>
    <col min="14082" max="14082" width="21.28515625" style="16" hidden="1"/>
    <col min="14083" max="14085" width="17.140625" style="16" hidden="1"/>
    <col min="14086" max="14336" width="11.42578125" style="16" hidden="1"/>
    <col min="14337" max="14337" width="22.28515625" style="16" hidden="1"/>
    <col min="14338" max="14338" width="21.28515625" style="16" hidden="1"/>
    <col min="14339" max="14341" width="17.140625" style="16" hidden="1"/>
    <col min="14342" max="14592" width="11.42578125" style="16" hidden="1"/>
    <col min="14593" max="14593" width="22.28515625" style="16" hidden="1"/>
    <col min="14594" max="14594" width="21.28515625" style="16" hidden="1"/>
    <col min="14595" max="14597" width="17.140625" style="16" hidden="1"/>
    <col min="14598" max="14848" width="11.42578125" style="16" hidden="1"/>
    <col min="14849" max="14849" width="22.28515625" style="16" hidden="1"/>
    <col min="14850" max="14850" width="21.28515625" style="16" hidden="1"/>
    <col min="14851" max="14853" width="17.140625" style="16" hidden="1"/>
    <col min="14854" max="15104" width="11.42578125" style="16" hidden="1"/>
    <col min="15105" max="15105" width="22.28515625" style="16" hidden="1"/>
    <col min="15106" max="15106" width="21.28515625" style="16" hidden="1"/>
    <col min="15107" max="15109" width="17.140625" style="16" hidden="1"/>
    <col min="15110" max="15360" width="11.42578125" style="16" hidden="1"/>
    <col min="15361" max="15361" width="22.28515625" style="16" hidden="1"/>
    <col min="15362" max="15362" width="21.28515625" style="16" hidden="1"/>
    <col min="15363" max="15365" width="17.140625" style="16" hidden="1"/>
    <col min="15366" max="15616" width="11.42578125" style="16" hidden="1"/>
    <col min="15617" max="15617" width="22.28515625" style="16" hidden="1"/>
    <col min="15618" max="15618" width="21.28515625" style="16" hidden="1"/>
    <col min="15619" max="15621" width="17.140625" style="16" hidden="1"/>
    <col min="15622" max="15872" width="11.42578125" style="16" hidden="1"/>
    <col min="15873" max="15873" width="22.28515625" style="16" hidden="1"/>
    <col min="15874" max="15874" width="21.28515625" style="16" hidden="1"/>
    <col min="15875" max="15877" width="17.140625" style="16" hidden="1"/>
    <col min="15878" max="16128" width="11.42578125" style="16" hidden="1"/>
    <col min="16129" max="16129" width="22.28515625" style="16" hidden="1"/>
    <col min="16130" max="16130" width="21.28515625" style="16" hidden="1"/>
    <col min="16131" max="16133" width="17.140625" style="16" hidden="1"/>
    <col min="16134" max="16384" width="11.42578125" style="16" hidden="1"/>
  </cols>
  <sheetData>
    <row r="1" spans="1:10" s="8" customFormat="1" ht="12.75" customHeight="1" x14ac:dyDescent="0.2">
      <c r="A1" s="232" t="s">
        <v>217</v>
      </c>
      <c r="D1" s="233"/>
      <c r="E1" s="183" t="s">
        <v>218</v>
      </c>
    </row>
    <row r="2" spans="1:10" s="8" customFormat="1" ht="12.75" customHeight="1" x14ac:dyDescent="0.25">
      <c r="A2" s="232" t="s">
        <v>219</v>
      </c>
      <c r="D2" s="233"/>
      <c r="E2" s="233"/>
    </row>
    <row r="3" spans="1:10" s="8" customFormat="1" ht="12.75" customHeight="1" x14ac:dyDescent="0.25">
      <c r="A3" s="234" t="s">
        <v>220</v>
      </c>
      <c r="B3" s="235"/>
      <c r="C3" s="235"/>
      <c r="D3" s="235"/>
      <c r="E3" s="235"/>
    </row>
    <row r="4" spans="1:10" ht="3" customHeight="1" x14ac:dyDescent="0.25">
      <c r="A4" s="14"/>
      <c r="B4" s="14"/>
      <c r="C4" s="14"/>
      <c r="D4" s="14"/>
      <c r="E4" s="14"/>
    </row>
    <row r="5" spans="1:10" ht="3" customHeight="1" x14ac:dyDescent="0.25">
      <c r="A5" s="17"/>
      <c r="B5" s="17"/>
      <c r="C5" s="17"/>
      <c r="D5" s="17"/>
      <c r="E5" s="17"/>
    </row>
    <row r="6" spans="1:10" s="140" customFormat="1" ht="9" customHeight="1" x14ac:dyDescent="0.25">
      <c r="A6" s="236" t="s">
        <v>6</v>
      </c>
      <c r="B6" s="237" t="s">
        <v>7</v>
      </c>
      <c r="C6" s="237" t="s">
        <v>221</v>
      </c>
      <c r="D6" s="237" t="s">
        <v>222</v>
      </c>
      <c r="E6" s="237" t="s">
        <v>223</v>
      </c>
      <c r="F6" s="161"/>
      <c r="G6" s="238"/>
    </row>
    <row r="7" spans="1:10" ht="3" customHeight="1" x14ac:dyDescent="0.15">
      <c r="A7" s="239"/>
      <c r="B7" s="240"/>
      <c r="C7" s="239"/>
      <c r="D7" s="240"/>
      <c r="E7" s="240"/>
    </row>
    <row r="8" spans="1:10" ht="3" customHeight="1" x14ac:dyDescent="0.15">
      <c r="A8" s="241"/>
      <c r="B8" s="241"/>
      <c r="C8" s="23"/>
      <c r="D8" s="242"/>
      <c r="E8" s="242"/>
    </row>
    <row r="9" spans="1:10" s="109" customFormat="1" ht="9" customHeight="1" x14ac:dyDescent="0.25">
      <c r="A9" s="243">
        <v>2006</v>
      </c>
      <c r="B9" s="38"/>
      <c r="C9" s="38"/>
      <c r="D9" s="38"/>
      <c r="E9" s="38"/>
    </row>
    <row r="10" spans="1:10" s="109" customFormat="1" ht="9" customHeight="1" x14ac:dyDescent="0.25">
      <c r="A10" s="117" t="s">
        <v>21</v>
      </c>
      <c r="B10" s="38">
        <f>SUM(B12:B43)</f>
        <v>33665</v>
      </c>
      <c r="C10" s="38">
        <f>SUM(C12:C43)</f>
        <v>30355</v>
      </c>
      <c r="D10" s="38">
        <f>SUM(D12:D43)</f>
        <v>3310</v>
      </c>
      <c r="E10" s="38">
        <f>SUM(E12:E43)</f>
        <v>0</v>
      </c>
    </row>
    <row r="11" spans="1:10" s="109" customFormat="1" ht="3.95" customHeight="1" x14ac:dyDescent="0.25">
      <c r="A11" s="117"/>
      <c r="B11" s="244"/>
      <c r="C11" s="244"/>
      <c r="D11" s="245"/>
      <c r="E11" s="245"/>
    </row>
    <row r="12" spans="1:10" s="23" customFormat="1" ht="9" customHeight="1" x14ac:dyDescent="0.25">
      <c r="A12" s="241" t="s">
        <v>22</v>
      </c>
      <c r="B12" s="246">
        <f>SUM(C12:E12)</f>
        <v>312</v>
      </c>
      <c r="C12" s="246">
        <v>270</v>
      </c>
      <c r="D12" s="39">
        <v>42</v>
      </c>
      <c r="E12" s="39">
        <v>0</v>
      </c>
      <c r="G12" s="109"/>
      <c r="H12" s="109"/>
      <c r="I12" s="109"/>
      <c r="J12" s="109"/>
    </row>
    <row r="13" spans="1:10" s="23" customFormat="1" ht="9" customHeight="1" x14ac:dyDescent="0.25">
      <c r="A13" s="241" t="s">
        <v>23</v>
      </c>
      <c r="B13" s="246">
        <f t="shared" ref="B13:B43" si="0">SUM(C13:E13)</f>
        <v>6597</v>
      </c>
      <c r="C13" s="246">
        <v>5905</v>
      </c>
      <c r="D13" s="39">
        <v>692</v>
      </c>
      <c r="E13" s="39">
        <v>0</v>
      </c>
      <c r="G13" s="109"/>
      <c r="H13" s="109"/>
      <c r="I13" s="109"/>
      <c r="J13" s="109"/>
    </row>
    <row r="14" spans="1:10" s="23" customFormat="1" ht="9" customHeight="1" x14ac:dyDescent="0.25">
      <c r="A14" s="241" t="s">
        <v>24</v>
      </c>
      <c r="B14" s="246">
        <f t="shared" si="0"/>
        <v>354</v>
      </c>
      <c r="C14" s="246">
        <v>324</v>
      </c>
      <c r="D14" s="39">
        <v>30</v>
      </c>
      <c r="E14" s="39">
        <v>0</v>
      </c>
      <c r="G14" s="109"/>
      <c r="H14" s="109"/>
      <c r="I14" s="109"/>
      <c r="J14" s="109"/>
    </row>
    <row r="15" spans="1:10" s="23" customFormat="1" ht="9" customHeight="1" x14ac:dyDescent="0.25">
      <c r="A15" s="247" t="s">
        <v>25</v>
      </c>
      <c r="B15" s="248">
        <f t="shared" si="0"/>
        <v>243</v>
      </c>
      <c r="C15" s="248">
        <v>235</v>
      </c>
      <c r="D15" s="249">
        <v>8</v>
      </c>
      <c r="E15" s="249">
        <v>0</v>
      </c>
      <c r="G15" s="109"/>
      <c r="H15" s="109"/>
      <c r="I15" s="109"/>
      <c r="J15" s="109"/>
    </row>
    <row r="16" spans="1:10" s="23" customFormat="1" ht="9" customHeight="1" x14ac:dyDescent="0.25">
      <c r="A16" s="241" t="s">
        <v>82</v>
      </c>
      <c r="B16" s="39">
        <f t="shared" si="0"/>
        <v>157</v>
      </c>
      <c r="C16" s="39">
        <v>145</v>
      </c>
      <c r="D16" s="39">
        <v>12</v>
      </c>
      <c r="E16" s="39">
        <v>0</v>
      </c>
      <c r="G16" s="109"/>
      <c r="H16" s="109"/>
      <c r="I16" s="109"/>
      <c r="J16" s="109"/>
    </row>
    <row r="17" spans="1:10" s="23" customFormat="1" ht="9" customHeight="1" x14ac:dyDescent="0.25">
      <c r="A17" s="241" t="s">
        <v>27</v>
      </c>
      <c r="B17" s="246">
        <f t="shared" si="0"/>
        <v>369</v>
      </c>
      <c r="C17" s="246">
        <v>325</v>
      </c>
      <c r="D17" s="39">
        <v>44</v>
      </c>
      <c r="E17" s="39">
        <v>0</v>
      </c>
      <c r="G17" s="109"/>
      <c r="H17" s="109"/>
      <c r="I17" s="109"/>
      <c r="J17" s="109"/>
    </row>
    <row r="18" spans="1:10" s="23" customFormat="1" ht="9" customHeight="1" x14ac:dyDescent="0.25">
      <c r="A18" s="241" t="s">
        <v>28</v>
      </c>
      <c r="B18" s="39">
        <f t="shared" si="0"/>
        <v>766</v>
      </c>
      <c r="C18" s="39">
        <v>705</v>
      </c>
      <c r="D18" s="39">
        <v>61</v>
      </c>
      <c r="E18" s="39">
        <v>0</v>
      </c>
      <c r="G18" s="109"/>
      <c r="H18" s="109"/>
      <c r="I18" s="109"/>
      <c r="J18" s="109"/>
    </row>
    <row r="19" spans="1:10" s="23" customFormat="1" ht="9" customHeight="1" x14ac:dyDescent="0.25">
      <c r="A19" s="247" t="s">
        <v>29</v>
      </c>
      <c r="B19" s="248">
        <f t="shared" si="0"/>
        <v>2219</v>
      </c>
      <c r="C19" s="248">
        <v>1992</v>
      </c>
      <c r="D19" s="249">
        <v>227</v>
      </c>
      <c r="E19" s="249">
        <v>0</v>
      </c>
      <c r="G19" s="109"/>
      <c r="H19" s="109"/>
      <c r="I19" s="109"/>
      <c r="J19" s="109"/>
    </row>
    <row r="20" spans="1:10" s="23" customFormat="1" ht="9" customHeight="1" x14ac:dyDescent="0.25">
      <c r="A20" s="241" t="s">
        <v>30</v>
      </c>
      <c r="B20" s="246">
        <f t="shared" si="0"/>
        <v>3978</v>
      </c>
      <c r="C20" s="246">
        <v>3614</v>
      </c>
      <c r="D20" s="39">
        <v>364</v>
      </c>
      <c r="E20" s="39">
        <v>0</v>
      </c>
      <c r="G20" s="109"/>
      <c r="H20" s="109"/>
      <c r="I20" s="109"/>
      <c r="J20" s="109"/>
    </row>
    <row r="21" spans="1:10" s="23" customFormat="1" ht="9" customHeight="1" x14ac:dyDescent="0.25">
      <c r="A21" s="241" t="s">
        <v>31</v>
      </c>
      <c r="B21" s="246">
        <f t="shared" si="0"/>
        <v>248</v>
      </c>
      <c r="C21" s="246">
        <v>235</v>
      </c>
      <c r="D21" s="39">
        <v>13</v>
      </c>
      <c r="E21" s="39">
        <v>0</v>
      </c>
      <c r="G21" s="109"/>
      <c r="H21" s="109"/>
      <c r="I21" s="109"/>
      <c r="J21" s="109"/>
    </row>
    <row r="22" spans="1:10" s="23" customFormat="1" ht="9" customHeight="1" x14ac:dyDescent="0.25">
      <c r="A22" s="241" t="s">
        <v>32</v>
      </c>
      <c r="B22" s="246">
        <f t="shared" si="0"/>
        <v>443</v>
      </c>
      <c r="C22" s="246">
        <v>404</v>
      </c>
      <c r="D22" s="39">
        <v>39</v>
      </c>
      <c r="E22" s="39">
        <v>0</v>
      </c>
      <c r="G22" s="109"/>
      <c r="H22" s="109"/>
      <c r="I22" s="109"/>
      <c r="J22" s="109"/>
    </row>
    <row r="23" spans="1:10" s="23" customFormat="1" ht="9" customHeight="1" x14ac:dyDescent="0.25">
      <c r="A23" s="247" t="s">
        <v>33</v>
      </c>
      <c r="B23" s="248">
        <f t="shared" si="0"/>
        <v>382</v>
      </c>
      <c r="C23" s="248">
        <v>355</v>
      </c>
      <c r="D23" s="249">
        <v>27</v>
      </c>
      <c r="E23" s="249">
        <v>0</v>
      </c>
      <c r="G23" s="109"/>
      <c r="H23" s="109"/>
      <c r="I23" s="109"/>
      <c r="J23" s="109"/>
    </row>
    <row r="24" spans="1:10" s="23" customFormat="1" ht="9" customHeight="1" x14ac:dyDescent="0.25">
      <c r="A24" s="241" t="s">
        <v>34</v>
      </c>
      <c r="B24" s="246">
        <f t="shared" si="0"/>
        <v>556</v>
      </c>
      <c r="C24" s="246">
        <v>521</v>
      </c>
      <c r="D24" s="39">
        <v>35</v>
      </c>
      <c r="E24" s="39">
        <v>0</v>
      </c>
      <c r="G24" s="109"/>
      <c r="H24" s="109"/>
      <c r="I24" s="109"/>
      <c r="J24" s="109"/>
    </row>
    <row r="25" spans="1:10" s="23" customFormat="1" ht="9" customHeight="1" x14ac:dyDescent="0.25">
      <c r="A25" s="241" t="s">
        <v>35</v>
      </c>
      <c r="B25" s="246">
        <f t="shared" si="0"/>
        <v>2565</v>
      </c>
      <c r="C25" s="246">
        <v>2401</v>
      </c>
      <c r="D25" s="39">
        <v>164</v>
      </c>
      <c r="E25" s="39">
        <v>0</v>
      </c>
      <c r="G25" s="109"/>
      <c r="H25" s="109"/>
      <c r="I25" s="109"/>
      <c r="J25" s="109"/>
    </row>
    <row r="26" spans="1:10" s="23" customFormat="1" ht="9" customHeight="1" x14ac:dyDescent="0.25">
      <c r="A26" s="241" t="s">
        <v>36</v>
      </c>
      <c r="B26" s="39">
        <f t="shared" si="0"/>
        <v>1761</v>
      </c>
      <c r="C26" s="39">
        <v>1647</v>
      </c>
      <c r="D26" s="39">
        <v>114</v>
      </c>
      <c r="E26" s="39">
        <v>0</v>
      </c>
      <c r="G26" s="109"/>
      <c r="H26" s="109"/>
      <c r="I26" s="109"/>
      <c r="J26" s="109"/>
    </row>
    <row r="27" spans="1:10" s="23" customFormat="1" ht="9" customHeight="1" x14ac:dyDescent="0.25">
      <c r="A27" s="247" t="s">
        <v>37</v>
      </c>
      <c r="B27" s="248">
        <f t="shared" si="0"/>
        <v>375</v>
      </c>
      <c r="C27" s="248">
        <v>327</v>
      </c>
      <c r="D27" s="249">
        <v>48</v>
      </c>
      <c r="E27" s="249">
        <v>0</v>
      </c>
      <c r="G27" s="109"/>
      <c r="H27" s="109"/>
      <c r="I27" s="109"/>
      <c r="J27" s="109"/>
    </row>
    <row r="28" spans="1:10" s="23" customFormat="1" ht="9" customHeight="1" x14ac:dyDescent="0.25">
      <c r="A28" s="241" t="s">
        <v>38</v>
      </c>
      <c r="B28" s="246">
        <f t="shared" si="0"/>
        <v>513</v>
      </c>
      <c r="C28" s="246">
        <v>459</v>
      </c>
      <c r="D28" s="39">
        <v>54</v>
      </c>
      <c r="E28" s="39">
        <v>0</v>
      </c>
      <c r="G28" s="109"/>
      <c r="H28" s="109"/>
      <c r="I28" s="109"/>
      <c r="J28" s="109"/>
    </row>
    <row r="29" spans="1:10" s="23" customFormat="1" ht="9" customHeight="1" x14ac:dyDescent="0.25">
      <c r="A29" s="241" t="s">
        <v>39</v>
      </c>
      <c r="B29" s="246">
        <f t="shared" si="0"/>
        <v>259</v>
      </c>
      <c r="C29" s="246">
        <v>246</v>
      </c>
      <c r="D29" s="39">
        <v>13</v>
      </c>
      <c r="E29" s="39">
        <v>0</v>
      </c>
      <c r="G29" s="109"/>
      <c r="H29" s="109"/>
      <c r="I29" s="109"/>
      <c r="J29" s="109"/>
    </row>
    <row r="30" spans="1:10" s="23" customFormat="1" ht="9" customHeight="1" x14ac:dyDescent="0.25">
      <c r="A30" s="241" t="s">
        <v>40</v>
      </c>
      <c r="B30" s="39">
        <f t="shared" si="0"/>
        <v>3019</v>
      </c>
      <c r="C30" s="39">
        <v>2583</v>
      </c>
      <c r="D30" s="39">
        <v>436</v>
      </c>
      <c r="E30" s="39">
        <v>0</v>
      </c>
      <c r="G30" s="109"/>
      <c r="H30" s="109"/>
      <c r="I30" s="109"/>
      <c r="J30" s="109"/>
    </row>
    <row r="31" spans="1:10" s="23" customFormat="1" ht="9" customHeight="1" x14ac:dyDescent="0.25">
      <c r="A31" s="247" t="s">
        <v>41</v>
      </c>
      <c r="B31" s="248">
        <f t="shared" si="0"/>
        <v>303</v>
      </c>
      <c r="C31" s="248">
        <v>284</v>
      </c>
      <c r="D31" s="249">
        <v>19</v>
      </c>
      <c r="E31" s="249">
        <v>0</v>
      </c>
      <c r="G31" s="109"/>
      <c r="H31" s="109"/>
      <c r="I31" s="109"/>
      <c r="J31" s="109"/>
    </row>
    <row r="32" spans="1:10" s="23" customFormat="1" ht="9" customHeight="1" x14ac:dyDescent="0.25">
      <c r="A32" s="241" t="s">
        <v>42</v>
      </c>
      <c r="B32" s="246">
        <f t="shared" si="0"/>
        <v>728</v>
      </c>
      <c r="C32" s="246">
        <v>661</v>
      </c>
      <c r="D32" s="39">
        <v>67</v>
      </c>
      <c r="E32" s="39">
        <v>0</v>
      </c>
      <c r="G32" s="109"/>
      <c r="H32" s="109"/>
      <c r="I32" s="109"/>
      <c r="J32" s="109"/>
    </row>
    <row r="33" spans="1:10" s="23" customFormat="1" ht="9" customHeight="1" x14ac:dyDescent="0.25">
      <c r="A33" s="241" t="s">
        <v>43</v>
      </c>
      <c r="B33" s="246">
        <f t="shared" si="0"/>
        <v>926</v>
      </c>
      <c r="C33" s="246">
        <v>809</v>
      </c>
      <c r="D33" s="39">
        <v>117</v>
      </c>
      <c r="E33" s="39">
        <v>0</v>
      </c>
      <c r="G33" s="109"/>
      <c r="H33" s="109"/>
      <c r="I33" s="109"/>
      <c r="J33" s="109"/>
    </row>
    <row r="34" spans="1:10" s="23" customFormat="1" ht="9" customHeight="1" x14ac:dyDescent="0.25">
      <c r="A34" s="241" t="s">
        <v>44</v>
      </c>
      <c r="B34" s="246">
        <f t="shared" si="0"/>
        <v>246</v>
      </c>
      <c r="C34" s="246">
        <v>204</v>
      </c>
      <c r="D34" s="39">
        <v>42</v>
      </c>
      <c r="E34" s="39">
        <v>0</v>
      </c>
      <c r="G34" s="109"/>
      <c r="H34" s="109"/>
      <c r="I34" s="109"/>
      <c r="J34" s="109"/>
    </row>
    <row r="35" spans="1:10" s="23" customFormat="1" ht="9" customHeight="1" x14ac:dyDescent="0.25">
      <c r="A35" s="247" t="s">
        <v>45</v>
      </c>
      <c r="B35" s="248">
        <f t="shared" si="0"/>
        <v>789</v>
      </c>
      <c r="C35" s="248">
        <v>732</v>
      </c>
      <c r="D35" s="249">
        <v>57</v>
      </c>
      <c r="E35" s="249">
        <v>0</v>
      </c>
      <c r="G35" s="109"/>
      <c r="H35" s="109"/>
      <c r="I35" s="109"/>
      <c r="J35" s="109"/>
    </row>
    <row r="36" spans="1:10" s="23" customFormat="1" ht="9" customHeight="1" x14ac:dyDescent="0.25">
      <c r="A36" s="241" t="s">
        <v>46</v>
      </c>
      <c r="B36" s="246">
        <f t="shared" si="0"/>
        <v>472</v>
      </c>
      <c r="C36" s="246">
        <v>450</v>
      </c>
      <c r="D36" s="39">
        <v>22</v>
      </c>
      <c r="E36" s="39">
        <v>0</v>
      </c>
      <c r="G36" s="109"/>
      <c r="H36" s="109"/>
      <c r="I36" s="109"/>
      <c r="J36" s="109"/>
    </row>
    <row r="37" spans="1:10" s="23" customFormat="1" ht="9" customHeight="1" x14ac:dyDescent="0.25">
      <c r="A37" s="241" t="s">
        <v>47</v>
      </c>
      <c r="B37" s="246">
        <f t="shared" si="0"/>
        <v>1110</v>
      </c>
      <c r="C37" s="246">
        <v>1012</v>
      </c>
      <c r="D37" s="39">
        <v>98</v>
      </c>
      <c r="E37" s="39">
        <v>0</v>
      </c>
      <c r="G37" s="109"/>
      <c r="H37" s="109"/>
      <c r="I37" s="109"/>
      <c r="J37" s="109"/>
    </row>
    <row r="38" spans="1:10" s="23" customFormat="1" ht="9" customHeight="1" x14ac:dyDescent="0.25">
      <c r="A38" s="241" t="s">
        <v>48</v>
      </c>
      <c r="B38" s="246">
        <f t="shared" si="0"/>
        <v>473</v>
      </c>
      <c r="C38" s="246">
        <v>455</v>
      </c>
      <c r="D38" s="39">
        <v>18</v>
      </c>
      <c r="E38" s="39">
        <v>0</v>
      </c>
      <c r="G38" s="109"/>
      <c r="H38" s="109"/>
      <c r="I38" s="109"/>
      <c r="J38" s="109"/>
    </row>
    <row r="39" spans="1:10" s="23" customFormat="1" ht="9" customHeight="1" x14ac:dyDescent="0.25">
      <c r="A39" s="247" t="s">
        <v>49</v>
      </c>
      <c r="B39" s="248">
        <f t="shared" si="0"/>
        <v>1807</v>
      </c>
      <c r="C39" s="248">
        <v>1500</v>
      </c>
      <c r="D39" s="249">
        <v>307</v>
      </c>
      <c r="E39" s="249">
        <v>0</v>
      </c>
      <c r="G39" s="109"/>
      <c r="H39" s="109"/>
      <c r="I39" s="109"/>
      <c r="J39" s="109"/>
    </row>
    <row r="40" spans="1:10" s="23" customFormat="1" ht="9" customHeight="1" x14ac:dyDescent="0.25">
      <c r="A40" s="241" t="s">
        <v>50</v>
      </c>
      <c r="B40" s="246">
        <f t="shared" si="0"/>
        <v>12</v>
      </c>
      <c r="C40" s="246">
        <v>12</v>
      </c>
      <c r="D40" s="39">
        <v>0</v>
      </c>
      <c r="E40" s="39">
        <v>0</v>
      </c>
      <c r="G40" s="109"/>
      <c r="H40" s="109"/>
      <c r="I40" s="109"/>
      <c r="J40" s="109"/>
    </row>
    <row r="41" spans="1:10" s="23" customFormat="1" ht="9" customHeight="1" x14ac:dyDescent="0.25">
      <c r="A41" s="241" t="s">
        <v>51</v>
      </c>
      <c r="B41" s="246">
        <f t="shared" si="0"/>
        <v>422</v>
      </c>
      <c r="C41" s="246">
        <v>389</v>
      </c>
      <c r="D41" s="39">
        <v>33</v>
      </c>
      <c r="E41" s="39">
        <v>0</v>
      </c>
      <c r="G41" s="109"/>
      <c r="H41" s="109"/>
      <c r="I41" s="109"/>
      <c r="J41" s="109"/>
    </row>
    <row r="42" spans="1:10" s="23" customFormat="1" ht="9" customHeight="1" x14ac:dyDescent="0.25">
      <c r="A42" s="241" t="s">
        <v>52</v>
      </c>
      <c r="B42" s="246">
        <f t="shared" si="0"/>
        <v>21</v>
      </c>
      <c r="C42" s="246">
        <v>21</v>
      </c>
      <c r="D42" s="39">
        <v>0</v>
      </c>
      <c r="E42" s="39">
        <v>0</v>
      </c>
      <c r="G42" s="109"/>
      <c r="H42" s="109"/>
      <c r="I42" s="109"/>
      <c r="J42" s="109"/>
    </row>
    <row r="43" spans="1:10" s="23" customFormat="1" ht="9" customHeight="1" x14ac:dyDescent="0.25">
      <c r="A43" s="247" t="s">
        <v>53</v>
      </c>
      <c r="B43" s="248">
        <f t="shared" si="0"/>
        <v>1240</v>
      </c>
      <c r="C43" s="248">
        <v>1133</v>
      </c>
      <c r="D43" s="249">
        <v>107</v>
      </c>
      <c r="E43" s="249">
        <v>0</v>
      </c>
      <c r="G43" s="109"/>
      <c r="H43" s="109"/>
      <c r="I43" s="109"/>
      <c r="J43" s="109"/>
    </row>
    <row r="44" spans="1:10" s="28" customFormat="1" ht="9" customHeight="1" x14ac:dyDescent="0.25">
      <c r="A44" s="250"/>
      <c r="B44" s="251"/>
      <c r="C44" s="251"/>
      <c r="D44" s="39"/>
      <c r="E44" s="39"/>
      <c r="G44" s="109"/>
      <c r="H44" s="109"/>
      <c r="I44" s="109"/>
      <c r="J44" s="109"/>
    </row>
    <row r="45" spans="1:10" s="28" customFormat="1" ht="9" customHeight="1" x14ac:dyDescent="0.25">
      <c r="A45" s="141">
        <v>2007</v>
      </c>
      <c r="B45" s="251"/>
      <c r="C45" s="251"/>
      <c r="D45" s="39"/>
      <c r="E45" s="39"/>
      <c r="G45" s="109"/>
      <c r="H45" s="109"/>
      <c r="I45" s="109"/>
      <c r="J45" s="109"/>
    </row>
    <row r="46" spans="1:10" s="109" customFormat="1" ht="9" customHeight="1" x14ac:dyDescent="0.25">
      <c r="A46" s="117" t="s">
        <v>21</v>
      </c>
      <c r="B46" s="38">
        <f>SUM(B48:B79)</f>
        <v>22970</v>
      </c>
      <c r="C46" s="38">
        <f>SUM(C48:C79)</f>
        <v>20923</v>
      </c>
      <c r="D46" s="38">
        <f>SUM(D48:D79)</f>
        <v>2046</v>
      </c>
      <c r="E46" s="38">
        <f>SUM(E48:E79)</f>
        <v>1</v>
      </c>
    </row>
    <row r="47" spans="1:10" s="109" customFormat="1" ht="3.95" customHeight="1" x14ac:dyDescent="0.25">
      <c r="A47" s="117"/>
      <c r="B47" s="244"/>
      <c r="C47" s="244"/>
      <c r="D47" s="245"/>
      <c r="E47" s="245"/>
    </row>
    <row r="48" spans="1:10" s="23" customFormat="1" ht="9" customHeight="1" x14ac:dyDescent="0.25">
      <c r="A48" s="241" t="s">
        <v>22</v>
      </c>
      <c r="B48" s="246">
        <f>SUM(C48:E48)</f>
        <v>178</v>
      </c>
      <c r="C48" s="246">
        <v>155</v>
      </c>
      <c r="D48" s="39">
        <v>22</v>
      </c>
      <c r="E48" s="39">
        <v>1</v>
      </c>
      <c r="G48" s="109"/>
      <c r="H48" s="109"/>
      <c r="I48" s="109"/>
      <c r="J48" s="109"/>
    </row>
    <row r="49" spans="1:10" s="23" customFormat="1" ht="9" customHeight="1" x14ac:dyDescent="0.25">
      <c r="A49" s="241" t="s">
        <v>23</v>
      </c>
      <c r="B49" s="246">
        <f t="shared" ref="B49:B79" si="1">SUM(C49:E49)</f>
        <v>1613</v>
      </c>
      <c r="C49" s="246">
        <v>1483</v>
      </c>
      <c r="D49" s="39">
        <v>130</v>
      </c>
      <c r="E49" s="39">
        <v>0</v>
      </c>
      <c r="G49" s="109"/>
      <c r="H49" s="109"/>
      <c r="I49" s="109"/>
      <c r="J49" s="109"/>
    </row>
    <row r="50" spans="1:10" s="23" customFormat="1" ht="9" customHeight="1" x14ac:dyDescent="0.25">
      <c r="A50" s="241" t="s">
        <v>24</v>
      </c>
      <c r="B50" s="246">
        <f t="shared" si="1"/>
        <v>265</v>
      </c>
      <c r="C50" s="246">
        <v>250</v>
      </c>
      <c r="D50" s="39">
        <v>15</v>
      </c>
      <c r="E50" s="39">
        <v>0</v>
      </c>
      <c r="G50" s="109"/>
      <c r="H50" s="109"/>
      <c r="I50" s="109"/>
      <c r="J50" s="109"/>
    </row>
    <row r="51" spans="1:10" s="23" customFormat="1" ht="9" customHeight="1" x14ac:dyDescent="0.25">
      <c r="A51" s="247" t="s">
        <v>25</v>
      </c>
      <c r="B51" s="248">
        <f t="shared" si="1"/>
        <v>39</v>
      </c>
      <c r="C51" s="248">
        <v>37</v>
      </c>
      <c r="D51" s="249">
        <v>2</v>
      </c>
      <c r="E51" s="249">
        <v>0</v>
      </c>
      <c r="G51" s="109"/>
      <c r="H51" s="109"/>
      <c r="I51" s="109"/>
      <c r="J51" s="109"/>
    </row>
    <row r="52" spans="1:10" s="23" customFormat="1" ht="9" customHeight="1" x14ac:dyDescent="0.25">
      <c r="A52" s="241" t="s">
        <v>82</v>
      </c>
      <c r="B52" s="39">
        <f t="shared" si="1"/>
        <v>255</v>
      </c>
      <c r="C52" s="39">
        <v>252</v>
      </c>
      <c r="D52" s="39">
        <v>3</v>
      </c>
      <c r="E52" s="39">
        <v>0</v>
      </c>
      <c r="G52" s="109"/>
      <c r="H52" s="109"/>
      <c r="I52" s="109"/>
      <c r="J52" s="109"/>
    </row>
    <row r="53" spans="1:10" s="23" customFormat="1" ht="9" customHeight="1" x14ac:dyDescent="0.25">
      <c r="A53" s="241" t="s">
        <v>27</v>
      </c>
      <c r="B53" s="246">
        <f t="shared" si="1"/>
        <v>120</v>
      </c>
      <c r="C53" s="246">
        <v>115</v>
      </c>
      <c r="D53" s="39">
        <v>5</v>
      </c>
      <c r="E53" s="39">
        <v>0</v>
      </c>
      <c r="G53" s="109"/>
      <c r="H53" s="109"/>
      <c r="I53" s="109"/>
      <c r="J53" s="109"/>
    </row>
    <row r="54" spans="1:10" s="23" customFormat="1" ht="9" customHeight="1" x14ac:dyDescent="0.25">
      <c r="A54" s="241" t="s">
        <v>28</v>
      </c>
      <c r="B54" s="39">
        <f t="shared" si="1"/>
        <v>540</v>
      </c>
      <c r="C54" s="39">
        <v>501</v>
      </c>
      <c r="D54" s="39">
        <v>39</v>
      </c>
      <c r="E54" s="39">
        <v>0</v>
      </c>
      <c r="G54" s="109"/>
      <c r="H54" s="109"/>
      <c r="I54" s="109"/>
      <c r="J54" s="109"/>
    </row>
    <row r="55" spans="1:10" s="23" customFormat="1" ht="9" customHeight="1" x14ac:dyDescent="0.25">
      <c r="A55" s="247" t="s">
        <v>29</v>
      </c>
      <c r="B55" s="248">
        <f t="shared" si="1"/>
        <v>2206</v>
      </c>
      <c r="C55" s="248">
        <v>2012</v>
      </c>
      <c r="D55" s="249">
        <v>194</v>
      </c>
      <c r="E55" s="249">
        <v>0</v>
      </c>
      <c r="G55" s="109"/>
      <c r="H55" s="109"/>
      <c r="I55" s="109"/>
      <c r="J55" s="109"/>
    </row>
    <row r="56" spans="1:10" s="23" customFormat="1" ht="9" customHeight="1" x14ac:dyDescent="0.25">
      <c r="A56" s="241" t="s">
        <v>30</v>
      </c>
      <c r="B56" s="246">
        <f t="shared" si="1"/>
        <v>4207</v>
      </c>
      <c r="C56" s="246">
        <v>3789</v>
      </c>
      <c r="D56" s="39">
        <v>418</v>
      </c>
      <c r="E56" s="39">
        <v>0</v>
      </c>
      <c r="G56" s="109"/>
      <c r="H56" s="109"/>
      <c r="I56" s="109"/>
      <c r="J56" s="109"/>
    </row>
    <row r="57" spans="1:10" s="23" customFormat="1" ht="9" customHeight="1" x14ac:dyDescent="0.25">
      <c r="A57" s="241" t="s">
        <v>31</v>
      </c>
      <c r="B57" s="246">
        <f t="shared" si="1"/>
        <v>367</v>
      </c>
      <c r="C57" s="246">
        <v>336</v>
      </c>
      <c r="D57" s="39">
        <v>31</v>
      </c>
      <c r="E57" s="39">
        <v>0</v>
      </c>
      <c r="G57" s="109"/>
      <c r="H57" s="109"/>
      <c r="I57" s="109"/>
      <c r="J57" s="109"/>
    </row>
    <row r="58" spans="1:10" s="23" customFormat="1" ht="9" customHeight="1" x14ac:dyDescent="0.25">
      <c r="A58" s="241" t="s">
        <v>32</v>
      </c>
      <c r="B58" s="246">
        <f t="shared" si="1"/>
        <v>313</v>
      </c>
      <c r="C58" s="246">
        <v>291</v>
      </c>
      <c r="D58" s="39">
        <v>22</v>
      </c>
      <c r="E58" s="39">
        <v>0</v>
      </c>
      <c r="G58" s="109"/>
      <c r="H58" s="109"/>
      <c r="I58" s="109"/>
      <c r="J58" s="109"/>
    </row>
    <row r="59" spans="1:10" s="23" customFormat="1" ht="9" customHeight="1" x14ac:dyDescent="0.25">
      <c r="A59" s="247" t="s">
        <v>33</v>
      </c>
      <c r="B59" s="248">
        <f t="shared" si="1"/>
        <v>414</v>
      </c>
      <c r="C59" s="248">
        <v>394</v>
      </c>
      <c r="D59" s="249">
        <v>20</v>
      </c>
      <c r="E59" s="249">
        <v>0</v>
      </c>
      <c r="G59" s="109"/>
      <c r="H59" s="109"/>
      <c r="I59" s="109"/>
      <c r="J59" s="109"/>
    </row>
    <row r="60" spans="1:10" s="23" customFormat="1" ht="9" customHeight="1" x14ac:dyDescent="0.25">
      <c r="A60" s="241" t="s">
        <v>34</v>
      </c>
      <c r="B60" s="246">
        <f t="shared" si="1"/>
        <v>177</v>
      </c>
      <c r="C60" s="246">
        <v>166</v>
      </c>
      <c r="D60" s="39">
        <v>11</v>
      </c>
      <c r="E60" s="39">
        <v>0</v>
      </c>
      <c r="G60" s="109"/>
      <c r="H60" s="109"/>
      <c r="I60" s="109"/>
      <c r="J60" s="109"/>
    </row>
    <row r="61" spans="1:10" s="23" customFormat="1" ht="9" customHeight="1" x14ac:dyDescent="0.25">
      <c r="A61" s="241" t="s">
        <v>35</v>
      </c>
      <c r="B61" s="246">
        <f t="shared" si="1"/>
        <v>1235</v>
      </c>
      <c r="C61" s="246">
        <v>1176</v>
      </c>
      <c r="D61" s="39">
        <v>59</v>
      </c>
      <c r="E61" s="39">
        <v>0</v>
      </c>
      <c r="G61" s="109"/>
      <c r="H61" s="109"/>
      <c r="I61" s="109"/>
      <c r="J61" s="109"/>
    </row>
    <row r="62" spans="1:10" s="23" customFormat="1" ht="9" customHeight="1" x14ac:dyDescent="0.25">
      <c r="A62" s="241" t="s">
        <v>36</v>
      </c>
      <c r="B62" s="39">
        <f t="shared" si="1"/>
        <v>3263</v>
      </c>
      <c r="C62" s="39">
        <v>2792</v>
      </c>
      <c r="D62" s="39">
        <v>471</v>
      </c>
      <c r="E62" s="39">
        <v>0</v>
      </c>
      <c r="G62" s="109"/>
      <c r="H62" s="109"/>
      <c r="I62" s="109"/>
      <c r="J62" s="109"/>
    </row>
    <row r="63" spans="1:10" s="23" customFormat="1" ht="9" customHeight="1" x14ac:dyDescent="0.25">
      <c r="A63" s="247" t="s">
        <v>37</v>
      </c>
      <c r="B63" s="248">
        <f t="shared" si="1"/>
        <v>149</v>
      </c>
      <c r="C63" s="248">
        <v>131</v>
      </c>
      <c r="D63" s="249">
        <v>18</v>
      </c>
      <c r="E63" s="249">
        <v>0</v>
      </c>
      <c r="G63" s="109"/>
      <c r="H63" s="109"/>
      <c r="I63" s="109"/>
      <c r="J63" s="109"/>
    </row>
    <row r="64" spans="1:10" s="23" customFormat="1" ht="9" customHeight="1" x14ac:dyDescent="0.25">
      <c r="A64" s="241" t="s">
        <v>38</v>
      </c>
      <c r="B64" s="246">
        <f t="shared" si="1"/>
        <v>537</v>
      </c>
      <c r="C64" s="246">
        <v>498</v>
      </c>
      <c r="D64" s="39">
        <v>39</v>
      </c>
      <c r="E64" s="39">
        <v>0</v>
      </c>
      <c r="G64" s="109"/>
      <c r="H64" s="109"/>
      <c r="I64" s="109"/>
      <c r="J64" s="109"/>
    </row>
    <row r="65" spans="1:10" s="23" customFormat="1" ht="9" customHeight="1" x14ac:dyDescent="0.25">
      <c r="A65" s="241" t="s">
        <v>39</v>
      </c>
      <c r="B65" s="246">
        <f t="shared" si="1"/>
        <v>337</v>
      </c>
      <c r="C65" s="246">
        <v>322</v>
      </c>
      <c r="D65" s="39">
        <v>15</v>
      </c>
      <c r="E65" s="39">
        <v>0</v>
      </c>
      <c r="G65" s="109"/>
      <c r="H65" s="109"/>
      <c r="I65" s="109"/>
      <c r="J65" s="109"/>
    </row>
    <row r="66" spans="1:10" s="23" customFormat="1" ht="9" customHeight="1" x14ac:dyDescent="0.25">
      <c r="A66" s="241" t="s">
        <v>40</v>
      </c>
      <c r="B66" s="39">
        <f t="shared" si="1"/>
        <v>1080</v>
      </c>
      <c r="C66" s="39">
        <v>996</v>
      </c>
      <c r="D66" s="39">
        <v>84</v>
      </c>
      <c r="E66" s="39">
        <v>0</v>
      </c>
      <c r="G66" s="109"/>
      <c r="H66" s="109"/>
      <c r="I66" s="109"/>
      <c r="J66" s="109"/>
    </row>
    <row r="67" spans="1:10" s="23" customFormat="1" ht="9" customHeight="1" x14ac:dyDescent="0.25">
      <c r="A67" s="247" t="s">
        <v>41</v>
      </c>
      <c r="B67" s="248">
        <f t="shared" si="1"/>
        <v>323</v>
      </c>
      <c r="C67" s="248">
        <v>300</v>
      </c>
      <c r="D67" s="249">
        <v>23</v>
      </c>
      <c r="E67" s="249">
        <v>0</v>
      </c>
      <c r="G67" s="109"/>
      <c r="H67" s="109"/>
      <c r="I67" s="109"/>
      <c r="J67" s="109"/>
    </row>
    <row r="68" spans="1:10" s="23" customFormat="1" ht="9" customHeight="1" x14ac:dyDescent="0.25">
      <c r="A68" s="241" t="s">
        <v>42</v>
      </c>
      <c r="B68" s="246">
        <f t="shared" si="1"/>
        <v>382</v>
      </c>
      <c r="C68" s="246">
        <v>335</v>
      </c>
      <c r="D68" s="39">
        <v>47</v>
      </c>
      <c r="E68" s="39">
        <v>0</v>
      </c>
      <c r="G68" s="109"/>
      <c r="H68" s="109"/>
      <c r="I68" s="109"/>
      <c r="J68" s="109"/>
    </row>
    <row r="69" spans="1:10" s="23" customFormat="1" ht="9" customHeight="1" x14ac:dyDescent="0.25">
      <c r="A69" s="241" t="s">
        <v>43</v>
      </c>
      <c r="B69" s="246">
        <f t="shared" si="1"/>
        <v>966</v>
      </c>
      <c r="C69" s="246">
        <v>827</v>
      </c>
      <c r="D69" s="39">
        <v>139</v>
      </c>
      <c r="E69" s="39">
        <v>0</v>
      </c>
      <c r="G69" s="109"/>
      <c r="H69" s="109"/>
      <c r="I69" s="109"/>
      <c r="J69" s="109"/>
    </row>
    <row r="70" spans="1:10" s="23" customFormat="1" ht="9" customHeight="1" x14ac:dyDescent="0.25">
      <c r="A70" s="241" t="s">
        <v>44</v>
      </c>
      <c r="B70" s="246">
        <f t="shared" si="1"/>
        <v>55</v>
      </c>
      <c r="C70" s="246">
        <v>52</v>
      </c>
      <c r="D70" s="39">
        <v>3</v>
      </c>
      <c r="E70" s="39">
        <v>0</v>
      </c>
      <c r="G70" s="109"/>
      <c r="H70" s="109"/>
      <c r="I70" s="109"/>
      <c r="J70" s="109"/>
    </row>
    <row r="71" spans="1:10" s="23" customFormat="1" ht="9" customHeight="1" x14ac:dyDescent="0.25">
      <c r="A71" s="247" t="s">
        <v>45</v>
      </c>
      <c r="B71" s="248">
        <f t="shared" si="1"/>
        <v>117</v>
      </c>
      <c r="C71" s="248">
        <v>110</v>
      </c>
      <c r="D71" s="249">
        <v>7</v>
      </c>
      <c r="E71" s="249">
        <v>0</v>
      </c>
      <c r="G71" s="109"/>
      <c r="H71" s="109"/>
      <c r="I71" s="109"/>
      <c r="J71" s="109"/>
    </row>
    <row r="72" spans="1:10" s="23" customFormat="1" ht="9" customHeight="1" x14ac:dyDescent="0.25">
      <c r="A72" s="241" t="s">
        <v>46</v>
      </c>
      <c r="B72" s="246">
        <f t="shared" si="1"/>
        <v>398</v>
      </c>
      <c r="C72" s="246">
        <v>385</v>
      </c>
      <c r="D72" s="39">
        <v>13</v>
      </c>
      <c r="E72" s="39">
        <v>0</v>
      </c>
      <c r="G72" s="109"/>
      <c r="H72" s="109"/>
      <c r="I72" s="109"/>
      <c r="J72" s="109"/>
    </row>
    <row r="73" spans="1:10" s="23" customFormat="1" ht="9" customHeight="1" x14ac:dyDescent="0.25">
      <c r="A73" s="241" t="s">
        <v>47</v>
      </c>
      <c r="B73" s="246">
        <f t="shared" si="1"/>
        <v>333</v>
      </c>
      <c r="C73" s="246">
        <v>314</v>
      </c>
      <c r="D73" s="39">
        <v>19</v>
      </c>
      <c r="E73" s="39">
        <v>0</v>
      </c>
      <c r="G73" s="109"/>
      <c r="H73" s="109"/>
      <c r="I73" s="109"/>
      <c r="J73" s="109"/>
    </row>
    <row r="74" spans="1:10" s="23" customFormat="1" ht="9" customHeight="1" x14ac:dyDescent="0.25">
      <c r="A74" s="241" t="s">
        <v>48</v>
      </c>
      <c r="B74" s="246">
        <f t="shared" si="1"/>
        <v>319</v>
      </c>
      <c r="C74" s="246">
        <v>318</v>
      </c>
      <c r="D74" s="39">
        <v>1</v>
      </c>
      <c r="E74" s="39">
        <v>0</v>
      </c>
      <c r="G74" s="109"/>
      <c r="H74" s="109"/>
      <c r="I74" s="109"/>
      <c r="J74" s="109"/>
    </row>
    <row r="75" spans="1:10" s="23" customFormat="1" ht="9" customHeight="1" x14ac:dyDescent="0.25">
      <c r="A75" s="247" t="s">
        <v>49</v>
      </c>
      <c r="B75" s="248">
        <f t="shared" si="1"/>
        <v>1692</v>
      </c>
      <c r="C75" s="248">
        <v>1538</v>
      </c>
      <c r="D75" s="249">
        <v>154</v>
      </c>
      <c r="E75" s="249">
        <v>0</v>
      </c>
      <c r="G75" s="109"/>
      <c r="H75" s="109"/>
      <c r="I75" s="109"/>
      <c r="J75" s="109"/>
    </row>
    <row r="76" spans="1:10" s="23" customFormat="1" ht="9" customHeight="1" x14ac:dyDescent="0.25">
      <c r="A76" s="241" t="s">
        <v>50</v>
      </c>
      <c r="B76" s="246">
        <f t="shared" si="1"/>
        <v>35</v>
      </c>
      <c r="C76" s="246">
        <v>32</v>
      </c>
      <c r="D76" s="39">
        <v>3</v>
      </c>
      <c r="E76" s="39">
        <v>0</v>
      </c>
      <c r="G76" s="109"/>
      <c r="H76" s="109"/>
      <c r="I76" s="109"/>
      <c r="J76" s="109"/>
    </row>
    <row r="77" spans="1:10" s="23" customFormat="1" ht="9" customHeight="1" x14ac:dyDescent="0.25">
      <c r="A77" s="241" t="s">
        <v>51</v>
      </c>
      <c r="B77" s="246">
        <f t="shared" si="1"/>
        <v>293</v>
      </c>
      <c r="C77" s="246">
        <v>277</v>
      </c>
      <c r="D77" s="39">
        <v>16</v>
      </c>
      <c r="E77" s="39">
        <v>0</v>
      </c>
      <c r="G77" s="109"/>
      <c r="H77" s="109"/>
      <c r="I77" s="109"/>
      <c r="J77" s="109"/>
    </row>
    <row r="78" spans="1:10" s="23" customFormat="1" ht="9" customHeight="1" x14ac:dyDescent="0.25">
      <c r="A78" s="241" t="s">
        <v>52</v>
      </c>
      <c r="B78" s="246">
        <f t="shared" si="1"/>
        <v>237</v>
      </c>
      <c r="C78" s="246">
        <v>232</v>
      </c>
      <c r="D78" s="39">
        <v>5</v>
      </c>
      <c r="E78" s="39">
        <v>0</v>
      </c>
      <c r="G78" s="109"/>
      <c r="H78" s="109"/>
      <c r="I78" s="109"/>
      <c r="J78" s="109"/>
    </row>
    <row r="79" spans="1:10" s="23" customFormat="1" ht="9" customHeight="1" x14ac:dyDescent="0.25">
      <c r="A79" s="247" t="s">
        <v>53</v>
      </c>
      <c r="B79" s="248">
        <f t="shared" si="1"/>
        <v>525</v>
      </c>
      <c r="C79" s="248">
        <v>507</v>
      </c>
      <c r="D79" s="249">
        <v>18</v>
      </c>
      <c r="E79" s="249">
        <v>0</v>
      </c>
      <c r="G79" s="109"/>
      <c r="H79" s="109"/>
      <c r="I79" s="109"/>
      <c r="J79" s="109"/>
    </row>
    <row r="80" spans="1:10" s="28" customFormat="1" ht="3.75" customHeight="1" x14ac:dyDescent="0.25">
      <c r="A80" s="250"/>
      <c r="B80" s="251"/>
      <c r="C80" s="251"/>
      <c r="D80" s="39"/>
      <c r="E80" s="39"/>
      <c r="G80" s="109"/>
      <c r="H80" s="109"/>
      <c r="I80" s="109"/>
      <c r="J80" s="109"/>
    </row>
    <row r="81" spans="1:10" s="28" customFormat="1" ht="9" customHeight="1" x14ac:dyDescent="0.25">
      <c r="A81" s="24" t="s">
        <v>54</v>
      </c>
      <c r="B81" s="251"/>
      <c r="C81" s="251"/>
      <c r="D81" s="39"/>
      <c r="E81" s="39"/>
      <c r="G81" s="109"/>
      <c r="H81" s="109"/>
      <c r="I81" s="109"/>
      <c r="J81" s="109"/>
    </row>
    <row r="82" spans="1:10" s="28" customFormat="1" ht="9" customHeight="1" x14ac:dyDescent="0.25">
      <c r="A82" s="141">
        <v>2008</v>
      </c>
      <c r="B82" s="251"/>
      <c r="C82" s="251"/>
      <c r="D82" s="39"/>
      <c r="E82" s="39"/>
      <c r="G82" s="109"/>
      <c r="H82" s="109"/>
      <c r="I82" s="109"/>
      <c r="J82" s="109"/>
    </row>
    <row r="83" spans="1:10" s="109" customFormat="1" ht="9" customHeight="1" x14ac:dyDescent="0.25">
      <c r="A83" s="117" t="s">
        <v>21</v>
      </c>
      <c r="B83" s="38">
        <f>SUM(B85:B116)</f>
        <v>17894</v>
      </c>
      <c r="C83" s="38">
        <f>SUM(C85:C116)</f>
        <v>16786</v>
      </c>
      <c r="D83" s="38">
        <f>SUM(D85:D116)</f>
        <v>1092</v>
      </c>
      <c r="E83" s="38">
        <f>SUM(E85:E116)</f>
        <v>16</v>
      </c>
    </row>
    <row r="84" spans="1:10" s="109" customFormat="1" ht="3.95" customHeight="1" x14ac:dyDescent="0.25">
      <c r="A84" s="117"/>
      <c r="B84" s="244"/>
      <c r="C84" s="244"/>
      <c r="D84" s="245"/>
      <c r="E84" s="245"/>
    </row>
    <row r="85" spans="1:10" s="23" customFormat="1" ht="9" customHeight="1" x14ac:dyDescent="0.25">
      <c r="A85" s="241" t="s">
        <v>22</v>
      </c>
      <c r="B85" s="246">
        <f>SUM(C85:E85)</f>
        <v>214</v>
      </c>
      <c r="C85" s="246">
        <v>179</v>
      </c>
      <c r="D85" s="39">
        <v>35</v>
      </c>
      <c r="E85" s="39">
        <v>0</v>
      </c>
      <c r="G85" s="109"/>
      <c r="H85" s="109"/>
      <c r="I85" s="109"/>
      <c r="J85" s="109"/>
    </row>
    <row r="86" spans="1:10" s="23" customFormat="1" ht="9" customHeight="1" x14ac:dyDescent="0.25">
      <c r="A86" s="241" t="s">
        <v>23</v>
      </c>
      <c r="B86" s="246">
        <f t="shared" ref="B86:B116" si="2">SUM(C86:E86)</f>
        <v>1614</v>
      </c>
      <c r="C86" s="246">
        <v>1529</v>
      </c>
      <c r="D86" s="39">
        <v>85</v>
      </c>
      <c r="E86" s="39">
        <v>0</v>
      </c>
      <c r="G86" s="109"/>
      <c r="H86" s="109"/>
      <c r="I86" s="109"/>
      <c r="J86" s="109"/>
    </row>
    <row r="87" spans="1:10" s="23" customFormat="1" ht="9" customHeight="1" x14ac:dyDescent="0.25">
      <c r="A87" s="241" t="s">
        <v>24</v>
      </c>
      <c r="B87" s="246">
        <f t="shared" si="2"/>
        <v>119</v>
      </c>
      <c r="C87" s="246">
        <v>107</v>
      </c>
      <c r="D87" s="39">
        <v>12</v>
      </c>
      <c r="E87" s="39">
        <v>0</v>
      </c>
      <c r="G87" s="109"/>
      <c r="H87" s="109"/>
      <c r="I87" s="109"/>
      <c r="J87" s="109"/>
    </row>
    <row r="88" spans="1:10" s="23" customFormat="1" ht="9" customHeight="1" x14ac:dyDescent="0.25">
      <c r="A88" s="247" t="s">
        <v>25</v>
      </c>
      <c r="B88" s="248">
        <f t="shared" si="2"/>
        <v>46</v>
      </c>
      <c r="C88" s="248">
        <v>44</v>
      </c>
      <c r="D88" s="249">
        <v>2</v>
      </c>
      <c r="E88" s="249">
        <v>0</v>
      </c>
      <c r="G88" s="109"/>
      <c r="H88" s="109"/>
      <c r="I88" s="109"/>
      <c r="J88" s="109"/>
    </row>
    <row r="89" spans="1:10" s="23" customFormat="1" ht="9" customHeight="1" x14ac:dyDescent="0.25">
      <c r="A89" s="241" t="s">
        <v>82</v>
      </c>
      <c r="B89" s="39">
        <f t="shared" si="2"/>
        <v>361</v>
      </c>
      <c r="C89" s="39">
        <v>347</v>
      </c>
      <c r="D89" s="39">
        <v>14</v>
      </c>
      <c r="E89" s="39">
        <v>0</v>
      </c>
      <c r="G89" s="109"/>
      <c r="H89" s="109"/>
      <c r="I89" s="109"/>
      <c r="J89" s="109"/>
    </row>
    <row r="90" spans="1:10" s="23" customFormat="1" ht="9" customHeight="1" x14ac:dyDescent="0.25">
      <c r="A90" s="241" t="s">
        <v>27</v>
      </c>
      <c r="B90" s="246">
        <f t="shared" si="2"/>
        <v>126</v>
      </c>
      <c r="C90" s="246">
        <v>119</v>
      </c>
      <c r="D90" s="39">
        <v>7</v>
      </c>
      <c r="E90" s="39">
        <v>0</v>
      </c>
      <c r="G90" s="109"/>
      <c r="H90" s="109"/>
      <c r="I90" s="109"/>
      <c r="J90" s="109"/>
    </row>
    <row r="91" spans="1:10" s="23" customFormat="1" ht="9" customHeight="1" x14ac:dyDescent="0.25">
      <c r="A91" s="241" t="s">
        <v>28</v>
      </c>
      <c r="B91" s="39">
        <f t="shared" si="2"/>
        <v>607</v>
      </c>
      <c r="C91" s="39">
        <v>578</v>
      </c>
      <c r="D91" s="39">
        <v>29</v>
      </c>
      <c r="E91" s="39">
        <v>0</v>
      </c>
      <c r="G91" s="109"/>
      <c r="H91" s="109"/>
      <c r="I91" s="109"/>
      <c r="J91" s="109"/>
    </row>
    <row r="92" spans="1:10" s="23" customFormat="1" ht="9" customHeight="1" x14ac:dyDescent="0.25">
      <c r="A92" s="247" t="s">
        <v>29</v>
      </c>
      <c r="B92" s="248">
        <f t="shared" si="2"/>
        <v>1082</v>
      </c>
      <c r="C92" s="248">
        <v>981</v>
      </c>
      <c r="D92" s="249">
        <v>101</v>
      </c>
      <c r="E92" s="249">
        <v>0</v>
      </c>
      <c r="G92" s="109"/>
      <c r="H92" s="109"/>
      <c r="I92" s="109"/>
      <c r="J92" s="109"/>
    </row>
    <row r="93" spans="1:10" s="23" customFormat="1" ht="9" customHeight="1" x14ac:dyDescent="0.25">
      <c r="A93" s="241" t="s">
        <v>30</v>
      </c>
      <c r="B93" s="246">
        <f t="shared" si="2"/>
        <v>3644</v>
      </c>
      <c r="C93" s="246">
        <v>3485</v>
      </c>
      <c r="D93" s="39">
        <v>159</v>
      </c>
      <c r="E93" s="39">
        <v>0</v>
      </c>
      <c r="G93" s="109"/>
      <c r="H93" s="109"/>
      <c r="I93" s="109"/>
      <c r="J93" s="109"/>
    </row>
    <row r="94" spans="1:10" s="23" customFormat="1" ht="9" customHeight="1" x14ac:dyDescent="0.25">
      <c r="A94" s="241" t="s">
        <v>31</v>
      </c>
      <c r="B94" s="246">
        <f t="shared" si="2"/>
        <v>352</v>
      </c>
      <c r="C94" s="246">
        <v>323</v>
      </c>
      <c r="D94" s="39">
        <v>29</v>
      </c>
      <c r="E94" s="39">
        <v>0</v>
      </c>
      <c r="G94" s="109"/>
      <c r="H94" s="109"/>
      <c r="I94" s="109"/>
      <c r="J94" s="109"/>
    </row>
    <row r="95" spans="1:10" s="23" customFormat="1" ht="9" customHeight="1" x14ac:dyDescent="0.25">
      <c r="A95" s="241" t="s">
        <v>32</v>
      </c>
      <c r="B95" s="246">
        <f t="shared" si="2"/>
        <v>343</v>
      </c>
      <c r="C95" s="246">
        <v>321</v>
      </c>
      <c r="D95" s="39">
        <v>22</v>
      </c>
      <c r="E95" s="39">
        <v>0</v>
      </c>
      <c r="G95" s="109"/>
      <c r="H95" s="109"/>
      <c r="I95" s="109"/>
      <c r="J95" s="109"/>
    </row>
    <row r="96" spans="1:10" s="23" customFormat="1" ht="9" customHeight="1" x14ac:dyDescent="0.25">
      <c r="A96" s="247" t="s">
        <v>33</v>
      </c>
      <c r="B96" s="248">
        <f t="shared" si="2"/>
        <v>430</v>
      </c>
      <c r="C96" s="248">
        <v>406</v>
      </c>
      <c r="D96" s="249">
        <v>24</v>
      </c>
      <c r="E96" s="249">
        <v>0</v>
      </c>
      <c r="G96" s="109"/>
      <c r="H96" s="109"/>
      <c r="I96" s="109"/>
      <c r="J96" s="109"/>
    </row>
    <row r="97" spans="1:10" s="23" customFormat="1" ht="9" customHeight="1" x14ac:dyDescent="0.25">
      <c r="A97" s="241" t="s">
        <v>34</v>
      </c>
      <c r="B97" s="246">
        <f t="shared" si="2"/>
        <v>69</v>
      </c>
      <c r="C97" s="246">
        <v>62</v>
      </c>
      <c r="D97" s="39">
        <v>7</v>
      </c>
      <c r="E97" s="39">
        <v>0</v>
      </c>
      <c r="G97" s="109"/>
      <c r="H97" s="109"/>
      <c r="I97" s="109"/>
      <c r="J97" s="109"/>
    </row>
    <row r="98" spans="1:10" s="23" customFormat="1" ht="9" customHeight="1" x14ac:dyDescent="0.25">
      <c r="A98" s="241" t="s">
        <v>35</v>
      </c>
      <c r="B98" s="246">
        <f t="shared" si="2"/>
        <v>969</v>
      </c>
      <c r="C98" s="246">
        <v>933</v>
      </c>
      <c r="D98" s="39">
        <v>36</v>
      </c>
      <c r="E98" s="39">
        <v>0</v>
      </c>
      <c r="G98" s="109"/>
      <c r="H98" s="109"/>
      <c r="I98" s="109"/>
      <c r="J98" s="109"/>
    </row>
    <row r="99" spans="1:10" s="23" customFormat="1" ht="9" customHeight="1" x14ac:dyDescent="0.25">
      <c r="A99" s="241" t="s">
        <v>36</v>
      </c>
      <c r="B99" s="39">
        <f t="shared" si="2"/>
        <v>1164</v>
      </c>
      <c r="C99" s="39">
        <v>1093</v>
      </c>
      <c r="D99" s="39">
        <v>71</v>
      </c>
      <c r="E99" s="39">
        <v>0</v>
      </c>
      <c r="G99" s="109"/>
      <c r="H99" s="109"/>
      <c r="I99" s="109"/>
      <c r="J99" s="109"/>
    </row>
    <row r="100" spans="1:10" s="23" customFormat="1" ht="9" customHeight="1" x14ac:dyDescent="0.25">
      <c r="A100" s="247" t="s">
        <v>37</v>
      </c>
      <c r="B100" s="248">
        <f t="shared" si="2"/>
        <v>314</v>
      </c>
      <c r="C100" s="248">
        <v>279</v>
      </c>
      <c r="D100" s="249">
        <v>35</v>
      </c>
      <c r="E100" s="249">
        <v>0</v>
      </c>
      <c r="G100" s="109"/>
      <c r="H100" s="109"/>
      <c r="I100" s="109"/>
      <c r="J100" s="109"/>
    </row>
    <row r="101" spans="1:10" s="23" customFormat="1" ht="9" customHeight="1" x14ac:dyDescent="0.25">
      <c r="A101" s="241" t="s">
        <v>38</v>
      </c>
      <c r="B101" s="246">
        <f t="shared" si="2"/>
        <v>141</v>
      </c>
      <c r="C101" s="246">
        <v>129</v>
      </c>
      <c r="D101" s="39">
        <v>12</v>
      </c>
      <c r="E101" s="39">
        <v>0</v>
      </c>
      <c r="G101" s="109"/>
      <c r="H101" s="109"/>
      <c r="I101" s="109"/>
      <c r="J101" s="109"/>
    </row>
    <row r="102" spans="1:10" s="23" customFormat="1" ht="9" customHeight="1" x14ac:dyDescent="0.25">
      <c r="A102" s="241" t="s">
        <v>39</v>
      </c>
      <c r="B102" s="246">
        <f t="shared" si="2"/>
        <v>315</v>
      </c>
      <c r="C102" s="246">
        <v>298</v>
      </c>
      <c r="D102" s="39">
        <v>17</v>
      </c>
      <c r="E102" s="39">
        <v>0</v>
      </c>
      <c r="G102" s="109"/>
      <c r="H102" s="109"/>
      <c r="I102" s="109"/>
      <c r="J102" s="109"/>
    </row>
    <row r="103" spans="1:10" s="23" customFormat="1" ht="9" customHeight="1" x14ac:dyDescent="0.25">
      <c r="A103" s="241" t="s">
        <v>40</v>
      </c>
      <c r="B103" s="39">
        <f t="shared" si="2"/>
        <v>905</v>
      </c>
      <c r="C103" s="39">
        <v>827</v>
      </c>
      <c r="D103" s="39">
        <v>78</v>
      </c>
      <c r="E103" s="39">
        <v>0</v>
      </c>
      <c r="G103" s="109"/>
      <c r="H103" s="109"/>
      <c r="I103" s="109"/>
      <c r="J103" s="109"/>
    </row>
    <row r="104" spans="1:10" s="23" customFormat="1" ht="9" customHeight="1" x14ac:dyDescent="0.25">
      <c r="A104" s="247" t="s">
        <v>41</v>
      </c>
      <c r="B104" s="248">
        <f t="shared" si="2"/>
        <v>88</v>
      </c>
      <c r="C104" s="248">
        <v>79</v>
      </c>
      <c r="D104" s="249">
        <v>9</v>
      </c>
      <c r="E104" s="249">
        <v>0</v>
      </c>
      <c r="G104" s="109"/>
      <c r="H104" s="109"/>
      <c r="I104" s="109"/>
      <c r="J104" s="109"/>
    </row>
    <row r="105" spans="1:10" s="23" customFormat="1" ht="9" customHeight="1" x14ac:dyDescent="0.25">
      <c r="A105" s="241" t="s">
        <v>42</v>
      </c>
      <c r="B105" s="246">
        <f t="shared" si="2"/>
        <v>301</v>
      </c>
      <c r="C105" s="246">
        <v>278</v>
      </c>
      <c r="D105" s="39">
        <v>23</v>
      </c>
      <c r="E105" s="39">
        <v>0</v>
      </c>
      <c r="G105" s="109"/>
      <c r="H105" s="109"/>
      <c r="I105" s="109"/>
      <c r="J105" s="109"/>
    </row>
    <row r="106" spans="1:10" s="23" customFormat="1" ht="9" customHeight="1" x14ac:dyDescent="0.25">
      <c r="A106" s="241" t="s">
        <v>43</v>
      </c>
      <c r="B106" s="252" t="s">
        <v>55</v>
      </c>
      <c r="C106" s="252" t="s">
        <v>55</v>
      </c>
      <c r="D106" s="252" t="s">
        <v>55</v>
      </c>
      <c r="E106" s="252">
        <v>0</v>
      </c>
      <c r="G106" s="109"/>
      <c r="H106" s="109"/>
      <c r="I106" s="109"/>
      <c r="J106" s="109"/>
    </row>
    <row r="107" spans="1:10" s="23" customFormat="1" ht="9" customHeight="1" x14ac:dyDescent="0.25">
      <c r="A107" s="241" t="s">
        <v>44</v>
      </c>
      <c r="B107" s="246">
        <f t="shared" si="2"/>
        <v>74</v>
      </c>
      <c r="C107" s="246">
        <v>70</v>
      </c>
      <c r="D107" s="39">
        <v>4</v>
      </c>
      <c r="E107" s="39">
        <v>0</v>
      </c>
      <c r="G107" s="109"/>
      <c r="H107" s="109"/>
      <c r="I107" s="109"/>
      <c r="J107" s="109"/>
    </row>
    <row r="108" spans="1:10" s="23" customFormat="1" ht="9" customHeight="1" x14ac:dyDescent="0.25">
      <c r="A108" s="247" t="s">
        <v>45</v>
      </c>
      <c r="B108" s="248">
        <f t="shared" si="2"/>
        <v>131</v>
      </c>
      <c r="C108" s="248">
        <v>124</v>
      </c>
      <c r="D108" s="249">
        <v>7</v>
      </c>
      <c r="E108" s="249">
        <v>0</v>
      </c>
      <c r="G108" s="109"/>
      <c r="H108" s="109"/>
      <c r="I108" s="109"/>
      <c r="J108" s="109"/>
    </row>
    <row r="109" spans="1:10" s="23" customFormat="1" ht="9" customHeight="1" x14ac:dyDescent="0.25">
      <c r="A109" s="241" t="s">
        <v>46</v>
      </c>
      <c r="B109" s="246">
        <f t="shared" si="2"/>
        <v>906</v>
      </c>
      <c r="C109" s="246">
        <v>850</v>
      </c>
      <c r="D109" s="39">
        <v>56</v>
      </c>
      <c r="E109" s="39">
        <v>0</v>
      </c>
      <c r="G109" s="109"/>
      <c r="H109" s="109"/>
      <c r="I109" s="109"/>
      <c r="J109" s="109"/>
    </row>
    <row r="110" spans="1:10" s="23" customFormat="1" ht="9" customHeight="1" x14ac:dyDescent="0.25">
      <c r="A110" s="241" t="s">
        <v>47</v>
      </c>
      <c r="B110" s="246">
        <f t="shared" si="2"/>
        <v>1348</v>
      </c>
      <c r="C110" s="246">
        <v>1304</v>
      </c>
      <c r="D110" s="39">
        <v>44</v>
      </c>
      <c r="E110" s="39">
        <v>0</v>
      </c>
      <c r="G110" s="109"/>
      <c r="H110" s="109"/>
      <c r="I110" s="109"/>
      <c r="J110" s="109"/>
    </row>
    <row r="111" spans="1:10" s="23" customFormat="1" ht="9" customHeight="1" x14ac:dyDescent="0.25">
      <c r="A111" s="241" t="s">
        <v>48</v>
      </c>
      <c r="B111" s="246">
        <f t="shared" si="2"/>
        <v>249</v>
      </c>
      <c r="C111" s="246">
        <v>240</v>
      </c>
      <c r="D111" s="39">
        <v>9</v>
      </c>
      <c r="E111" s="39">
        <v>0</v>
      </c>
      <c r="G111" s="109"/>
      <c r="H111" s="109"/>
      <c r="I111" s="109"/>
      <c r="J111" s="109"/>
    </row>
    <row r="112" spans="1:10" s="23" customFormat="1" ht="9" customHeight="1" x14ac:dyDescent="0.25">
      <c r="A112" s="247" t="s">
        <v>49</v>
      </c>
      <c r="B112" s="248">
        <f>SUM(C112:E112)</f>
        <v>1414</v>
      </c>
      <c r="C112" s="248">
        <v>1278</v>
      </c>
      <c r="D112" s="249">
        <v>128</v>
      </c>
      <c r="E112" s="249">
        <v>8</v>
      </c>
      <c r="G112" s="109"/>
      <c r="H112" s="109"/>
      <c r="I112" s="109"/>
      <c r="J112" s="109"/>
    </row>
    <row r="113" spans="1:10" s="23" customFormat="1" ht="9" customHeight="1" x14ac:dyDescent="0.25">
      <c r="A113" s="241" t="s">
        <v>50</v>
      </c>
      <c r="B113" s="246">
        <f t="shared" si="2"/>
        <v>41</v>
      </c>
      <c r="C113" s="246">
        <v>37</v>
      </c>
      <c r="D113" s="39">
        <v>4</v>
      </c>
      <c r="E113" s="39">
        <v>0</v>
      </c>
      <c r="G113" s="109"/>
      <c r="H113" s="109"/>
      <c r="I113" s="109"/>
      <c r="J113" s="109"/>
    </row>
    <row r="114" spans="1:10" s="23" customFormat="1" ht="9" customHeight="1" x14ac:dyDescent="0.25">
      <c r="A114" s="241" t="s">
        <v>51</v>
      </c>
      <c r="B114" s="246">
        <f t="shared" si="2"/>
        <v>342</v>
      </c>
      <c r="C114" s="246">
        <v>323</v>
      </c>
      <c r="D114" s="39">
        <v>19</v>
      </c>
      <c r="E114" s="39">
        <v>0</v>
      </c>
      <c r="G114" s="109"/>
      <c r="H114" s="109"/>
      <c r="I114" s="109"/>
      <c r="J114" s="109"/>
    </row>
    <row r="115" spans="1:10" s="23" customFormat="1" ht="9" customHeight="1" x14ac:dyDescent="0.25">
      <c r="A115" s="250" t="s">
        <v>52</v>
      </c>
      <c r="B115" s="246">
        <f>SUM(C115:E115)</f>
        <v>73</v>
      </c>
      <c r="C115" s="246">
        <v>55</v>
      </c>
      <c r="D115" s="39">
        <v>10</v>
      </c>
      <c r="E115" s="39">
        <v>8</v>
      </c>
      <c r="G115" s="109"/>
      <c r="H115" s="109"/>
      <c r="I115" s="109"/>
      <c r="J115" s="109"/>
    </row>
    <row r="116" spans="1:10" s="23" customFormat="1" ht="9" customHeight="1" x14ac:dyDescent="0.25">
      <c r="A116" s="247" t="s">
        <v>53</v>
      </c>
      <c r="B116" s="248">
        <f t="shared" si="2"/>
        <v>112</v>
      </c>
      <c r="C116" s="248">
        <v>108</v>
      </c>
      <c r="D116" s="249">
        <v>4</v>
      </c>
      <c r="E116" s="249">
        <v>0</v>
      </c>
      <c r="G116" s="109"/>
      <c r="H116" s="109"/>
      <c r="I116" s="109"/>
      <c r="J116" s="109"/>
    </row>
    <row r="117" spans="1:10" s="28" customFormat="1" ht="9" customHeight="1" x14ac:dyDescent="0.25">
      <c r="A117" s="250"/>
      <c r="B117" s="251"/>
      <c r="C117" s="251"/>
      <c r="D117" s="39"/>
      <c r="E117" s="39"/>
      <c r="G117" s="109"/>
      <c r="H117" s="109"/>
      <c r="I117" s="109"/>
      <c r="J117" s="109"/>
    </row>
    <row r="118" spans="1:10" s="28" customFormat="1" ht="9" customHeight="1" x14ac:dyDescent="0.25">
      <c r="A118" s="141">
        <v>2009</v>
      </c>
      <c r="B118" s="251"/>
      <c r="C118" s="251"/>
      <c r="D118" s="39"/>
      <c r="E118" s="39"/>
      <c r="G118" s="109"/>
      <c r="H118" s="109"/>
      <c r="I118" s="109"/>
      <c r="J118" s="109"/>
    </row>
    <row r="119" spans="1:10" s="109" customFormat="1" ht="9" customHeight="1" x14ac:dyDescent="0.25">
      <c r="A119" s="117" t="s">
        <v>21</v>
      </c>
      <c r="B119" s="38">
        <f>SUM(B121:B152)</f>
        <v>17576</v>
      </c>
      <c r="C119" s="38">
        <f>SUM(C121:C152)</f>
        <v>16572</v>
      </c>
      <c r="D119" s="38">
        <f>SUM(D121:D152)</f>
        <v>1000</v>
      </c>
      <c r="E119" s="38">
        <f>SUM(E121:E152)</f>
        <v>4</v>
      </c>
    </row>
    <row r="120" spans="1:10" s="109" customFormat="1" ht="3.95" customHeight="1" x14ac:dyDescent="0.25">
      <c r="A120" s="117"/>
      <c r="B120" s="244"/>
      <c r="C120" s="244"/>
      <c r="D120" s="245"/>
      <c r="E120" s="245"/>
    </row>
    <row r="121" spans="1:10" s="23" customFormat="1" ht="9" customHeight="1" x14ac:dyDescent="0.25">
      <c r="A121" s="241" t="s">
        <v>22</v>
      </c>
      <c r="B121" s="246">
        <f>SUM(C121:E121)</f>
        <v>308</v>
      </c>
      <c r="C121" s="246">
        <v>276</v>
      </c>
      <c r="D121" s="39">
        <v>32</v>
      </c>
      <c r="E121" s="39">
        <v>0</v>
      </c>
      <c r="G121" s="109"/>
      <c r="H121" s="109"/>
      <c r="I121" s="109"/>
      <c r="J121" s="109"/>
    </row>
    <row r="122" spans="1:10" s="23" customFormat="1" ht="9" customHeight="1" x14ac:dyDescent="0.25">
      <c r="A122" s="241" t="s">
        <v>23</v>
      </c>
      <c r="B122" s="246">
        <f t="shared" ref="B122:B147" si="3">SUM(C122:E122)</f>
        <v>1672</v>
      </c>
      <c r="C122" s="246">
        <v>1589</v>
      </c>
      <c r="D122" s="39">
        <v>83</v>
      </c>
      <c r="E122" s="39">
        <v>0</v>
      </c>
      <c r="G122" s="109"/>
      <c r="H122" s="109"/>
      <c r="I122" s="109"/>
      <c r="J122" s="109"/>
    </row>
    <row r="123" spans="1:10" s="23" customFormat="1" ht="9" customHeight="1" x14ac:dyDescent="0.25">
      <c r="A123" s="241" t="s">
        <v>24</v>
      </c>
      <c r="B123" s="246">
        <f t="shared" si="3"/>
        <v>53</v>
      </c>
      <c r="C123" s="246">
        <v>50</v>
      </c>
      <c r="D123" s="39">
        <v>3</v>
      </c>
      <c r="E123" s="39">
        <v>0</v>
      </c>
      <c r="G123" s="109"/>
      <c r="H123" s="109"/>
      <c r="I123" s="109"/>
      <c r="J123" s="109"/>
    </row>
    <row r="124" spans="1:10" s="23" customFormat="1" ht="9" customHeight="1" x14ac:dyDescent="0.25">
      <c r="A124" s="247" t="s">
        <v>25</v>
      </c>
      <c r="B124" s="248">
        <f t="shared" si="3"/>
        <v>30</v>
      </c>
      <c r="C124" s="248">
        <v>29</v>
      </c>
      <c r="D124" s="249">
        <v>1</v>
      </c>
      <c r="E124" s="249">
        <v>0</v>
      </c>
      <c r="G124" s="109"/>
      <c r="H124" s="109"/>
      <c r="I124" s="109"/>
      <c r="J124" s="109"/>
    </row>
    <row r="125" spans="1:10" s="23" customFormat="1" ht="9" customHeight="1" x14ac:dyDescent="0.25">
      <c r="A125" s="241" t="s">
        <v>82</v>
      </c>
      <c r="B125" s="39">
        <f t="shared" si="3"/>
        <v>388</v>
      </c>
      <c r="C125" s="39">
        <v>368</v>
      </c>
      <c r="D125" s="39">
        <v>20</v>
      </c>
      <c r="E125" s="39">
        <v>0</v>
      </c>
      <c r="G125" s="109"/>
      <c r="H125" s="109"/>
      <c r="I125" s="109"/>
      <c r="J125" s="109"/>
    </row>
    <row r="126" spans="1:10" s="23" customFormat="1" ht="9" customHeight="1" x14ac:dyDescent="0.25">
      <c r="A126" s="241" t="s">
        <v>27</v>
      </c>
      <c r="B126" s="246">
        <f t="shared" si="3"/>
        <v>117</v>
      </c>
      <c r="C126" s="246">
        <v>110</v>
      </c>
      <c r="D126" s="39">
        <v>7</v>
      </c>
      <c r="E126" s="39">
        <v>0</v>
      </c>
      <c r="G126" s="109"/>
      <c r="H126" s="109"/>
      <c r="I126" s="109"/>
      <c r="J126" s="109"/>
    </row>
    <row r="127" spans="1:10" s="23" customFormat="1" ht="9" customHeight="1" x14ac:dyDescent="0.25">
      <c r="A127" s="241" t="s">
        <v>28</v>
      </c>
      <c r="B127" s="39">
        <f t="shared" si="3"/>
        <v>492</v>
      </c>
      <c r="C127" s="39">
        <v>459</v>
      </c>
      <c r="D127" s="39">
        <v>33</v>
      </c>
      <c r="E127" s="39">
        <v>0</v>
      </c>
      <c r="G127" s="109"/>
      <c r="H127" s="109"/>
      <c r="I127" s="109"/>
      <c r="J127" s="109"/>
    </row>
    <row r="128" spans="1:10" s="23" customFormat="1" ht="9" customHeight="1" x14ac:dyDescent="0.25">
      <c r="A128" s="247" t="s">
        <v>29</v>
      </c>
      <c r="B128" s="248">
        <f t="shared" si="3"/>
        <v>738</v>
      </c>
      <c r="C128" s="248">
        <v>715</v>
      </c>
      <c r="D128" s="249">
        <v>23</v>
      </c>
      <c r="E128" s="249">
        <v>0</v>
      </c>
      <c r="G128" s="109"/>
      <c r="H128" s="109"/>
      <c r="I128" s="109"/>
      <c r="J128" s="109"/>
    </row>
    <row r="129" spans="1:10" s="23" customFormat="1" ht="9" customHeight="1" x14ac:dyDescent="0.25">
      <c r="A129" s="241" t="s">
        <v>30</v>
      </c>
      <c r="B129" s="246">
        <f t="shared" si="3"/>
        <v>3845</v>
      </c>
      <c r="C129" s="246">
        <v>3664</v>
      </c>
      <c r="D129" s="39">
        <v>181</v>
      </c>
      <c r="E129" s="39">
        <v>0</v>
      </c>
      <c r="G129" s="109"/>
      <c r="H129" s="109"/>
      <c r="I129" s="109"/>
      <c r="J129" s="109"/>
    </row>
    <row r="130" spans="1:10" s="23" customFormat="1" ht="9" customHeight="1" x14ac:dyDescent="0.25">
      <c r="A130" s="241" t="s">
        <v>31</v>
      </c>
      <c r="B130" s="246">
        <f t="shared" si="3"/>
        <v>333</v>
      </c>
      <c r="C130" s="246">
        <v>306</v>
      </c>
      <c r="D130" s="39">
        <v>27</v>
      </c>
      <c r="E130" s="39">
        <v>0</v>
      </c>
      <c r="G130" s="109"/>
      <c r="H130" s="109"/>
      <c r="I130" s="109"/>
      <c r="J130" s="109"/>
    </row>
    <row r="131" spans="1:10" s="23" customFormat="1" ht="9" customHeight="1" x14ac:dyDescent="0.25">
      <c r="A131" s="241" t="s">
        <v>32</v>
      </c>
      <c r="B131" s="246">
        <f t="shared" si="3"/>
        <v>363</v>
      </c>
      <c r="C131" s="246">
        <v>344</v>
      </c>
      <c r="D131" s="39">
        <v>19</v>
      </c>
      <c r="E131" s="39">
        <v>0</v>
      </c>
      <c r="G131" s="109"/>
      <c r="H131" s="109"/>
      <c r="I131" s="109"/>
      <c r="J131" s="109"/>
    </row>
    <row r="132" spans="1:10" s="23" customFormat="1" ht="9" customHeight="1" x14ac:dyDescent="0.25">
      <c r="A132" s="247" t="s">
        <v>33</v>
      </c>
      <c r="B132" s="248">
        <f t="shared" si="3"/>
        <v>129</v>
      </c>
      <c r="C132" s="248">
        <v>121</v>
      </c>
      <c r="D132" s="249">
        <v>8</v>
      </c>
      <c r="E132" s="249">
        <v>0</v>
      </c>
      <c r="G132" s="109"/>
      <c r="H132" s="109"/>
      <c r="I132" s="109"/>
      <c r="J132" s="109"/>
    </row>
    <row r="133" spans="1:10" s="23" customFormat="1" ht="9" customHeight="1" x14ac:dyDescent="0.25">
      <c r="A133" s="241" t="s">
        <v>34</v>
      </c>
      <c r="B133" s="246">
        <f t="shared" si="3"/>
        <v>76</v>
      </c>
      <c r="C133" s="246">
        <v>70</v>
      </c>
      <c r="D133" s="39">
        <v>6</v>
      </c>
      <c r="E133" s="39">
        <v>0</v>
      </c>
      <c r="G133" s="109"/>
      <c r="H133" s="109"/>
      <c r="I133" s="109"/>
      <c r="J133" s="109"/>
    </row>
    <row r="134" spans="1:10" s="23" customFormat="1" ht="9" customHeight="1" x14ac:dyDescent="0.25">
      <c r="A134" s="241" t="s">
        <v>35</v>
      </c>
      <c r="B134" s="246">
        <f t="shared" si="3"/>
        <v>960</v>
      </c>
      <c r="C134" s="246">
        <v>930</v>
      </c>
      <c r="D134" s="39">
        <v>30</v>
      </c>
      <c r="E134" s="39">
        <v>0</v>
      </c>
      <c r="G134" s="109"/>
      <c r="H134" s="109"/>
      <c r="I134" s="109"/>
      <c r="J134" s="109"/>
    </row>
    <row r="135" spans="1:10" s="23" customFormat="1" ht="9" customHeight="1" x14ac:dyDescent="0.25">
      <c r="A135" s="241" t="s">
        <v>36</v>
      </c>
      <c r="B135" s="39">
        <f t="shared" si="3"/>
        <v>1120</v>
      </c>
      <c r="C135" s="39">
        <v>1048</v>
      </c>
      <c r="D135" s="39">
        <v>72</v>
      </c>
      <c r="E135" s="39">
        <v>0</v>
      </c>
      <c r="G135" s="109"/>
      <c r="H135" s="109"/>
      <c r="I135" s="109"/>
      <c r="J135" s="109"/>
    </row>
    <row r="136" spans="1:10" s="23" customFormat="1" ht="9" customHeight="1" x14ac:dyDescent="0.25">
      <c r="A136" s="247" t="s">
        <v>37</v>
      </c>
      <c r="B136" s="248">
        <f t="shared" si="3"/>
        <v>196</v>
      </c>
      <c r="C136" s="248">
        <v>173</v>
      </c>
      <c r="D136" s="249">
        <v>23</v>
      </c>
      <c r="E136" s="249">
        <v>0</v>
      </c>
      <c r="G136" s="109"/>
      <c r="H136" s="109"/>
      <c r="I136" s="109"/>
      <c r="J136" s="109"/>
    </row>
    <row r="137" spans="1:10" s="23" customFormat="1" ht="9" customHeight="1" x14ac:dyDescent="0.25">
      <c r="A137" s="241" t="s">
        <v>38</v>
      </c>
      <c r="B137" s="246">
        <f t="shared" si="3"/>
        <v>131</v>
      </c>
      <c r="C137" s="246">
        <v>126</v>
      </c>
      <c r="D137" s="39">
        <v>5</v>
      </c>
      <c r="E137" s="39">
        <v>0</v>
      </c>
      <c r="G137" s="109"/>
      <c r="H137" s="109"/>
      <c r="I137" s="109"/>
      <c r="J137" s="109"/>
    </row>
    <row r="138" spans="1:10" s="23" customFormat="1" ht="9" customHeight="1" x14ac:dyDescent="0.25">
      <c r="A138" s="241" t="s">
        <v>39</v>
      </c>
      <c r="B138" s="246">
        <f t="shared" si="3"/>
        <v>243</v>
      </c>
      <c r="C138" s="246">
        <v>234</v>
      </c>
      <c r="D138" s="39">
        <v>9</v>
      </c>
      <c r="E138" s="39">
        <v>0</v>
      </c>
      <c r="G138" s="109"/>
      <c r="H138" s="109"/>
      <c r="I138" s="109"/>
      <c r="J138" s="109"/>
    </row>
    <row r="139" spans="1:10" s="23" customFormat="1" ht="9" customHeight="1" x14ac:dyDescent="0.25">
      <c r="A139" s="241" t="s">
        <v>40</v>
      </c>
      <c r="B139" s="39">
        <f t="shared" si="3"/>
        <v>955</v>
      </c>
      <c r="C139" s="39">
        <v>877</v>
      </c>
      <c r="D139" s="39">
        <v>78</v>
      </c>
      <c r="E139" s="39">
        <v>0</v>
      </c>
      <c r="G139" s="109"/>
      <c r="H139" s="109"/>
      <c r="I139" s="109"/>
      <c r="J139" s="109"/>
    </row>
    <row r="140" spans="1:10" s="23" customFormat="1" ht="9" customHeight="1" x14ac:dyDescent="0.25">
      <c r="A140" s="247" t="s">
        <v>41</v>
      </c>
      <c r="B140" s="248">
        <f t="shared" si="3"/>
        <v>84</v>
      </c>
      <c r="C140" s="248">
        <v>78</v>
      </c>
      <c r="D140" s="249">
        <v>6</v>
      </c>
      <c r="E140" s="249">
        <v>0</v>
      </c>
      <c r="G140" s="109"/>
      <c r="H140" s="109"/>
      <c r="I140" s="109"/>
      <c r="J140" s="109"/>
    </row>
    <row r="141" spans="1:10" s="23" customFormat="1" ht="9" customHeight="1" x14ac:dyDescent="0.25">
      <c r="A141" s="241" t="s">
        <v>42</v>
      </c>
      <c r="B141" s="246">
        <f t="shared" si="3"/>
        <v>206</v>
      </c>
      <c r="C141" s="246">
        <v>191</v>
      </c>
      <c r="D141" s="39">
        <v>15</v>
      </c>
      <c r="E141" s="39">
        <v>0</v>
      </c>
      <c r="G141" s="109"/>
      <c r="H141" s="109"/>
      <c r="I141" s="109"/>
      <c r="J141" s="109"/>
    </row>
    <row r="142" spans="1:10" s="23" customFormat="1" ht="9" customHeight="1" x14ac:dyDescent="0.25">
      <c r="A142" s="241" t="s">
        <v>43</v>
      </c>
      <c r="B142" s="246">
        <f t="shared" si="3"/>
        <v>71</v>
      </c>
      <c r="C142" s="252">
        <v>66</v>
      </c>
      <c r="D142" s="252">
        <v>5</v>
      </c>
      <c r="E142" s="252">
        <v>0</v>
      </c>
      <c r="G142" s="109"/>
      <c r="H142" s="109"/>
      <c r="I142" s="109"/>
      <c r="J142" s="109"/>
    </row>
    <row r="143" spans="1:10" s="23" customFormat="1" ht="9" customHeight="1" x14ac:dyDescent="0.25">
      <c r="A143" s="241" t="s">
        <v>44</v>
      </c>
      <c r="B143" s="246">
        <f t="shared" si="3"/>
        <v>98</v>
      </c>
      <c r="C143" s="246">
        <v>94</v>
      </c>
      <c r="D143" s="39">
        <v>4</v>
      </c>
      <c r="E143" s="39">
        <v>0</v>
      </c>
      <c r="G143" s="109"/>
      <c r="H143" s="109"/>
      <c r="I143" s="109"/>
      <c r="J143" s="109"/>
    </row>
    <row r="144" spans="1:10" s="23" customFormat="1" ht="9" customHeight="1" x14ac:dyDescent="0.25">
      <c r="A144" s="247" t="s">
        <v>45</v>
      </c>
      <c r="B144" s="248">
        <f t="shared" si="3"/>
        <v>241</v>
      </c>
      <c r="C144" s="248">
        <v>232</v>
      </c>
      <c r="D144" s="249">
        <v>9</v>
      </c>
      <c r="E144" s="249">
        <v>0</v>
      </c>
      <c r="G144" s="109"/>
      <c r="H144" s="109"/>
      <c r="I144" s="109"/>
      <c r="J144" s="109"/>
    </row>
    <row r="145" spans="1:10" s="23" customFormat="1" ht="9" customHeight="1" x14ac:dyDescent="0.25">
      <c r="A145" s="241" t="s">
        <v>46</v>
      </c>
      <c r="B145" s="246">
        <f t="shared" si="3"/>
        <v>959</v>
      </c>
      <c r="C145" s="246">
        <v>888</v>
      </c>
      <c r="D145" s="39">
        <v>71</v>
      </c>
      <c r="E145" s="39">
        <v>0</v>
      </c>
      <c r="G145" s="109"/>
      <c r="H145" s="109"/>
      <c r="I145" s="109"/>
      <c r="J145" s="109"/>
    </row>
    <row r="146" spans="1:10" s="23" customFormat="1" ht="9" customHeight="1" x14ac:dyDescent="0.25">
      <c r="A146" s="241" t="s">
        <v>47</v>
      </c>
      <c r="B146" s="246">
        <f t="shared" si="3"/>
        <v>1571</v>
      </c>
      <c r="C146" s="246">
        <v>1514</v>
      </c>
      <c r="D146" s="39">
        <v>57</v>
      </c>
      <c r="E146" s="39">
        <v>0</v>
      </c>
      <c r="G146" s="109"/>
      <c r="H146" s="109"/>
      <c r="I146" s="109"/>
      <c r="J146" s="109"/>
    </row>
    <row r="147" spans="1:10" s="23" customFormat="1" ht="9" customHeight="1" x14ac:dyDescent="0.25">
      <c r="A147" s="241" t="s">
        <v>48</v>
      </c>
      <c r="B147" s="246">
        <f t="shared" si="3"/>
        <v>308</v>
      </c>
      <c r="C147" s="246">
        <v>291</v>
      </c>
      <c r="D147" s="39">
        <v>17</v>
      </c>
      <c r="E147" s="39">
        <v>0</v>
      </c>
      <c r="G147" s="109"/>
      <c r="H147" s="109"/>
      <c r="I147" s="109"/>
      <c r="J147" s="109"/>
    </row>
    <row r="148" spans="1:10" s="23" customFormat="1" ht="9" customHeight="1" x14ac:dyDescent="0.25">
      <c r="A148" s="247" t="s">
        <v>49</v>
      </c>
      <c r="B148" s="248">
        <f>SUM(C148:E148)</f>
        <v>1179</v>
      </c>
      <c r="C148" s="248">
        <v>1058</v>
      </c>
      <c r="D148" s="249">
        <v>117</v>
      </c>
      <c r="E148" s="249">
        <v>4</v>
      </c>
      <c r="G148" s="109"/>
      <c r="H148" s="109"/>
      <c r="I148" s="109"/>
      <c r="J148" s="109"/>
    </row>
    <row r="149" spans="1:10" s="23" customFormat="1" ht="9" customHeight="1" x14ac:dyDescent="0.25">
      <c r="A149" s="241" t="s">
        <v>50</v>
      </c>
      <c r="B149" s="246">
        <f>SUM(C149:E149)</f>
        <v>124</v>
      </c>
      <c r="C149" s="246">
        <v>116</v>
      </c>
      <c r="D149" s="39">
        <v>8</v>
      </c>
      <c r="E149" s="39">
        <v>0</v>
      </c>
      <c r="G149" s="109"/>
      <c r="H149" s="109"/>
      <c r="I149" s="109"/>
      <c r="J149" s="109"/>
    </row>
    <row r="150" spans="1:10" s="23" customFormat="1" ht="9" customHeight="1" x14ac:dyDescent="0.25">
      <c r="A150" s="241" t="s">
        <v>51</v>
      </c>
      <c r="B150" s="246">
        <f>SUM(C150:E150)</f>
        <v>361</v>
      </c>
      <c r="C150" s="246">
        <v>341</v>
      </c>
      <c r="D150" s="39">
        <v>20</v>
      </c>
      <c r="E150" s="39">
        <v>0</v>
      </c>
      <c r="G150" s="109"/>
      <c r="H150" s="109"/>
      <c r="I150" s="109"/>
      <c r="J150" s="109"/>
    </row>
    <row r="151" spans="1:10" s="23" customFormat="1" ht="9" customHeight="1" x14ac:dyDescent="0.25">
      <c r="A151" s="241" t="s">
        <v>52</v>
      </c>
      <c r="B151" s="246">
        <f>SUM(C151:E151)</f>
        <v>192</v>
      </c>
      <c r="C151" s="246">
        <v>184</v>
      </c>
      <c r="D151" s="39">
        <v>8</v>
      </c>
      <c r="E151" s="39">
        <v>0</v>
      </c>
      <c r="G151" s="109"/>
      <c r="H151" s="109"/>
      <c r="I151" s="109"/>
      <c r="J151" s="109"/>
    </row>
    <row r="152" spans="1:10" s="23" customFormat="1" ht="9" customHeight="1" x14ac:dyDescent="0.25">
      <c r="A152" s="247" t="s">
        <v>53</v>
      </c>
      <c r="B152" s="248">
        <f>SUM(C152:E152)</f>
        <v>33</v>
      </c>
      <c r="C152" s="248">
        <v>30</v>
      </c>
      <c r="D152" s="249">
        <v>3</v>
      </c>
      <c r="E152" s="249">
        <v>0</v>
      </c>
      <c r="G152" s="109"/>
      <c r="H152" s="109"/>
      <c r="I152" s="109"/>
      <c r="J152" s="109"/>
    </row>
    <row r="153" spans="1:10" s="28" customFormat="1" ht="3" customHeight="1" x14ac:dyDescent="0.25">
      <c r="A153" s="250"/>
      <c r="B153" s="251"/>
      <c r="C153" s="251"/>
      <c r="D153" s="39"/>
      <c r="E153" s="39"/>
      <c r="G153" s="109"/>
      <c r="H153" s="109"/>
      <c r="I153" s="109"/>
      <c r="J153" s="109"/>
    </row>
    <row r="154" spans="1:10" s="28" customFormat="1" ht="9" customHeight="1" x14ac:dyDescent="0.25">
      <c r="A154" s="24" t="s">
        <v>54</v>
      </c>
      <c r="B154" s="251"/>
      <c r="C154" s="251"/>
      <c r="D154" s="39"/>
      <c r="E154" s="39"/>
      <c r="G154" s="109"/>
      <c r="H154" s="109"/>
      <c r="I154" s="109"/>
      <c r="J154" s="109"/>
    </row>
    <row r="155" spans="1:10" s="28" customFormat="1" ht="9" customHeight="1" x14ac:dyDescent="0.25">
      <c r="A155" s="141">
        <v>2010</v>
      </c>
      <c r="B155" s="251"/>
      <c r="C155" s="251"/>
      <c r="D155" s="39"/>
      <c r="E155" s="39"/>
      <c r="G155" s="109"/>
      <c r="H155" s="109"/>
      <c r="I155" s="109"/>
      <c r="J155" s="109"/>
    </row>
    <row r="156" spans="1:10" s="109" customFormat="1" ht="9" customHeight="1" x14ac:dyDescent="0.25">
      <c r="A156" s="117" t="s">
        <v>21</v>
      </c>
      <c r="B156" s="38">
        <f>SUM(B158:B189)</f>
        <v>11239</v>
      </c>
      <c r="C156" s="38">
        <f>SUM(C158:C189)</f>
        <v>10498</v>
      </c>
      <c r="D156" s="38">
        <f>SUM(D158:D189)</f>
        <v>741</v>
      </c>
      <c r="E156" s="38">
        <f>SUM(E158:E189)</f>
        <v>0</v>
      </c>
    </row>
    <row r="157" spans="1:10" s="109" customFormat="1" ht="3.95" customHeight="1" x14ac:dyDescent="0.25">
      <c r="A157" s="117"/>
      <c r="B157" s="244"/>
      <c r="C157" s="244"/>
      <c r="D157" s="245"/>
      <c r="E157" s="245"/>
    </row>
    <row r="158" spans="1:10" s="23" customFormat="1" ht="9" customHeight="1" x14ac:dyDescent="0.25">
      <c r="A158" s="241" t="s">
        <v>22</v>
      </c>
      <c r="B158" s="246">
        <f>SUM(C158:E158)</f>
        <v>202</v>
      </c>
      <c r="C158" s="246">
        <v>196</v>
      </c>
      <c r="D158" s="39">
        <v>6</v>
      </c>
      <c r="E158" s="39">
        <v>0</v>
      </c>
      <c r="G158" s="109"/>
      <c r="H158" s="109"/>
      <c r="I158" s="109"/>
      <c r="J158" s="109"/>
    </row>
    <row r="159" spans="1:10" s="23" customFormat="1" ht="9" customHeight="1" x14ac:dyDescent="0.25">
      <c r="A159" s="241" t="s">
        <v>23</v>
      </c>
      <c r="B159" s="246">
        <f t="shared" ref="B159:B184" si="4">SUM(C159:E159)</f>
        <v>915</v>
      </c>
      <c r="C159" s="246">
        <v>853</v>
      </c>
      <c r="D159" s="39">
        <v>62</v>
      </c>
      <c r="E159" s="39">
        <v>0</v>
      </c>
      <c r="G159" s="109"/>
      <c r="H159" s="109"/>
      <c r="I159" s="109"/>
      <c r="J159" s="109"/>
    </row>
    <row r="160" spans="1:10" s="23" customFormat="1" ht="9" customHeight="1" x14ac:dyDescent="0.25">
      <c r="A160" s="241" t="s">
        <v>24</v>
      </c>
      <c r="B160" s="246">
        <f t="shared" si="4"/>
        <v>68</v>
      </c>
      <c r="C160" s="246">
        <v>65</v>
      </c>
      <c r="D160" s="39">
        <v>3</v>
      </c>
      <c r="E160" s="39">
        <v>0</v>
      </c>
      <c r="G160" s="109"/>
      <c r="H160" s="109"/>
      <c r="I160" s="109"/>
      <c r="J160" s="109"/>
    </row>
    <row r="161" spans="1:10" s="23" customFormat="1" ht="9" customHeight="1" x14ac:dyDescent="0.25">
      <c r="A161" s="247" t="s">
        <v>25</v>
      </c>
      <c r="B161" s="248">
        <f t="shared" si="4"/>
        <v>21</v>
      </c>
      <c r="C161" s="248">
        <v>21</v>
      </c>
      <c r="D161" s="249">
        <v>0</v>
      </c>
      <c r="E161" s="249">
        <v>0</v>
      </c>
      <c r="G161" s="109"/>
      <c r="H161" s="109"/>
      <c r="I161" s="109"/>
      <c r="J161" s="109"/>
    </row>
    <row r="162" spans="1:10" s="23" customFormat="1" ht="9" customHeight="1" x14ac:dyDescent="0.25">
      <c r="A162" s="241" t="s">
        <v>82</v>
      </c>
      <c r="B162" s="39">
        <f t="shared" si="4"/>
        <v>103</v>
      </c>
      <c r="C162" s="39">
        <v>99</v>
      </c>
      <c r="D162" s="39">
        <v>4</v>
      </c>
      <c r="E162" s="39">
        <v>0</v>
      </c>
      <c r="G162" s="109"/>
      <c r="H162" s="109"/>
      <c r="I162" s="109"/>
      <c r="J162" s="109"/>
    </row>
    <row r="163" spans="1:10" s="23" customFormat="1" ht="9" customHeight="1" x14ac:dyDescent="0.25">
      <c r="A163" s="241" t="s">
        <v>27</v>
      </c>
      <c r="B163" s="246">
        <f t="shared" si="4"/>
        <v>201</v>
      </c>
      <c r="C163" s="246">
        <v>189</v>
      </c>
      <c r="D163" s="39">
        <v>12</v>
      </c>
      <c r="E163" s="39">
        <v>0</v>
      </c>
      <c r="G163" s="109"/>
      <c r="H163" s="109"/>
      <c r="I163" s="109"/>
      <c r="J163" s="109"/>
    </row>
    <row r="164" spans="1:10" s="23" customFormat="1" ht="9" customHeight="1" x14ac:dyDescent="0.25">
      <c r="A164" s="241" t="s">
        <v>28</v>
      </c>
      <c r="B164" s="39">
        <f t="shared" si="4"/>
        <v>549</v>
      </c>
      <c r="C164" s="39">
        <v>525</v>
      </c>
      <c r="D164" s="39">
        <v>24</v>
      </c>
      <c r="E164" s="39">
        <v>0</v>
      </c>
      <c r="G164" s="109"/>
      <c r="H164" s="109"/>
      <c r="I164" s="109"/>
      <c r="J164" s="109"/>
    </row>
    <row r="165" spans="1:10" s="23" customFormat="1" ht="9" customHeight="1" x14ac:dyDescent="0.25">
      <c r="A165" s="247" t="s">
        <v>29</v>
      </c>
      <c r="B165" s="248">
        <f t="shared" si="4"/>
        <v>329</v>
      </c>
      <c r="C165" s="248">
        <v>307</v>
      </c>
      <c r="D165" s="249">
        <v>22</v>
      </c>
      <c r="E165" s="249">
        <v>0</v>
      </c>
      <c r="G165" s="109"/>
      <c r="H165" s="109"/>
      <c r="I165" s="109"/>
      <c r="J165" s="109"/>
    </row>
    <row r="166" spans="1:10" s="23" customFormat="1" ht="9" customHeight="1" x14ac:dyDescent="0.25">
      <c r="A166" s="241" t="s">
        <v>30</v>
      </c>
      <c r="B166" s="246">
        <f t="shared" si="4"/>
        <v>2575</v>
      </c>
      <c r="C166" s="246">
        <v>2389</v>
      </c>
      <c r="D166" s="39">
        <v>186</v>
      </c>
      <c r="E166" s="39">
        <v>0</v>
      </c>
      <c r="G166" s="109"/>
      <c r="H166" s="109"/>
      <c r="I166" s="109"/>
      <c r="J166" s="109"/>
    </row>
    <row r="167" spans="1:10" s="23" customFormat="1" ht="9" customHeight="1" x14ac:dyDescent="0.25">
      <c r="A167" s="241" t="s">
        <v>31</v>
      </c>
      <c r="B167" s="246">
        <f t="shared" si="4"/>
        <v>135</v>
      </c>
      <c r="C167" s="246">
        <v>125</v>
      </c>
      <c r="D167" s="39">
        <v>10</v>
      </c>
      <c r="E167" s="39">
        <v>0</v>
      </c>
      <c r="G167" s="109"/>
      <c r="H167" s="109"/>
      <c r="I167" s="109"/>
      <c r="J167" s="109"/>
    </row>
    <row r="168" spans="1:10" s="23" customFormat="1" ht="9" customHeight="1" x14ac:dyDescent="0.25">
      <c r="A168" s="241" t="s">
        <v>32</v>
      </c>
      <c r="B168" s="246">
        <f t="shared" si="4"/>
        <v>177</v>
      </c>
      <c r="C168" s="246">
        <v>174</v>
      </c>
      <c r="D168" s="39">
        <v>3</v>
      </c>
      <c r="E168" s="39">
        <v>0</v>
      </c>
      <c r="G168" s="109"/>
      <c r="H168" s="109"/>
      <c r="I168" s="109"/>
      <c r="J168" s="109"/>
    </row>
    <row r="169" spans="1:10" s="23" customFormat="1" ht="9" customHeight="1" x14ac:dyDescent="0.25">
      <c r="A169" s="247" t="s">
        <v>33</v>
      </c>
      <c r="B169" s="248">
        <f t="shared" si="4"/>
        <v>314</v>
      </c>
      <c r="C169" s="248">
        <v>281</v>
      </c>
      <c r="D169" s="249">
        <v>33</v>
      </c>
      <c r="E169" s="249">
        <v>0</v>
      </c>
      <c r="G169" s="109"/>
      <c r="H169" s="109"/>
      <c r="I169" s="109"/>
      <c r="J169" s="109"/>
    </row>
    <row r="170" spans="1:10" s="23" customFormat="1" ht="9" customHeight="1" x14ac:dyDescent="0.25">
      <c r="A170" s="241" t="s">
        <v>34</v>
      </c>
      <c r="B170" s="246">
        <f t="shared" si="4"/>
        <v>107</v>
      </c>
      <c r="C170" s="246">
        <v>94</v>
      </c>
      <c r="D170" s="39">
        <v>13</v>
      </c>
      <c r="E170" s="39">
        <v>0</v>
      </c>
      <c r="G170" s="109"/>
      <c r="H170" s="109"/>
      <c r="I170" s="109"/>
      <c r="J170" s="109"/>
    </row>
    <row r="171" spans="1:10" s="23" customFormat="1" ht="9" customHeight="1" x14ac:dyDescent="0.25">
      <c r="A171" s="241" t="s">
        <v>35</v>
      </c>
      <c r="B171" s="246">
        <f t="shared" si="4"/>
        <v>1077</v>
      </c>
      <c r="C171" s="246">
        <v>1019</v>
      </c>
      <c r="D171" s="39">
        <v>58</v>
      </c>
      <c r="E171" s="39">
        <v>0</v>
      </c>
      <c r="G171" s="109"/>
      <c r="H171" s="109"/>
      <c r="I171" s="109"/>
      <c r="J171" s="109"/>
    </row>
    <row r="172" spans="1:10" s="23" customFormat="1" ht="9" customHeight="1" x14ac:dyDescent="0.25">
      <c r="A172" s="241" t="s">
        <v>36</v>
      </c>
      <c r="B172" s="39">
        <f t="shared" si="4"/>
        <v>589</v>
      </c>
      <c r="C172" s="39">
        <v>529</v>
      </c>
      <c r="D172" s="39">
        <v>60</v>
      </c>
      <c r="E172" s="39">
        <v>0</v>
      </c>
      <c r="G172" s="109"/>
      <c r="H172" s="109"/>
      <c r="I172" s="109"/>
      <c r="J172" s="109"/>
    </row>
    <row r="173" spans="1:10" s="23" customFormat="1" ht="9" customHeight="1" x14ac:dyDescent="0.25">
      <c r="A173" s="247" t="s">
        <v>37</v>
      </c>
      <c r="B173" s="248">
        <f t="shared" si="4"/>
        <v>71</v>
      </c>
      <c r="C173" s="248">
        <v>57</v>
      </c>
      <c r="D173" s="249">
        <v>14</v>
      </c>
      <c r="E173" s="249">
        <v>0</v>
      </c>
      <c r="G173" s="109"/>
      <c r="H173" s="109"/>
      <c r="I173" s="109"/>
      <c r="J173" s="109"/>
    </row>
    <row r="174" spans="1:10" s="23" customFormat="1" ht="9" customHeight="1" x14ac:dyDescent="0.25">
      <c r="A174" s="241" t="s">
        <v>38</v>
      </c>
      <c r="B174" s="246">
        <f t="shared" si="4"/>
        <v>111</v>
      </c>
      <c r="C174" s="246">
        <v>103</v>
      </c>
      <c r="D174" s="39">
        <v>8</v>
      </c>
      <c r="E174" s="39">
        <v>0</v>
      </c>
      <c r="G174" s="109"/>
      <c r="H174" s="109"/>
      <c r="I174" s="109"/>
      <c r="J174" s="109"/>
    </row>
    <row r="175" spans="1:10" s="23" customFormat="1" ht="9" customHeight="1" x14ac:dyDescent="0.25">
      <c r="A175" s="241" t="s">
        <v>39</v>
      </c>
      <c r="B175" s="246">
        <f t="shared" si="4"/>
        <v>319</v>
      </c>
      <c r="C175" s="246">
        <v>306</v>
      </c>
      <c r="D175" s="39">
        <v>13</v>
      </c>
      <c r="E175" s="39">
        <v>0</v>
      </c>
      <c r="G175" s="109"/>
      <c r="H175" s="109"/>
      <c r="I175" s="109"/>
      <c r="J175" s="109"/>
    </row>
    <row r="176" spans="1:10" s="23" customFormat="1" ht="9" customHeight="1" x14ac:dyDescent="0.25">
      <c r="A176" s="241" t="s">
        <v>40</v>
      </c>
      <c r="B176" s="39">
        <f t="shared" si="4"/>
        <v>896</v>
      </c>
      <c r="C176" s="39">
        <v>818</v>
      </c>
      <c r="D176" s="39">
        <v>78</v>
      </c>
      <c r="E176" s="39">
        <v>0</v>
      </c>
      <c r="G176" s="109"/>
      <c r="H176" s="109"/>
      <c r="I176" s="109"/>
      <c r="J176" s="109"/>
    </row>
    <row r="177" spans="1:10" s="23" customFormat="1" ht="9" customHeight="1" x14ac:dyDescent="0.25">
      <c r="A177" s="247" t="s">
        <v>41</v>
      </c>
      <c r="B177" s="248">
        <f t="shared" si="4"/>
        <v>83</v>
      </c>
      <c r="C177" s="248">
        <v>78</v>
      </c>
      <c r="D177" s="249">
        <v>5</v>
      </c>
      <c r="E177" s="249">
        <v>0</v>
      </c>
      <c r="G177" s="109"/>
      <c r="H177" s="109"/>
      <c r="I177" s="109"/>
      <c r="J177" s="109"/>
    </row>
    <row r="178" spans="1:10" s="23" customFormat="1" ht="9" customHeight="1" x14ac:dyDescent="0.25">
      <c r="A178" s="241" t="s">
        <v>42</v>
      </c>
      <c r="B178" s="246">
        <f t="shared" si="4"/>
        <v>86</v>
      </c>
      <c r="C178" s="246">
        <v>85</v>
      </c>
      <c r="D178" s="39">
        <v>1</v>
      </c>
      <c r="E178" s="39">
        <v>0</v>
      </c>
      <c r="G178" s="109"/>
      <c r="H178" s="109"/>
      <c r="I178" s="109"/>
      <c r="J178" s="109"/>
    </row>
    <row r="179" spans="1:10" s="23" customFormat="1" ht="9" customHeight="1" x14ac:dyDescent="0.25">
      <c r="A179" s="241" t="s">
        <v>43</v>
      </c>
      <c r="B179" s="246">
        <f t="shared" si="4"/>
        <v>49</v>
      </c>
      <c r="C179" s="252">
        <v>46</v>
      </c>
      <c r="D179" s="252">
        <v>3</v>
      </c>
      <c r="E179" s="252">
        <v>0</v>
      </c>
      <c r="G179" s="109"/>
      <c r="H179" s="109"/>
      <c r="I179" s="109"/>
      <c r="J179" s="109"/>
    </row>
    <row r="180" spans="1:10" s="23" customFormat="1" ht="9" customHeight="1" x14ac:dyDescent="0.25">
      <c r="A180" s="241" t="s">
        <v>44</v>
      </c>
      <c r="B180" s="246">
        <f t="shared" si="4"/>
        <v>48</v>
      </c>
      <c r="C180" s="246">
        <v>45</v>
      </c>
      <c r="D180" s="39">
        <v>3</v>
      </c>
      <c r="E180" s="39">
        <v>0</v>
      </c>
      <c r="G180" s="109"/>
      <c r="H180" s="109"/>
      <c r="I180" s="109"/>
      <c r="J180" s="109"/>
    </row>
    <row r="181" spans="1:10" s="23" customFormat="1" ht="9" customHeight="1" x14ac:dyDescent="0.25">
      <c r="A181" s="247" t="s">
        <v>45</v>
      </c>
      <c r="B181" s="248">
        <f t="shared" si="4"/>
        <v>115</v>
      </c>
      <c r="C181" s="248">
        <v>111</v>
      </c>
      <c r="D181" s="249">
        <v>4</v>
      </c>
      <c r="E181" s="249">
        <v>0</v>
      </c>
      <c r="G181" s="109"/>
      <c r="H181" s="109"/>
      <c r="I181" s="109"/>
      <c r="J181" s="109"/>
    </row>
    <row r="182" spans="1:10" s="23" customFormat="1" ht="9" customHeight="1" x14ac:dyDescent="0.25">
      <c r="A182" s="241" t="s">
        <v>46</v>
      </c>
      <c r="B182" s="246">
        <f t="shared" si="4"/>
        <v>85</v>
      </c>
      <c r="C182" s="246">
        <v>85</v>
      </c>
      <c r="D182" s="39">
        <v>0</v>
      </c>
      <c r="E182" s="39">
        <v>0</v>
      </c>
      <c r="G182" s="109"/>
      <c r="H182" s="109"/>
      <c r="I182" s="109"/>
      <c r="J182" s="109"/>
    </row>
    <row r="183" spans="1:10" s="23" customFormat="1" ht="9" customHeight="1" x14ac:dyDescent="0.25">
      <c r="A183" s="241" t="s">
        <v>47</v>
      </c>
      <c r="B183" s="246">
        <f t="shared" si="4"/>
        <v>980</v>
      </c>
      <c r="C183" s="246">
        <v>945</v>
      </c>
      <c r="D183" s="39">
        <v>35</v>
      </c>
      <c r="E183" s="39">
        <v>0</v>
      </c>
      <c r="G183" s="109"/>
      <c r="H183" s="109"/>
      <c r="I183" s="109"/>
      <c r="J183" s="109"/>
    </row>
    <row r="184" spans="1:10" s="23" customFormat="1" ht="9" customHeight="1" x14ac:dyDescent="0.25">
      <c r="A184" s="241" t="s">
        <v>48</v>
      </c>
      <c r="B184" s="246">
        <f t="shared" si="4"/>
        <v>220</v>
      </c>
      <c r="C184" s="246">
        <v>210</v>
      </c>
      <c r="D184" s="39">
        <v>10</v>
      </c>
      <c r="E184" s="39">
        <v>0</v>
      </c>
      <c r="G184" s="109"/>
      <c r="H184" s="109"/>
      <c r="I184" s="109"/>
      <c r="J184" s="109"/>
    </row>
    <row r="185" spans="1:10" s="23" customFormat="1" ht="9" customHeight="1" x14ac:dyDescent="0.25">
      <c r="A185" s="247" t="s">
        <v>49</v>
      </c>
      <c r="B185" s="248">
        <f>SUM(C185:E185)</f>
        <v>350</v>
      </c>
      <c r="C185" s="248">
        <v>317</v>
      </c>
      <c r="D185" s="249">
        <v>33</v>
      </c>
      <c r="E185" s="249">
        <v>0</v>
      </c>
      <c r="G185" s="109"/>
      <c r="H185" s="109"/>
      <c r="I185" s="109"/>
      <c r="J185" s="109"/>
    </row>
    <row r="186" spans="1:10" s="23" customFormat="1" ht="9" customHeight="1" x14ac:dyDescent="0.25">
      <c r="A186" s="241" t="s">
        <v>50</v>
      </c>
      <c r="B186" s="246">
        <f>SUM(C186:E186)</f>
        <v>126</v>
      </c>
      <c r="C186" s="246">
        <v>114</v>
      </c>
      <c r="D186" s="39">
        <v>12</v>
      </c>
      <c r="E186" s="39">
        <v>0</v>
      </c>
      <c r="G186" s="109"/>
      <c r="H186" s="109"/>
      <c r="I186" s="109"/>
      <c r="J186" s="109"/>
    </row>
    <row r="187" spans="1:10" s="23" customFormat="1" ht="9" customHeight="1" x14ac:dyDescent="0.25">
      <c r="A187" s="241" t="s">
        <v>51</v>
      </c>
      <c r="B187" s="246">
        <f>SUM(C187:E187)</f>
        <v>253</v>
      </c>
      <c r="C187" s="246">
        <v>230</v>
      </c>
      <c r="D187" s="39">
        <v>23</v>
      </c>
      <c r="E187" s="39">
        <v>0</v>
      </c>
      <c r="G187" s="109"/>
      <c r="H187" s="109"/>
      <c r="I187" s="109"/>
      <c r="J187" s="109"/>
    </row>
    <row r="188" spans="1:10" s="23" customFormat="1" ht="9" customHeight="1" x14ac:dyDescent="0.25">
      <c r="A188" s="241" t="s">
        <v>52</v>
      </c>
      <c r="B188" s="246">
        <f>SUM(C188:E188)</f>
        <v>54</v>
      </c>
      <c r="C188" s="246">
        <v>53</v>
      </c>
      <c r="D188" s="39">
        <v>1</v>
      </c>
      <c r="E188" s="39">
        <v>0</v>
      </c>
      <c r="G188" s="109"/>
      <c r="H188" s="109"/>
      <c r="I188" s="109"/>
      <c r="J188" s="109"/>
    </row>
    <row r="189" spans="1:10" s="23" customFormat="1" ht="9" customHeight="1" x14ac:dyDescent="0.25">
      <c r="A189" s="247" t="s">
        <v>53</v>
      </c>
      <c r="B189" s="248">
        <f>SUM(C189:E189)</f>
        <v>31</v>
      </c>
      <c r="C189" s="248">
        <v>29</v>
      </c>
      <c r="D189" s="249">
        <v>2</v>
      </c>
      <c r="E189" s="249">
        <v>0</v>
      </c>
      <c r="G189" s="109"/>
      <c r="H189" s="109"/>
      <c r="I189" s="109"/>
      <c r="J189" s="109"/>
    </row>
    <row r="190" spans="1:10" s="28" customFormat="1" ht="9" customHeight="1" x14ac:dyDescent="0.25">
      <c r="A190" s="250"/>
      <c r="B190" s="251"/>
      <c r="C190" s="251"/>
      <c r="D190" s="39"/>
      <c r="E190" s="39"/>
      <c r="G190" s="109"/>
      <c r="H190" s="109"/>
      <c r="I190" s="109"/>
      <c r="J190" s="109"/>
    </row>
    <row r="191" spans="1:10" s="28" customFormat="1" ht="9" customHeight="1" x14ac:dyDescent="0.25">
      <c r="A191" s="141">
        <v>2011</v>
      </c>
      <c r="B191" s="251"/>
      <c r="C191" s="251"/>
      <c r="D191" s="39"/>
      <c r="E191" s="39"/>
      <c r="G191" s="109"/>
      <c r="H191" s="109"/>
      <c r="I191" s="109"/>
      <c r="J191" s="109"/>
    </row>
    <row r="192" spans="1:10" s="109" customFormat="1" ht="9" customHeight="1" x14ac:dyDescent="0.25">
      <c r="A192" s="117" t="s">
        <v>21</v>
      </c>
      <c r="B192" s="38">
        <f>SUM(B194:B225)</f>
        <v>11684</v>
      </c>
      <c r="C192" s="38">
        <f>SUM(C194:C225)</f>
        <v>10848</v>
      </c>
      <c r="D192" s="38">
        <f>SUM(D194:D225)</f>
        <v>836</v>
      </c>
      <c r="E192" s="38">
        <f>SUM(E194:E225)</f>
        <v>0</v>
      </c>
    </row>
    <row r="193" spans="1:10" s="109" customFormat="1" ht="3.95" customHeight="1" x14ac:dyDescent="0.25">
      <c r="A193" s="117"/>
      <c r="B193" s="244"/>
      <c r="C193" s="244"/>
      <c r="D193" s="245"/>
      <c r="E193" s="245"/>
    </row>
    <row r="194" spans="1:10" s="23" customFormat="1" ht="9" customHeight="1" x14ac:dyDescent="0.25">
      <c r="A194" s="241" t="s">
        <v>22</v>
      </c>
      <c r="B194" s="246">
        <f>SUM(C194:E194)</f>
        <v>267</v>
      </c>
      <c r="C194" s="246">
        <v>261</v>
      </c>
      <c r="D194" s="39">
        <v>6</v>
      </c>
      <c r="E194" s="39">
        <v>0</v>
      </c>
      <c r="G194" s="109"/>
      <c r="H194" s="109"/>
      <c r="I194" s="109"/>
      <c r="J194" s="109"/>
    </row>
    <row r="195" spans="1:10" s="23" customFormat="1" ht="9" customHeight="1" x14ac:dyDescent="0.25">
      <c r="A195" s="241" t="s">
        <v>23</v>
      </c>
      <c r="B195" s="246">
        <f t="shared" ref="B195:B220" si="5">SUM(C195:E195)</f>
        <v>861</v>
      </c>
      <c r="C195" s="246">
        <v>812</v>
      </c>
      <c r="D195" s="39">
        <v>49</v>
      </c>
      <c r="E195" s="39">
        <v>0</v>
      </c>
      <c r="G195" s="109"/>
      <c r="H195" s="109"/>
      <c r="I195" s="109"/>
      <c r="J195" s="109"/>
    </row>
    <row r="196" spans="1:10" s="23" customFormat="1" ht="9" customHeight="1" x14ac:dyDescent="0.25">
      <c r="A196" s="241" t="s">
        <v>24</v>
      </c>
      <c r="B196" s="246">
        <f t="shared" si="5"/>
        <v>56</v>
      </c>
      <c r="C196" s="246">
        <v>54</v>
      </c>
      <c r="D196" s="39">
        <v>2</v>
      </c>
      <c r="E196" s="39">
        <v>0</v>
      </c>
      <c r="G196" s="109"/>
      <c r="H196" s="109"/>
      <c r="I196" s="109"/>
      <c r="J196" s="109"/>
    </row>
    <row r="197" spans="1:10" s="23" customFormat="1" ht="9" customHeight="1" x14ac:dyDescent="0.25">
      <c r="A197" s="247" t="s">
        <v>25</v>
      </c>
      <c r="B197" s="248">
        <f t="shared" si="5"/>
        <v>19</v>
      </c>
      <c r="C197" s="248">
        <v>19</v>
      </c>
      <c r="D197" s="249">
        <v>0</v>
      </c>
      <c r="E197" s="249">
        <v>0</v>
      </c>
      <c r="G197" s="109"/>
      <c r="H197" s="109"/>
      <c r="I197" s="109"/>
      <c r="J197" s="109"/>
    </row>
    <row r="198" spans="1:10" s="23" customFormat="1" ht="9" customHeight="1" x14ac:dyDescent="0.25">
      <c r="A198" s="241" t="s">
        <v>82</v>
      </c>
      <c r="B198" s="39">
        <f t="shared" si="5"/>
        <v>113</v>
      </c>
      <c r="C198" s="39">
        <v>105</v>
      </c>
      <c r="D198" s="39">
        <v>8</v>
      </c>
      <c r="E198" s="39">
        <v>0</v>
      </c>
      <c r="G198" s="109"/>
      <c r="H198" s="109"/>
      <c r="I198" s="109"/>
      <c r="J198" s="109"/>
    </row>
    <row r="199" spans="1:10" s="23" customFormat="1" ht="9" customHeight="1" x14ac:dyDescent="0.25">
      <c r="A199" s="241" t="s">
        <v>27</v>
      </c>
      <c r="B199" s="246">
        <f t="shared" si="5"/>
        <v>207</v>
      </c>
      <c r="C199" s="246">
        <v>192</v>
      </c>
      <c r="D199" s="39">
        <v>15</v>
      </c>
      <c r="E199" s="39">
        <v>0</v>
      </c>
      <c r="G199" s="109"/>
      <c r="H199" s="109"/>
      <c r="I199" s="109"/>
      <c r="J199" s="109"/>
    </row>
    <row r="200" spans="1:10" s="23" customFormat="1" ht="9" customHeight="1" x14ac:dyDescent="0.25">
      <c r="A200" s="241" t="s">
        <v>28</v>
      </c>
      <c r="B200" s="39">
        <f t="shared" si="5"/>
        <v>471</v>
      </c>
      <c r="C200" s="39">
        <v>448</v>
      </c>
      <c r="D200" s="39">
        <v>23</v>
      </c>
      <c r="E200" s="39">
        <v>0</v>
      </c>
      <c r="G200" s="109"/>
      <c r="H200" s="109"/>
      <c r="I200" s="109"/>
      <c r="J200" s="109"/>
    </row>
    <row r="201" spans="1:10" s="23" customFormat="1" ht="9" customHeight="1" x14ac:dyDescent="0.25">
      <c r="A201" s="247" t="s">
        <v>29</v>
      </c>
      <c r="B201" s="248">
        <f t="shared" si="5"/>
        <v>437</v>
      </c>
      <c r="C201" s="248">
        <v>407</v>
      </c>
      <c r="D201" s="249">
        <v>30</v>
      </c>
      <c r="E201" s="249">
        <v>0</v>
      </c>
      <c r="G201" s="109"/>
      <c r="H201" s="109"/>
      <c r="I201" s="109"/>
      <c r="J201" s="109"/>
    </row>
    <row r="202" spans="1:10" s="23" customFormat="1" ht="9" customHeight="1" x14ac:dyDescent="0.25">
      <c r="A202" s="241" t="s">
        <v>30</v>
      </c>
      <c r="B202" s="246">
        <f t="shared" si="5"/>
        <v>1983</v>
      </c>
      <c r="C202" s="246">
        <v>1853</v>
      </c>
      <c r="D202" s="39">
        <v>130</v>
      </c>
      <c r="E202" s="39">
        <v>0</v>
      </c>
      <c r="G202" s="109"/>
      <c r="H202" s="109"/>
      <c r="I202" s="109"/>
      <c r="J202" s="109"/>
    </row>
    <row r="203" spans="1:10" s="23" customFormat="1" ht="9" customHeight="1" x14ac:dyDescent="0.25">
      <c r="A203" s="241" t="s">
        <v>31</v>
      </c>
      <c r="B203" s="246">
        <f t="shared" si="5"/>
        <v>216</v>
      </c>
      <c r="C203" s="246">
        <v>203</v>
      </c>
      <c r="D203" s="39">
        <v>13</v>
      </c>
      <c r="E203" s="39">
        <v>0</v>
      </c>
      <c r="G203" s="109"/>
      <c r="H203" s="109"/>
      <c r="I203" s="109"/>
      <c r="J203" s="109"/>
    </row>
    <row r="204" spans="1:10" s="23" customFormat="1" ht="9" customHeight="1" x14ac:dyDescent="0.25">
      <c r="A204" s="241" t="s">
        <v>32</v>
      </c>
      <c r="B204" s="246">
        <f t="shared" si="5"/>
        <v>93</v>
      </c>
      <c r="C204" s="246">
        <v>91</v>
      </c>
      <c r="D204" s="39">
        <v>2</v>
      </c>
      <c r="E204" s="39">
        <v>0</v>
      </c>
      <c r="G204" s="109"/>
      <c r="H204" s="109"/>
      <c r="I204" s="109"/>
      <c r="J204" s="109"/>
    </row>
    <row r="205" spans="1:10" s="23" customFormat="1" ht="9" customHeight="1" x14ac:dyDescent="0.25">
      <c r="A205" s="247" t="s">
        <v>33</v>
      </c>
      <c r="B205" s="248">
        <f t="shared" si="5"/>
        <v>486</v>
      </c>
      <c r="C205" s="248">
        <v>455</v>
      </c>
      <c r="D205" s="249">
        <v>31</v>
      </c>
      <c r="E205" s="249">
        <v>0</v>
      </c>
      <c r="G205" s="109"/>
      <c r="H205" s="109"/>
      <c r="I205" s="109"/>
      <c r="J205" s="109"/>
    </row>
    <row r="206" spans="1:10" s="23" customFormat="1" ht="9" customHeight="1" x14ac:dyDescent="0.25">
      <c r="A206" s="241" t="s">
        <v>34</v>
      </c>
      <c r="B206" s="246">
        <f t="shared" si="5"/>
        <v>98</v>
      </c>
      <c r="C206" s="246">
        <v>86</v>
      </c>
      <c r="D206" s="39">
        <v>12</v>
      </c>
      <c r="E206" s="39">
        <v>0</v>
      </c>
      <c r="G206" s="109"/>
      <c r="H206" s="109"/>
      <c r="I206" s="109"/>
      <c r="J206" s="109"/>
    </row>
    <row r="207" spans="1:10" s="23" customFormat="1" ht="9" customHeight="1" x14ac:dyDescent="0.25">
      <c r="A207" s="241" t="s">
        <v>35</v>
      </c>
      <c r="B207" s="246">
        <f t="shared" si="5"/>
        <v>1006</v>
      </c>
      <c r="C207" s="246">
        <v>941</v>
      </c>
      <c r="D207" s="39">
        <v>65</v>
      </c>
      <c r="E207" s="39">
        <v>0</v>
      </c>
      <c r="G207" s="109"/>
      <c r="H207" s="109"/>
      <c r="I207" s="109"/>
      <c r="J207" s="109"/>
    </row>
    <row r="208" spans="1:10" s="23" customFormat="1" ht="9" customHeight="1" x14ac:dyDescent="0.25">
      <c r="A208" s="241" t="s">
        <v>36</v>
      </c>
      <c r="B208" s="39">
        <f t="shared" si="5"/>
        <v>443</v>
      </c>
      <c r="C208" s="39">
        <v>401</v>
      </c>
      <c r="D208" s="39">
        <v>42</v>
      </c>
      <c r="E208" s="39">
        <v>0</v>
      </c>
      <c r="G208" s="109"/>
      <c r="H208" s="109"/>
      <c r="I208" s="109"/>
      <c r="J208" s="109"/>
    </row>
    <row r="209" spans="1:10" s="23" customFormat="1" ht="9" customHeight="1" x14ac:dyDescent="0.25">
      <c r="A209" s="247" t="s">
        <v>37</v>
      </c>
      <c r="B209" s="248">
        <f t="shared" si="5"/>
        <v>56</v>
      </c>
      <c r="C209" s="248">
        <v>50</v>
      </c>
      <c r="D209" s="249">
        <v>6</v>
      </c>
      <c r="E209" s="249">
        <v>0</v>
      </c>
      <c r="G209" s="109"/>
      <c r="H209" s="109"/>
      <c r="I209" s="109"/>
      <c r="J209" s="109"/>
    </row>
    <row r="210" spans="1:10" s="23" customFormat="1" ht="9" customHeight="1" x14ac:dyDescent="0.25">
      <c r="A210" s="241" t="s">
        <v>38</v>
      </c>
      <c r="B210" s="246">
        <f t="shared" si="5"/>
        <v>48</v>
      </c>
      <c r="C210" s="246">
        <v>40</v>
      </c>
      <c r="D210" s="39">
        <v>8</v>
      </c>
      <c r="E210" s="39">
        <v>0</v>
      </c>
      <c r="G210" s="109"/>
      <c r="H210" s="109"/>
      <c r="I210" s="109"/>
      <c r="J210" s="109"/>
    </row>
    <row r="211" spans="1:10" s="23" customFormat="1" ht="9" customHeight="1" x14ac:dyDescent="0.25">
      <c r="A211" s="241" t="s">
        <v>39</v>
      </c>
      <c r="B211" s="246">
        <f t="shared" si="5"/>
        <v>302</v>
      </c>
      <c r="C211" s="246">
        <v>283</v>
      </c>
      <c r="D211" s="39">
        <v>19</v>
      </c>
      <c r="E211" s="39">
        <v>0</v>
      </c>
      <c r="G211" s="109"/>
      <c r="H211" s="109"/>
      <c r="I211" s="109"/>
      <c r="J211" s="109"/>
    </row>
    <row r="212" spans="1:10" s="23" customFormat="1" ht="9" customHeight="1" x14ac:dyDescent="0.25">
      <c r="A212" s="241" t="s">
        <v>40</v>
      </c>
      <c r="B212" s="39">
        <f t="shared" si="5"/>
        <v>1386</v>
      </c>
      <c r="C212" s="39">
        <v>1188</v>
      </c>
      <c r="D212" s="39">
        <v>198</v>
      </c>
      <c r="E212" s="39">
        <v>0</v>
      </c>
      <c r="G212" s="109"/>
      <c r="H212" s="109"/>
      <c r="I212" s="109"/>
      <c r="J212" s="109"/>
    </row>
    <row r="213" spans="1:10" s="23" customFormat="1" ht="9" customHeight="1" x14ac:dyDescent="0.25">
      <c r="A213" s="247" t="s">
        <v>41</v>
      </c>
      <c r="B213" s="248">
        <f t="shared" si="5"/>
        <v>88</v>
      </c>
      <c r="C213" s="248">
        <v>85</v>
      </c>
      <c r="D213" s="249">
        <v>3</v>
      </c>
      <c r="E213" s="249">
        <v>0</v>
      </c>
      <c r="G213" s="109"/>
      <c r="H213" s="109"/>
      <c r="I213" s="109"/>
      <c r="J213" s="109"/>
    </row>
    <row r="214" spans="1:10" s="23" customFormat="1" ht="9" customHeight="1" x14ac:dyDescent="0.25">
      <c r="A214" s="241" t="s">
        <v>42</v>
      </c>
      <c r="B214" s="246">
        <f t="shared" si="5"/>
        <v>110</v>
      </c>
      <c r="C214" s="246">
        <v>100</v>
      </c>
      <c r="D214" s="39">
        <v>10</v>
      </c>
      <c r="E214" s="39">
        <v>0</v>
      </c>
      <c r="G214" s="109"/>
      <c r="H214" s="109"/>
      <c r="I214" s="109"/>
      <c r="J214" s="109"/>
    </row>
    <row r="215" spans="1:10" s="23" customFormat="1" ht="9" customHeight="1" x14ac:dyDescent="0.25">
      <c r="A215" s="241" t="s">
        <v>43</v>
      </c>
      <c r="B215" s="246">
        <f t="shared" si="5"/>
        <v>68</v>
      </c>
      <c r="C215" s="252">
        <v>66</v>
      </c>
      <c r="D215" s="252">
        <v>2</v>
      </c>
      <c r="E215" s="252">
        <v>0</v>
      </c>
      <c r="G215" s="109"/>
      <c r="H215" s="109"/>
      <c r="I215" s="109"/>
      <c r="J215" s="109"/>
    </row>
    <row r="216" spans="1:10" s="23" customFormat="1" ht="9" customHeight="1" x14ac:dyDescent="0.25">
      <c r="A216" s="241" t="s">
        <v>44</v>
      </c>
      <c r="B216" s="246">
        <f t="shared" si="5"/>
        <v>47</v>
      </c>
      <c r="C216" s="246">
        <v>45</v>
      </c>
      <c r="D216" s="39">
        <v>2</v>
      </c>
      <c r="E216" s="39">
        <v>0</v>
      </c>
      <c r="G216" s="109"/>
      <c r="H216" s="109"/>
      <c r="I216" s="109"/>
      <c r="J216" s="109"/>
    </row>
    <row r="217" spans="1:10" s="23" customFormat="1" ht="9" customHeight="1" x14ac:dyDescent="0.25">
      <c r="A217" s="247" t="s">
        <v>45</v>
      </c>
      <c r="B217" s="248">
        <f t="shared" si="5"/>
        <v>183</v>
      </c>
      <c r="C217" s="248">
        <v>160</v>
      </c>
      <c r="D217" s="249">
        <v>23</v>
      </c>
      <c r="E217" s="249">
        <v>0</v>
      </c>
      <c r="G217" s="109"/>
      <c r="H217" s="109"/>
      <c r="I217" s="109"/>
      <c r="J217" s="109"/>
    </row>
    <row r="218" spans="1:10" s="23" customFormat="1" ht="9" customHeight="1" x14ac:dyDescent="0.25">
      <c r="A218" s="241" t="s">
        <v>46</v>
      </c>
      <c r="B218" s="246">
        <f t="shared" si="5"/>
        <v>129</v>
      </c>
      <c r="C218" s="246">
        <v>125</v>
      </c>
      <c r="D218" s="39">
        <v>4</v>
      </c>
      <c r="E218" s="39">
        <v>0</v>
      </c>
      <c r="G218" s="109"/>
      <c r="H218" s="109"/>
      <c r="I218" s="109"/>
      <c r="J218" s="109"/>
    </row>
    <row r="219" spans="1:10" s="23" customFormat="1" ht="9" customHeight="1" x14ac:dyDescent="0.25">
      <c r="A219" s="241" t="s">
        <v>47</v>
      </c>
      <c r="B219" s="246">
        <f t="shared" si="5"/>
        <v>1176</v>
      </c>
      <c r="C219" s="246">
        <v>1161</v>
      </c>
      <c r="D219" s="39">
        <v>15</v>
      </c>
      <c r="E219" s="39">
        <v>0</v>
      </c>
      <c r="G219" s="109"/>
      <c r="H219" s="109"/>
      <c r="I219" s="109"/>
      <c r="J219" s="109"/>
    </row>
    <row r="220" spans="1:10" s="23" customFormat="1" ht="9" customHeight="1" x14ac:dyDescent="0.25">
      <c r="A220" s="241" t="s">
        <v>48</v>
      </c>
      <c r="B220" s="246">
        <f t="shared" si="5"/>
        <v>313</v>
      </c>
      <c r="C220" s="246">
        <v>292</v>
      </c>
      <c r="D220" s="39">
        <v>21</v>
      </c>
      <c r="E220" s="39">
        <v>0</v>
      </c>
      <c r="G220" s="109"/>
      <c r="H220" s="109"/>
      <c r="I220" s="109"/>
      <c r="J220" s="109"/>
    </row>
    <row r="221" spans="1:10" s="23" customFormat="1" ht="9" customHeight="1" x14ac:dyDescent="0.25">
      <c r="A221" s="247" t="s">
        <v>49</v>
      </c>
      <c r="B221" s="248">
        <f>SUM(C221:E221)</f>
        <v>486</v>
      </c>
      <c r="C221" s="248">
        <v>430</v>
      </c>
      <c r="D221" s="249">
        <v>56</v>
      </c>
      <c r="E221" s="249">
        <v>0</v>
      </c>
      <c r="G221" s="109"/>
      <c r="H221" s="109"/>
      <c r="I221" s="109"/>
      <c r="J221" s="109"/>
    </row>
    <row r="222" spans="1:10" s="23" customFormat="1" ht="9" customHeight="1" x14ac:dyDescent="0.25">
      <c r="A222" s="241" t="s">
        <v>50</v>
      </c>
      <c r="B222" s="246">
        <f>SUM(C222:E222)</f>
        <v>146</v>
      </c>
      <c r="C222" s="246">
        <v>134</v>
      </c>
      <c r="D222" s="39">
        <v>12</v>
      </c>
      <c r="E222" s="39">
        <v>0</v>
      </c>
      <c r="G222" s="109"/>
      <c r="H222" s="109"/>
      <c r="I222" s="109"/>
      <c r="J222" s="109"/>
    </row>
    <row r="223" spans="1:10" s="23" customFormat="1" ht="9" customHeight="1" x14ac:dyDescent="0.25">
      <c r="A223" s="241" t="s">
        <v>51</v>
      </c>
      <c r="B223" s="246">
        <f>SUM(C223:E223)</f>
        <v>241</v>
      </c>
      <c r="C223" s="246">
        <v>221</v>
      </c>
      <c r="D223" s="39">
        <v>20</v>
      </c>
      <c r="E223" s="39">
        <v>0</v>
      </c>
      <c r="G223" s="109"/>
      <c r="H223" s="109"/>
      <c r="I223" s="109"/>
      <c r="J223" s="109"/>
    </row>
    <row r="224" spans="1:10" s="23" customFormat="1" ht="9" customHeight="1" x14ac:dyDescent="0.25">
      <c r="A224" s="241" t="s">
        <v>52</v>
      </c>
      <c r="B224" s="246">
        <f>SUM(C224:E224)</f>
        <v>108</v>
      </c>
      <c r="C224" s="246">
        <v>107</v>
      </c>
      <c r="D224" s="39">
        <v>1</v>
      </c>
      <c r="E224" s="39">
        <v>0</v>
      </c>
      <c r="G224" s="109"/>
      <c r="H224" s="109"/>
      <c r="I224" s="109"/>
      <c r="J224" s="109"/>
    </row>
    <row r="225" spans="1:10" s="23" customFormat="1" ht="9" customHeight="1" x14ac:dyDescent="0.25">
      <c r="A225" s="247" t="s">
        <v>53</v>
      </c>
      <c r="B225" s="248">
        <f>SUM(C225:E225)</f>
        <v>41</v>
      </c>
      <c r="C225" s="248">
        <v>33</v>
      </c>
      <c r="D225" s="249">
        <v>8</v>
      </c>
      <c r="E225" s="249">
        <v>0</v>
      </c>
      <c r="G225" s="109"/>
      <c r="H225" s="109"/>
      <c r="I225" s="109"/>
      <c r="J225" s="109"/>
    </row>
    <row r="226" spans="1:10" s="28" customFormat="1" ht="3" customHeight="1" x14ac:dyDescent="0.25">
      <c r="A226" s="250"/>
      <c r="B226" s="251"/>
      <c r="C226" s="251"/>
      <c r="D226" s="39"/>
      <c r="E226" s="39"/>
      <c r="G226" s="109"/>
      <c r="H226" s="109"/>
      <c r="I226" s="109"/>
      <c r="J226" s="109"/>
    </row>
    <row r="227" spans="1:10" s="28" customFormat="1" ht="9" customHeight="1" x14ac:dyDescent="0.25">
      <c r="A227" s="24" t="s">
        <v>54</v>
      </c>
      <c r="B227" s="251"/>
      <c r="C227" s="251"/>
      <c r="D227" s="39"/>
      <c r="E227" s="39"/>
      <c r="G227" s="109"/>
      <c r="H227" s="109"/>
      <c r="I227" s="109"/>
      <c r="J227" s="109"/>
    </row>
    <row r="228" spans="1:10" s="28" customFormat="1" ht="9" customHeight="1" x14ac:dyDescent="0.25">
      <c r="A228" s="141">
        <v>2012</v>
      </c>
      <c r="B228" s="251"/>
      <c r="C228" s="251"/>
      <c r="D228" s="39"/>
      <c r="E228" s="39"/>
      <c r="G228" s="109"/>
      <c r="H228" s="109"/>
      <c r="I228" s="109"/>
      <c r="J228" s="109"/>
    </row>
    <row r="229" spans="1:10" s="109" customFormat="1" ht="9" customHeight="1" x14ac:dyDescent="0.25">
      <c r="A229" s="117" t="s">
        <v>21</v>
      </c>
      <c r="B229" s="38">
        <f>SUM(B231:B262)</f>
        <v>10583</v>
      </c>
      <c r="C229" s="38">
        <f>SUM(C231:C262)</f>
        <v>9888</v>
      </c>
      <c r="D229" s="38">
        <f>SUM(D231:D262)</f>
        <v>695</v>
      </c>
      <c r="E229" s="38">
        <f>SUM(E231:E262)</f>
        <v>0</v>
      </c>
    </row>
    <row r="230" spans="1:10" s="109" customFormat="1" ht="3.95" customHeight="1" x14ac:dyDescent="0.25">
      <c r="A230" s="117"/>
      <c r="B230" s="244"/>
      <c r="C230" s="244"/>
      <c r="D230" s="245"/>
      <c r="E230" s="245"/>
    </row>
    <row r="231" spans="1:10" s="23" customFormat="1" ht="9" customHeight="1" x14ac:dyDescent="0.25">
      <c r="A231" s="241" t="s">
        <v>22</v>
      </c>
      <c r="B231" s="246">
        <v>192</v>
      </c>
      <c r="C231" s="246">
        <v>188</v>
      </c>
      <c r="D231" s="39">
        <v>4</v>
      </c>
      <c r="E231" s="39">
        <v>0</v>
      </c>
      <c r="G231" s="109"/>
      <c r="H231" s="109"/>
      <c r="I231" s="109"/>
      <c r="J231" s="109"/>
    </row>
    <row r="232" spans="1:10" s="23" customFormat="1" ht="9" customHeight="1" x14ac:dyDescent="0.25">
      <c r="A232" s="241" t="s">
        <v>23</v>
      </c>
      <c r="B232" s="246">
        <v>971</v>
      </c>
      <c r="C232" s="246">
        <v>913</v>
      </c>
      <c r="D232" s="39">
        <v>58</v>
      </c>
      <c r="E232" s="39">
        <v>0</v>
      </c>
      <c r="G232" s="109"/>
      <c r="H232" s="109"/>
      <c r="I232" s="109"/>
      <c r="J232" s="109"/>
    </row>
    <row r="233" spans="1:10" s="23" customFormat="1" ht="9" customHeight="1" x14ac:dyDescent="0.25">
      <c r="A233" s="241" t="s">
        <v>24</v>
      </c>
      <c r="B233" s="246">
        <v>44</v>
      </c>
      <c r="C233" s="246">
        <v>43</v>
      </c>
      <c r="D233" s="39">
        <v>1</v>
      </c>
      <c r="E233" s="39">
        <v>0</v>
      </c>
      <c r="G233" s="109"/>
      <c r="H233" s="109"/>
      <c r="I233" s="109"/>
      <c r="J233" s="109"/>
    </row>
    <row r="234" spans="1:10" s="23" customFormat="1" ht="9" customHeight="1" x14ac:dyDescent="0.25">
      <c r="A234" s="247" t="s">
        <v>25</v>
      </c>
      <c r="B234" s="248">
        <v>13</v>
      </c>
      <c r="C234" s="248">
        <v>13</v>
      </c>
      <c r="D234" s="249">
        <v>0</v>
      </c>
      <c r="E234" s="249">
        <v>0</v>
      </c>
      <c r="G234" s="109"/>
      <c r="H234" s="109"/>
      <c r="I234" s="109"/>
      <c r="J234" s="109"/>
    </row>
    <row r="235" spans="1:10" s="23" customFormat="1" ht="9" customHeight="1" x14ac:dyDescent="0.25">
      <c r="A235" s="241" t="s">
        <v>82</v>
      </c>
      <c r="B235" s="39">
        <v>150</v>
      </c>
      <c r="C235" s="39">
        <v>143</v>
      </c>
      <c r="D235" s="39">
        <v>7</v>
      </c>
      <c r="E235" s="39">
        <v>0</v>
      </c>
      <c r="G235" s="109"/>
      <c r="H235" s="109"/>
      <c r="I235" s="109"/>
      <c r="J235" s="109"/>
    </row>
    <row r="236" spans="1:10" s="23" customFormat="1" ht="9" customHeight="1" x14ac:dyDescent="0.25">
      <c r="A236" s="241" t="s">
        <v>27</v>
      </c>
      <c r="B236" s="246">
        <v>221</v>
      </c>
      <c r="C236" s="246">
        <v>207</v>
      </c>
      <c r="D236" s="39">
        <v>14</v>
      </c>
      <c r="E236" s="39">
        <v>0</v>
      </c>
      <c r="G236" s="109"/>
      <c r="H236" s="109"/>
      <c r="I236" s="109"/>
      <c r="J236" s="109"/>
    </row>
    <row r="237" spans="1:10" s="23" customFormat="1" ht="9" customHeight="1" x14ac:dyDescent="0.25">
      <c r="A237" s="241" t="s">
        <v>28</v>
      </c>
      <c r="B237" s="39">
        <v>272</v>
      </c>
      <c r="C237" s="39">
        <v>250</v>
      </c>
      <c r="D237" s="39">
        <v>22</v>
      </c>
      <c r="E237" s="39">
        <v>0</v>
      </c>
      <c r="G237" s="109"/>
      <c r="H237" s="109"/>
      <c r="I237" s="109"/>
      <c r="J237" s="109"/>
    </row>
    <row r="238" spans="1:10" s="23" customFormat="1" ht="9" customHeight="1" x14ac:dyDescent="0.25">
      <c r="A238" s="247" t="s">
        <v>29</v>
      </c>
      <c r="B238" s="248">
        <v>343</v>
      </c>
      <c r="C238" s="248">
        <v>329</v>
      </c>
      <c r="D238" s="249">
        <v>14</v>
      </c>
      <c r="E238" s="249">
        <v>0</v>
      </c>
      <c r="G238" s="109"/>
      <c r="H238" s="109"/>
      <c r="I238" s="109"/>
      <c r="J238" s="109"/>
    </row>
    <row r="239" spans="1:10" s="23" customFormat="1" ht="9" customHeight="1" x14ac:dyDescent="0.25">
      <c r="A239" s="241" t="s">
        <v>30</v>
      </c>
      <c r="B239" s="246">
        <v>2016</v>
      </c>
      <c r="C239" s="246">
        <v>1881</v>
      </c>
      <c r="D239" s="39">
        <v>135</v>
      </c>
      <c r="E239" s="39">
        <v>0</v>
      </c>
      <c r="G239" s="109"/>
      <c r="H239" s="109"/>
      <c r="I239" s="109"/>
      <c r="J239" s="109"/>
    </row>
    <row r="240" spans="1:10" s="23" customFormat="1" ht="9" customHeight="1" x14ac:dyDescent="0.25">
      <c r="A240" s="241" t="s">
        <v>31</v>
      </c>
      <c r="B240" s="246">
        <v>189</v>
      </c>
      <c r="C240" s="246">
        <v>178</v>
      </c>
      <c r="D240" s="39">
        <v>11</v>
      </c>
      <c r="E240" s="39">
        <v>0</v>
      </c>
      <c r="G240" s="109"/>
      <c r="H240" s="109"/>
      <c r="I240" s="109"/>
      <c r="J240" s="109"/>
    </row>
    <row r="241" spans="1:10" s="23" customFormat="1" ht="9" customHeight="1" x14ac:dyDescent="0.25">
      <c r="A241" s="241" t="s">
        <v>32</v>
      </c>
      <c r="B241" s="246">
        <v>82</v>
      </c>
      <c r="C241" s="246">
        <v>78</v>
      </c>
      <c r="D241" s="39">
        <v>4</v>
      </c>
      <c r="E241" s="39">
        <v>0</v>
      </c>
      <c r="G241" s="109"/>
      <c r="H241" s="109"/>
      <c r="I241" s="109"/>
      <c r="J241" s="109"/>
    </row>
    <row r="242" spans="1:10" s="23" customFormat="1" ht="9" customHeight="1" x14ac:dyDescent="0.25">
      <c r="A242" s="247" t="s">
        <v>33</v>
      </c>
      <c r="B242" s="248">
        <v>359</v>
      </c>
      <c r="C242" s="248">
        <v>326</v>
      </c>
      <c r="D242" s="249">
        <v>33</v>
      </c>
      <c r="E242" s="249">
        <v>0</v>
      </c>
      <c r="G242" s="109"/>
      <c r="H242" s="109"/>
      <c r="I242" s="109"/>
      <c r="J242" s="109"/>
    </row>
    <row r="243" spans="1:10" s="23" customFormat="1" ht="9" customHeight="1" x14ac:dyDescent="0.25">
      <c r="A243" s="241" t="s">
        <v>34</v>
      </c>
      <c r="B243" s="246">
        <v>126</v>
      </c>
      <c r="C243" s="246">
        <v>118</v>
      </c>
      <c r="D243" s="39">
        <v>8</v>
      </c>
      <c r="E243" s="39">
        <v>0</v>
      </c>
      <c r="G243" s="109"/>
      <c r="H243" s="109"/>
      <c r="I243" s="109"/>
      <c r="J243" s="109"/>
    </row>
    <row r="244" spans="1:10" s="23" customFormat="1" ht="9" customHeight="1" x14ac:dyDescent="0.25">
      <c r="A244" s="241" t="s">
        <v>35</v>
      </c>
      <c r="B244" s="246">
        <v>1032</v>
      </c>
      <c r="C244" s="246">
        <v>992</v>
      </c>
      <c r="D244" s="39">
        <v>40</v>
      </c>
      <c r="E244" s="39">
        <v>0</v>
      </c>
      <c r="G244" s="109"/>
      <c r="H244" s="109"/>
      <c r="I244" s="109"/>
      <c r="J244" s="109"/>
    </row>
    <row r="245" spans="1:10" s="23" customFormat="1" ht="9" customHeight="1" x14ac:dyDescent="0.25">
      <c r="A245" s="241" t="s">
        <v>36</v>
      </c>
      <c r="B245" s="39">
        <v>373</v>
      </c>
      <c r="C245" s="39">
        <v>348</v>
      </c>
      <c r="D245" s="39">
        <v>25</v>
      </c>
      <c r="E245" s="39">
        <v>0</v>
      </c>
      <c r="G245" s="109"/>
      <c r="H245" s="109"/>
      <c r="I245" s="109"/>
      <c r="J245" s="109"/>
    </row>
    <row r="246" spans="1:10" s="23" customFormat="1" ht="9" customHeight="1" x14ac:dyDescent="0.25">
      <c r="A246" s="247" t="s">
        <v>37</v>
      </c>
      <c r="B246" s="248">
        <v>27</v>
      </c>
      <c r="C246" s="248">
        <v>27</v>
      </c>
      <c r="D246" s="249">
        <v>0</v>
      </c>
      <c r="E246" s="249">
        <v>0</v>
      </c>
      <c r="G246" s="109"/>
      <c r="H246" s="109"/>
      <c r="I246" s="109"/>
      <c r="J246" s="109"/>
    </row>
    <row r="247" spans="1:10" s="23" customFormat="1" ht="9" customHeight="1" x14ac:dyDescent="0.25">
      <c r="A247" s="241" t="s">
        <v>38</v>
      </c>
      <c r="B247" s="246">
        <v>90</v>
      </c>
      <c r="C247" s="246">
        <v>89</v>
      </c>
      <c r="D247" s="39">
        <v>1</v>
      </c>
      <c r="E247" s="39">
        <v>0</v>
      </c>
      <c r="G247" s="109"/>
      <c r="H247" s="109"/>
      <c r="I247" s="109"/>
      <c r="J247" s="109"/>
    </row>
    <row r="248" spans="1:10" s="23" customFormat="1" ht="9" customHeight="1" x14ac:dyDescent="0.25">
      <c r="A248" s="241" t="s">
        <v>39</v>
      </c>
      <c r="B248" s="246">
        <v>399</v>
      </c>
      <c r="C248" s="246">
        <v>371</v>
      </c>
      <c r="D248" s="39">
        <v>28</v>
      </c>
      <c r="E248" s="39">
        <v>0</v>
      </c>
      <c r="G248" s="109"/>
      <c r="H248" s="109"/>
      <c r="I248" s="109"/>
      <c r="J248" s="109"/>
    </row>
    <row r="249" spans="1:10" s="23" customFormat="1" ht="9" customHeight="1" x14ac:dyDescent="0.25">
      <c r="A249" s="241" t="s">
        <v>40</v>
      </c>
      <c r="B249" s="39">
        <v>1151</v>
      </c>
      <c r="C249" s="39">
        <v>1013</v>
      </c>
      <c r="D249" s="39">
        <v>138</v>
      </c>
      <c r="E249" s="39">
        <v>0</v>
      </c>
      <c r="G249" s="109"/>
      <c r="H249" s="109"/>
      <c r="I249" s="109"/>
      <c r="J249" s="109"/>
    </row>
    <row r="250" spans="1:10" s="23" customFormat="1" ht="9" customHeight="1" x14ac:dyDescent="0.25">
      <c r="A250" s="247" t="s">
        <v>41</v>
      </c>
      <c r="B250" s="248">
        <v>50</v>
      </c>
      <c r="C250" s="248">
        <v>46</v>
      </c>
      <c r="D250" s="249">
        <v>4</v>
      </c>
      <c r="E250" s="249">
        <v>0</v>
      </c>
      <c r="G250" s="109"/>
      <c r="H250" s="109"/>
      <c r="I250" s="109"/>
      <c r="J250" s="109"/>
    </row>
    <row r="251" spans="1:10" s="23" customFormat="1" ht="9" customHeight="1" x14ac:dyDescent="0.25">
      <c r="A251" s="241" t="s">
        <v>42</v>
      </c>
      <c r="B251" s="246">
        <v>76</v>
      </c>
      <c r="C251" s="246">
        <v>74</v>
      </c>
      <c r="D251" s="39">
        <v>2</v>
      </c>
      <c r="E251" s="39">
        <v>0</v>
      </c>
      <c r="G251" s="109"/>
      <c r="H251" s="109"/>
      <c r="I251" s="109"/>
      <c r="J251" s="109"/>
    </row>
    <row r="252" spans="1:10" s="23" customFormat="1" ht="9" customHeight="1" x14ac:dyDescent="0.25">
      <c r="A252" s="241" t="s">
        <v>43</v>
      </c>
      <c r="B252" s="246">
        <v>109</v>
      </c>
      <c r="C252" s="252">
        <v>98</v>
      </c>
      <c r="D252" s="252">
        <v>11</v>
      </c>
      <c r="E252" s="252">
        <v>0</v>
      </c>
      <c r="G252" s="109"/>
      <c r="H252" s="109"/>
      <c r="I252" s="109"/>
      <c r="J252" s="109"/>
    </row>
    <row r="253" spans="1:10" s="23" customFormat="1" ht="9" customHeight="1" x14ac:dyDescent="0.25">
      <c r="A253" s="241" t="s">
        <v>44</v>
      </c>
      <c r="B253" s="246">
        <v>69</v>
      </c>
      <c r="C253" s="246">
        <v>64</v>
      </c>
      <c r="D253" s="39">
        <v>5</v>
      </c>
      <c r="E253" s="39">
        <v>0</v>
      </c>
      <c r="G253" s="109"/>
      <c r="H253" s="109"/>
      <c r="I253" s="109"/>
      <c r="J253" s="109"/>
    </row>
    <row r="254" spans="1:10" s="23" customFormat="1" ht="9" customHeight="1" x14ac:dyDescent="0.25">
      <c r="A254" s="247" t="s">
        <v>45</v>
      </c>
      <c r="B254" s="248">
        <v>211</v>
      </c>
      <c r="C254" s="248">
        <v>186</v>
      </c>
      <c r="D254" s="249">
        <v>25</v>
      </c>
      <c r="E254" s="249">
        <v>0</v>
      </c>
      <c r="G254" s="109"/>
      <c r="H254" s="109"/>
      <c r="I254" s="109"/>
      <c r="J254" s="109"/>
    </row>
    <row r="255" spans="1:10" s="23" customFormat="1" ht="9" customHeight="1" x14ac:dyDescent="0.25">
      <c r="A255" s="241" t="s">
        <v>46</v>
      </c>
      <c r="B255" s="246">
        <v>136</v>
      </c>
      <c r="C255" s="246">
        <v>135</v>
      </c>
      <c r="D255" s="39">
        <v>1</v>
      </c>
      <c r="E255" s="39">
        <v>0</v>
      </c>
      <c r="G255" s="109"/>
      <c r="H255" s="109"/>
      <c r="I255" s="109"/>
      <c r="J255" s="109"/>
    </row>
    <row r="256" spans="1:10" s="23" customFormat="1" ht="9" customHeight="1" x14ac:dyDescent="0.25">
      <c r="A256" s="241" t="s">
        <v>47</v>
      </c>
      <c r="B256" s="246">
        <v>1046</v>
      </c>
      <c r="C256" s="246">
        <v>1018</v>
      </c>
      <c r="D256" s="39">
        <v>28</v>
      </c>
      <c r="E256" s="39">
        <v>0</v>
      </c>
      <c r="G256" s="109"/>
      <c r="H256" s="109"/>
      <c r="I256" s="109"/>
      <c r="J256" s="109"/>
    </row>
    <row r="257" spans="1:10" s="23" customFormat="1" ht="9" customHeight="1" x14ac:dyDescent="0.25">
      <c r="A257" s="241" t="s">
        <v>48</v>
      </c>
      <c r="B257" s="246">
        <v>220</v>
      </c>
      <c r="C257" s="246">
        <v>204</v>
      </c>
      <c r="D257" s="39">
        <v>16</v>
      </c>
      <c r="E257" s="39">
        <v>0</v>
      </c>
      <c r="G257" s="109"/>
      <c r="H257" s="109"/>
      <c r="I257" s="109"/>
      <c r="J257" s="109"/>
    </row>
    <row r="258" spans="1:10" s="23" customFormat="1" ht="9" customHeight="1" x14ac:dyDescent="0.25">
      <c r="A258" s="247" t="s">
        <v>49</v>
      </c>
      <c r="B258" s="248">
        <v>149</v>
      </c>
      <c r="C258" s="248">
        <v>138</v>
      </c>
      <c r="D258" s="249">
        <v>11</v>
      </c>
      <c r="E258" s="249">
        <v>0</v>
      </c>
      <c r="G258" s="109"/>
      <c r="H258" s="109"/>
      <c r="I258" s="109"/>
      <c r="J258" s="109"/>
    </row>
    <row r="259" spans="1:10" s="23" customFormat="1" ht="9" customHeight="1" x14ac:dyDescent="0.25">
      <c r="A259" s="241" t="s">
        <v>50</v>
      </c>
      <c r="B259" s="246">
        <v>165</v>
      </c>
      <c r="C259" s="246">
        <v>144</v>
      </c>
      <c r="D259" s="39">
        <v>21</v>
      </c>
      <c r="E259" s="39">
        <v>0</v>
      </c>
      <c r="G259" s="109"/>
      <c r="H259" s="109"/>
      <c r="I259" s="109"/>
      <c r="J259" s="109"/>
    </row>
    <row r="260" spans="1:10" s="23" customFormat="1" ht="9" customHeight="1" x14ac:dyDescent="0.25">
      <c r="A260" s="241" t="s">
        <v>51</v>
      </c>
      <c r="B260" s="246">
        <v>182</v>
      </c>
      <c r="C260" s="246">
        <v>167</v>
      </c>
      <c r="D260" s="39">
        <v>15</v>
      </c>
      <c r="E260" s="39">
        <v>0</v>
      </c>
      <c r="G260" s="109"/>
      <c r="H260" s="109"/>
      <c r="I260" s="109"/>
      <c r="J260" s="109"/>
    </row>
    <row r="261" spans="1:10" s="23" customFormat="1" ht="9" customHeight="1" x14ac:dyDescent="0.25">
      <c r="A261" s="241" t="s">
        <v>52</v>
      </c>
      <c r="B261" s="246">
        <v>22</v>
      </c>
      <c r="C261" s="246">
        <v>22</v>
      </c>
      <c r="D261" s="39">
        <v>0</v>
      </c>
      <c r="E261" s="39">
        <v>0</v>
      </c>
      <c r="G261" s="109"/>
      <c r="H261" s="109"/>
      <c r="I261" s="109"/>
      <c r="J261" s="109"/>
    </row>
    <row r="262" spans="1:10" s="23" customFormat="1" ht="9" customHeight="1" x14ac:dyDescent="0.25">
      <c r="A262" s="247" t="s">
        <v>53</v>
      </c>
      <c r="B262" s="248">
        <v>98</v>
      </c>
      <c r="C262" s="248">
        <v>85</v>
      </c>
      <c r="D262" s="249">
        <v>13</v>
      </c>
      <c r="E262" s="249">
        <v>0</v>
      </c>
      <c r="G262" s="109"/>
      <c r="H262" s="109"/>
      <c r="I262" s="109"/>
      <c r="J262" s="109"/>
    </row>
    <row r="263" spans="1:10" ht="9" customHeight="1" x14ac:dyDescent="0.25">
      <c r="A263" s="241"/>
      <c r="B263" s="241"/>
      <c r="C263" s="241"/>
      <c r="D263" s="253"/>
      <c r="E263" s="253"/>
      <c r="G263" s="109"/>
      <c r="H263" s="109"/>
      <c r="I263" s="109"/>
      <c r="J263" s="109"/>
    </row>
    <row r="264" spans="1:10" ht="9" customHeight="1" x14ac:dyDescent="0.25">
      <c r="A264" s="141">
        <v>2013</v>
      </c>
      <c r="B264" s="251"/>
      <c r="C264" s="251"/>
      <c r="D264" s="39"/>
      <c r="E264" s="39"/>
      <c r="G264" s="109"/>
      <c r="H264" s="109"/>
      <c r="I264" s="109"/>
      <c r="J264" s="109"/>
    </row>
    <row r="265" spans="1:10" s="140" customFormat="1" ht="9" customHeight="1" x14ac:dyDescent="0.25">
      <c r="A265" s="117" t="s">
        <v>21</v>
      </c>
      <c r="B265" s="38">
        <f>SUM(B267:B298)</f>
        <v>10963</v>
      </c>
      <c r="C265" s="38">
        <f>SUM(C267:C298)</f>
        <v>10167</v>
      </c>
      <c r="D265" s="38">
        <f>SUM(D267:D298)</f>
        <v>796</v>
      </c>
      <c r="E265" s="38">
        <f>SUM(E267:E298)</f>
        <v>0</v>
      </c>
      <c r="G265" s="109"/>
      <c r="H265" s="109"/>
      <c r="I265" s="109"/>
      <c r="J265" s="109"/>
    </row>
    <row r="266" spans="1:10" s="140" customFormat="1" ht="3" customHeight="1" x14ac:dyDescent="0.25">
      <c r="A266" s="117"/>
      <c r="B266" s="244"/>
      <c r="C266" s="244"/>
      <c r="D266" s="245"/>
      <c r="E266" s="245"/>
      <c r="G266" s="109"/>
      <c r="H266" s="109"/>
      <c r="I266" s="109"/>
      <c r="J266" s="109"/>
    </row>
    <row r="267" spans="1:10" s="140" customFormat="1" ht="9" customHeight="1" x14ac:dyDescent="0.25">
      <c r="A267" s="241" t="s">
        <v>22</v>
      </c>
      <c r="B267" s="246">
        <v>84</v>
      </c>
      <c r="C267" s="246">
        <v>78</v>
      </c>
      <c r="D267" s="39">
        <v>6</v>
      </c>
      <c r="E267" s="39">
        <v>0</v>
      </c>
      <c r="G267" s="109"/>
      <c r="H267" s="109"/>
      <c r="I267" s="109"/>
      <c r="J267" s="109"/>
    </row>
    <row r="268" spans="1:10" s="140" customFormat="1" ht="9" customHeight="1" x14ac:dyDescent="0.25">
      <c r="A268" s="241" t="s">
        <v>23</v>
      </c>
      <c r="B268" s="246">
        <v>803</v>
      </c>
      <c r="C268" s="246">
        <v>754</v>
      </c>
      <c r="D268" s="39">
        <v>49</v>
      </c>
      <c r="E268" s="39">
        <v>0</v>
      </c>
      <c r="G268" s="109"/>
      <c r="H268" s="109"/>
      <c r="I268" s="109"/>
      <c r="J268" s="109"/>
    </row>
    <row r="269" spans="1:10" ht="9" customHeight="1" x14ac:dyDescent="0.25">
      <c r="A269" s="241" t="s">
        <v>24</v>
      </c>
      <c r="B269" s="246">
        <v>57</v>
      </c>
      <c r="C269" s="246">
        <v>50</v>
      </c>
      <c r="D269" s="39">
        <v>7</v>
      </c>
      <c r="E269" s="39">
        <v>0</v>
      </c>
      <c r="G269" s="109"/>
      <c r="H269" s="109"/>
      <c r="I269" s="109"/>
      <c r="J269" s="109"/>
    </row>
    <row r="270" spans="1:10" ht="9" customHeight="1" x14ac:dyDescent="0.25">
      <c r="A270" s="247" t="s">
        <v>25</v>
      </c>
      <c r="B270" s="248">
        <v>3</v>
      </c>
      <c r="C270" s="248">
        <v>3</v>
      </c>
      <c r="D270" s="249">
        <v>0</v>
      </c>
      <c r="E270" s="249">
        <v>0</v>
      </c>
      <c r="G270" s="109"/>
      <c r="H270" s="109"/>
      <c r="I270" s="109"/>
      <c r="J270" s="109"/>
    </row>
    <row r="271" spans="1:10" ht="9" customHeight="1" x14ac:dyDescent="0.25">
      <c r="A271" s="241" t="s">
        <v>82</v>
      </c>
      <c r="B271" s="39">
        <v>221</v>
      </c>
      <c r="C271" s="39">
        <v>206</v>
      </c>
      <c r="D271" s="39">
        <v>15</v>
      </c>
      <c r="E271" s="39">
        <v>0</v>
      </c>
      <c r="G271" s="109"/>
      <c r="H271" s="109"/>
      <c r="I271" s="109"/>
      <c r="J271" s="109"/>
    </row>
    <row r="272" spans="1:10" ht="9" customHeight="1" x14ac:dyDescent="0.25">
      <c r="A272" s="241" t="s">
        <v>27</v>
      </c>
      <c r="B272" s="246">
        <v>146</v>
      </c>
      <c r="C272" s="246">
        <v>132</v>
      </c>
      <c r="D272" s="39">
        <v>14</v>
      </c>
      <c r="E272" s="39">
        <v>0</v>
      </c>
      <c r="G272" s="109"/>
      <c r="H272" s="109"/>
      <c r="I272" s="109"/>
      <c r="J272" s="109"/>
    </row>
    <row r="273" spans="1:10" ht="9" customHeight="1" x14ac:dyDescent="0.25">
      <c r="A273" s="241" t="s">
        <v>28</v>
      </c>
      <c r="B273" s="39">
        <v>461</v>
      </c>
      <c r="C273" s="39">
        <v>430</v>
      </c>
      <c r="D273" s="39">
        <v>31</v>
      </c>
      <c r="E273" s="39">
        <v>0</v>
      </c>
      <c r="G273" s="109"/>
      <c r="H273" s="109"/>
      <c r="I273" s="109"/>
      <c r="J273" s="109"/>
    </row>
    <row r="274" spans="1:10" ht="9" customHeight="1" x14ac:dyDescent="0.25">
      <c r="A274" s="247" t="s">
        <v>29</v>
      </c>
      <c r="B274" s="248">
        <v>586</v>
      </c>
      <c r="C274" s="248">
        <v>558</v>
      </c>
      <c r="D274" s="249">
        <v>28</v>
      </c>
      <c r="E274" s="249">
        <v>0</v>
      </c>
      <c r="G274" s="109"/>
      <c r="H274" s="109"/>
      <c r="I274" s="109"/>
      <c r="J274" s="109"/>
    </row>
    <row r="275" spans="1:10" ht="9" customHeight="1" x14ac:dyDescent="0.25">
      <c r="A275" s="241" t="s">
        <v>30</v>
      </c>
      <c r="B275" s="246">
        <v>1877</v>
      </c>
      <c r="C275" s="246">
        <v>1775</v>
      </c>
      <c r="D275" s="39">
        <v>102</v>
      </c>
      <c r="E275" s="39">
        <v>0</v>
      </c>
      <c r="G275" s="109"/>
      <c r="H275" s="109"/>
      <c r="I275" s="109"/>
      <c r="J275" s="109"/>
    </row>
    <row r="276" spans="1:10" ht="9" customHeight="1" x14ac:dyDescent="0.25">
      <c r="A276" s="241" t="s">
        <v>31</v>
      </c>
      <c r="B276" s="246">
        <v>325</v>
      </c>
      <c r="C276" s="246">
        <v>292</v>
      </c>
      <c r="D276" s="39">
        <v>33</v>
      </c>
      <c r="E276" s="39">
        <v>0</v>
      </c>
      <c r="G276" s="109"/>
      <c r="H276" s="109"/>
      <c r="I276" s="109"/>
      <c r="J276" s="109"/>
    </row>
    <row r="277" spans="1:10" ht="9" customHeight="1" x14ac:dyDescent="0.25">
      <c r="A277" s="241" t="s">
        <v>32</v>
      </c>
      <c r="B277" s="246">
        <v>85</v>
      </c>
      <c r="C277" s="246">
        <v>81</v>
      </c>
      <c r="D277" s="39">
        <v>4</v>
      </c>
      <c r="E277" s="39">
        <v>0</v>
      </c>
      <c r="G277" s="109"/>
      <c r="H277" s="109"/>
      <c r="I277" s="109"/>
      <c r="J277" s="109"/>
    </row>
    <row r="278" spans="1:10" ht="9" customHeight="1" x14ac:dyDescent="0.25">
      <c r="A278" s="247" t="s">
        <v>33</v>
      </c>
      <c r="B278" s="248">
        <v>226</v>
      </c>
      <c r="C278" s="248">
        <v>193</v>
      </c>
      <c r="D278" s="249">
        <v>33</v>
      </c>
      <c r="E278" s="249">
        <v>0</v>
      </c>
      <c r="G278" s="109"/>
      <c r="H278" s="109"/>
      <c r="I278" s="109"/>
      <c r="J278" s="109"/>
    </row>
    <row r="279" spans="1:10" ht="9" customHeight="1" x14ac:dyDescent="0.25">
      <c r="A279" s="241" t="s">
        <v>34</v>
      </c>
      <c r="B279" s="246">
        <v>94</v>
      </c>
      <c r="C279" s="246">
        <v>85</v>
      </c>
      <c r="D279" s="39">
        <v>9</v>
      </c>
      <c r="E279" s="39">
        <v>0</v>
      </c>
      <c r="G279" s="109"/>
      <c r="H279" s="109"/>
      <c r="I279" s="109"/>
      <c r="J279" s="109"/>
    </row>
    <row r="280" spans="1:10" ht="9" customHeight="1" x14ac:dyDescent="0.25">
      <c r="A280" s="241" t="s">
        <v>35</v>
      </c>
      <c r="B280" s="246">
        <v>908</v>
      </c>
      <c r="C280" s="246">
        <v>879</v>
      </c>
      <c r="D280" s="39">
        <v>29</v>
      </c>
      <c r="E280" s="39">
        <v>0</v>
      </c>
      <c r="G280" s="109"/>
      <c r="H280" s="109"/>
      <c r="I280" s="109"/>
      <c r="J280" s="109"/>
    </row>
    <row r="281" spans="1:10" ht="9" customHeight="1" x14ac:dyDescent="0.25">
      <c r="A281" s="241" t="s">
        <v>36</v>
      </c>
      <c r="B281" s="39">
        <v>495</v>
      </c>
      <c r="C281" s="39">
        <v>455</v>
      </c>
      <c r="D281" s="39">
        <v>40</v>
      </c>
      <c r="E281" s="39">
        <v>0</v>
      </c>
      <c r="G281" s="109"/>
      <c r="H281" s="109"/>
      <c r="I281" s="109"/>
      <c r="J281" s="109"/>
    </row>
    <row r="282" spans="1:10" ht="9" customHeight="1" x14ac:dyDescent="0.25">
      <c r="A282" s="247" t="s">
        <v>37</v>
      </c>
      <c r="B282" s="248">
        <v>143</v>
      </c>
      <c r="C282" s="248">
        <v>124</v>
      </c>
      <c r="D282" s="249">
        <v>19</v>
      </c>
      <c r="E282" s="249">
        <v>0</v>
      </c>
      <c r="G282" s="109"/>
      <c r="H282" s="109"/>
      <c r="I282" s="109"/>
      <c r="J282" s="109"/>
    </row>
    <row r="283" spans="1:10" ht="9" customHeight="1" x14ac:dyDescent="0.25">
      <c r="A283" s="241" t="s">
        <v>38</v>
      </c>
      <c r="B283" s="246">
        <v>124</v>
      </c>
      <c r="C283" s="246">
        <v>105</v>
      </c>
      <c r="D283" s="39">
        <v>19</v>
      </c>
      <c r="E283" s="39">
        <v>0</v>
      </c>
      <c r="G283" s="109"/>
      <c r="H283" s="109"/>
      <c r="I283" s="109"/>
      <c r="J283" s="109"/>
    </row>
    <row r="284" spans="1:10" ht="9" customHeight="1" x14ac:dyDescent="0.25">
      <c r="A284" s="241" t="s">
        <v>39</v>
      </c>
      <c r="B284" s="246">
        <v>333</v>
      </c>
      <c r="C284" s="246">
        <v>316</v>
      </c>
      <c r="D284" s="39">
        <v>17</v>
      </c>
      <c r="E284" s="39">
        <v>0</v>
      </c>
      <c r="G284" s="109"/>
      <c r="H284" s="109"/>
      <c r="I284" s="109"/>
      <c r="J284" s="109"/>
    </row>
    <row r="285" spans="1:10" ht="9" customHeight="1" x14ac:dyDescent="0.25">
      <c r="A285" s="241" t="s">
        <v>40</v>
      </c>
      <c r="B285" s="39">
        <v>1750</v>
      </c>
      <c r="C285" s="39">
        <v>1560</v>
      </c>
      <c r="D285" s="39">
        <v>190</v>
      </c>
      <c r="E285" s="39">
        <v>0</v>
      </c>
      <c r="G285" s="109"/>
      <c r="H285" s="109"/>
      <c r="I285" s="109"/>
      <c r="J285" s="109"/>
    </row>
    <row r="286" spans="1:10" ht="9" customHeight="1" x14ac:dyDescent="0.25">
      <c r="A286" s="247" t="s">
        <v>41</v>
      </c>
      <c r="B286" s="248">
        <v>54</v>
      </c>
      <c r="C286" s="248">
        <v>52</v>
      </c>
      <c r="D286" s="249">
        <v>2</v>
      </c>
      <c r="E286" s="249">
        <v>0</v>
      </c>
      <c r="G286" s="109"/>
      <c r="H286" s="109"/>
      <c r="I286" s="109"/>
      <c r="J286" s="109"/>
    </row>
    <row r="287" spans="1:10" ht="9" customHeight="1" x14ac:dyDescent="0.25">
      <c r="A287" s="241" t="s">
        <v>42</v>
      </c>
      <c r="B287" s="246">
        <v>65</v>
      </c>
      <c r="C287" s="246">
        <v>64</v>
      </c>
      <c r="D287" s="39">
        <v>1</v>
      </c>
      <c r="E287" s="39">
        <v>0</v>
      </c>
      <c r="G287" s="109"/>
      <c r="H287" s="109"/>
      <c r="I287" s="109"/>
      <c r="J287" s="109"/>
    </row>
    <row r="288" spans="1:10" ht="9" customHeight="1" x14ac:dyDescent="0.25">
      <c r="A288" s="241" t="s">
        <v>43</v>
      </c>
      <c r="B288" s="246">
        <v>86</v>
      </c>
      <c r="C288" s="252">
        <v>77</v>
      </c>
      <c r="D288" s="252">
        <v>9</v>
      </c>
      <c r="E288" s="252">
        <v>0</v>
      </c>
      <c r="G288" s="109"/>
      <c r="H288" s="109"/>
      <c r="I288" s="109"/>
      <c r="J288" s="109"/>
    </row>
    <row r="289" spans="1:12" ht="9" customHeight="1" x14ac:dyDescent="0.25">
      <c r="A289" s="241" t="s">
        <v>44</v>
      </c>
      <c r="B289" s="246">
        <v>20</v>
      </c>
      <c r="C289" s="246">
        <v>19</v>
      </c>
      <c r="D289" s="39">
        <v>1</v>
      </c>
      <c r="E289" s="39">
        <v>0</v>
      </c>
      <c r="G289" s="109"/>
      <c r="H289" s="109"/>
      <c r="I289" s="109"/>
      <c r="J289" s="109"/>
    </row>
    <row r="290" spans="1:12" ht="9" customHeight="1" x14ac:dyDescent="0.25">
      <c r="A290" s="247" t="s">
        <v>45</v>
      </c>
      <c r="B290" s="248">
        <v>223</v>
      </c>
      <c r="C290" s="248">
        <v>195</v>
      </c>
      <c r="D290" s="249">
        <v>28</v>
      </c>
      <c r="E290" s="249">
        <v>0</v>
      </c>
      <c r="G290" s="109"/>
      <c r="H290" s="109"/>
      <c r="I290" s="109"/>
      <c r="J290" s="109"/>
    </row>
    <row r="291" spans="1:12" ht="9" customHeight="1" x14ac:dyDescent="0.25">
      <c r="A291" s="241" t="s">
        <v>46</v>
      </c>
      <c r="B291" s="246">
        <v>112</v>
      </c>
      <c r="C291" s="246">
        <v>109</v>
      </c>
      <c r="D291" s="39">
        <v>3</v>
      </c>
      <c r="E291" s="39">
        <v>0</v>
      </c>
      <c r="G291" s="109"/>
      <c r="H291" s="109"/>
      <c r="I291" s="109"/>
      <c r="J291" s="109"/>
    </row>
    <row r="292" spans="1:12" ht="9" customHeight="1" x14ac:dyDescent="0.25">
      <c r="A292" s="241" t="s">
        <v>47</v>
      </c>
      <c r="B292" s="246">
        <v>828</v>
      </c>
      <c r="C292" s="246">
        <v>796</v>
      </c>
      <c r="D292" s="39">
        <v>32</v>
      </c>
      <c r="E292" s="39">
        <v>0</v>
      </c>
      <c r="G292" s="109"/>
      <c r="H292" s="109"/>
      <c r="I292" s="109"/>
      <c r="J292" s="109"/>
    </row>
    <row r="293" spans="1:12" ht="9" customHeight="1" x14ac:dyDescent="0.25">
      <c r="A293" s="241" t="s">
        <v>48</v>
      </c>
      <c r="B293" s="246">
        <v>59</v>
      </c>
      <c r="C293" s="246">
        <v>56</v>
      </c>
      <c r="D293" s="39">
        <v>3</v>
      </c>
      <c r="E293" s="39">
        <v>0</v>
      </c>
      <c r="G293" s="109"/>
      <c r="H293" s="109"/>
      <c r="I293" s="109"/>
      <c r="J293" s="109"/>
    </row>
    <row r="294" spans="1:12" ht="9" customHeight="1" x14ac:dyDescent="0.25">
      <c r="A294" s="247" t="s">
        <v>49</v>
      </c>
      <c r="B294" s="248">
        <v>431</v>
      </c>
      <c r="C294" s="248">
        <v>396</v>
      </c>
      <c r="D294" s="249">
        <v>35</v>
      </c>
      <c r="E294" s="249">
        <v>0</v>
      </c>
      <c r="G294" s="109"/>
      <c r="H294" s="109"/>
      <c r="I294" s="109"/>
      <c r="J294" s="109"/>
    </row>
    <row r="295" spans="1:12" ht="9" customHeight="1" x14ac:dyDescent="0.25">
      <c r="A295" s="241" t="s">
        <v>50</v>
      </c>
      <c r="B295" s="246">
        <v>144</v>
      </c>
      <c r="C295" s="246">
        <v>133</v>
      </c>
      <c r="D295" s="39">
        <v>11</v>
      </c>
      <c r="E295" s="39">
        <v>0</v>
      </c>
      <c r="G295" s="109"/>
      <c r="H295" s="109"/>
      <c r="I295" s="109"/>
      <c r="J295" s="109"/>
    </row>
    <row r="296" spans="1:12" ht="9" customHeight="1" x14ac:dyDescent="0.25">
      <c r="A296" s="241" t="s">
        <v>51</v>
      </c>
      <c r="B296" s="246">
        <v>77</v>
      </c>
      <c r="C296" s="246">
        <v>73</v>
      </c>
      <c r="D296" s="39">
        <v>4</v>
      </c>
      <c r="E296" s="39">
        <v>0</v>
      </c>
      <c r="G296" s="109"/>
      <c r="H296" s="109"/>
      <c r="I296" s="109"/>
      <c r="J296" s="109"/>
    </row>
    <row r="297" spans="1:12" ht="9" customHeight="1" x14ac:dyDescent="0.25">
      <c r="A297" s="241" t="s">
        <v>52</v>
      </c>
      <c r="B297" s="246">
        <v>43</v>
      </c>
      <c r="C297" s="246">
        <v>40</v>
      </c>
      <c r="D297" s="39">
        <v>3</v>
      </c>
      <c r="E297" s="39">
        <v>0</v>
      </c>
      <c r="G297" s="109"/>
      <c r="H297" s="109"/>
      <c r="I297" s="109"/>
      <c r="J297" s="109"/>
    </row>
    <row r="298" spans="1:12" ht="9" customHeight="1" x14ac:dyDescent="0.25">
      <c r="A298" s="247" t="s">
        <v>53</v>
      </c>
      <c r="B298" s="248">
        <v>100</v>
      </c>
      <c r="C298" s="248">
        <v>81</v>
      </c>
      <c r="D298" s="249">
        <v>19</v>
      </c>
      <c r="E298" s="249">
        <v>0</v>
      </c>
      <c r="G298" s="109"/>
      <c r="H298" s="109"/>
      <c r="I298" s="109"/>
      <c r="J298" s="109"/>
    </row>
    <row r="299" spans="1:12" ht="5.25" customHeight="1" x14ac:dyDescent="0.25">
      <c r="A299" s="250"/>
      <c r="B299" s="251"/>
      <c r="C299" s="251"/>
      <c r="D299" s="39"/>
      <c r="E299" s="39"/>
      <c r="G299" s="109"/>
      <c r="H299" s="109"/>
      <c r="I299" s="109"/>
      <c r="J299" s="109"/>
      <c r="K299" s="108"/>
      <c r="L299" s="108"/>
    </row>
    <row r="300" spans="1:12" ht="8.25" customHeight="1" x14ac:dyDescent="0.25">
      <c r="A300" s="24" t="s">
        <v>54</v>
      </c>
      <c r="B300" s="251"/>
      <c r="C300" s="251"/>
      <c r="D300" s="39"/>
      <c r="E300" s="39"/>
      <c r="G300" s="109"/>
      <c r="H300" s="109"/>
      <c r="I300" s="109"/>
      <c r="J300" s="109"/>
      <c r="K300" s="108"/>
      <c r="L300" s="108"/>
    </row>
    <row r="301" spans="1:12" ht="9" customHeight="1" x14ac:dyDescent="0.25">
      <c r="A301" s="141">
        <v>2014</v>
      </c>
      <c r="B301" s="251"/>
      <c r="C301" s="251"/>
      <c r="D301" s="39"/>
      <c r="E301" s="39"/>
      <c r="G301" s="109"/>
      <c r="H301" s="109"/>
      <c r="I301" s="109"/>
      <c r="J301" s="109"/>
      <c r="K301" s="108"/>
      <c r="L301" s="108"/>
    </row>
    <row r="302" spans="1:12" ht="9" customHeight="1" x14ac:dyDescent="0.25">
      <c r="A302" s="117" t="s">
        <v>21</v>
      </c>
      <c r="B302" s="38">
        <f>SUM(B304:B335)</f>
        <v>8873</v>
      </c>
      <c r="C302" s="38">
        <f>SUM(C304:C335)</f>
        <v>8206</v>
      </c>
      <c r="D302" s="38">
        <f>SUM(D304:D335)</f>
        <v>667</v>
      </c>
      <c r="E302" s="38">
        <f>SUM(E304:E335)</f>
        <v>0</v>
      </c>
      <c r="G302" s="109"/>
      <c r="H302" s="109"/>
      <c r="I302" s="109"/>
      <c r="J302" s="109"/>
      <c r="K302" s="108"/>
      <c r="L302" s="108"/>
    </row>
    <row r="303" spans="1:12" ht="4.5" customHeight="1" x14ac:dyDescent="0.25">
      <c r="A303" s="117"/>
      <c r="B303" s="244"/>
      <c r="C303" s="244"/>
      <c r="D303" s="245"/>
      <c r="E303" s="245"/>
      <c r="G303" s="109"/>
      <c r="H303" s="109"/>
      <c r="I303" s="109"/>
      <c r="J303" s="109"/>
      <c r="K303" s="108"/>
      <c r="L303" s="108"/>
    </row>
    <row r="304" spans="1:12" ht="9" customHeight="1" x14ac:dyDescent="0.25">
      <c r="A304" s="241" t="s">
        <v>22</v>
      </c>
      <c r="B304" s="246">
        <v>55</v>
      </c>
      <c r="C304" s="246">
        <v>48</v>
      </c>
      <c r="D304" s="39">
        <v>7</v>
      </c>
      <c r="E304" s="39">
        <v>0</v>
      </c>
      <c r="G304" s="109"/>
      <c r="H304" s="109"/>
      <c r="I304" s="109"/>
      <c r="J304" s="109"/>
      <c r="K304" s="108"/>
      <c r="L304" s="108"/>
    </row>
    <row r="305" spans="1:12" ht="9" customHeight="1" x14ac:dyDescent="0.25">
      <c r="A305" s="241" t="s">
        <v>23</v>
      </c>
      <c r="B305" s="246">
        <v>648</v>
      </c>
      <c r="C305" s="246">
        <v>609</v>
      </c>
      <c r="D305" s="39">
        <v>39</v>
      </c>
      <c r="E305" s="39">
        <v>0</v>
      </c>
      <c r="G305" s="109"/>
      <c r="H305" s="109"/>
      <c r="I305" s="109"/>
      <c r="J305" s="109"/>
      <c r="K305" s="108"/>
      <c r="L305" s="108"/>
    </row>
    <row r="306" spans="1:12" ht="9" customHeight="1" x14ac:dyDescent="0.25">
      <c r="A306" s="241" t="s">
        <v>24</v>
      </c>
      <c r="B306" s="246">
        <v>19</v>
      </c>
      <c r="C306" s="246">
        <v>18</v>
      </c>
      <c r="D306" s="39">
        <v>1</v>
      </c>
      <c r="E306" s="39">
        <v>0</v>
      </c>
      <c r="G306" s="109"/>
      <c r="H306" s="109"/>
      <c r="I306" s="109"/>
      <c r="J306" s="109"/>
      <c r="K306" s="108"/>
      <c r="L306" s="108"/>
    </row>
    <row r="307" spans="1:12" ht="9" customHeight="1" x14ac:dyDescent="0.25">
      <c r="A307" s="247" t="s">
        <v>25</v>
      </c>
      <c r="B307" s="248">
        <v>10</v>
      </c>
      <c r="C307" s="248">
        <v>10</v>
      </c>
      <c r="D307" s="249">
        <v>0</v>
      </c>
      <c r="E307" s="249">
        <v>0</v>
      </c>
      <c r="G307" s="109"/>
      <c r="H307" s="109"/>
      <c r="I307" s="109"/>
      <c r="J307" s="109"/>
      <c r="K307" s="108"/>
      <c r="L307" s="108"/>
    </row>
    <row r="308" spans="1:12" ht="9" customHeight="1" x14ac:dyDescent="0.25">
      <c r="A308" s="241" t="s">
        <v>82</v>
      </c>
      <c r="B308" s="39">
        <v>251</v>
      </c>
      <c r="C308" s="39">
        <v>242</v>
      </c>
      <c r="D308" s="39">
        <v>9</v>
      </c>
      <c r="E308" s="39">
        <v>0</v>
      </c>
      <c r="G308" s="109"/>
      <c r="H308" s="109"/>
      <c r="I308" s="109"/>
      <c r="J308" s="109"/>
      <c r="K308" s="108"/>
      <c r="L308" s="108"/>
    </row>
    <row r="309" spans="1:12" ht="9" customHeight="1" x14ac:dyDescent="0.25">
      <c r="A309" s="241" t="s">
        <v>27</v>
      </c>
      <c r="B309" s="246">
        <v>95</v>
      </c>
      <c r="C309" s="246">
        <v>83</v>
      </c>
      <c r="D309" s="39">
        <v>12</v>
      </c>
      <c r="E309" s="39">
        <v>0</v>
      </c>
      <c r="G309" s="109"/>
      <c r="H309" s="109"/>
      <c r="I309" s="109"/>
      <c r="J309" s="109"/>
      <c r="K309" s="108"/>
      <c r="L309" s="108"/>
    </row>
    <row r="310" spans="1:12" ht="9" customHeight="1" x14ac:dyDescent="0.25">
      <c r="A310" s="241" t="s">
        <v>28</v>
      </c>
      <c r="B310" s="39">
        <v>332</v>
      </c>
      <c r="C310" s="39">
        <v>312</v>
      </c>
      <c r="D310" s="39">
        <v>20</v>
      </c>
      <c r="E310" s="39">
        <v>0</v>
      </c>
      <c r="G310" s="109"/>
      <c r="H310" s="109"/>
      <c r="I310" s="109"/>
      <c r="J310" s="109"/>
      <c r="K310" s="108"/>
      <c r="L310" s="108"/>
    </row>
    <row r="311" spans="1:12" ht="9" customHeight="1" x14ac:dyDescent="0.25">
      <c r="A311" s="247" t="s">
        <v>29</v>
      </c>
      <c r="B311" s="248">
        <v>340</v>
      </c>
      <c r="C311" s="248">
        <v>310</v>
      </c>
      <c r="D311" s="249">
        <v>30</v>
      </c>
      <c r="E311" s="249">
        <v>0</v>
      </c>
      <c r="G311" s="109"/>
      <c r="H311" s="109"/>
      <c r="I311" s="109"/>
      <c r="J311" s="109"/>
      <c r="K311" s="108"/>
      <c r="L311" s="108"/>
    </row>
    <row r="312" spans="1:12" ht="9" customHeight="1" x14ac:dyDescent="0.25">
      <c r="A312" s="241" t="s">
        <v>30</v>
      </c>
      <c r="B312" s="246">
        <v>1242</v>
      </c>
      <c r="C312" s="246">
        <v>1155</v>
      </c>
      <c r="D312" s="39">
        <v>87</v>
      </c>
      <c r="E312" s="39">
        <v>0</v>
      </c>
      <c r="G312" s="109"/>
      <c r="H312" s="109"/>
      <c r="I312" s="109"/>
      <c r="J312" s="109"/>
      <c r="K312" s="108"/>
      <c r="L312" s="108"/>
    </row>
    <row r="313" spans="1:12" ht="9" customHeight="1" x14ac:dyDescent="0.25">
      <c r="A313" s="241" t="s">
        <v>31</v>
      </c>
      <c r="B313" s="246">
        <v>250</v>
      </c>
      <c r="C313" s="246">
        <v>232</v>
      </c>
      <c r="D313" s="39">
        <v>18</v>
      </c>
      <c r="E313" s="39">
        <v>0</v>
      </c>
      <c r="G313" s="109"/>
      <c r="H313" s="109"/>
      <c r="I313" s="109"/>
      <c r="J313" s="109"/>
      <c r="K313" s="108"/>
      <c r="L313" s="108"/>
    </row>
    <row r="314" spans="1:12" ht="9" customHeight="1" x14ac:dyDescent="0.25">
      <c r="A314" s="241" t="s">
        <v>32</v>
      </c>
      <c r="B314" s="246">
        <v>125</v>
      </c>
      <c r="C314" s="246">
        <v>117</v>
      </c>
      <c r="D314" s="39">
        <v>8</v>
      </c>
      <c r="E314" s="39">
        <v>0</v>
      </c>
      <c r="G314" s="109"/>
      <c r="H314" s="109"/>
      <c r="I314" s="109"/>
      <c r="J314" s="109"/>
    </row>
    <row r="315" spans="1:12" ht="9" customHeight="1" x14ac:dyDescent="0.25">
      <c r="A315" s="247" t="s">
        <v>33</v>
      </c>
      <c r="B315" s="248">
        <v>100</v>
      </c>
      <c r="C315" s="248">
        <v>90</v>
      </c>
      <c r="D315" s="249">
        <v>10</v>
      </c>
      <c r="E315" s="249">
        <v>0</v>
      </c>
      <c r="G315" s="109"/>
      <c r="H315" s="109"/>
      <c r="I315" s="109"/>
      <c r="J315" s="109"/>
    </row>
    <row r="316" spans="1:12" ht="9" customHeight="1" x14ac:dyDescent="0.25">
      <c r="A316" s="241" t="s">
        <v>34</v>
      </c>
      <c r="B316" s="246">
        <v>62</v>
      </c>
      <c r="C316" s="246">
        <v>52</v>
      </c>
      <c r="D316" s="39">
        <v>10</v>
      </c>
      <c r="E316" s="39">
        <v>0</v>
      </c>
      <c r="G316" s="109"/>
      <c r="H316" s="109"/>
      <c r="I316" s="109"/>
      <c r="J316" s="109"/>
    </row>
    <row r="317" spans="1:12" ht="9" customHeight="1" x14ac:dyDescent="0.25">
      <c r="A317" s="241" t="s">
        <v>35</v>
      </c>
      <c r="B317" s="246">
        <v>807</v>
      </c>
      <c r="C317" s="246">
        <v>763</v>
      </c>
      <c r="D317" s="39">
        <v>44</v>
      </c>
      <c r="E317" s="39">
        <v>0</v>
      </c>
      <c r="G317" s="109"/>
      <c r="H317" s="109"/>
      <c r="I317" s="109"/>
      <c r="J317" s="109"/>
    </row>
    <row r="318" spans="1:12" ht="9" customHeight="1" x14ac:dyDescent="0.25">
      <c r="A318" s="241" t="s">
        <v>36</v>
      </c>
      <c r="B318" s="39">
        <v>521</v>
      </c>
      <c r="C318" s="39">
        <v>476</v>
      </c>
      <c r="D318" s="39">
        <v>45</v>
      </c>
      <c r="E318" s="39">
        <v>0</v>
      </c>
      <c r="G318" s="109"/>
      <c r="H318" s="109"/>
      <c r="I318" s="109"/>
      <c r="J318" s="109"/>
    </row>
    <row r="319" spans="1:12" ht="9" customHeight="1" x14ac:dyDescent="0.25">
      <c r="A319" s="247" t="s">
        <v>37</v>
      </c>
      <c r="B319" s="248">
        <v>109</v>
      </c>
      <c r="C319" s="248">
        <v>97</v>
      </c>
      <c r="D319" s="249">
        <v>12</v>
      </c>
      <c r="E319" s="249">
        <v>0</v>
      </c>
      <c r="G319" s="109"/>
      <c r="H319" s="109"/>
      <c r="I319" s="109"/>
      <c r="J319" s="109"/>
    </row>
    <row r="320" spans="1:12" ht="9" customHeight="1" x14ac:dyDescent="0.25">
      <c r="A320" s="241" t="s">
        <v>38</v>
      </c>
      <c r="B320" s="246">
        <v>142</v>
      </c>
      <c r="C320" s="246">
        <v>130</v>
      </c>
      <c r="D320" s="39">
        <v>12</v>
      </c>
      <c r="E320" s="39">
        <v>0</v>
      </c>
      <c r="G320" s="109"/>
      <c r="H320" s="109"/>
      <c r="I320" s="109"/>
      <c r="J320" s="109"/>
    </row>
    <row r="321" spans="1:10" ht="9" customHeight="1" x14ac:dyDescent="0.25">
      <c r="A321" s="241" t="s">
        <v>39</v>
      </c>
      <c r="B321" s="246">
        <v>418</v>
      </c>
      <c r="C321" s="246">
        <v>374</v>
      </c>
      <c r="D321" s="39">
        <v>44</v>
      </c>
      <c r="E321" s="39">
        <v>0</v>
      </c>
      <c r="G321" s="109"/>
      <c r="H321" s="109"/>
      <c r="I321" s="109"/>
      <c r="J321" s="109"/>
    </row>
    <row r="322" spans="1:10" ht="9" customHeight="1" x14ac:dyDescent="0.25">
      <c r="A322" s="241" t="s">
        <v>40</v>
      </c>
      <c r="B322" s="39">
        <v>1361</v>
      </c>
      <c r="C322" s="39">
        <v>1252</v>
      </c>
      <c r="D322" s="39">
        <v>109</v>
      </c>
      <c r="E322" s="39">
        <v>0</v>
      </c>
      <c r="G322" s="109"/>
      <c r="H322" s="109"/>
      <c r="I322" s="109"/>
      <c r="J322" s="109"/>
    </row>
    <row r="323" spans="1:10" ht="9" customHeight="1" x14ac:dyDescent="0.25">
      <c r="A323" s="247" t="s">
        <v>41</v>
      </c>
      <c r="B323" s="248">
        <v>47</v>
      </c>
      <c r="C323" s="248">
        <v>44</v>
      </c>
      <c r="D323" s="249">
        <v>3</v>
      </c>
      <c r="E323" s="249">
        <v>0</v>
      </c>
      <c r="G323" s="109"/>
      <c r="H323" s="109"/>
      <c r="I323" s="109"/>
      <c r="J323" s="109"/>
    </row>
    <row r="324" spans="1:10" ht="9" customHeight="1" x14ac:dyDescent="0.25">
      <c r="A324" s="241" t="s">
        <v>42</v>
      </c>
      <c r="B324" s="246">
        <v>44</v>
      </c>
      <c r="C324" s="246">
        <v>42</v>
      </c>
      <c r="D324" s="39">
        <v>2</v>
      </c>
      <c r="E324" s="39">
        <v>0</v>
      </c>
      <c r="G324" s="109"/>
      <c r="H324" s="109"/>
      <c r="I324" s="109"/>
      <c r="J324" s="109"/>
    </row>
    <row r="325" spans="1:10" ht="9" customHeight="1" x14ac:dyDescent="0.25">
      <c r="A325" s="241" t="s">
        <v>43</v>
      </c>
      <c r="B325" s="246">
        <v>34</v>
      </c>
      <c r="C325" s="252">
        <v>32</v>
      </c>
      <c r="D325" s="252">
        <v>2</v>
      </c>
      <c r="E325" s="252">
        <v>0</v>
      </c>
      <c r="G325" s="109"/>
      <c r="H325" s="109"/>
      <c r="I325" s="109"/>
      <c r="J325" s="109"/>
    </row>
    <row r="326" spans="1:10" ht="9" customHeight="1" x14ac:dyDescent="0.25">
      <c r="A326" s="241" t="s">
        <v>44</v>
      </c>
      <c r="B326" s="246">
        <v>18</v>
      </c>
      <c r="C326" s="246">
        <v>16</v>
      </c>
      <c r="D326" s="39">
        <v>2</v>
      </c>
      <c r="E326" s="39">
        <v>0</v>
      </c>
      <c r="G326" s="109"/>
      <c r="H326" s="109"/>
      <c r="I326" s="109"/>
      <c r="J326" s="109"/>
    </row>
    <row r="327" spans="1:10" ht="9" customHeight="1" x14ac:dyDescent="0.25">
      <c r="A327" s="247" t="s">
        <v>45</v>
      </c>
      <c r="B327" s="248">
        <v>120</v>
      </c>
      <c r="C327" s="248">
        <v>112</v>
      </c>
      <c r="D327" s="249">
        <v>8</v>
      </c>
      <c r="E327" s="249">
        <v>0</v>
      </c>
      <c r="G327" s="109"/>
      <c r="H327" s="109"/>
      <c r="I327" s="109"/>
      <c r="J327" s="109"/>
    </row>
    <row r="328" spans="1:10" ht="9" customHeight="1" x14ac:dyDescent="0.25">
      <c r="A328" s="241" t="s">
        <v>46</v>
      </c>
      <c r="B328" s="246">
        <v>92</v>
      </c>
      <c r="C328" s="246">
        <v>89</v>
      </c>
      <c r="D328" s="39">
        <v>3</v>
      </c>
      <c r="E328" s="39">
        <v>0</v>
      </c>
      <c r="G328" s="109"/>
      <c r="H328" s="109"/>
      <c r="I328" s="109"/>
      <c r="J328" s="109"/>
    </row>
    <row r="329" spans="1:10" ht="9" customHeight="1" x14ac:dyDescent="0.25">
      <c r="A329" s="241" t="s">
        <v>47</v>
      </c>
      <c r="B329" s="246">
        <v>679</v>
      </c>
      <c r="C329" s="246">
        <v>655</v>
      </c>
      <c r="D329" s="39">
        <v>24</v>
      </c>
      <c r="E329" s="39">
        <v>0</v>
      </c>
      <c r="G329" s="109"/>
      <c r="H329" s="109"/>
      <c r="I329" s="109"/>
      <c r="J329" s="109"/>
    </row>
    <row r="330" spans="1:10" ht="9" customHeight="1" x14ac:dyDescent="0.25">
      <c r="A330" s="241" t="s">
        <v>48</v>
      </c>
      <c r="B330" s="246">
        <v>45</v>
      </c>
      <c r="C330" s="246">
        <v>44</v>
      </c>
      <c r="D330" s="39">
        <v>1</v>
      </c>
      <c r="E330" s="39">
        <v>0</v>
      </c>
      <c r="G330" s="109"/>
      <c r="H330" s="109"/>
      <c r="I330" s="109"/>
      <c r="J330" s="109"/>
    </row>
    <row r="331" spans="1:10" ht="9" customHeight="1" x14ac:dyDescent="0.25">
      <c r="A331" s="247" t="s">
        <v>49</v>
      </c>
      <c r="B331" s="248">
        <v>588</v>
      </c>
      <c r="C331" s="248">
        <v>507</v>
      </c>
      <c r="D331" s="249">
        <v>81</v>
      </c>
      <c r="E331" s="249">
        <v>0</v>
      </c>
      <c r="G331" s="109"/>
      <c r="H331" s="109"/>
      <c r="I331" s="109"/>
      <c r="J331" s="109"/>
    </row>
    <row r="332" spans="1:10" ht="9" customHeight="1" x14ac:dyDescent="0.25">
      <c r="A332" s="241" t="s">
        <v>50</v>
      </c>
      <c r="B332" s="246">
        <v>159</v>
      </c>
      <c r="C332" s="246">
        <v>149</v>
      </c>
      <c r="D332" s="39">
        <v>10</v>
      </c>
      <c r="E332" s="39">
        <v>0</v>
      </c>
      <c r="G332" s="109"/>
      <c r="H332" s="109"/>
      <c r="I332" s="109"/>
      <c r="J332" s="109"/>
    </row>
    <row r="333" spans="1:10" ht="9" customHeight="1" x14ac:dyDescent="0.25">
      <c r="A333" s="241" t="s">
        <v>51</v>
      </c>
      <c r="B333" s="246">
        <v>57</v>
      </c>
      <c r="C333" s="246">
        <v>55</v>
      </c>
      <c r="D333" s="39">
        <v>2</v>
      </c>
      <c r="E333" s="39">
        <v>0</v>
      </c>
      <c r="G333" s="109"/>
      <c r="H333" s="109"/>
      <c r="I333" s="109"/>
      <c r="J333" s="109"/>
    </row>
    <row r="334" spans="1:10" ht="9" customHeight="1" x14ac:dyDescent="0.25">
      <c r="A334" s="241" t="s">
        <v>52</v>
      </c>
      <c r="B334" s="246">
        <v>25</v>
      </c>
      <c r="C334" s="246">
        <v>24</v>
      </c>
      <c r="D334" s="39">
        <v>1</v>
      </c>
      <c r="E334" s="39">
        <v>0</v>
      </c>
      <c r="G334" s="109"/>
      <c r="H334" s="109"/>
      <c r="I334" s="109"/>
      <c r="J334" s="109"/>
    </row>
    <row r="335" spans="1:10" ht="9" customHeight="1" x14ac:dyDescent="0.25">
      <c r="A335" s="247" t="s">
        <v>53</v>
      </c>
      <c r="B335" s="248">
        <v>78</v>
      </c>
      <c r="C335" s="248">
        <v>67</v>
      </c>
      <c r="D335" s="249">
        <v>11</v>
      </c>
      <c r="E335" s="249">
        <v>0</v>
      </c>
      <c r="G335" s="109"/>
      <c r="H335" s="109"/>
      <c r="I335" s="109"/>
      <c r="J335" s="109"/>
    </row>
    <row r="336" spans="1:10" ht="9" customHeight="1" x14ac:dyDescent="0.25">
      <c r="A336" s="24"/>
      <c r="B336" s="251"/>
      <c r="C336" s="251"/>
      <c r="D336" s="39"/>
      <c r="E336" s="39"/>
      <c r="H336" s="227"/>
      <c r="I336" s="140"/>
    </row>
    <row r="337" spans="1:13" ht="9" customHeight="1" x14ac:dyDescent="0.25">
      <c r="A337" s="141">
        <v>2015</v>
      </c>
      <c r="B337" s="251"/>
      <c r="C337" s="251"/>
      <c r="D337" s="39"/>
      <c r="E337" s="39"/>
      <c r="G337" s="108"/>
      <c r="H337" s="254"/>
      <c r="I337" s="255"/>
      <c r="J337" s="108"/>
      <c r="K337" s="108"/>
      <c r="L337" s="108"/>
      <c r="M337" s="108"/>
    </row>
    <row r="338" spans="1:13" ht="9" customHeight="1" x14ac:dyDescent="0.25">
      <c r="A338" s="117" t="s">
        <v>21</v>
      </c>
      <c r="B338" s="38">
        <v>3844</v>
      </c>
      <c r="C338" s="38">
        <v>3606</v>
      </c>
      <c r="D338" s="38">
        <v>238</v>
      </c>
      <c r="E338" s="38">
        <v>0</v>
      </c>
      <c r="G338" s="256"/>
      <c r="H338" s="256"/>
      <c r="I338" s="255"/>
      <c r="J338" s="108"/>
      <c r="K338" s="108"/>
      <c r="L338" s="108"/>
      <c r="M338" s="108"/>
    </row>
    <row r="339" spans="1:13" ht="4.5" customHeight="1" x14ac:dyDescent="0.25">
      <c r="A339" s="117"/>
      <c r="B339" s="244"/>
      <c r="C339" s="244"/>
      <c r="D339" s="245"/>
      <c r="E339" s="245"/>
      <c r="G339" s="256"/>
      <c r="H339" s="254"/>
      <c r="I339" s="255"/>
      <c r="J339" s="108"/>
      <c r="K339" s="108"/>
      <c r="L339" s="108"/>
      <c r="M339" s="108"/>
    </row>
    <row r="340" spans="1:13" ht="9" customHeight="1" x14ac:dyDescent="0.25">
      <c r="A340" s="241" t="s">
        <v>22</v>
      </c>
      <c r="B340" s="246">
        <v>52</v>
      </c>
      <c r="C340" s="246">
        <v>49</v>
      </c>
      <c r="D340" s="39">
        <v>3</v>
      </c>
      <c r="E340" s="39">
        <v>0</v>
      </c>
      <c r="G340" s="256"/>
      <c r="H340" s="254"/>
      <c r="I340" s="255"/>
      <c r="J340" s="108"/>
      <c r="K340" s="108"/>
      <c r="L340" s="108"/>
      <c r="M340" s="108"/>
    </row>
    <row r="341" spans="1:13" ht="9" customHeight="1" x14ac:dyDescent="0.25">
      <c r="A341" s="241" t="s">
        <v>23</v>
      </c>
      <c r="B341" s="246">
        <v>217</v>
      </c>
      <c r="C341" s="246">
        <v>206</v>
      </c>
      <c r="D341" s="39">
        <v>11</v>
      </c>
      <c r="E341" s="39">
        <v>0</v>
      </c>
      <c r="G341" s="256"/>
      <c r="H341" s="257"/>
      <c r="I341" s="257"/>
      <c r="J341" s="258"/>
      <c r="K341" s="108"/>
      <c r="L341" s="108"/>
      <c r="M341" s="108"/>
    </row>
    <row r="342" spans="1:13" ht="9" customHeight="1" x14ac:dyDescent="0.25">
      <c r="A342" s="241" t="s">
        <v>24</v>
      </c>
      <c r="B342" s="246">
        <v>20</v>
      </c>
      <c r="C342" s="246">
        <v>20</v>
      </c>
      <c r="D342" s="39">
        <v>0</v>
      </c>
      <c r="E342" s="39">
        <v>0</v>
      </c>
      <c r="G342" s="256"/>
      <c r="H342" s="257"/>
      <c r="I342" s="257"/>
      <c r="J342" s="258"/>
      <c r="K342" s="108"/>
      <c r="L342" s="108"/>
      <c r="M342" s="108"/>
    </row>
    <row r="343" spans="1:13" ht="9" customHeight="1" x14ac:dyDescent="0.25">
      <c r="A343" s="247" t="s">
        <v>25</v>
      </c>
      <c r="B343" s="248">
        <v>21</v>
      </c>
      <c r="C343" s="248">
        <v>21</v>
      </c>
      <c r="D343" s="249">
        <v>0</v>
      </c>
      <c r="E343" s="249">
        <v>0</v>
      </c>
      <c r="G343" s="256"/>
      <c r="H343" s="254"/>
      <c r="I343" s="255"/>
      <c r="J343" s="108"/>
      <c r="K343" s="108"/>
      <c r="L343" s="108"/>
      <c r="M343" s="108"/>
    </row>
    <row r="344" spans="1:13" ht="9" customHeight="1" x14ac:dyDescent="0.25">
      <c r="A344" s="241" t="s">
        <v>82</v>
      </c>
      <c r="B344" s="39">
        <v>72</v>
      </c>
      <c r="C344" s="39">
        <v>67</v>
      </c>
      <c r="D344" s="39">
        <v>5</v>
      </c>
      <c r="E344" s="39">
        <v>0</v>
      </c>
      <c r="G344" s="256"/>
      <c r="H344" s="254"/>
      <c r="I344" s="255"/>
      <c r="J344" s="108"/>
      <c r="K344" s="108"/>
      <c r="L344" s="108"/>
      <c r="M344" s="108"/>
    </row>
    <row r="345" spans="1:13" ht="9" customHeight="1" x14ac:dyDescent="0.25">
      <c r="A345" s="241" t="s">
        <v>27</v>
      </c>
      <c r="B345" s="246">
        <v>42</v>
      </c>
      <c r="C345" s="246">
        <v>37</v>
      </c>
      <c r="D345" s="39">
        <v>5</v>
      </c>
      <c r="E345" s="39">
        <v>0</v>
      </c>
      <c r="G345" s="256"/>
      <c r="H345" s="254"/>
      <c r="I345" s="255"/>
      <c r="J345" s="108"/>
      <c r="K345" s="108"/>
      <c r="L345" s="108"/>
      <c r="M345" s="108"/>
    </row>
    <row r="346" spans="1:13" ht="9" customHeight="1" x14ac:dyDescent="0.25">
      <c r="A346" s="241" t="s">
        <v>28</v>
      </c>
      <c r="B346" s="39">
        <v>68</v>
      </c>
      <c r="C346" s="39">
        <v>67</v>
      </c>
      <c r="D346" s="39">
        <v>1</v>
      </c>
      <c r="E346" s="39">
        <v>0</v>
      </c>
      <c r="G346" s="256"/>
      <c r="H346" s="227"/>
      <c r="I346" s="140"/>
    </row>
    <row r="347" spans="1:13" ht="9" customHeight="1" x14ac:dyDescent="0.25">
      <c r="A347" s="247" t="s">
        <v>29</v>
      </c>
      <c r="B347" s="248">
        <v>452</v>
      </c>
      <c r="C347" s="248">
        <v>435</v>
      </c>
      <c r="D347" s="249">
        <v>17</v>
      </c>
      <c r="E347" s="249">
        <v>0</v>
      </c>
      <c r="G347" s="256"/>
      <c r="H347" s="227"/>
      <c r="I347" s="140"/>
    </row>
    <row r="348" spans="1:13" ht="9" customHeight="1" x14ac:dyDescent="0.25">
      <c r="A348" s="241" t="s">
        <v>30</v>
      </c>
      <c r="B348" s="246">
        <v>358</v>
      </c>
      <c r="C348" s="246">
        <v>339</v>
      </c>
      <c r="D348" s="39">
        <v>19</v>
      </c>
      <c r="E348" s="39">
        <v>0</v>
      </c>
      <c r="G348" s="256"/>
      <c r="H348" s="227"/>
      <c r="I348" s="140"/>
    </row>
    <row r="349" spans="1:13" ht="9" customHeight="1" x14ac:dyDescent="0.25">
      <c r="A349" s="241" t="s">
        <v>31</v>
      </c>
      <c r="B349" s="246">
        <v>151</v>
      </c>
      <c r="C349" s="246">
        <v>144</v>
      </c>
      <c r="D349" s="39">
        <v>7</v>
      </c>
      <c r="E349" s="39">
        <v>0</v>
      </c>
      <c r="G349" s="256"/>
      <c r="H349" s="227"/>
      <c r="I349" s="140"/>
    </row>
    <row r="350" spans="1:13" ht="9" customHeight="1" x14ac:dyDescent="0.25">
      <c r="A350" s="241" t="s">
        <v>32</v>
      </c>
      <c r="B350" s="246">
        <v>137</v>
      </c>
      <c r="C350" s="246">
        <v>131</v>
      </c>
      <c r="D350" s="39">
        <v>6</v>
      </c>
      <c r="E350" s="39">
        <v>0</v>
      </c>
      <c r="G350" s="256"/>
      <c r="H350" s="227"/>
      <c r="I350" s="140"/>
    </row>
    <row r="351" spans="1:13" ht="9" customHeight="1" x14ac:dyDescent="0.25">
      <c r="A351" s="247" t="s">
        <v>33</v>
      </c>
      <c r="B351" s="248">
        <v>49</v>
      </c>
      <c r="C351" s="248">
        <v>43</v>
      </c>
      <c r="D351" s="249">
        <v>6</v>
      </c>
      <c r="E351" s="249">
        <v>0</v>
      </c>
      <c r="G351" s="256"/>
      <c r="H351" s="227"/>
      <c r="I351" s="140"/>
    </row>
    <row r="352" spans="1:13" ht="9" customHeight="1" x14ac:dyDescent="0.25">
      <c r="A352" s="241" t="s">
        <v>34</v>
      </c>
      <c r="B352" s="246">
        <v>54</v>
      </c>
      <c r="C352" s="246">
        <v>48</v>
      </c>
      <c r="D352" s="39">
        <v>6</v>
      </c>
      <c r="E352" s="39">
        <v>0</v>
      </c>
      <c r="G352" s="256"/>
      <c r="H352" s="227"/>
      <c r="I352" s="140"/>
    </row>
    <row r="353" spans="1:9" ht="9" customHeight="1" x14ac:dyDescent="0.25">
      <c r="A353" s="241" t="s">
        <v>35</v>
      </c>
      <c r="B353" s="246">
        <v>262</v>
      </c>
      <c r="C353" s="246">
        <v>251</v>
      </c>
      <c r="D353" s="39">
        <v>11</v>
      </c>
      <c r="E353" s="39">
        <v>0</v>
      </c>
      <c r="G353" s="256"/>
      <c r="H353" s="227"/>
      <c r="I353" s="140"/>
    </row>
    <row r="354" spans="1:9" ht="9" customHeight="1" x14ac:dyDescent="0.25">
      <c r="A354" s="241" t="s">
        <v>36</v>
      </c>
      <c r="B354" s="39">
        <v>364</v>
      </c>
      <c r="C354" s="39">
        <v>329</v>
      </c>
      <c r="D354" s="39">
        <v>35</v>
      </c>
      <c r="E354" s="39">
        <v>0</v>
      </c>
      <c r="G354" s="256"/>
      <c r="H354" s="227"/>
      <c r="I354" s="140"/>
    </row>
    <row r="355" spans="1:9" ht="9" customHeight="1" x14ac:dyDescent="0.25">
      <c r="A355" s="247" t="s">
        <v>37</v>
      </c>
      <c r="B355" s="248">
        <v>30</v>
      </c>
      <c r="C355" s="248">
        <v>28</v>
      </c>
      <c r="D355" s="249">
        <v>2</v>
      </c>
      <c r="E355" s="249">
        <v>0</v>
      </c>
      <c r="G355" s="256"/>
      <c r="H355" s="227"/>
      <c r="I355" s="140"/>
    </row>
    <row r="356" spans="1:9" ht="9" customHeight="1" x14ac:dyDescent="0.25">
      <c r="A356" s="241" t="s">
        <v>38</v>
      </c>
      <c r="B356" s="246">
        <v>133</v>
      </c>
      <c r="C356" s="246">
        <v>114</v>
      </c>
      <c r="D356" s="39">
        <v>19</v>
      </c>
      <c r="E356" s="39">
        <v>0</v>
      </c>
      <c r="G356" s="256"/>
      <c r="H356" s="227"/>
      <c r="I356" s="140"/>
    </row>
    <row r="357" spans="1:9" ht="9" customHeight="1" x14ac:dyDescent="0.25">
      <c r="A357" s="241" t="s">
        <v>39</v>
      </c>
      <c r="B357" s="246">
        <v>99</v>
      </c>
      <c r="C357" s="246">
        <v>91</v>
      </c>
      <c r="D357" s="39">
        <v>8</v>
      </c>
      <c r="E357" s="39">
        <v>0</v>
      </c>
      <c r="G357" s="256"/>
      <c r="H357" s="227"/>
      <c r="I357" s="140"/>
    </row>
    <row r="358" spans="1:9" ht="9" customHeight="1" x14ac:dyDescent="0.25">
      <c r="A358" s="241" t="s">
        <v>40</v>
      </c>
      <c r="B358" s="39">
        <v>162</v>
      </c>
      <c r="C358" s="39">
        <v>151</v>
      </c>
      <c r="D358" s="39">
        <v>11</v>
      </c>
      <c r="E358" s="39">
        <v>0</v>
      </c>
      <c r="G358" s="256"/>
      <c r="H358" s="227"/>
      <c r="I358" s="140"/>
    </row>
    <row r="359" spans="1:9" ht="9" customHeight="1" x14ac:dyDescent="0.25">
      <c r="A359" s="247" t="s">
        <v>41</v>
      </c>
      <c r="B359" s="248">
        <v>44</v>
      </c>
      <c r="C359" s="248">
        <v>44</v>
      </c>
      <c r="D359" s="249">
        <v>0</v>
      </c>
      <c r="E359" s="249">
        <v>0</v>
      </c>
      <c r="G359" s="256"/>
      <c r="H359" s="227"/>
      <c r="I359" s="140"/>
    </row>
    <row r="360" spans="1:9" ht="9" customHeight="1" x14ac:dyDescent="0.25">
      <c r="A360" s="241" t="s">
        <v>42</v>
      </c>
      <c r="B360" s="246">
        <v>64</v>
      </c>
      <c r="C360" s="246">
        <v>61</v>
      </c>
      <c r="D360" s="39">
        <v>3</v>
      </c>
      <c r="E360" s="39">
        <v>0</v>
      </c>
      <c r="G360" s="256"/>
      <c r="H360" s="227"/>
      <c r="I360" s="140"/>
    </row>
    <row r="361" spans="1:9" ht="9" customHeight="1" x14ac:dyDescent="0.25">
      <c r="A361" s="241" t="s">
        <v>43</v>
      </c>
      <c r="B361" s="246">
        <v>34</v>
      </c>
      <c r="C361" s="252">
        <v>33</v>
      </c>
      <c r="D361" s="252">
        <v>1</v>
      </c>
      <c r="E361" s="252">
        <v>0</v>
      </c>
      <c r="G361" s="256"/>
      <c r="H361" s="227"/>
      <c r="I361" s="140"/>
    </row>
    <row r="362" spans="1:9" ht="9" customHeight="1" x14ac:dyDescent="0.25">
      <c r="A362" s="241" t="s">
        <v>44</v>
      </c>
      <c r="B362" s="246">
        <v>23</v>
      </c>
      <c r="C362" s="246">
        <v>23</v>
      </c>
      <c r="D362" s="39">
        <v>0</v>
      </c>
      <c r="E362" s="39">
        <v>0</v>
      </c>
      <c r="G362" s="256"/>
      <c r="H362" s="227"/>
      <c r="I362" s="140"/>
    </row>
    <row r="363" spans="1:9" ht="9" customHeight="1" x14ac:dyDescent="0.25">
      <c r="A363" s="247" t="s">
        <v>45</v>
      </c>
      <c r="B363" s="248">
        <v>44</v>
      </c>
      <c r="C363" s="248">
        <v>42</v>
      </c>
      <c r="D363" s="249">
        <v>2</v>
      </c>
      <c r="E363" s="249">
        <v>0</v>
      </c>
      <c r="G363" s="256"/>
      <c r="H363" s="227"/>
      <c r="I363" s="140"/>
    </row>
    <row r="364" spans="1:9" ht="9" customHeight="1" x14ac:dyDescent="0.25">
      <c r="A364" s="241" t="s">
        <v>46</v>
      </c>
      <c r="B364" s="246">
        <v>56</v>
      </c>
      <c r="C364" s="246">
        <v>54</v>
      </c>
      <c r="D364" s="39">
        <v>2</v>
      </c>
      <c r="E364" s="39">
        <v>0</v>
      </c>
      <c r="G364" s="256"/>
      <c r="H364" s="227"/>
      <c r="I364" s="140"/>
    </row>
    <row r="365" spans="1:9" ht="9" customHeight="1" x14ac:dyDescent="0.25">
      <c r="A365" s="241" t="s">
        <v>47</v>
      </c>
      <c r="B365" s="246">
        <v>415</v>
      </c>
      <c r="C365" s="246">
        <v>391</v>
      </c>
      <c r="D365" s="39">
        <v>24</v>
      </c>
      <c r="E365" s="39">
        <v>0</v>
      </c>
      <c r="G365" s="256"/>
      <c r="H365" s="227"/>
      <c r="I365" s="140"/>
    </row>
    <row r="366" spans="1:9" ht="9" customHeight="1" x14ac:dyDescent="0.25">
      <c r="A366" s="241" t="s">
        <v>48</v>
      </c>
      <c r="B366" s="246">
        <v>86</v>
      </c>
      <c r="C366" s="246">
        <v>81</v>
      </c>
      <c r="D366" s="39">
        <v>5</v>
      </c>
      <c r="E366" s="39">
        <v>0</v>
      </c>
      <c r="G366" s="256"/>
      <c r="H366" s="227"/>
      <c r="I366" s="140"/>
    </row>
    <row r="367" spans="1:9" ht="9" customHeight="1" x14ac:dyDescent="0.25">
      <c r="A367" s="247" t="s">
        <v>49</v>
      </c>
      <c r="B367" s="248">
        <v>194</v>
      </c>
      <c r="C367" s="248">
        <v>174</v>
      </c>
      <c r="D367" s="249">
        <v>20</v>
      </c>
      <c r="E367" s="249">
        <v>0</v>
      </c>
      <c r="G367" s="256"/>
      <c r="H367" s="227"/>
      <c r="I367" s="140"/>
    </row>
    <row r="368" spans="1:9" ht="9" customHeight="1" x14ac:dyDescent="0.25">
      <c r="A368" s="241" t="s">
        <v>50</v>
      </c>
      <c r="B368" s="246">
        <v>15</v>
      </c>
      <c r="C368" s="246">
        <v>15</v>
      </c>
      <c r="D368" s="39">
        <v>0</v>
      </c>
      <c r="E368" s="39">
        <v>0</v>
      </c>
      <c r="G368" s="256"/>
      <c r="H368" s="227"/>
      <c r="I368" s="140"/>
    </row>
    <row r="369" spans="1:13" ht="9" customHeight="1" x14ac:dyDescent="0.25">
      <c r="A369" s="241" t="s">
        <v>51</v>
      </c>
      <c r="B369" s="246">
        <v>46</v>
      </c>
      <c r="C369" s="246">
        <v>44</v>
      </c>
      <c r="D369" s="39">
        <v>2</v>
      </c>
      <c r="E369" s="39">
        <v>0</v>
      </c>
      <c r="G369" s="256"/>
      <c r="H369" s="227"/>
      <c r="I369" s="140"/>
    </row>
    <row r="370" spans="1:13" ht="9" customHeight="1" x14ac:dyDescent="0.25">
      <c r="A370" s="241" t="s">
        <v>52</v>
      </c>
      <c r="B370" s="246">
        <v>25</v>
      </c>
      <c r="C370" s="246">
        <v>23</v>
      </c>
      <c r="D370" s="39">
        <v>2</v>
      </c>
      <c r="E370" s="39">
        <v>0</v>
      </c>
      <c r="G370" s="256"/>
      <c r="H370" s="227"/>
      <c r="I370" s="140"/>
    </row>
    <row r="371" spans="1:13" ht="9" customHeight="1" x14ac:dyDescent="0.25">
      <c r="A371" s="247" t="s">
        <v>53</v>
      </c>
      <c r="B371" s="248">
        <v>55</v>
      </c>
      <c r="C371" s="248">
        <v>50</v>
      </c>
      <c r="D371" s="249">
        <v>5</v>
      </c>
      <c r="E371" s="249">
        <v>0</v>
      </c>
      <c r="G371" s="256"/>
      <c r="H371" s="227"/>
      <c r="I371" s="140"/>
    </row>
    <row r="372" spans="1:13" ht="9" customHeight="1" x14ac:dyDescent="0.25">
      <c r="A372" s="24"/>
      <c r="B372" s="251"/>
      <c r="C372" s="251"/>
      <c r="D372" s="39"/>
      <c r="E372" s="39"/>
      <c r="G372" s="109"/>
      <c r="H372" s="109"/>
      <c r="I372" s="109"/>
      <c r="J372" s="109"/>
      <c r="K372" s="108"/>
      <c r="L372" s="108"/>
    </row>
    <row r="373" spans="1:13" ht="9" customHeight="1" x14ac:dyDescent="0.25">
      <c r="A373" s="24" t="s">
        <v>54</v>
      </c>
      <c r="B373" s="251"/>
      <c r="C373" s="251"/>
      <c r="D373" s="39"/>
      <c r="E373" s="39"/>
      <c r="G373" s="109"/>
      <c r="H373" s="109"/>
      <c r="I373" s="109"/>
      <c r="J373" s="109"/>
      <c r="K373" s="108"/>
      <c r="L373" s="108"/>
    </row>
    <row r="374" spans="1:13" ht="9" customHeight="1" x14ac:dyDescent="0.25">
      <c r="A374" s="141">
        <v>2016</v>
      </c>
      <c r="B374" s="251"/>
      <c r="C374" s="251"/>
      <c r="D374" s="39"/>
      <c r="E374" s="39"/>
      <c r="G374" s="108"/>
      <c r="H374" s="254"/>
      <c r="I374" s="255"/>
      <c r="J374" s="108"/>
      <c r="K374" s="108"/>
      <c r="L374" s="108"/>
      <c r="M374" s="108"/>
    </row>
    <row r="375" spans="1:13" ht="9" customHeight="1" x14ac:dyDescent="0.25">
      <c r="A375" s="117" t="s">
        <v>21</v>
      </c>
      <c r="B375" s="38">
        <f>SUM(B377:B408)</f>
        <v>1913</v>
      </c>
      <c r="C375" s="38">
        <f>SUM(C377:C408)</f>
        <v>1782</v>
      </c>
      <c r="D375" s="38">
        <f>SUM(D377:D408)</f>
        <v>131</v>
      </c>
      <c r="E375" s="38">
        <f>SUM(E377:E408)</f>
        <v>0</v>
      </c>
      <c r="G375" s="256"/>
      <c r="H375" s="256"/>
      <c r="I375" s="255"/>
      <c r="J375" s="108"/>
      <c r="K375" s="108"/>
      <c r="L375" s="108"/>
      <c r="M375" s="108"/>
    </row>
    <row r="376" spans="1:13" ht="4.5" customHeight="1" x14ac:dyDescent="0.25">
      <c r="A376" s="117"/>
      <c r="B376" s="244"/>
      <c r="C376" s="244"/>
      <c r="D376" s="245"/>
      <c r="E376" s="245"/>
      <c r="G376" s="256"/>
      <c r="H376" s="254"/>
      <c r="I376" s="255"/>
      <c r="J376" s="108"/>
      <c r="K376" s="108"/>
      <c r="L376" s="108"/>
      <c r="M376" s="108"/>
    </row>
    <row r="377" spans="1:13" ht="9" customHeight="1" x14ac:dyDescent="0.25">
      <c r="A377" s="241" t="s">
        <v>22</v>
      </c>
      <c r="B377" s="246">
        <f>SUM(C377:E377)</f>
        <v>22</v>
      </c>
      <c r="C377" s="246">
        <v>18</v>
      </c>
      <c r="D377" s="39">
        <v>4</v>
      </c>
      <c r="E377" s="39">
        <v>0</v>
      </c>
      <c r="G377" s="256"/>
      <c r="H377" s="254"/>
      <c r="I377" s="255"/>
      <c r="J377" s="108"/>
      <c r="K377" s="108"/>
      <c r="L377" s="108"/>
      <c r="M377" s="108"/>
    </row>
    <row r="378" spans="1:13" ht="9" customHeight="1" x14ac:dyDescent="0.25">
      <c r="A378" s="241" t="s">
        <v>23</v>
      </c>
      <c r="B378" s="246">
        <f t="shared" ref="B378:B403" si="6">SUM(C378:E378)</f>
        <v>100</v>
      </c>
      <c r="C378" s="246">
        <v>98</v>
      </c>
      <c r="D378" s="39">
        <v>2</v>
      </c>
      <c r="E378" s="39">
        <v>0</v>
      </c>
      <c r="G378" s="256"/>
      <c r="H378" s="257"/>
      <c r="I378" s="257"/>
      <c r="J378" s="258"/>
      <c r="K378" s="108"/>
      <c r="L378" s="108"/>
      <c r="M378" s="108"/>
    </row>
    <row r="379" spans="1:13" ht="9" customHeight="1" x14ac:dyDescent="0.25">
      <c r="A379" s="241" t="s">
        <v>24</v>
      </c>
      <c r="B379" s="246">
        <f t="shared" si="6"/>
        <v>14</v>
      </c>
      <c r="C379" s="246">
        <v>11</v>
      </c>
      <c r="D379" s="39">
        <v>3</v>
      </c>
      <c r="E379" s="39">
        <v>0</v>
      </c>
      <c r="G379" s="256"/>
      <c r="H379" s="257"/>
      <c r="I379" s="257"/>
      <c r="J379" s="258"/>
      <c r="K379" s="108"/>
      <c r="L379" s="108"/>
      <c r="M379" s="108"/>
    </row>
    <row r="380" spans="1:13" ht="9" customHeight="1" x14ac:dyDescent="0.25">
      <c r="A380" s="247" t="s">
        <v>25</v>
      </c>
      <c r="B380" s="248">
        <f t="shared" si="6"/>
        <v>18</v>
      </c>
      <c r="C380" s="248">
        <v>15</v>
      </c>
      <c r="D380" s="249">
        <v>3</v>
      </c>
      <c r="E380" s="249">
        <v>0</v>
      </c>
      <c r="G380" s="256"/>
      <c r="H380" s="254"/>
      <c r="I380" s="255"/>
      <c r="J380" s="108"/>
      <c r="K380" s="108"/>
      <c r="L380" s="108"/>
      <c r="M380" s="108"/>
    </row>
    <row r="381" spans="1:13" ht="9" customHeight="1" x14ac:dyDescent="0.25">
      <c r="A381" s="241" t="s">
        <v>82</v>
      </c>
      <c r="B381" s="39">
        <f t="shared" si="6"/>
        <v>46</v>
      </c>
      <c r="C381" s="39">
        <v>42</v>
      </c>
      <c r="D381" s="39">
        <v>4</v>
      </c>
      <c r="E381" s="39">
        <v>0</v>
      </c>
      <c r="G381" s="256"/>
      <c r="H381" s="254"/>
      <c r="I381" s="255"/>
      <c r="J381" s="108"/>
      <c r="K381" s="108"/>
      <c r="L381" s="108"/>
      <c r="M381" s="108"/>
    </row>
    <row r="382" spans="1:13" ht="9" customHeight="1" x14ac:dyDescent="0.25">
      <c r="A382" s="241" t="s">
        <v>27</v>
      </c>
      <c r="B382" s="246">
        <f t="shared" si="6"/>
        <v>12</v>
      </c>
      <c r="C382" s="246">
        <v>11</v>
      </c>
      <c r="D382" s="39">
        <v>1</v>
      </c>
      <c r="E382" s="39">
        <v>0</v>
      </c>
      <c r="G382" s="256"/>
      <c r="H382" s="254"/>
      <c r="I382" s="255"/>
      <c r="J382" s="108"/>
      <c r="K382" s="108"/>
      <c r="L382" s="108"/>
      <c r="M382" s="108"/>
    </row>
    <row r="383" spans="1:13" ht="9" customHeight="1" x14ac:dyDescent="0.25">
      <c r="A383" s="241" t="s">
        <v>28</v>
      </c>
      <c r="B383" s="39">
        <f t="shared" si="6"/>
        <v>13</v>
      </c>
      <c r="C383" s="39">
        <v>13</v>
      </c>
      <c r="D383" s="39">
        <v>0</v>
      </c>
      <c r="E383" s="39">
        <v>0</v>
      </c>
      <c r="G383" s="256"/>
      <c r="H383" s="227"/>
      <c r="I383" s="140"/>
    </row>
    <row r="384" spans="1:13" ht="9" customHeight="1" x14ac:dyDescent="0.25">
      <c r="A384" s="247" t="s">
        <v>29</v>
      </c>
      <c r="B384" s="248">
        <f t="shared" si="6"/>
        <v>113</v>
      </c>
      <c r="C384" s="248">
        <v>104</v>
      </c>
      <c r="D384" s="249">
        <v>9</v>
      </c>
      <c r="E384" s="249">
        <v>0</v>
      </c>
      <c r="G384" s="256"/>
      <c r="H384" s="227"/>
      <c r="I384" s="140"/>
    </row>
    <row r="385" spans="1:9" ht="9" customHeight="1" x14ac:dyDescent="0.25">
      <c r="A385" s="241" t="s">
        <v>30</v>
      </c>
      <c r="B385" s="246">
        <f t="shared" si="6"/>
        <v>148</v>
      </c>
      <c r="C385" s="246">
        <v>136</v>
      </c>
      <c r="D385" s="39">
        <v>12</v>
      </c>
      <c r="E385" s="39">
        <v>0</v>
      </c>
      <c r="G385" s="256"/>
      <c r="H385" s="227"/>
      <c r="I385" s="140"/>
    </row>
    <row r="386" spans="1:9" ht="9" customHeight="1" x14ac:dyDescent="0.25">
      <c r="A386" s="241" t="s">
        <v>31</v>
      </c>
      <c r="B386" s="246">
        <f t="shared" si="6"/>
        <v>22</v>
      </c>
      <c r="C386" s="246">
        <v>20</v>
      </c>
      <c r="D386" s="39">
        <v>2</v>
      </c>
      <c r="E386" s="39">
        <v>0</v>
      </c>
      <c r="G386" s="256"/>
      <c r="H386" s="227"/>
      <c r="I386" s="140"/>
    </row>
    <row r="387" spans="1:9" ht="9" customHeight="1" x14ac:dyDescent="0.25">
      <c r="A387" s="241" t="s">
        <v>32</v>
      </c>
      <c r="B387" s="246">
        <f t="shared" si="6"/>
        <v>105</v>
      </c>
      <c r="C387" s="246">
        <v>105</v>
      </c>
      <c r="D387" s="39">
        <v>0</v>
      </c>
      <c r="E387" s="39">
        <v>0</v>
      </c>
      <c r="G387" s="256"/>
      <c r="H387" s="227"/>
      <c r="I387" s="140"/>
    </row>
    <row r="388" spans="1:9" ht="9" customHeight="1" x14ac:dyDescent="0.25">
      <c r="A388" s="247" t="s">
        <v>33</v>
      </c>
      <c r="B388" s="248">
        <f t="shared" si="6"/>
        <v>42</v>
      </c>
      <c r="C388" s="248">
        <v>40</v>
      </c>
      <c r="D388" s="249">
        <v>2</v>
      </c>
      <c r="E388" s="249">
        <v>0</v>
      </c>
      <c r="G388" s="256"/>
      <c r="H388" s="227"/>
      <c r="I388" s="140"/>
    </row>
    <row r="389" spans="1:9" ht="9" customHeight="1" x14ac:dyDescent="0.25">
      <c r="A389" s="241" t="s">
        <v>34</v>
      </c>
      <c r="B389" s="246">
        <f t="shared" si="6"/>
        <v>23</v>
      </c>
      <c r="C389" s="246">
        <v>21</v>
      </c>
      <c r="D389" s="39">
        <v>2</v>
      </c>
      <c r="E389" s="39">
        <v>0</v>
      </c>
      <c r="G389" s="256"/>
      <c r="H389" s="227"/>
      <c r="I389" s="140"/>
    </row>
    <row r="390" spans="1:9" ht="9" customHeight="1" x14ac:dyDescent="0.25">
      <c r="A390" s="241" t="s">
        <v>35</v>
      </c>
      <c r="B390" s="246">
        <f t="shared" si="6"/>
        <v>218</v>
      </c>
      <c r="C390" s="246">
        <v>212</v>
      </c>
      <c r="D390" s="39">
        <v>6</v>
      </c>
      <c r="E390" s="39">
        <v>0</v>
      </c>
      <c r="G390" s="256"/>
      <c r="H390" s="227"/>
      <c r="I390" s="140"/>
    </row>
    <row r="391" spans="1:9" ht="9" customHeight="1" x14ac:dyDescent="0.25">
      <c r="A391" s="241" t="s">
        <v>36</v>
      </c>
      <c r="B391" s="39">
        <f t="shared" si="6"/>
        <v>134</v>
      </c>
      <c r="C391" s="39">
        <v>121</v>
      </c>
      <c r="D391" s="39">
        <v>13</v>
      </c>
      <c r="E391" s="39">
        <v>0</v>
      </c>
      <c r="G391" s="256"/>
      <c r="H391" s="227"/>
      <c r="I391" s="140"/>
    </row>
    <row r="392" spans="1:9" ht="9" customHeight="1" x14ac:dyDescent="0.25">
      <c r="A392" s="247" t="s">
        <v>37</v>
      </c>
      <c r="B392" s="248">
        <f t="shared" si="6"/>
        <v>10</v>
      </c>
      <c r="C392" s="248">
        <v>9</v>
      </c>
      <c r="D392" s="249">
        <v>1</v>
      </c>
      <c r="E392" s="249">
        <v>0</v>
      </c>
      <c r="G392" s="256"/>
      <c r="H392" s="227"/>
      <c r="I392" s="140"/>
    </row>
    <row r="393" spans="1:9" ht="9" customHeight="1" x14ac:dyDescent="0.25">
      <c r="A393" s="241" t="s">
        <v>38</v>
      </c>
      <c r="B393" s="246">
        <f t="shared" si="6"/>
        <v>66</v>
      </c>
      <c r="C393" s="246">
        <v>53</v>
      </c>
      <c r="D393" s="39">
        <v>13</v>
      </c>
      <c r="E393" s="39">
        <v>0</v>
      </c>
      <c r="G393" s="256"/>
      <c r="H393" s="227"/>
      <c r="I393" s="140"/>
    </row>
    <row r="394" spans="1:9" ht="9" customHeight="1" x14ac:dyDescent="0.25">
      <c r="A394" s="241" t="s">
        <v>39</v>
      </c>
      <c r="B394" s="246">
        <f t="shared" si="6"/>
        <v>55</v>
      </c>
      <c r="C394" s="246">
        <v>49</v>
      </c>
      <c r="D394" s="39">
        <v>6</v>
      </c>
      <c r="E394" s="39">
        <v>0</v>
      </c>
      <c r="G394" s="256"/>
      <c r="H394" s="227"/>
      <c r="I394" s="140"/>
    </row>
    <row r="395" spans="1:9" ht="9" customHeight="1" x14ac:dyDescent="0.25">
      <c r="A395" s="241" t="s">
        <v>40</v>
      </c>
      <c r="B395" s="39">
        <f t="shared" si="6"/>
        <v>101</v>
      </c>
      <c r="C395" s="39">
        <v>89</v>
      </c>
      <c r="D395" s="39">
        <v>12</v>
      </c>
      <c r="E395" s="39">
        <v>0</v>
      </c>
      <c r="G395" s="256"/>
      <c r="H395" s="227"/>
      <c r="I395" s="140"/>
    </row>
    <row r="396" spans="1:9" ht="9" customHeight="1" x14ac:dyDescent="0.25">
      <c r="A396" s="247" t="s">
        <v>41</v>
      </c>
      <c r="B396" s="248">
        <f t="shared" si="6"/>
        <v>52</v>
      </c>
      <c r="C396" s="248">
        <v>48</v>
      </c>
      <c r="D396" s="249">
        <v>4</v>
      </c>
      <c r="E396" s="249">
        <v>0</v>
      </c>
      <c r="G396" s="256"/>
      <c r="H396" s="227"/>
      <c r="I396" s="140"/>
    </row>
    <row r="397" spans="1:9" ht="9" customHeight="1" x14ac:dyDescent="0.25">
      <c r="A397" s="241" t="s">
        <v>42</v>
      </c>
      <c r="B397" s="246">
        <f t="shared" si="6"/>
        <v>58</v>
      </c>
      <c r="C397" s="246">
        <v>56</v>
      </c>
      <c r="D397" s="39">
        <v>2</v>
      </c>
      <c r="E397" s="39">
        <v>0</v>
      </c>
      <c r="G397" s="256"/>
      <c r="H397" s="227"/>
      <c r="I397" s="140"/>
    </row>
    <row r="398" spans="1:9" ht="9" customHeight="1" x14ac:dyDescent="0.25">
      <c r="A398" s="241" t="s">
        <v>43</v>
      </c>
      <c r="B398" s="246">
        <f t="shared" si="6"/>
        <v>46</v>
      </c>
      <c r="C398" s="252">
        <v>45</v>
      </c>
      <c r="D398" s="252">
        <v>1</v>
      </c>
      <c r="E398" s="252">
        <v>0</v>
      </c>
      <c r="G398" s="256"/>
      <c r="H398" s="227"/>
      <c r="I398" s="140"/>
    </row>
    <row r="399" spans="1:9" ht="9" customHeight="1" x14ac:dyDescent="0.25">
      <c r="A399" s="241" t="s">
        <v>44</v>
      </c>
      <c r="B399" s="246">
        <f t="shared" si="6"/>
        <v>16</v>
      </c>
      <c r="C399" s="246">
        <v>16</v>
      </c>
      <c r="D399" s="39">
        <v>0</v>
      </c>
      <c r="E399" s="39">
        <v>0</v>
      </c>
      <c r="G399" s="256"/>
      <c r="H399" s="227"/>
      <c r="I399" s="140"/>
    </row>
    <row r="400" spans="1:9" ht="9" customHeight="1" x14ac:dyDescent="0.25">
      <c r="A400" s="247" t="s">
        <v>45</v>
      </c>
      <c r="B400" s="248">
        <f t="shared" si="6"/>
        <v>16</v>
      </c>
      <c r="C400" s="248">
        <v>16</v>
      </c>
      <c r="D400" s="249">
        <v>0</v>
      </c>
      <c r="E400" s="249">
        <v>0</v>
      </c>
      <c r="G400" s="256"/>
      <c r="H400" s="227"/>
      <c r="I400" s="140"/>
    </row>
    <row r="401" spans="1:9" ht="9" customHeight="1" x14ac:dyDescent="0.25">
      <c r="A401" s="241" t="s">
        <v>46</v>
      </c>
      <c r="B401" s="246">
        <f t="shared" si="6"/>
        <v>7</v>
      </c>
      <c r="C401" s="246">
        <v>6</v>
      </c>
      <c r="D401" s="39">
        <v>1</v>
      </c>
      <c r="E401" s="39">
        <v>0</v>
      </c>
      <c r="G401" s="256"/>
      <c r="H401" s="227"/>
      <c r="I401" s="140"/>
    </row>
    <row r="402" spans="1:9" ht="9" customHeight="1" x14ac:dyDescent="0.25">
      <c r="A402" s="241" t="s">
        <v>47</v>
      </c>
      <c r="B402" s="246">
        <f t="shared" si="6"/>
        <v>235</v>
      </c>
      <c r="C402" s="246">
        <v>225</v>
      </c>
      <c r="D402" s="39">
        <v>10</v>
      </c>
      <c r="E402" s="39">
        <v>0</v>
      </c>
      <c r="G402" s="256"/>
      <c r="H402" s="227"/>
      <c r="I402" s="140"/>
    </row>
    <row r="403" spans="1:9" ht="9" customHeight="1" x14ac:dyDescent="0.25">
      <c r="A403" s="241" t="s">
        <v>48</v>
      </c>
      <c r="B403" s="246">
        <f t="shared" si="6"/>
        <v>52</v>
      </c>
      <c r="C403" s="246">
        <v>46</v>
      </c>
      <c r="D403" s="39">
        <v>6</v>
      </c>
      <c r="E403" s="39">
        <v>0</v>
      </c>
      <c r="G403" s="256"/>
      <c r="H403" s="227"/>
      <c r="I403" s="140"/>
    </row>
    <row r="404" spans="1:9" ht="9" customHeight="1" x14ac:dyDescent="0.25">
      <c r="A404" s="247" t="s">
        <v>49</v>
      </c>
      <c r="B404" s="248">
        <f>SUM(C404:E404)</f>
        <v>44</v>
      </c>
      <c r="C404" s="248">
        <v>39</v>
      </c>
      <c r="D404" s="249">
        <v>5</v>
      </c>
      <c r="E404" s="249">
        <v>0</v>
      </c>
      <c r="G404" s="256"/>
      <c r="H404" s="227"/>
      <c r="I404" s="140"/>
    </row>
    <row r="405" spans="1:9" ht="9" customHeight="1" x14ac:dyDescent="0.25">
      <c r="A405" s="241" t="s">
        <v>50</v>
      </c>
      <c r="B405" s="246">
        <f>SUM(C405:E405)</f>
        <v>8</v>
      </c>
      <c r="C405" s="246">
        <v>8</v>
      </c>
      <c r="D405" s="39">
        <v>0</v>
      </c>
      <c r="E405" s="39">
        <v>0</v>
      </c>
      <c r="G405" s="256"/>
      <c r="H405" s="227"/>
      <c r="I405" s="140"/>
    </row>
    <row r="406" spans="1:9" ht="9" customHeight="1" x14ac:dyDescent="0.25">
      <c r="A406" s="241" t="s">
        <v>51</v>
      </c>
      <c r="B406" s="246">
        <f>SUM(C406:E406)</f>
        <v>42</v>
      </c>
      <c r="C406" s="246">
        <v>40</v>
      </c>
      <c r="D406" s="39">
        <v>2</v>
      </c>
      <c r="E406" s="39">
        <v>0</v>
      </c>
      <c r="G406" s="256"/>
      <c r="H406" s="227"/>
      <c r="I406" s="140"/>
    </row>
    <row r="407" spans="1:9" ht="9" customHeight="1" x14ac:dyDescent="0.25">
      <c r="A407" s="241" t="s">
        <v>52</v>
      </c>
      <c r="B407" s="246">
        <f>SUM(C407:E407)</f>
        <v>23</v>
      </c>
      <c r="C407" s="246">
        <v>20</v>
      </c>
      <c r="D407" s="39">
        <v>3</v>
      </c>
      <c r="E407" s="39">
        <v>0</v>
      </c>
      <c r="G407" s="256"/>
      <c r="H407" s="227"/>
      <c r="I407" s="140"/>
    </row>
    <row r="408" spans="1:9" ht="9" customHeight="1" x14ac:dyDescent="0.25">
      <c r="A408" s="247" t="s">
        <v>53</v>
      </c>
      <c r="B408" s="248">
        <f>SUM(C408:E408)</f>
        <v>52</v>
      </c>
      <c r="C408" s="248">
        <v>50</v>
      </c>
      <c r="D408" s="249">
        <v>2</v>
      </c>
      <c r="E408" s="249">
        <v>0</v>
      </c>
      <c r="G408" s="256"/>
      <c r="H408" s="227"/>
      <c r="I408" s="140"/>
    </row>
    <row r="409" spans="1:9" ht="3.75" customHeight="1" x14ac:dyDescent="0.25">
      <c r="A409" s="239"/>
      <c r="B409" s="239"/>
      <c r="C409" s="239"/>
      <c r="D409" s="259"/>
      <c r="E409" s="259"/>
    </row>
    <row r="410" spans="1:9" ht="3.75" customHeight="1" x14ac:dyDescent="0.25">
      <c r="A410" s="241"/>
      <c r="B410" s="241"/>
      <c r="C410" s="241"/>
      <c r="D410" s="253"/>
      <c r="E410" s="253"/>
    </row>
    <row r="411" spans="1:9" ht="9" customHeight="1" x14ac:dyDescent="0.25">
      <c r="A411" s="260" t="s">
        <v>224</v>
      </c>
      <c r="B411" s="23"/>
      <c r="C411" s="23"/>
      <c r="D411" s="23"/>
      <c r="E411" s="23"/>
    </row>
    <row r="412" spans="1:9" ht="9" customHeight="1" x14ac:dyDescent="0.25">
      <c r="A412" s="260" t="s">
        <v>225</v>
      </c>
      <c r="B412" s="23"/>
      <c r="C412" s="23"/>
      <c r="D412" s="23"/>
      <c r="E412" s="23"/>
    </row>
    <row r="413" spans="1:9" ht="9" customHeight="1" x14ac:dyDescent="0.25">
      <c r="A413" s="261" t="s">
        <v>226</v>
      </c>
      <c r="B413" s="23"/>
      <c r="C413" s="23"/>
      <c r="D413" s="23"/>
      <c r="E413" s="23"/>
    </row>
    <row r="414" spans="1:9" ht="9" customHeight="1" x14ac:dyDescent="0.25">
      <c r="A414" s="261" t="s">
        <v>191</v>
      </c>
    </row>
    <row r="415" spans="1:9" ht="9" customHeight="1" x14ac:dyDescent="0.25">
      <c r="A415" s="262" t="s">
        <v>192</v>
      </c>
    </row>
    <row r="416" spans="1:9" ht="11.25" hidden="1" customHeight="1" x14ac:dyDescent="0.25">
      <c r="A416" s="169" t="s">
        <v>135</v>
      </c>
    </row>
    <row r="417" ht="11.25" hidden="1" customHeight="1" x14ac:dyDescent="0.25"/>
    <row r="418" ht="11.25" hidden="1" customHeight="1" x14ac:dyDescent="0.25"/>
    <row r="419" ht="11.25" hidden="1" customHeight="1" x14ac:dyDescent="0.25"/>
    <row r="420" ht="11.25" hidden="1" customHeight="1" x14ac:dyDescent="0.25"/>
    <row r="421" ht="11.25" hidden="1" customHeight="1" x14ac:dyDescent="0.25"/>
    <row r="422" ht="11.25" hidden="1" customHeight="1" x14ac:dyDescent="0.25"/>
    <row r="423" ht="11.25" hidden="1" customHeight="1" x14ac:dyDescent="0.25"/>
    <row r="424" ht="11.25" hidden="1" customHeight="1" x14ac:dyDescent="0.25"/>
    <row r="425" ht="11.25" hidden="1" customHeight="1" x14ac:dyDescent="0.25"/>
    <row r="426" ht="11.25" hidden="1" customHeight="1" x14ac:dyDescent="0.25"/>
    <row r="427" ht="11.25" hidden="1" customHeight="1" x14ac:dyDescent="0.25"/>
    <row r="428" ht="11.25" hidden="1" customHeight="1" x14ac:dyDescent="0.25"/>
    <row r="429" ht="11.25" hidden="1" customHeight="1" x14ac:dyDescent="0.25"/>
    <row r="430" ht="11.25" hidden="1" customHeight="1" x14ac:dyDescent="0.25"/>
    <row r="431" ht="11.25" hidden="1" customHeight="1" x14ac:dyDescent="0.25"/>
    <row r="432" ht="11.25" hidden="1" customHeight="1" x14ac:dyDescent="0.25"/>
    <row r="433" ht="11.25" hidden="1" customHeight="1" x14ac:dyDescent="0.25"/>
    <row r="434" ht="11.25" hidden="1" customHeight="1" x14ac:dyDescent="0.25"/>
    <row r="435" ht="11.25" hidden="1" customHeight="1" x14ac:dyDescent="0.25"/>
    <row r="436" ht="11.25" hidden="1" customHeight="1" x14ac:dyDescent="0.25"/>
    <row r="437" ht="11.25" hidden="1" customHeight="1" x14ac:dyDescent="0.25"/>
    <row r="438" ht="11.25" hidden="1" customHeight="1" x14ac:dyDescent="0.25"/>
    <row r="439" ht="11.25" hidden="1" customHeight="1" x14ac:dyDescent="0.25"/>
    <row r="440" ht="11.25" hidden="1" customHeight="1" x14ac:dyDescent="0.25"/>
    <row r="441" ht="11.25" hidden="1" customHeight="1" x14ac:dyDescent="0.25"/>
    <row r="442" ht="11.25" hidden="1" customHeight="1" x14ac:dyDescent="0.25"/>
    <row r="443" ht="11.25" hidden="1" customHeight="1" x14ac:dyDescent="0.25"/>
    <row r="444" ht="11.25" hidden="1" customHeight="1" x14ac:dyDescent="0.25"/>
    <row r="445" ht="11.25" hidden="1" customHeight="1" x14ac:dyDescent="0.25"/>
    <row r="446" ht="11.25" hidden="1" customHeight="1" x14ac:dyDescent="0.25"/>
    <row r="447" ht="11.25" hidden="1" customHeight="1" x14ac:dyDescent="0.25"/>
    <row r="448" ht="11.25" hidden="1" customHeight="1" x14ac:dyDescent="0.25"/>
    <row r="449" ht="11.25" hidden="1" customHeight="1" x14ac:dyDescent="0.25"/>
    <row r="450" ht="11.25" hidden="1" customHeight="1" x14ac:dyDescent="0.25"/>
    <row r="451" ht="11.25" hidden="1" customHeight="1" x14ac:dyDescent="0.25"/>
    <row r="452" ht="11.25" hidden="1" customHeight="1" x14ac:dyDescent="0.25"/>
  </sheetData>
  <sheetProtection sheet="1" objects="1" scenarios="1"/>
  <hyperlinks>
    <hyperlink ref="E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5" manualBreakCount="5">
    <brk id="81" max="4" man="1"/>
    <brk id="154" max="4" man="1"/>
    <brk id="227" max="4" man="1"/>
    <brk id="300" max="4" man="1"/>
    <brk id="373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3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22.42578125" style="272" customWidth="1"/>
    <col min="2" max="2" width="9.7109375" style="272" customWidth="1"/>
    <col min="3" max="3" width="21.140625" style="272" customWidth="1"/>
    <col min="4" max="4" width="5.5703125" style="272" customWidth="1"/>
    <col min="5" max="5" width="11.7109375" style="272" customWidth="1"/>
    <col min="6" max="6" width="20.85546875" style="272" customWidth="1"/>
    <col min="7" max="7" width="0.85546875" style="272" customWidth="1"/>
    <col min="8" max="16384" width="11.42578125" style="272" hidden="1"/>
  </cols>
  <sheetData>
    <row r="1" spans="1:7" s="267" customFormat="1" ht="12" customHeight="1" x14ac:dyDescent="0.2">
      <c r="A1" s="263" t="s">
        <v>227</v>
      </c>
      <c r="B1" s="264"/>
      <c r="C1" s="264"/>
      <c r="D1" s="264"/>
      <c r="E1" s="264"/>
      <c r="F1" s="265" t="s">
        <v>228</v>
      </c>
      <c r="G1" s="266"/>
    </row>
    <row r="2" spans="1:7" s="267" customFormat="1" ht="12" customHeight="1" x14ac:dyDescent="0.2">
      <c r="A2" s="268" t="s">
        <v>229</v>
      </c>
      <c r="B2" s="264"/>
      <c r="C2" s="264"/>
      <c r="D2" s="264"/>
      <c r="E2" s="264"/>
      <c r="F2" s="264"/>
      <c r="G2" s="269"/>
    </row>
    <row r="3" spans="1:7" s="267" customFormat="1" ht="12" customHeight="1" x14ac:dyDescent="0.2">
      <c r="A3" s="270" t="s">
        <v>181</v>
      </c>
      <c r="B3" s="264"/>
      <c r="C3" s="264"/>
      <c r="D3" s="264"/>
      <c r="E3" s="264"/>
      <c r="F3" s="264"/>
      <c r="G3" s="269"/>
    </row>
    <row r="4" spans="1:7" ht="3" customHeight="1" x14ac:dyDescent="0.25">
      <c r="A4" s="271"/>
      <c r="B4" s="271"/>
      <c r="C4" s="271"/>
      <c r="D4" s="271"/>
      <c r="E4" s="271"/>
      <c r="F4" s="271"/>
    </row>
    <row r="5" spans="1:7" ht="3" customHeight="1" x14ac:dyDescent="0.25"/>
    <row r="6" spans="1:7" ht="9" customHeight="1" x14ac:dyDescent="0.15">
      <c r="A6" s="405" t="s">
        <v>77</v>
      </c>
      <c r="B6" s="273" t="s">
        <v>230</v>
      </c>
      <c r="C6" s="273"/>
      <c r="D6" s="274"/>
      <c r="E6" s="275" t="s">
        <v>231</v>
      </c>
      <c r="F6" s="273"/>
    </row>
    <row r="7" spans="1:7" ht="9" customHeight="1" x14ac:dyDescent="0.25">
      <c r="A7" s="406"/>
      <c r="B7" s="407" t="s">
        <v>232</v>
      </c>
      <c r="C7" s="407" t="s">
        <v>233</v>
      </c>
      <c r="D7" s="267"/>
      <c r="E7" s="407" t="s">
        <v>232</v>
      </c>
      <c r="F7" s="407" t="s">
        <v>233</v>
      </c>
    </row>
    <row r="8" spans="1:7" ht="9" customHeight="1" x14ac:dyDescent="0.25">
      <c r="A8" s="406"/>
      <c r="B8" s="408"/>
      <c r="C8" s="408"/>
      <c r="D8" s="267"/>
      <c r="E8" s="408"/>
      <c r="F8" s="408"/>
    </row>
    <row r="9" spans="1:7" ht="3" customHeight="1" x14ac:dyDescent="0.25">
      <c r="A9" s="271"/>
      <c r="B9" s="276"/>
      <c r="C9" s="276"/>
      <c r="D9" s="271"/>
      <c r="E9" s="271"/>
      <c r="F9" s="271"/>
      <c r="G9" s="277"/>
    </row>
    <row r="10" spans="1:7" ht="3" customHeight="1" x14ac:dyDescent="0.25">
      <c r="A10" s="277"/>
    </row>
    <row r="11" spans="1:7" ht="9" customHeight="1" x14ac:dyDescent="0.25">
      <c r="A11" s="278" t="s">
        <v>234</v>
      </c>
    </row>
    <row r="12" spans="1:7" ht="9" customHeight="1" x14ac:dyDescent="0.25">
      <c r="A12" s="279" t="s">
        <v>21</v>
      </c>
      <c r="B12" s="280">
        <v>252622</v>
      </c>
      <c r="C12" s="280">
        <v>191263</v>
      </c>
      <c r="D12" s="281"/>
      <c r="E12" s="282">
        <v>21573.274599999997</v>
      </c>
      <c r="F12" s="282">
        <v>15389.165200000001</v>
      </c>
    </row>
    <row r="13" spans="1:7" ht="3" customHeight="1" x14ac:dyDescent="0.25">
      <c r="A13" s="279"/>
      <c r="B13" s="280"/>
      <c r="C13" s="280"/>
      <c r="D13" s="281"/>
      <c r="E13" s="282"/>
      <c r="F13" s="282"/>
    </row>
    <row r="14" spans="1:7" ht="9" customHeight="1" x14ac:dyDescent="0.25">
      <c r="A14" s="272" t="s">
        <v>22</v>
      </c>
      <c r="B14" s="283">
        <v>0</v>
      </c>
      <c r="C14" s="283">
        <v>0</v>
      </c>
      <c r="D14" s="283"/>
      <c r="E14" s="284">
        <v>0</v>
      </c>
      <c r="F14" s="284">
        <v>0</v>
      </c>
    </row>
    <row r="15" spans="1:7" ht="9" customHeight="1" x14ac:dyDescent="0.25">
      <c r="A15" s="272" t="s">
        <v>23</v>
      </c>
      <c r="B15" s="283">
        <v>299</v>
      </c>
      <c r="C15" s="283">
        <v>1</v>
      </c>
      <c r="D15" s="330"/>
      <c r="E15" s="284">
        <v>69.099999999999994</v>
      </c>
      <c r="F15" s="284">
        <v>0</v>
      </c>
    </row>
    <row r="16" spans="1:7" ht="9" customHeight="1" x14ac:dyDescent="0.25">
      <c r="A16" s="272" t="s">
        <v>24</v>
      </c>
      <c r="B16" s="283">
        <v>9</v>
      </c>
      <c r="C16" s="283">
        <v>0</v>
      </c>
      <c r="D16" s="330"/>
      <c r="E16" s="284">
        <v>10.07</v>
      </c>
      <c r="F16" s="284">
        <v>0</v>
      </c>
    </row>
    <row r="17" spans="1:6" ht="9" customHeight="1" x14ac:dyDescent="0.25">
      <c r="A17" s="285" t="s">
        <v>25</v>
      </c>
      <c r="B17" s="85">
        <v>23</v>
      </c>
      <c r="C17" s="85">
        <v>0</v>
      </c>
      <c r="D17" s="84"/>
      <c r="E17" s="286">
        <v>2.92</v>
      </c>
      <c r="F17" s="286">
        <v>0</v>
      </c>
    </row>
    <row r="18" spans="1:6" ht="9" customHeight="1" x14ac:dyDescent="0.25">
      <c r="A18" s="272" t="s">
        <v>82</v>
      </c>
      <c r="B18" s="283">
        <v>70</v>
      </c>
      <c r="C18" s="283">
        <v>0</v>
      </c>
      <c r="D18" s="330"/>
      <c r="E18" s="284">
        <v>22.6</v>
      </c>
      <c r="F18" s="284">
        <v>0</v>
      </c>
    </row>
    <row r="19" spans="1:6" ht="9" customHeight="1" x14ac:dyDescent="0.25">
      <c r="A19" s="272" t="s">
        <v>27</v>
      </c>
      <c r="B19" s="283">
        <v>388</v>
      </c>
      <c r="C19" s="283">
        <v>4</v>
      </c>
      <c r="D19" s="330"/>
      <c r="E19" s="284">
        <v>34.67</v>
      </c>
      <c r="F19" s="287" t="s">
        <v>55</v>
      </c>
    </row>
    <row r="20" spans="1:6" ht="9" customHeight="1" x14ac:dyDescent="0.25">
      <c r="A20" s="272" t="s">
        <v>28</v>
      </c>
      <c r="B20" s="283">
        <v>106</v>
      </c>
      <c r="C20" s="283">
        <v>84</v>
      </c>
      <c r="D20" s="330"/>
      <c r="E20" s="284">
        <v>33.68</v>
      </c>
      <c r="F20" s="284">
        <v>9.2899999999999991</v>
      </c>
    </row>
    <row r="21" spans="1:6" ht="9" customHeight="1" x14ac:dyDescent="0.25">
      <c r="A21" s="285" t="s">
        <v>29</v>
      </c>
      <c r="B21" s="85">
        <v>39317</v>
      </c>
      <c r="C21" s="85">
        <v>41631</v>
      </c>
      <c r="D21" s="84"/>
      <c r="E21" s="286">
        <v>3325.61</v>
      </c>
      <c r="F21" s="286">
        <v>3151.93</v>
      </c>
    </row>
    <row r="22" spans="1:6" ht="9" customHeight="1" x14ac:dyDescent="0.25">
      <c r="A22" s="272" t="s">
        <v>30</v>
      </c>
      <c r="B22" s="283">
        <v>1</v>
      </c>
      <c r="C22" s="283">
        <v>0</v>
      </c>
      <c r="D22" s="330"/>
      <c r="E22" s="287" t="s">
        <v>55</v>
      </c>
      <c r="F22" s="284">
        <v>0</v>
      </c>
    </row>
    <row r="23" spans="1:6" ht="9" customHeight="1" x14ac:dyDescent="0.25">
      <c r="A23" s="272" t="s">
        <v>31</v>
      </c>
      <c r="B23" s="283">
        <v>35255</v>
      </c>
      <c r="C23" s="283">
        <v>25536</v>
      </c>
      <c r="D23" s="330"/>
      <c r="E23" s="284">
        <v>2884.53</v>
      </c>
      <c r="F23" s="284">
        <v>2250.6799999999998</v>
      </c>
    </row>
    <row r="24" spans="1:6" ht="9" customHeight="1" x14ac:dyDescent="0.25">
      <c r="A24" s="272" t="s">
        <v>32</v>
      </c>
      <c r="B24" s="283">
        <v>3</v>
      </c>
      <c r="C24" s="283">
        <v>0</v>
      </c>
      <c r="D24" s="330"/>
      <c r="E24" s="284">
        <v>8.34</v>
      </c>
      <c r="F24" s="284">
        <v>0</v>
      </c>
    </row>
    <row r="25" spans="1:6" ht="9" customHeight="1" x14ac:dyDescent="0.25">
      <c r="A25" s="285" t="s">
        <v>33</v>
      </c>
      <c r="B25" s="85">
        <v>22514</v>
      </c>
      <c r="C25" s="85">
        <v>84322</v>
      </c>
      <c r="D25" s="84"/>
      <c r="E25" s="286">
        <v>1715.17</v>
      </c>
      <c r="F25" s="286">
        <v>6538.45</v>
      </c>
    </row>
    <row r="26" spans="1:6" ht="9" customHeight="1" x14ac:dyDescent="0.25">
      <c r="A26" s="272" t="s">
        <v>34</v>
      </c>
      <c r="B26" s="283">
        <v>34</v>
      </c>
      <c r="C26" s="283">
        <v>3</v>
      </c>
      <c r="D26" s="330"/>
      <c r="E26" s="284">
        <v>1.5477000000000001</v>
      </c>
      <c r="F26" s="284">
        <v>0.11</v>
      </c>
    </row>
    <row r="27" spans="1:6" ht="9" customHeight="1" x14ac:dyDescent="0.25">
      <c r="A27" s="272" t="s">
        <v>35</v>
      </c>
      <c r="B27" s="283">
        <v>15190</v>
      </c>
      <c r="C27" s="283">
        <v>275</v>
      </c>
      <c r="D27" s="330"/>
      <c r="E27" s="284">
        <v>1286.96</v>
      </c>
      <c r="F27" s="284">
        <v>46.02</v>
      </c>
    </row>
    <row r="28" spans="1:6" ht="9" customHeight="1" x14ac:dyDescent="0.25">
      <c r="A28" s="272" t="s">
        <v>36</v>
      </c>
      <c r="B28" s="283">
        <v>559</v>
      </c>
      <c r="C28" s="283">
        <v>76</v>
      </c>
      <c r="D28" s="330"/>
      <c r="E28" s="284">
        <v>33.47</v>
      </c>
      <c r="F28" s="284">
        <v>6.61</v>
      </c>
    </row>
    <row r="29" spans="1:6" ht="9" customHeight="1" x14ac:dyDescent="0.25">
      <c r="A29" s="285" t="s">
        <v>37</v>
      </c>
      <c r="B29" s="85">
        <v>42004</v>
      </c>
      <c r="C29" s="85">
        <v>386</v>
      </c>
      <c r="D29" s="84"/>
      <c r="E29" s="286">
        <v>3835.56</v>
      </c>
      <c r="F29" s="286">
        <v>41.72</v>
      </c>
    </row>
    <row r="30" spans="1:6" ht="9" customHeight="1" x14ac:dyDescent="0.25">
      <c r="A30" s="272" t="s">
        <v>38</v>
      </c>
      <c r="B30" s="283">
        <v>32</v>
      </c>
      <c r="C30" s="283">
        <v>0</v>
      </c>
      <c r="D30" s="330"/>
      <c r="E30" s="284">
        <v>6.61</v>
      </c>
      <c r="F30" s="284">
        <v>0</v>
      </c>
    </row>
    <row r="31" spans="1:6" ht="9" customHeight="1" x14ac:dyDescent="0.25">
      <c r="A31" s="272" t="s">
        <v>39</v>
      </c>
      <c r="B31" s="283">
        <v>3511</v>
      </c>
      <c r="C31" s="283">
        <v>1735</v>
      </c>
      <c r="D31" s="330"/>
      <c r="E31" s="284">
        <v>403.14690000000002</v>
      </c>
      <c r="F31" s="284">
        <v>174.79</v>
      </c>
    </row>
    <row r="32" spans="1:6" ht="9" customHeight="1" x14ac:dyDescent="0.25">
      <c r="A32" s="272" t="s">
        <v>40</v>
      </c>
      <c r="B32" s="283">
        <v>0</v>
      </c>
      <c r="C32" s="283">
        <v>4</v>
      </c>
      <c r="D32" s="330"/>
      <c r="E32" s="284">
        <v>0</v>
      </c>
      <c r="F32" s="284">
        <v>0.4</v>
      </c>
    </row>
    <row r="33" spans="1:6" ht="9" customHeight="1" x14ac:dyDescent="0.25">
      <c r="A33" s="285" t="s">
        <v>41</v>
      </c>
      <c r="B33" s="85">
        <v>22536</v>
      </c>
      <c r="C33" s="85">
        <v>10005</v>
      </c>
      <c r="D33" s="84"/>
      <c r="E33" s="286">
        <v>1050.68</v>
      </c>
      <c r="F33" s="286">
        <v>653.54</v>
      </c>
    </row>
    <row r="34" spans="1:6" ht="9" customHeight="1" x14ac:dyDescent="0.25">
      <c r="A34" s="272" t="s">
        <v>42</v>
      </c>
      <c r="B34" s="283">
        <v>277</v>
      </c>
      <c r="C34" s="283">
        <v>1</v>
      </c>
      <c r="D34" s="330"/>
      <c r="E34" s="284">
        <v>11.61</v>
      </c>
      <c r="F34" s="287" t="s">
        <v>55</v>
      </c>
    </row>
    <row r="35" spans="1:6" ht="9" customHeight="1" x14ac:dyDescent="0.25">
      <c r="A35" s="272" t="s">
        <v>43</v>
      </c>
      <c r="B35" s="283">
        <v>1</v>
      </c>
      <c r="C35" s="283">
        <v>0</v>
      </c>
      <c r="D35" s="330"/>
      <c r="E35" s="284">
        <v>0</v>
      </c>
      <c r="F35" s="284">
        <v>0</v>
      </c>
    </row>
    <row r="36" spans="1:6" ht="9" customHeight="1" x14ac:dyDescent="0.25">
      <c r="A36" s="272" t="s">
        <v>44</v>
      </c>
      <c r="B36" s="283">
        <v>13</v>
      </c>
      <c r="C36" s="283">
        <v>0</v>
      </c>
      <c r="D36" s="330"/>
      <c r="E36" s="284">
        <v>3.71</v>
      </c>
      <c r="F36" s="284">
        <v>0</v>
      </c>
    </row>
    <row r="37" spans="1:6" ht="9" customHeight="1" x14ac:dyDescent="0.25">
      <c r="A37" s="285" t="s">
        <v>45</v>
      </c>
      <c r="B37" s="85">
        <v>29</v>
      </c>
      <c r="C37" s="85">
        <v>5</v>
      </c>
      <c r="D37" s="84"/>
      <c r="E37" s="286">
        <v>3.94</v>
      </c>
      <c r="F37" s="286">
        <v>2.52</v>
      </c>
    </row>
    <row r="38" spans="1:6" ht="9" customHeight="1" x14ac:dyDescent="0.25">
      <c r="A38" s="272" t="s">
        <v>46</v>
      </c>
      <c r="B38" s="283">
        <v>63872</v>
      </c>
      <c r="C38" s="283">
        <v>26534</v>
      </c>
      <c r="D38" s="330"/>
      <c r="E38" s="284">
        <v>6002.71</v>
      </c>
      <c r="F38" s="284">
        <v>2456.2199999999998</v>
      </c>
    </row>
    <row r="39" spans="1:6" ht="9" customHeight="1" x14ac:dyDescent="0.25">
      <c r="A39" s="272" t="s">
        <v>47</v>
      </c>
      <c r="B39" s="283">
        <v>3760</v>
      </c>
      <c r="C39" s="283">
        <v>425</v>
      </c>
      <c r="D39" s="330"/>
      <c r="E39" s="284">
        <v>362.07</v>
      </c>
      <c r="F39" s="284">
        <v>37.345199999999998</v>
      </c>
    </row>
    <row r="40" spans="1:6" ht="9" customHeight="1" x14ac:dyDescent="0.25">
      <c r="A40" s="272" t="s">
        <v>48</v>
      </c>
      <c r="B40" s="283">
        <v>7</v>
      </c>
      <c r="C40" s="283">
        <v>0</v>
      </c>
      <c r="D40" s="330"/>
      <c r="E40" s="284">
        <v>1.57</v>
      </c>
      <c r="F40" s="284">
        <v>0</v>
      </c>
    </row>
    <row r="41" spans="1:6" ht="9" customHeight="1" x14ac:dyDescent="0.25">
      <c r="A41" s="285" t="s">
        <v>49</v>
      </c>
      <c r="B41" s="85">
        <v>43</v>
      </c>
      <c r="C41" s="85">
        <v>0</v>
      </c>
      <c r="D41" s="84"/>
      <c r="E41" s="286">
        <v>6.55</v>
      </c>
      <c r="F41" s="286">
        <v>0</v>
      </c>
    </row>
    <row r="42" spans="1:6" ht="9" customHeight="1" x14ac:dyDescent="0.25">
      <c r="A42" s="272" t="s">
        <v>50</v>
      </c>
      <c r="B42" s="283">
        <v>0</v>
      </c>
      <c r="C42" s="283">
        <v>0</v>
      </c>
      <c r="D42" s="283"/>
      <c r="E42" s="284">
        <v>0</v>
      </c>
      <c r="F42" s="284">
        <v>0</v>
      </c>
    </row>
    <row r="43" spans="1:6" ht="9" customHeight="1" x14ac:dyDescent="0.25">
      <c r="A43" s="272" t="s">
        <v>51</v>
      </c>
      <c r="B43" s="283">
        <v>464</v>
      </c>
      <c r="C43" s="283">
        <v>229</v>
      </c>
      <c r="D43" s="330"/>
      <c r="E43" s="284">
        <v>55.03</v>
      </c>
      <c r="F43" s="284">
        <v>19.260000000000002</v>
      </c>
    </row>
    <row r="44" spans="1:6" ht="9" customHeight="1" x14ac:dyDescent="0.25">
      <c r="A44" s="272" t="s">
        <v>52</v>
      </c>
      <c r="B44" s="283">
        <v>8</v>
      </c>
      <c r="C44" s="283">
        <v>0</v>
      </c>
      <c r="D44" s="330"/>
      <c r="E44" s="284">
        <v>0.23</v>
      </c>
      <c r="F44" s="284">
        <v>0</v>
      </c>
    </row>
    <row r="45" spans="1:6" ht="9" customHeight="1" x14ac:dyDescent="0.25">
      <c r="A45" s="285" t="s">
        <v>53</v>
      </c>
      <c r="B45" s="85">
        <v>2297</v>
      </c>
      <c r="C45" s="85">
        <v>7</v>
      </c>
      <c r="D45" s="84"/>
      <c r="E45" s="286">
        <v>401.19</v>
      </c>
      <c r="F45" s="286">
        <v>0.28000000000000003</v>
      </c>
    </row>
    <row r="46" spans="1:6" ht="9" customHeight="1" x14ac:dyDescent="0.25">
      <c r="B46" s="283"/>
      <c r="C46" s="283"/>
      <c r="D46" s="330"/>
      <c r="E46" s="284"/>
      <c r="F46" s="284"/>
    </row>
    <row r="47" spans="1:6" ht="9" customHeight="1" x14ac:dyDescent="0.25">
      <c r="A47" s="278" t="s">
        <v>235</v>
      </c>
      <c r="E47" s="288"/>
      <c r="F47" s="288"/>
    </row>
    <row r="48" spans="1:6" ht="9" customHeight="1" x14ac:dyDescent="0.25">
      <c r="A48" s="279" t="s">
        <v>21</v>
      </c>
      <c r="B48" s="280">
        <v>292088</v>
      </c>
      <c r="C48" s="280">
        <v>195482</v>
      </c>
      <c r="D48" s="281"/>
      <c r="E48" s="282">
        <v>22768.555</v>
      </c>
      <c r="F48" s="282">
        <v>14670.853000000001</v>
      </c>
    </row>
    <row r="49" spans="1:6" ht="3" customHeight="1" x14ac:dyDescent="0.25">
      <c r="A49" s="279"/>
      <c r="B49" s="280"/>
      <c r="C49" s="280"/>
      <c r="D49" s="281"/>
      <c r="E49" s="282"/>
      <c r="F49" s="282"/>
    </row>
    <row r="50" spans="1:6" ht="9" customHeight="1" x14ac:dyDescent="0.25">
      <c r="A50" s="272" t="s">
        <v>22</v>
      </c>
      <c r="B50" s="283">
        <v>17</v>
      </c>
      <c r="C50" s="283">
        <v>0</v>
      </c>
      <c r="D50" s="284"/>
      <c r="E50" s="284">
        <v>17.579999999999998</v>
      </c>
      <c r="F50" s="284">
        <v>0</v>
      </c>
    </row>
    <row r="51" spans="1:6" ht="9" customHeight="1" x14ac:dyDescent="0.25">
      <c r="A51" s="272" t="s">
        <v>23</v>
      </c>
      <c r="B51" s="283">
        <v>535</v>
      </c>
      <c r="C51" s="283">
        <v>8</v>
      </c>
      <c r="D51" s="284"/>
      <c r="E51" s="284">
        <v>58.865000000000002</v>
      </c>
      <c r="F51" s="284">
        <v>1.3979999999999999</v>
      </c>
    </row>
    <row r="52" spans="1:6" ht="9" customHeight="1" x14ac:dyDescent="0.25">
      <c r="A52" s="272" t="s">
        <v>24</v>
      </c>
      <c r="B52" s="283">
        <v>10</v>
      </c>
      <c r="C52" s="283">
        <v>0</v>
      </c>
      <c r="D52" s="284"/>
      <c r="E52" s="284">
        <v>1.407</v>
      </c>
      <c r="F52" s="284">
        <v>0</v>
      </c>
    </row>
    <row r="53" spans="1:6" ht="9" customHeight="1" x14ac:dyDescent="0.25">
      <c r="A53" s="285" t="s">
        <v>25</v>
      </c>
      <c r="B53" s="85">
        <v>18</v>
      </c>
      <c r="C53" s="85">
        <v>0</v>
      </c>
      <c r="D53" s="286"/>
      <c r="E53" s="286">
        <v>1.62</v>
      </c>
      <c r="F53" s="286">
        <v>0</v>
      </c>
    </row>
    <row r="54" spans="1:6" ht="9" customHeight="1" x14ac:dyDescent="0.25">
      <c r="A54" s="272" t="s">
        <v>82</v>
      </c>
      <c r="B54" s="283">
        <v>32</v>
      </c>
      <c r="C54" s="283">
        <v>39</v>
      </c>
      <c r="D54" s="284"/>
      <c r="E54" s="284">
        <v>1.0760000000000001</v>
      </c>
      <c r="F54" s="284">
        <v>2.113</v>
      </c>
    </row>
    <row r="55" spans="1:6" ht="9" customHeight="1" x14ac:dyDescent="0.25">
      <c r="A55" s="272" t="s">
        <v>27</v>
      </c>
      <c r="B55" s="283">
        <v>465</v>
      </c>
      <c r="C55" s="283">
        <v>46</v>
      </c>
      <c r="D55" s="284"/>
      <c r="E55" s="284">
        <v>29.312000000000001</v>
      </c>
      <c r="F55" s="284">
        <v>1.3049999999999999</v>
      </c>
    </row>
    <row r="56" spans="1:6" ht="9" customHeight="1" x14ac:dyDescent="0.25">
      <c r="A56" s="272" t="s">
        <v>28</v>
      </c>
      <c r="B56" s="283">
        <v>138</v>
      </c>
      <c r="C56" s="283">
        <v>125</v>
      </c>
      <c r="D56" s="284"/>
      <c r="E56" s="284">
        <v>19.114000000000001</v>
      </c>
      <c r="F56" s="284">
        <v>7.6260000000000003</v>
      </c>
    </row>
    <row r="57" spans="1:6" ht="9" customHeight="1" x14ac:dyDescent="0.25">
      <c r="A57" s="285" t="s">
        <v>29</v>
      </c>
      <c r="B57" s="85">
        <v>59124</v>
      </c>
      <c r="C57" s="85">
        <v>27158</v>
      </c>
      <c r="D57" s="286"/>
      <c r="E57" s="286">
        <v>4043.44</v>
      </c>
      <c r="F57" s="286">
        <v>1960.001</v>
      </c>
    </row>
    <row r="58" spans="1:6" ht="9" customHeight="1" x14ac:dyDescent="0.25">
      <c r="A58" s="272" t="s">
        <v>30</v>
      </c>
      <c r="B58" s="283">
        <v>0</v>
      </c>
      <c r="C58" s="283">
        <v>0</v>
      </c>
      <c r="D58" s="284"/>
      <c r="E58" s="284">
        <v>0</v>
      </c>
      <c r="F58" s="284">
        <v>0</v>
      </c>
    </row>
    <row r="59" spans="1:6" ht="9" customHeight="1" x14ac:dyDescent="0.25">
      <c r="A59" s="272" t="s">
        <v>31</v>
      </c>
      <c r="B59" s="283">
        <v>29326</v>
      </c>
      <c r="C59" s="283">
        <v>24925</v>
      </c>
      <c r="D59" s="284"/>
      <c r="E59" s="284">
        <v>2134.2579999999998</v>
      </c>
      <c r="F59" s="284">
        <v>1673.502</v>
      </c>
    </row>
    <row r="60" spans="1:6" ht="9" customHeight="1" x14ac:dyDescent="0.25">
      <c r="A60" s="272" t="s">
        <v>32</v>
      </c>
      <c r="B60" s="283">
        <v>11</v>
      </c>
      <c r="C60" s="283">
        <v>0</v>
      </c>
      <c r="D60" s="284"/>
      <c r="E60" s="284">
        <v>1.7829999999999999</v>
      </c>
      <c r="F60" s="284">
        <v>0</v>
      </c>
    </row>
    <row r="61" spans="1:6" ht="9" customHeight="1" x14ac:dyDescent="0.25">
      <c r="A61" s="285" t="s">
        <v>33</v>
      </c>
      <c r="B61" s="85">
        <v>23862</v>
      </c>
      <c r="C61" s="85">
        <v>106864</v>
      </c>
      <c r="D61" s="286"/>
      <c r="E61" s="286">
        <v>1805.249</v>
      </c>
      <c r="F61" s="286">
        <v>8485.3150000000005</v>
      </c>
    </row>
    <row r="62" spans="1:6" ht="9" customHeight="1" x14ac:dyDescent="0.25">
      <c r="A62" s="272" t="s">
        <v>34</v>
      </c>
      <c r="B62" s="283">
        <v>18</v>
      </c>
      <c r="C62" s="283">
        <v>1</v>
      </c>
      <c r="D62" s="284"/>
      <c r="E62" s="284">
        <v>0.45600000000000002</v>
      </c>
      <c r="F62" s="287" t="s">
        <v>55</v>
      </c>
    </row>
    <row r="63" spans="1:6" ht="9" customHeight="1" x14ac:dyDescent="0.25">
      <c r="A63" s="272" t="s">
        <v>35</v>
      </c>
      <c r="B63" s="283">
        <v>19962</v>
      </c>
      <c r="C63" s="283">
        <v>232</v>
      </c>
      <c r="D63" s="284"/>
      <c r="E63" s="284">
        <v>2138.6030000000001</v>
      </c>
      <c r="F63" s="284">
        <v>22.018999999999998</v>
      </c>
    </row>
    <row r="64" spans="1:6" ht="9" customHeight="1" x14ac:dyDescent="0.25">
      <c r="A64" s="272" t="s">
        <v>36</v>
      </c>
      <c r="B64" s="283">
        <v>498</v>
      </c>
      <c r="C64" s="283">
        <v>57</v>
      </c>
      <c r="D64" s="284"/>
      <c r="E64" s="284">
        <v>30.908999999999999</v>
      </c>
      <c r="F64" s="284">
        <v>3.4420000000000002</v>
      </c>
    </row>
    <row r="65" spans="1:6" ht="9" customHeight="1" x14ac:dyDescent="0.25">
      <c r="A65" s="285" t="s">
        <v>37</v>
      </c>
      <c r="B65" s="85">
        <v>50494</v>
      </c>
      <c r="C65" s="85">
        <v>444</v>
      </c>
      <c r="D65" s="286"/>
      <c r="E65" s="286">
        <v>4122.0450000000001</v>
      </c>
      <c r="F65" s="286">
        <v>36.863</v>
      </c>
    </row>
    <row r="66" spans="1:6" ht="9" customHeight="1" x14ac:dyDescent="0.25">
      <c r="A66" s="272" t="s">
        <v>38</v>
      </c>
      <c r="B66" s="283">
        <v>23</v>
      </c>
      <c r="C66" s="283">
        <v>0</v>
      </c>
      <c r="D66" s="284"/>
      <c r="E66" s="284">
        <v>0.96499999999999997</v>
      </c>
      <c r="F66" s="284">
        <v>0</v>
      </c>
    </row>
    <row r="67" spans="1:6" ht="9" customHeight="1" x14ac:dyDescent="0.25">
      <c r="A67" s="272" t="s">
        <v>39</v>
      </c>
      <c r="B67" s="283">
        <v>5441</v>
      </c>
      <c r="C67" s="283">
        <v>2932</v>
      </c>
      <c r="D67" s="284"/>
      <c r="E67" s="284">
        <v>485.60300000000001</v>
      </c>
      <c r="F67" s="284">
        <v>340.01299999999998</v>
      </c>
    </row>
    <row r="68" spans="1:6" ht="9" customHeight="1" x14ac:dyDescent="0.25">
      <c r="A68" s="272" t="s">
        <v>40</v>
      </c>
      <c r="B68" s="283">
        <v>1</v>
      </c>
      <c r="C68" s="283">
        <v>0</v>
      </c>
      <c r="D68" s="284"/>
      <c r="E68" s="284">
        <v>1</v>
      </c>
      <c r="F68" s="284">
        <v>0</v>
      </c>
    </row>
    <row r="69" spans="1:6" ht="9" customHeight="1" x14ac:dyDescent="0.25">
      <c r="A69" s="285" t="s">
        <v>41</v>
      </c>
      <c r="B69" s="85">
        <v>25022</v>
      </c>
      <c r="C69" s="85">
        <v>11304</v>
      </c>
      <c r="D69" s="286"/>
      <c r="E69" s="286">
        <v>1073.059</v>
      </c>
      <c r="F69" s="286">
        <v>559.904</v>
      </c>
    </row>
    <row r="70" spans="1:6" ht="9" customHeight="1" x14ac:dyDescent="0.25">
      <c r="A70" s="272" t="s">
        <v>42</v>
      </c>
      <c r="B70" s="283">
        <v>220</v>
      </c>
      <c r="C70" s="283">
        <v>37</v>
      </c>
      <c r="D70" s="284"/>
      <c r="E70" s="284">
        <v>5.0640000000000001</v>
      </c>
      <c r="F70" s="284">
        <v>0.84</v>
      </c>
    </row>
    <row r="71" spans="1:6" ht="9" customHeight="1" x14ac:dyDescent="0.25">
      <c r="A71" s="272" t="s">
        <v>43</v>
      </c>
      <c r="B71" s="283">
        <v>0</v>
      </c>
      <c r="C71" s="283">
        <v>0</v>
      </c>
      <c r="D71" s="284"/>
      <c r="E71" s="284">
        <v>0</v>
      </c>
      <c r="F71" s="284">
        <v>0</v>
      </c>
    </row>
    <row r="72" spans="1:6" ht="9" customHeight="1" x14ac:dyDescent="0.25">
      <c r="A72" s="272" t="s">
        <v>44</v>
      </c>
      <c r="B72" s="283">
        <v>10</v>
      </c>
      <c r="C72" s="283">
        <v>0</v>
      </c>
      <c r="D72" s="284"/>
      <c r="E72" s="284">
        <v>0.372</v>
      </c>
      <c r="F72" s="284">
        <v>0</v>
      </c>
    </row>
    <row r="73" spans="1:6" ht="9" customHeight="1" x14ac:dyDescent="0.25">
      <c r="A73" s="285" t="s">
        <v>45</v>
      </c>
      <c r="B73" s="85">
        <v>30</v>
      </c>
      <c r="C73" s="85">
        <v>0</v>
      </c>
      <c r="D73" s="286"/>
      <c r="E73" s="286">
        <v>0.7</v>
      </c>
      <c r="F73" s="286">
        <v>0</v>
      </c>
    </row>
    <row r="74" spans="1:6" ht="9" customHeight="1" x14ac:dyDescent="0.25">
      <c r="A74" s="272" t="s">
        <v>46</v>
      </c>
      <c r="B74" s="283">
        <v>71852</v>
      </c>
      <c r="C74" s="283">
        <v>20995</v>
      </c>
      <c r="D74" s="284"/>
      <c r="E74" s="284">
        <v>6254.8530000000001</v>
      </c>
      <c r="F74" s="284">
        <v>1540.2809999999999</v>
      </c>
    </row>
    <row r="75" spans="1:6" ht="9" customHeight="1" x14ac:dyDescent="0.25">
      <c r="A75" s="272" t="s">
        <v>47</v>
      </c>
      <c r="B75" s="283">
        <v>2973</v>
      </c>
      <c r="C75" s="283">
        <v>41</v>
      </c>
      <c r="D75" s="284"/>
      <c r="E75" s="284">
        <v>256.74900000000002</v>
      </c>
      <c r="F75" s="284">
        <v>3.218</v>
      </c>
    </row>
    <row r="76" spans="1:6" ht="9" customHeight="1" x14ac:dyDescent="0.25">
      <c r="A76" s="272" t="s">
        <v>48</v>
      </c>
      <c r="B76" s="283">
        <v>15</v>
      </c>
      <c r="C76" s="283">
        <v>0</v>
      </c>
      <c r="D76" s="284"/>
      <c r="E76" s="284">
        <v>1.722</v>
      </c>
      <c r="F76" s="284">
        <v>0</v>
      </c>
    </row>
    <row r="77" spans="1:6" ht="9" customHeight="1" x14ac:dyDescent="0.25">
      <c r="A77" s="285" t="s">
        <v>49</v>
      </c>
      <c r="B77" s="85">
        <v>2</v>
      </c>
      <c r="C77" s="85">
        <v>0</v>
      </c>
      <c r="D77" s="286"/>
      <c r="E77" s="289" t="s">
        <v>236</v>
      </c>
      <c r="F77" s="286">
        <v>0</v>
      </c>
    </row>
    <row r="78" spans="1:6" ht="9" customHeight="1" x14ac:dyDescent="0.25">
      <c r="A78" s="272" t="s">
        <v>50</v>
      </c>
      <c r="B78" s="283">
        <v>0</v>
      </c>
      <c r="C78" s="283">
        <v>0</v>
      </c>
      <c r="D78" s="283"/>
      <c r="E78" s="284">
        <v>0</v>
      </c>
      <c r="F78" s="284">
        <v>0</v>
      </c>
    </row>
    <row r="79" spans="1:6" ht="9" customHeight="1" x14ac:dyDescent="0.25">
      <c r="A79" s="272" t="s">
        <v>51</v>
      </c>
      <c r="B79" s="283">
        <v>770</v>
      </c>
      <c r="C79" s="283">
        <v>261</v>
      </c>
      <c r="D79" s="284"/>
      <c r="E79" s="284">
        <v>116.18300000000001</v>
      </c>
      <c r="F79" s="284">
        <v>31.847999999999999</v>
      </c>
    </row>
    <row r="80" spans="1:6" ht="9" customHeight="1" x14ac:dyDescent="0.25">
      <c r="A80" s="272" t="s">
        <v>52</v>
      </c>
      <c r="B80" s="283">
        <v>10</v>
      </c>
      <c r="C80" s="283">
        <v>0</v>
      </c>
      <c r="D80" s="284"/>
      <c r="E80" s="284">
        <v>0.44600000000000001</v>
      </c>
      <c r="F80" s="284">
        <v>0</v>
      </c>
    </row>
    <row r="81" spans="1:6" ht="9" customHeight="1" x14ac:dyDescent="0.25">
      <c r="A81" s="285" t="s">
        <v>53</v>
      </c>
      <c r="B81" s="85">
        <v>1209</v>
      </c>
      <c r="C81" s="285">
        <v>13</v>
      </c>
      <c r="D81" s="286"/>
      <c r="E81" s="286">
        <v>166.12200000000001</v>
      </c>
      <c r="F81" s="286">
        <v>1.165</v>
      </c>
    </row>
    <row r="82" spans="1:6" ht="3.75" customHeight="1" x14ac:dyDescent="0.25">
      <c r="B82" s="283"/>
      <c r="D82" s="284"/>
      <c r="E82" s="284"/>
      <c r="F82" s="284"/>
    </row>
    <row r="83" spans="1:6" ht="9" customHeight="1" x14ac:dyDescent="0.25">
      <c r="A83" s="290" t="s">
        <v>54</v>
      </c>
      <c r="B83" s="283"/>
      <c r="C83" s="283"/>
      <c r="D83" s="330"/>
      <c r="E83" s="284"/>
      <c r="F83" s="284"/>
    </row>
    <row r="84" spans="1:6" ht="9" customHeight="1" x14ac:dyDescent="0.25">
      <c r="A84" s="291">
        <v>1997</v>
      </c>
      <c r="E84" s="288"/>
      <c r="F84" s="288"/>
    </row>
    <row r="85" spans="1:6" ht="9" customHeight="1" x14ac:dyDescent="0.25">
      <c r="A85" s="279" t="s">
        <v>21</v>
      </c>
      <c r="B85" s="280">
        <v>292643</v>
      </c>
      <c r="C85" s="280">
        <v>192945</v>
      </c>
      <c r="D85" s="281"/>
      <c r="E85" s="282">
        <v>23576.146999999997</v>
      </c>
      <c r="F85" s="282">
        <v>17732.227000000003</v>
      </c>
    </row>
    <row r="86" spans="1:6" ht="3" customHeight="1" x14ac:dyDescent="0.25">
      <c r="A86" s="279"/>
      <c r="B86" s="280"/>
      <c r="C86" s="280"/>
      <c r="D86" s="281"/>
      <c r="E86" s="282"/>
      <c r="F86" s="282"/>
    </row>
    <row r="87" spans="1:6" ht="9" customHeight="1" x14ac:dyDescent="0.25">
      <c r="A87" s="272" t="s">
        <v>22</v>
      </c>
      <c r="B87" s="283">
        <v>13</v>
      </c>
      <c r="C87" s="283">
        <v>0</v>
      </c>
      <c r="D87" s="284"/>
      <c r="E87" s="284">
        <v>0.1</v>
      </c>
      <c r="F87" s="284">
        <v>0</v>
      </c>
    </row>
    <row r="88" spans="1:6" ht="9" customHeight="1" x14ac:dyDescent="0.25">
      <c r="A88" s="272" t="s">
        <v>23</v>
      </c>
      <c r="B88" s="283">
        <v>179</v>
      </c>
      <c r="C88" s="283">
        <v>0</v>
      </c>
      <c r="D88" s="284"/>
      <c r="E88" s="284">
        <v>21.9</v>
      </c>
      <c r="F88" s="284">
        <v>0</v>
      </c>
    </row>
    <row r="89" spans="1:6" ht="9" customHeight="1" x14ac:dyDescent="0.25">
      <c r="A89" s="272" t="s">
        <v>24</v>
      </c>
      <c r="B89" s="283">
        <v>2</v>
      </c>
      <c r="C89" s="283">
        <v>0</v>
      </c>
      <c r="D89" s="284"/>
      <c r="E89" s="284">
        <v>2.7</v>
      </c>
      <c r="F89" s="284">
        <v>0</v>
      </c>
    </row>
    <row r="90" spans="1:6" ht="9" customHeight="1" x14ac:dyDescent="0.25">
      <c r="A90" s="285" t="s">
        <v>25</v>
      </c>
      <c r="B90" s="85">
        <v>68</v>
      </c>
      <c r="C90" s="85">
        <v>0</v>
      </c>
      <c r="D90" s="286"/>
      <c r="E90" s="286">
        <v>5.6</v>
      </c>
      <c r="F90" s="286">
        <v>0</v>
      </c>
    </row>
    <row r="91" spans="1:6" ht="9" customHeight="1" x14ac:dyDescent="0.25">
      <c r="A91" s="272" t="s">
        <v>82</v>
      </c>
      <c r="B91" s="283">
        <v>139</v>
      </c>
      <c r="C91" s="283">
        <v>41</v>
      </c>
      <c r="D91" s="284"/>
      <c r="E91" s="284">
        <v>7.4</v>
      </c>
      <c r="F91" s="284">
        <v>2.2000000000000002</v>
      </c>
    </row>
    <row r="92" spans="1:6" ht="9" customHeight="1" x14ac:dyDescent="0.25">
      <c r="A92" s="272" t="s">
        <v>27</v>
      </c>
      <c r="B92" s="283">
        <v>711</v>
      </c>
      <c r="C92" s="283">
        <v>0</v>
      </c>
      <c r="D92" s="284"/>
      <c r="E92" s="284">
        <v>39.585000000000001</v>
      </c>
      <c r="F92" s="284">
        <v>0</v>
      </c>
    </row>
    <row r="93" spans="1:6" ht="9" customHeight="1" x14ac:dyDescent="0.25">
      <c r="A93" s="272" t="s">
        <v>28</v>
      </c>
      <c r="B93" s="283">
        <v>244</v>
      </c>
      <c r="C93" s="283">
        <v>48</v>
      </c>
      <c r="D93" s="284"/>
      <c r="E93" s="284">
        <v>39.552</v>
      </c>
      <c r="F93" s="284">
        <v>7.7</v>
      </c>
    </row>
    <row r="94" spans="1:6" ht="9" customHeight="1" x14ac:dyDescent="0.25">
      <c r="A94" s="285" t="s">
        <v>29</v>
      </c>
      <c r="B94" s="85">
        <v>69355</v>
      </c>
      <c r="C94" s="85">
        <v>33709</v>
      </c>
      <c r="D94" s="286"/>
      <c r="E94" s="286">
        <v>4540</v>
      </c>
      <c r="F94" s="286">
        <v>2551.6</v>
      </c>
    </row>
    <row r="95" spans="1:6" ht="9" customHeight="1" x14ac:dyDescent="0.25">
      <c r="A95" s="272" t="s">
        <v>30</v>
      </c>
      <c r="B95" s="283">
        <v>0</v>
      </c>
      <c r="C95" s="283">
        <v>0</v>
      </c>
      <c r="D95" s="284"/>
      <c r="E95" s="284">
        <v>0</v>
      </c>
      <c r="F95" s="284">
        <v>0</v>
      </c>
    </row>
    <row r="96" spans="1:6" ht="9" customHeight="1" x14ac:dyDescent="0.25">
      <c r="A96" s="272" t="s">
        <v>31</v>
      </c>
      <c r="B96" s="283">
        <v>20238</v>
      </c>
      <c r="C96" s="283">
        <v>20062</v>
      </c>
      <c r="D96" s="284"/>
      <c r="E96" s="284">
        <v>2031.9</v>
      </c>
      <c r="F96" s="284">
        <v>2265.9</v>
      </c>
    </row>
    <row r="97" spans="1:6" ht="9" customHeight="1" x14ac:dyDescent="0.25">
      <c r="A97" s="272" t="s">
        <v>32</v>
      </c>
      <c r="B97" s="283">
        <v>8</v>
      </c>
      <c r="C97" s="283">
        <v>3</v>
      </c>
      <c r="D97" s="284"/>
      <c r="E97" s="284">
        <v>0.6</v>
      </c>
      <c r="F97" s="287" t="s">
        <v>55</v>
      </c>
    </row>
    <row r="98" spans="1:6" ht="9" customHeight="1" x14ac:dyDescent="0.25">
      <c r="A98" s="285" t="s">
        <v>33</v>
      </c>
      <c r="B98" s="85">
        <v>22591</v>
      </c>
      <c r="C98" s="85">
        <v>103834</v>
      </c>
      <c r="D98" s="286"/>
      <c r="E98" s="286">
        <v>2148.6</v>
      </c>
      <c r="F98" s="286">
        <v>9806</v>
      </c>
    </row>
    <row r="99" spans="1:6" ht="9" customHeight="1" x14ac:dyDescent="0.25">
      <c r="A99" s="272" t="s">
        <v>34</v>
      </c>
      <c r="B99" s="283">
        <v>6</v>
      </c>
      <c r="C99" s="283">
        <v>0</v>
      </c>
      <c r="D99" s="284"/>
      <c r="E99" s="284">
        <v>0.1</v>
      </c>
      <c r="F99" s="284">
        <v>0</v>
      </c>
    </row>
    <row r="100" spans="1:6" ht="9" customHeight="1" x14ac:dyDescent="0.25">
      <c r="A100" s="272" t="s">
        <v>35</v>
      </c>
      <c r="B100" s="283">
        <v>19570</v>
      </c>
      <c r="C100" s="283">
        <v>120</v>
      </c>
      <c r="D100" s="284"/>
      <c r="E100" s="284">
        <v>1892.8</v>
      </c>
      <c r="F100" s="284">
        <v>12</v>
      </c>
    </row>
    <row r="101" spans="1:6" ht="9" customHeight="1" x14ac:dyDescent="0.25">
      <c r="A101" s="272" t="s">
        <v>36</v>
      </c>
      <c r="B101" s="283">
        <v>246</v>
      </c>
      <c r="C101" s="283">
        <v>25</v>
      </c>
      <c r="D101" s="284"/>
      <c r="E101" s="284">
        <v>10.5</v>
      </c>
      <c r="F101" s="284">
        <v>0.6</v>
      </c>
    </row>
    <row r="102" spans="1:6" ht="9" customHeight="1" x14ac:dyDescent="0.25">
      <c r="A102" s="285" t="s">
        <v>37</v>
      </c>
      <c r="B102" s="85">
        <v>54695</v>
      </c>
      <c r="C102" s="85">
        <v>688</v>
      </c>
      <c r="D102" s="286"/>
      <c r="E102" s="286">
        <v>4183.1540000000005</v>
      </c>
      <c r="F102" s="286">
        <v>53.6</v>
      </c>
    </row>
    <row r="103" spans="1:6" ht="9" customHeight="1" x14ac:dyDescent="0.25">
      <c r="A103" s="272" t="s">
        <v>38</v>
      </c>
      <c r="B103" s="283">
        <v>163</v>
      </c>
      <c r="C103" s="283">
        <v>5</v>
      </c>
      <c r="D103" s="284"/>
      <c r="E103" s="284">
        <v>17.399999999999999</v>
      </c>
      <c r="F103" s="284">
        <v>1</v>
      </c>
    </row>
    <row r="104" spans="1:6" ht="9" customHeight="1" x14ac:dyDescent="0.25">
      <c r="A104" s="272" t="s">
        <v>39</v>
      </c>
      <c r="B104" s="283">
        <v>5332</v>
      </c>
      <c r="C104" s="283">
        <v>4059</v>
      </c>
      <c r="D104" s="284"/>
      <c r="E104" s="284">
        <v>421.3</v>
      </c>
      <c r="F104" s="284">
        <v>446.6</v>
      </c>
    </row>
    <row r="105" spans="1:6" ht="9" customHeight="1" x14ac:dyDescent="0.25">
      <c r="A105" s="272" t="s">
        <v>40</v>
      </c>
      <c r="B105" s="283">
        <v>8</v>
      </c>
      <c r="C105" s="283">
        <v>4</v>
      </c>
      <c r="D105" s="284"/>
      <c r="E105" s="284">
        <v>1.9</v>
      </c>
      <c r="F105" s="284">
        <v>1.8</v>
      </c>
    </row>
    <row r="106" spans="1:6" ht="9" customHeight="1" x14ac:dyDescent="0.25">
      <c r="A106" s="285" t="s">
        <v>41</v>
      </c>
      <c r="B106" s="85">
        <v>23081</v>
      </c>
      <c r="C106" s="85">
        <v>10037</v>
      </c>
      <c r="D106" s="286"/>
      <c r="E106" s="286">
        <v>1457</v>
      </c>
      <c r="F106" s="286">
        <v>547.1</v>
      </c>
    </row>
    <row r="107" spans="1:6" ht="9" customHeight="1" x14ac:dyDescent="0.25">
      <c r="A107" s="272" t="s">
        <v>42</v>
      </c>
      <c r="B107" s="283">
        <v>67</v>
      </c>
      <c r="C107" s="283">
        <v>17</v>
      </c>
      <c r="D107" s="284"/>
      <c r="E107" s="284">
        <v>2.4</v>
      </c>
      <c r="F107" s="284">
        <v>0.2</v>
      </c>
    </row>
    <row r="108" spans="1:6" ht="9" customHeight="1" x14ac:dyDescent="0.25">
      <c r="A108" s="272" t="s">
        <v>43</v>
      </c>
      <c r="B108" s="283">
        <v>0</v>
      </c>
      <c r="C108" s="283">
        <v>0</v>
      </c>
      <c r="D108" s="284"/>
      <c r="E108" s="284">
        <v>0</v>
      </c>
      <c r="F108" s="284">
        <v>0</v>
      </c>
    </row>
    <row r="109" spans="1:6" ht="9" customHeight="1" x14ac:dyDescent="0.25">
      <c r="A109" s="272" t="s">
        <v>44</v>
      </c>
      <c r="B109" s="283">
        <v>17</v>
      </c>
      <c r="C109" s="283">
        <v>0</v>
      </c>
      <c r="D109" s="284"/>
      <c r="E109" s="284">
        <v>2.2000000000000002</v>
      </c>
      <c r="F109" s="284">
        <v>0</v>
      </c>
    </row>
    <row r="110" spans="1:6" ht="9" customHeight="1" x14ac:dyDescent="0.25">
      <c r="A110" s="285" t="s">
        <v>45</v>
      </c>
      <c r="B110" s="85">
        <v>172</v>
      </c>
      <c r="C110" s="85">
        <v>20</v>
      </c>
      <c r="D110" s="286"/>
      <c r="E110" s="286">
        <v>11.1</v>
      </c>
      <c r="F110" s="286">
        <v>0.7</v>
      </c>
    </row>
    <row r="111" spans="1:6" ht="9" customHeight="1" x14ac:dyDescent="0.25">
      <c r="A111" s="272" t="s">
        <v>46</v>
      </c>
      <c r="B111" s="283">
        <v>70946</v>
      </c>
      <c r="C111" s="283">
        <v>19978</v>
      </c>
      <c r="D111" s="284"/>
      <c r="E111" s="284">
        <v>6357</v>
      </c>
      <c r="F111" s="284">
        <v>2011.9</v>
      </c>
    </row>
    <row r="112" spans="1:6" ht="9" customHeight="1" x14ac:dyDescent="0.25">
      <c r="A112" s="272" t="s">
        <v>47</v>
      </c>
      <c r="B112" s="283">
        <v>3460</v>
      </c>
      <c r="C112" s="283">
        <v>117</v>
      </c>
      <c r="D112" s="284"/>
      <c r="E112" s="284">
        <v>309.2</v>
      </c>
      <c r="F112" s="284">
        <v>10.199999999999999</v>
      </c>
    </row>
    <row r="113" spans="1:6" ht="9" customHeight="1" x14ac:dyDescent="0.25">
      <c r="A113" s="272" t="s">
        <v>48</v>
      </c>
      <c r="B113" s="283">
        <v>5</v>
      </c>
      <c r="C113" s="283">
        <v>0</v>
      </c>
      <c r="D113" s="284"/>
      <c r="E113" s="284">
        <v>0.3</v>
      </c>
      <c r="F113" s="284">
        <v>0</v>
      </c>
    </row>
    <row r="114" spans="1:6" ht="9" customHeight="1" x14ac:dyDescent="0.25">
      <c r="A114" s="285" t="s">
        <v>49</v>
      </c>
      <c r="B114" s="85">
        <v>5</v>
      </c>
      <c r="C114" s="85">
        <v>0</v>
      </c>
      <c r="D114" s="286"/>
      <c r="E114" s="286">
        <v>0.1</v>
      </c>
      <c r="F114" s="286">
        <v>0</v>
      </c>
    </row>
    <row r="115" spans="1:6" ht="9" customHeight="1" x14ac:dyDescent="0.25">
      <c r="A115" s="272" t="s">
        <v>50</v>
      </c>
      <c r="B115" s="283">
        <v>1</v>
      </c>
      <c r="C115" s="283">
        <v>0</v>
      </c>
      <c r="D115" s="283"/>
      <c r="E115" s="287" t="s">
        <v>236</v>
      </c>
      <c r="F115" s="284">
        <v>0</v>
      </c>
    </row>
    <row r="116" spans="1:6" ht="9" customHeight="1" x14ac:dyDescent="0.25">
      <c r="A116" s="272" t="s">
        <v>51</v>
      </c>
      <c r="B116" s="283">
        <v>895</v>
      </c>
      <c r="C116" s="283">
        <v>173</v>
      </c>
      <c r="D116" s="284"/>
      <c r="E116" s="284">
        <v>44.6</v>
      </c>
      <c r="F116" s="284">
        <v>12.9</v>
      </c>
    </row>
    <row r="117" spans="1:6" ht="9" customHeight="1" x14ac:dyDescent="0.25">
      <c r="A117" s="272" t="s">
        <v>52</v>
      </c>
      <c r="B117" s="283">
        <v>1</v>
      </c>
      <c r="C117" s="283">
        <v>0</v>
      </c>
      <c r="D117" s="284"/>
      <c r="E117" s="284">
        <v>0</v>
      </c>
      <c r="F117" s="284">
        <v>0</v>
      </c>
    </row>
    <row r="118" spans="1:6" ht="9" customHeight="1" x14ac:dyDescent="0.25">
      <c r="A118" s="285" t="s">
        <v>53</v>
      </c>
      <c r="B118" s="85">
        <v>425</v>
      </c>
      <c r="C118" s="285">
        <v>5</v>
      </c>
      <c r="D118" s="286"/>
      <c r="E118" s="286">
        <v>27.155999999999999</v>
      </c>
      <c r="F118" s="286">
        <v>0.1</v>
      </c>
    </row>
    <row r="119" spans="1:6" ht="9" customHeight="1" x14ac:dyDescent="0.25">
      <c r="B119" s="283"/>
      <c r="C119" s="283"/>
      <c r="D119" s="330"/>
      <c r="E119" s="284"/>
      <c r="F119" s="284"/>
    </row>
    <row r="120" spans="1:6" ht="9" customHeight="1" x14ac:dyDescent="0.25">
      <c r="A120" s="278" t="s">
        <v>237</v>
      </c>
      <c r="E120" s="288"/>
      <c r="F120" s="288"/>
    </row>
    <row r="121" spans="1:6" ht="9" customHeight="1" x14ac:dyDescent="0.25">
      <c r="A121" s="279" t="s">
        <v>21</v>
      </c>
      <c r="B121" s="280">
        <v>297652</v>
      </c>
      <c r="C121" s="280">
        <v>201303</v>
      </c>
      <c r="D121" s="281"/>
      <c r="E121" s="282">
        <v>23928.308000000001</v>
      </c>
      <c r="F121" s="282">
        <v>17449.061000000002</v>
      </c>
    </row>
    <row r="122" spans="1:6" ht="3" customHeight="1" x14ac:dyDescent="0.25">
      <c r="A122" s="279"/>
      <c r="B122" s="280"/>
      <c r="C122" s="280"/>
      <c r="D122" s="281"/>
      <c r="E122" s="282"/>
      <c r="F122" s="282"/>
    </row>
    <row r="123" spans="1:6" ht="9" customHeight="1" x14ac:dyDescent="0.25">
      <c r="A123" s="272" t="s">
        <v>22</v>
      </c>
      <c r="B123" s="283">
        <v>27</v>
      </c>
      <c r="C123" s="283">
        <v>0</v>
      </c>
      <c r="D123" s="284"/>
      <c r="E123" s="284">
        <v>3.1589999999999998</v>
      </c>
      <c r="F123" s="284">
        <v>0</v>
      </c>
    </row>
    <row r="124" spans="1:6" ht="9" customHeight="1" x14ac:dyDescent="0.25">
      <c r="A124" s="272" t="s">
        <v>23</v>
      </c>
      <c r="B124" s="283">
        <v>392</v>
      </c>
      <c r="C124" s="283">
        <v>1</v>
      </c>
      <c r="D124" s="284"/>
      <c r="E124" s="284">
        <v>33.963000000000001</v>
      </c>
      <c r="F124" s="284">
        <v>0.4</v>
      </c>
    </row>
    <row r="125" spans="1:6" ht="9" customHeight="1" x14ac:dyDescent="0.25">
      <c r="A125" s="272" t="s">
        <v>24</v>
      </c>
      <c r="B125" s="283">
        <v>46</v>
      </c>
      <c r="C125" s="283">
        <v>7</v>
      </c>
      <c r="D125" s="284"/>
      <c r="E125" s="284">
        <v>4.1680000000000001</v>
      </c>
      <c r="F125" s="284">
        <v>0.505</v>
      </c>
    </row>
    <row r="126" spans="1:6" ht="9" customHeight="1" x14ac:dyDescent="0.25">
      <c r="A126" s="285" t="s">
        <v>25</v>
      </c>
      <c r="B126" s="85">
        <v>15</v>
      </c>
      <c r="C126" s="85">
        <v>0</v>
      </c>
      <c r="D126" s="286"/>
      <c r="E126" s="286">
        <v>4.3710000000000004</v>
      </c>
      <c r="F126" s="286">
        <v>0</v>
      </c>
    </row>
    <row r="127" spans="1:6" ht="9" customHeight="1" x14ac:dyDescent="0.25">
      <c r="A127" s="272" t="s">
        <v>82</v>
      </c>
      <c r="B127" s="283">
        <v>73</v>
      </c>
      <c r="C127" s="283">
        <v>15</v>
      </c>
      <c r="D127" s="284"/>
      <c r="E127" s="284">
        <v>9.2249999999999996</v>
      </c>
      <c r="F127" s="284">
        <v>1.385</v>
      </c>
    </row>
    <row r="128" spans="1:6" ht="9" customHeight="1" x14ac:dyDescent="0.25">
      <c r="A128" s="272" t="s">
        <v>27</v>
      </c>
      <c r="B128" s="283">
        <v>680</v>
      </c>
      <c r="C128" s="283">
        <v>1</v>
      </c>
      <c r="D128" s="284"/>
      <c r="E128" s="284">
        <v>43.283999999999999</v>
      </c>
      <c r="F128" s="284" t="s">
        <v>55</v>
      </c>
    </row>
    <row r="129" spans="1:6" ht="9" customHeight="1" x14ac:dyDescent="0.25">
      <c r="A129" s="272" t="s">
        <v>28</v>
      </c>
      <c r="B129" s="283">
        <v>242</v>
      </c>
      <c r="C129" s="283">
        <v>31</v>
      </c>
      <c r="D129" s="284"/>
      <c r="E129" s="284">
        <v>45.088000000000001</v>
      </c>
      <c r="F129" s="284">
        <v>2.8610000000000002</v>
      </c>
    </row>
    <row r="130" spans="1:6" ht="9" customHeight="1" x14ac:dyDescent="0.25">
      <c r="A130" s="285" t="s">
        <v>29</v>
      </c>
      <c r="B130" s="85">
        <v>48667</v>
      </c>
      <c r="C130" s="85">
        <v>28146</v>
      </c>
      <c r="D130" s="286"/>
      <c r="E130" s="286">
        <v>3954.9780000000001</v>
      </c>
      <c r="F130" s="286">
        <v>2220.35</v>
      </c>
    </row>
    <row r="131" spans="1:6" ht="9" customHeight="1" x14ac:dyDescent="0.25">
      <c r="A131" s="272" t="s">
        <v>30</v>
      </c>
      <c r="B131" s="283">
        <v>0</v>
      </c>
      <c r="C131" s="283">
        <v>0</v>
      </c>
      <c r="D131" s="284"/>
      <c r="E131" s="284">
        <v>0</v>
      </c>
      <c r="F131" s="284">
        <v>0</v>
      </c>
    </row>
    <row r="132" spans="1:6" ht="9" customHeight="1" x14ac:dyDescent="0.25">
      <c r="A132" s="272" t="s">
        <v>31</v>
      </c>
      <c r="B132" s="283">
        <v>32525</v>
      </c>
      <c r="C132" s="283">
        <v>30376</v>
      </c>
      <c r="D132" s="284"/>
      <c r="E132" s="284">
        <v>2557.569</v>
      </c>
      <c r="F132" s="284">
        <v>2489.0749999999998</v>
      </c>
    </row>
    <row r="133" spans="1:6" ht="9" customHeight="1" x14ac:dyDescent="0.25">
      <c r="A133" s="272" t="s">
        <v>32</v>
      </c>
      <c r="B133" s="283">
        <v>35</v>
      </c>
      <c r="C133" s="283">
        <v>1</v>
      </c>
      <c r="D133" s="284"/>
      <c r="E133" s="284">
        <v>1.718</v>
      </c>
      <c r="F133" s="287">
        <v>0.09</v>
      </c>
    </row>
    <row r="134" spans="1:6" ht="9" customHeight="1" x14ac:dyDescent="0.25">
      <c r="A134" s="285" t="s">
        <v>33</v>
      </c>
      <c r="B134" s="85">
        <v>31426</v>
      </c>
      <c r="C134" s="85">
        <v>109134</v>
      </c>
      <c r="D134" s="286"/>
      <c r="E134" s="286">
        <v>2864.7130000000002</v>
      </c>
      <c r="F134" s="286">
        <v>9261.9500000000007</v>
      </c>
    </row>
    <row r="135" spans="1:6" ht="9" customHeight="1" x14ac:dyDescent="0.25">
      <c r="A135" s="272" t="s">
        <v>34</v>
      </c>
      <c r="B135" s="283">
        <v>0</v>
      </c>
      <c r="C135" s="283">
        <v>1</v>
      </c>
      <c r="D135" s="284"/>
      <c r="E135" s="284">
        <v>0</v>
      </c>
      <c r="F135" s="284">
        <v>0</v>
      </c>
    </row>
    <row r="136" spans="1:6" ht="9" customHeight="1" x14ac:dyDescent="0.25">
      <c r="A136" s="272" t="s">
        <v>35</v>
      </c>
      <c r="B136" s="283">
        <v>25953</v>
      </c>
      <c r="C136" s="283">
        <v>200</v>
      </c>
      <c r="D136" s="284"/>
      <c r="E136" s="284">
        <v>2173.2559999999999</v>
      </c>
      <c r="F136" s="284">
        <v>16.170999999999999</v>
      </c>
    </row>
    <row r="137" spans="1:6" ht="9" customHeight="1" x14ac:dyDescent="0.25">
      <c r="A137" s="272" t="s">
        <v>36</v>
      </c>
      <c r="B137" s="283">
        <v>1333</v>
      </c>
      <c r="C137" s="283">
        <v>161</v>
      </c>
      <c r="D137" s="284"/>
      <c r="E137" s="284">
        <v>70.135999999999996</v>
      </c>
      <c r="F137" s="284">
        <v>12.2</v>
      </c>
    </row>
    <row r="138" spans="1:6" ht="9" customHeight="1" x14ac:dyDescent="0.25">
      <c r="A138" s="285" t="s">
        <v>37</v>
      </c>
      <c r="B138" s="85">
        <v>67889</v>
      </c>
      <c r="C138" s="85">
        <v>628</v>
      </c>
      <c r="D138" s="286"/>
      <c r="E138" s="286">
        <v>4293.3410000000003</v>
      </c>
      <c r="F138" s="286">
        <v>60.706000000000003</v>
      </c>
    </row>
    <row r="139" spans="1:6" ht="9" customHeight="1" x14ac:dyDescent="0.25">
      <c r="A139" s="272" t="s">
        <v>38</v>
      </c>
      <c r="B139" s="283">
        <v>19</v>
      </c>
      <c r="C139" s="283">
        <v>10</v>
      </c>
      <c r="D139" s="284"/>
      <c r="E139" s="284">
        <v>2.7309999999999999</v>
      </c>
      <c r="F139" s="284">
        <v>0.18</v>
      </c>
    </row>
    <row r="140" spans="1:6" ht="9" customHeight="1" x14ac:dyDescent="0.25">
      <c r="A140" s="272" t="s">
        <v>39</v>
      </c>
      <c r="B140" s="283">
        <v>5520</v>
      </c>
      <c r="C140" s="283">
        <v>5059</v>
      </c>
      <c r="D140" s="284"/>
      <c r="E140" s="284">
        <v>528.41999999999996</v>
      </c>
      <c r="F140" s="284">
        <v>519.67100000000005</v>
      </c>
    </row>
    <row r="141" spans="1:6" ht="9" customHeight="1" x14ac:dyDescent="0.25">
      <c r="A141" s="272" t="s">
        <v>40</v>
      </c>
      <c r="B141" s="283">
        <v>23</v>
      </c>
      <c r="C141" s="283">
        <v>7</v>
      </c>
      <c r="D141" s="284"/>
      <c r="E141" s="284">
        <v>2.859</v>
      </c>
      <c r="F141" s="284">
        <v>0.55000000000000004</v>
      </c>
    </row>
    <row r="142" spans="1:6" ht="9" customHeight="1" x14ac:dyDescent="0.25">
      <c r="A142" s="285" t="s">
        <v>41</v>
      </c>
      <c r="B142" s="85">
        <v>11054</v>
      </c>
      <c r="C142" s="85">
        <v>5188</v>
      </c>
      <c r="D142" s="286"/>
      <c r="E142" s="286">
        <v>596.47699999999998</v>
      </c>
      <c r="F142" s="286">
        <v>710.4</v>
      </c>
    </row>
    <row r="143" spans="1:6" ht="9" customHeight="1" x14ac:dyDescent="0.25">
      <c r="A143" s="272" t="s">
        <v>42</v>
      </c>
      <c r="B143" s="283">
        <v>81</v>
      </c>
      <c r="C143" s="283">
        <v>310</v>
      </c>
      <c r="D143" s="284"/>
      <c r="E143" s="284">
        <v>4.1749999999999998</v>
      </c>
      <c r="F143" s="284">
        <v>21.963000000000001</v>
      </c>
    </row>
    <row r="144" spans="1:6" ht="9" customHeight="1" x14ac:dyDescent="0.25">
      <c r="A144" s="272" t="s">
        <v>43</v>
      </c>
      <c r="B144" s="283">
        <v>8</v>
      </c>
      <c r="C144" s="283">
        <v>0</v>
      </c>
      <c r="D144" s="284"/>
      <c r="E144" s="284">
        <v>73.153000000000006</v>
      </c>
      <c r="F144" s="284">
        <v>0</v>
      </c>
    </row>
    <row r="145" spans="1:6" ht="9" customHeight="1" x14ac:dyDescent="0.25">
      <c r="A145" s="272" t="s">
        <v>44</v>
      </c>
      <c r="B145" s="283">
        <v>4</v>
      </c>
      <c r="C145" s="283">
        <v>0</v>
      </c>
      <c r="D145" s="284"/>
      <c r="E145" s="284">
        <v>0.64300000000000002</v>
      </c>
      <c r="F145" s="284">
        <v>0</v>
      </c>
    </row>
    <row r="146" spans="1:6" ht="9" customHeight="1" x14ac:dyDescent="0.25">
      <c r="A146" s="285" t="s">
        <v>45</v>
      </c>
      <c r="B146" s="85">
        <v>40</v>
      </c>
      <c r="C146" s="85">
        <v>14</v>
      </c>
      <c r="D146" s="286"/>
      <c r="E146" s="286">
        <v>1.6870000000000001</v>
      </c>
      <c r="F146" s="286">
        <v>1.1100000000000001</v>
      </c>
    </row>
    <row r="147" spans="1:6" ht="9" customHeight="1" x14ac:dyDescent="0.25">
      <c r="A147" s="272" t="s">
        <v>46</v>
      </c>
      <c r="B147" s="283">
        <v>67260</v>
      </c>
      <c r="C147" s="283">
        <v>21774</v>
      </c>
      <c r="D147" s="284"/>
      <c r="E147" s="284">
        <v>6248.1419999999998</v>
      </c>
      <c r="F147" s="284">
        <v>2107.5070000000001</v>
      </c>
    </row>
    <row r="148" spans="1:6" ht="9" customHeight="1" x14ac:dyDescent="0.25">
      <c r="A148" s="272" t="s">
        <v>47</v>
      </c>
      <c r="B148" s="283">
        <v>3446</v>
      </c>
      <c r="C148" s="283">
        <v>197</v>
      </c>
      <c r="D148" s="284"/>
      <c r="E148" s="284">
        <v>311.76799999999997</v>
      </c>
      <c r="F148" s="284">
        <v>19.053999999999998</v>
      </c>
    </row>
    <row r="149" spans="1:6" ht="9" customHeight="1" x14ac:dyDescent="0.25">
      <c r="A149" s="272" t="s">
        <v>48</v>
      </c>
      <c r="B149" s="283">
        <v>10</v>
      </c>
      <c r="C149" s="283">
        <v>0</v>
      </c>
      <c r="D149" s="284"/>
      <c r="E149" s="284">
        <v>3.2549999999999999</v>
      </c>
      <c r="F149" s="284">
        <v>0</v>
      </c>
    </row>
    <row r="150" spans="1:6" ht="9" customHeight="1" x14ac:dyDescent="0.25">
      <c r="A150" s="285" t="s">
        <v>49</v>
      </c>
      <c r="B150" s="85">
        <v>12</v>
      </c>
      <c r="C150" s="85">
        <v>0</v>
      </c>
      <c r="D150" s="286"/>
      <c r="E150" s="286">
        <v>3.36</v>
      </c>
      <c r="F150" s="286">
        <v>0</v>
      </c>
    </row>
    <row r="151" spans="1:6" ht="9" customHeight="1" x14ac:dyDescent="0.25">
      <c r="A151" s="272" t="s">
        <v>50</v>
      </c>
      <c r="B151" s="283">
        <v>0</v>
      </c>
      <c r="C151" s="283">
        <v>0</v>
      </c>
      <c r="D151" s="283"/>
      <c r="E151" s="287">
        <v>0</v>
      </c>
      <c r="F151" s="284">
        <v>0</v>
      </c>
    </row>
    <row r="152" spans="1:6" ht="9" customHeight="1" x14ac:dyDescent="0.25">
      <c r="A152" s="272" t="s">
        <v>51</v>
      </c>
      <c r="B152" s="283">
        <v>233</v>
      </c>
      <c r="C152" s="283">
        <v>17</v>
      </c>
      <c r="D152" s="284"/>
      <c r="E152" s="284">
        <v>26.129000000000001</v>
      </c>
      <c r="F152" s="284">
        <v>0.71299999999999997</v>
      </c>
    </row>
    <row r="153" spans="1:6" ht="9" customHeight="1" x14ac:dyDescent="0.25">
      <c r="A153" s="272" t="s">
        <v>52</v>
      </c>
      <c r="B153" s="283">
        <v>0</v>
      </c>
      <c r="C153" s="283">
        <v>0</v>
      </c>
      <c r="D153" s="284"/>
      <c r="E153" s="284">
        <v>0</v>
      </c>
      <c r="F153" s="284">
        <v>0</v>
      </c>
    </row>
    <row r="154" spans="1:6" ht="9" customHeight="1" x14ac:dyDescent="0.25">
      <c r="A154" s="285" t="s">
        <v>53</v>
      </c>
      <c r="B154" s="85">
        <v>639</v>
      </c>
      <c r="C154" s="285">
        <v>25</v>
      </c>
      <c r="D154" s="286"/>
      <c r="E154" s="286">
        <v>66.540000000000006</v>
      </c>
      <c r="F154" s="286">
        <v>2.2200000000000002</v>
      </c>
    </row>
    <row r="155" spans="1:6" ht="3" customHeight="1" x14ac:dyDescent="0.25">
      <c r="B155" s="283"/>
      <c r="C155" s="283"/>
      <c r="D155" s="284"/>
      <c r="E155" s="284"/>
      <c r="F155" s="284"/>
    </row>
    <row r="156" spans="1:6" ht="9" customHeight="1" x14ac:dyDescent="0.25">
      <c r="A156" s="290" t="s">
        <v>54</v>
      </c>
      <c r="B156" s="283"/>
      <c r="C156" s="283"/>
      <c r="D156" s="330"/>
      <c r="E156" s="284"/>
      <c r="F156" s="284"/>
    </row>
    <row r="157" spans="1:6" ht="9" customHeight="1" x14ac:dyDescent="0.25">
      <c r="A157" s="278" t="s">
        <v>238</v>
      </c>
      <c r="E157" s="288"/>
      <c r="F157" s="288"/>
    </row>
    <row r="158" spans="1:6" ht="9" customHeight="1" x14ac:dyDescent="0.25">
      <c r="A158" s="279" t="s">
        <v>21</v>
      </c>
      <c r="B158" s="280">
        <v>411428</v>
      </c>
      <c r="C158" s="280">
        <v>182900</v>
      </c>
      <c r="D158" s="281"/>
      <c r="E158" s="282">
        <v>33351.33110000001</v>
      </c>
      <c r="F158" s="282">
        <v>15746.54</v>
      </c>
    </row>
    <row r="159" spans="1:6" ht="3" customHeight="1" x14ac:dyDescent="0.25">
      <c r="A159" s="279"/>
      <c r="B159" s="280"/>
      <c r="C159" s="280"/>
      <c r="D159" s="281"/>
      <c r="E159" s="282"/>
      <c r="F159" s="282"/>
    </row>
    <row r="160" spans="1:6" ht="9" customHeight="1" x14ac:dyDescent="0.25">
      <c r="A160" s="272" t="s">
        <v>22</v>
      </c>
      <c r="B160" s="283">
        <v>0</v>
      </c>
      <c r="C160" s="283">
        <v>0</v>
      </c>
      <c r="D160" s="284"/>
      <c r="E160" s="284">
        <v>0</v>
      </c>
      <c r="F160" s="284">
        <v>0</v>
      </c>
    </row>
    <row r="161" spans="1:6" ht="9" customHeight="1" x14ac:dyDescent="0.25">
      <c r="A161" s="272" t="s">
        <v>23</v>
      </c>
      <c r="B161" s="283">
        <v>410</v>
      </c>
      <c r="C161" s="283">
        <v>5</v>
      </c>
      <c r="D161" s="284"/>
      <c r="E161" s="284">
        <v>33.93</v>
      </c>
      <c r="F161" s="284">
        <v>0.72</v>
      </c>
    </row>
    <row r="162" spans="1:6" ht="9" customHeight="1" x14ac:dyDescent="0.25">
      <c r="A162" s="272" t="s">
        <v>24</v>
      </c>
      <c r="B162" s="283">
        <v>12</v>
      </c>
      <c r="C162" s="283">
        <v>0</v>
      </c>
      <c r="D162" s="284"/>
      <c r="E162" s="284">
        <v>0.27</v>
      </c>
      <c r="F162" s="284">
        <v>0</v>
      </c>
    </row>
    <row r="163" spans="1:6" ht="9" customHeight="1" x14ac:dyDescent="0.25">
      <c r="A163" s="285" t="s">
        <v>25</v>
      </c>
      <c r="B163" s="85">
        <v>59</v>
      </c>
      <c r="C163" s="85">
        <v>0</v>
      </c>
      <c r="D163" s="286"/>
      <c r="E163" s="286">
        <v>1.88</v>
      </c>
      <c r="F163" s="286">
        <v>0</v>
      </c>
    </row>
    <row r="164" spans="1:6" ht="9" customHeight="1" x14ac:dyDescent="0.25">
      <c r="A164" s="272" t="s">
        <v>82</v>
      </c>
      <c r="B164" s="283">
        <v>40</v>
      </c>
      <c r="C164" s="283">
        <v>1</v>
      </c>
      <c r="D164" s="284"/>
      <c r="E164" s="284">
        <v>5.7</v>
      </c>
      <c r="F164" s="284">
        <v>0.2</v>
      </c>
    </row>
    <row r="165" spans="1:6" ht="9" customHeight="1" x14ac:dyDescent="0.25">
      <c r="A165" s="272" t="s">
        <v>27</v>
      </c>
      <c r="B165" s="283">
        <v>462</v>
      </c>
      <c r="C165" s="283">
        <v>0</v>
      </c>
      <c r="D165" s="284"/>
      <c r="E165" s="284">
        <v>31.2</v>
      </c>
      <c r="F165" s="284">
        <v>0</v>
      </c>
    </row>
    <row r="166" spans="1:6" ht="9" customHeight="1" x14ac:dyDescent="0.25">
      <c r="A166" s="272" t="s">
        <v>28</v>
      </c>
      <c r="B166" s="283">
        <v>394</v>
      </c>
      <c r="C166" s="283">
        <v>129</v>
      </c>
      <c r="D166" s="284"/>
      <c r="E166" s="284">
        <v>34.5471</v>
      </c>
      <c r="F166" s="284">
        <v>4.29</v>
      </c>
    </row>
    <row r="167" spans="1:6" ht="9" customHeight="1" x14ac:dyDescent="0.25">
      <c r="A167" s="285" t="s">
        <v>29</v>
      </c>
      <c r="B167" s="85">
        <v>57445</v>
      </c>
      <c r="C167" s="85">
        <v>14711</v>
      </c>
      <c r="D167" s="286"/>
      <c r="E167" s="286">
        <v>4716.49</v>
      </c>
      <c r="F167" s="286">
        <v>1391.31</v>
      </c>
    </row>
    <row r="168" spans="1:6" ht="9" customHeight="1" x14ac:dyDescent="0.25">
      <c r="A168" s="272" t="s">
        <v>30</v>
      </c>
      <c r="B168" s="283">
        <v>1</v>
      </c>
      <c r="C168" s="283">
        <v>0</v>
      </c>
      <c r="D168" s="284"/>
      <c r="E168" s="284">
        <v>2</v>
      </c>
      <c r="F168" s="284">
        <v>0</v>
      </c>
    </row>
    <row r="169" spans="1:6" ht="9" customHeight="1" x14ac:dyDescent="0.25">
      <c r="A169" s="272" t="s">
        <v>31</v>
      </c>
      <c r="B169" s="283">
        <v>43018</v>
      </c>
      <c r="C169" s="283">
        <v>20171</v>
      </c>
      <c r="D169" s="284"/>
      <c r="E169" s="284">
        <v>3439.92</v>
      </c>
      <c r="F169" s="284">
        <v>1621.64</v>
      </c>
    </row>
    <row r="170" spans="1:6" ht="9" customHeight="1" x14ac:dyDescent="0.25">
      <c r="A170" s="272" t="s">
        <v>32</v>
      </c>
      <c r="B170" s="283">
        <v>4</v>
      </c>
      <c r="C170" s="283">
        <v>0</v>
      </c>
      <c r="D170" s="284"/>
      <c r="E170" s="284">
        <v>1.21</v>
      </c>
      <c r="F170" s="287">
        <v>0</v>
      </c>
    </row>
    <row r="171" spans="1:6" ht="9" customHeight="1" x14ac:dyDescent="0.25">
      <c r="A171" s="285" t="s">
        <v>33</v>
      </c>
      <c r="B171" s="85">
        <v>51600</v>
      </c>
      <c r="C171" s="85">
        <v>116061</v>
      </c>
      <c r="D171" s="286"/>
      <c r="E171" s="286">
        <v>5149.79</v>
      </c>
      <c r="F171" s="286">
        <v>9990.33</v>
      </c>
    </row>
    <row r="172" spans="1:6" ht="9" customHeight="1" x14ac:dyDescent="0.25">
      <c r="A172" s="272" t="s">
        <v>34</v>
      </c>
      <c r="B172" s="283">
        <v>2</v>
      </c>
      <c r="C172" s="283">
        <v>5</v>
      </c>
      <c r="D172" s="284"/>
      <c r="E172" s="284" t="s">
        <v>236</v>
      </c>
      <c r="F172" s="284">
        <v>0.35</v>
      </c>
    </row>
    <row r="173" spans="1:6" ht="9" customHeight="1" x14ac:dyDescent="0.25">
      <c r="A173" s="272" t="s">
        <v>35</v>
      </c>
      <c r="B173" s="283">
        <v>29022</v>
      </c>
      <c r="C173" s="283">
        <v>102</v>
      </c>
      <c r="D173" s="284"/>
      <c r="E173" s="284">
        <v>2452.2600000000002</v>
      </c>
      <c r="F173" s="284">
        <v>10.199999999999999</v>
      </c>
    </row>
    <row r="174" spans="1:6" ht="9" customHeight="1" x14ac:dyDescent="0.25">
      <c r="A174" s="272" t="s">
        <v>36</v>
      </c>
      <c r="B174" s="283">
        <v>2717</v>
      </c>
      <c r="C174" s="283">
        <v>50</v>
      </c>
      <c r="D174" s="284"/>
      <c r="E174" s="284">
        <v>108.69</v>
      </c>
      <c r="F174" s="284">
        <v>3.56</v>
      </c>
    </row>
    <row r="175" spans="1:6" ht="9" customHeight="1" x14ac:dyDescent="0.25">
      <c r="A175" s="285" t="s">
        <v>37</v>
      </c>
      <c r="B175" s="85">
        <v>98766</v>
      </c>
      <c r="C175" s="85">
        <v>301</v>
      </c>
      <c r="D175" s="286"/>
      <c r="E175" s="286">
        <v>6056.63</v>
      </c>
      <c r="F175" s="286">
        <v>27.08</v>
      </c>
    </row>
    <row r="176" spans="1:6" ht="9" customHeight="1" x14ac:dyDescent="0.25">
      <c r="A176" s="272" t="s">
        <v>38</v>
      </c>
      <c r="B176" s="283">
        <v>15</v>
      </c>
      <c r="C176" s="283">
        <v>0</v>
      </c>
      <c r="D176" s="284"/>
      <c r="E176" s="284">
        <v>7.69</v>
      </c>
      <c r="F176" s="284">
        <v>0</v>
      </c>
    </row>
    <row r="177" spans="1:6" ht="9" customHeight="1" x14ac:dyDescent="0.25">
      <c r="A177" s="272" t="s">
        <v>39</v>
      </c>
      <c r="B177" s="283">
        <v>6694</v>
      </c>
      <c r="C177" s="283">
        <v>2100</v>
      </c>
      <c r="D177" s="284"/>
      <c r="E177" s="284">
        <v>705.23</v>
      </c>
      <c r="F177" s="284">
        <v>220.77</v>
      </c>
    </row>
    <row r="178" spans="1:6" ht="9" customHeight="1" x14ac:dyDescent="0.25">
      <c r="A178" s="272" t="s">
        <v>40</v>
      </c>
      <c r="B178" s="283">
        <v>38</v>
      </c>
      <c r="C178" s="283">
        <v>0</v>
      </c>
      <c r="D178" s="284"/>
      <c r="E178" s="284">
        <v>9.66</v>
      </c>
      <c r="F178" s="284">
        <v>0</v>
      </c>
    </row>
    <row r="179" spans="1:6" ht="9" customHeight="1" x14ac:dyDescent="0.25">
      <c r="A179" s="285" t="s">
        <v>41</v>
      </c>
      <c r="B179" s="85">
        <v>29690</v>
      </c>
      <c r="C179" s="85">
        <v>11891</v>
      </c>
      <c r="D179" s="286"/>
      <c r="E179" s="286">
        <v>2174.66</v>
      </c>
      <c r="F179" s="286">
        <v>1153.58</v>
      </c>
    </row>
    <row r="180" spans="1:6" ht="9" customHeight="1" x14ac:dyDescent="0.25">
      <c r="A180" s="272" t="s">
        <v>42</v>
      </c>
      <c r="B180" s="283">
        <v>71</v>
      </c>
      <c r="C180" s="283">
        <v>14</v>
      </c>
      <c r="D180" s="284"/>
      <c r="E180" s="284">
        <v>7.36</v>
      </c>
      <c r="F180" s="284">
        <v>2.09</v>
      </c>
    </row>
    <row r="181" spans="1:6" ht="9" customHeight="1" x14ac:dyDescent="0.25">
      <c r="A181" s="272" t="s">
        <v>43</v>
      </c>
      <c r="B181" s="283">
        <v>0</v>
      </c>
      <c r="C181" s="283">
        <v>0</v>
      </c>
      <c r="D181" s="284"/>
      <c r="E181" s="284">
        <v>0</v>
      </c>
      <c r="F181" s="284">
        <v>0</v>
      </c>
    </row>
    <row r="182" spans="1:6" ht="9" customHeight="1" x14ac:dyDescent="0.25">
      <c r="A182" s="272" t="s">
        <v>44</v>
      </c>
      <c r="B182" s="283">
        <v>86</v>
      </c>
      <c r="C182" s="283">
        <v>0</v>
      </c>
      <c r="D182" s="284"/>
      <c r="E182" s="284">
        <v>6.74</v>
      </c>
      <c r="F182" s="284">
        <v>0</v>
      </c>
    </row>
    <row r="183" spans="1:6" ht="9" customHeight="1" x14ac:dyDescent="0.25">
      <c r="A183" s="285" t="s">
        <v>45</v>
      </c>
      <c r="B183" s="85">
        <v>22</v>
      </c>
      <c r="C183" s="85">
        <v>4</v>
      </c>
      <c r="D183" s="286"/>
      <c r="E183" s="286">
        <v>1.6839999999999999</v>
      </c>
      <c r="F183" s="286">
        <v>0.16</v>
      </c>
    </row>
    <row r="184" spans="1:6" ht="9" customHeight="1" x14ac:dyDescent="0.25">
      <c r="A184" s="272" t="s">
        <v>46</v>
      </c>
      <c r="B184" s="283">
        <v>83097</v>
      </c>
      <c r="C184" s="283">
        <v>17065</v>
      </c>
      <c r="D184" s="284"/>
      <c r="E184" s="284">
        <v>7625.93</v>
      </c>
      <c r="F184" s="284">
        <v>1286.73</v>
      </c>
    </row>
    <row r="185" spans="1:6" ht="9" customHeight="1" x14ac:dyDescent="0.25">
      <c r="A185" s="272" t="s">
        <v>47</v>
      </c>
      <c r="B185" s="283">
        <v>4532</v>
      </c>
      <c r="C185" s="283">
        <v>56</v>
      </c>
      <c r="D185" s="284"/>
      <c r="E185" s="284">
        <v>480.19</v>
      </c>
      <c r="F185" s="284">
        <v>7.36</v>
      </c>
    </row>
    <row r="186" spans="1:6" ht="9" customHeight="1" x14ac:dyDescent="0.25">
      <c r="A186" s="272" t="s">
        <v>48</v>
      </c>
      <c r="B186" s="283">
        <v>2</v>
      </c>
      <c r="C186" s="283">
        <v>19</v>
      </c>
      <c r="D186" s="284"/>
      <c r="E186" s="284">
        <v>0.05</v>
      </c>
      <c r="F186" s="284">
        <v>1.8</v>
      </c>
    </row>
    <row r="187" spans="1:6" ht="9" customHeight="1" x14ac:dyDescent="0.25">
      <c r="A187" s="285" t="s">
        <v>49</v>
      </c>
      <c r="B187" s="85">
        <v>3</v>
      </c>
      <c r="C187" s="85">
        <v>0</v>
      </c>
      <c r="D187" s="286"/>
      <c r="E187" s="286">
        <v>0.39</v>
      </c>
      <c r="F187" s="286">
        <v>0</v>
      </c>
    </row>
    <row r="188" spans="1:6" ht="9" customHeight="1" x14ac:dyDescent="0.25">
      <c r="A188" s="272" t="s">
        <v>50</v>
      </c>
      <c r="B188" s="283">
        <v>4</v>
      </c>
      <c r="C188" s="283">
        <v>3</v>
      </c>
      <c r="D188" s="283"/>
      <c r="E188" s="287" t="s">
        <v>236</v>
      </c>
      <c r="F188" s="284">
        <v>1.31</v>
      </c>
    </row>
    <row r="189" spans="1:6" ht="9" customHeight="1" x14ac:dyDescent="0.25">
      <c r="A189" s="272" t="s">
        <v>51</v>
      </c>
      <c r="B189" s="283">
        <v>772</v>
      </c>
      <c r="C189" s="283">
        <v>203</v>
      </c>
      <c r="D189" s="284"/>
      <c r="E189" s="284">
        <v>73.2</v>
      </c>
      <c r="F189" s="284">
        <v>22.47</v>
      </c>
    </row>
    <row r="190" spans="1:6" ht="9" customHeight="1" x14ac:dyDescent="0.25">
      <c r="A190" s="272" t="s">
        <v>52</v>
      </c>
      <c r="B190" s="283">
        <v>0</v>
      </c>
      <c r="C190" s="283">
        <v>0</v>
      </c>
      <c r="D190" s="284"/>
      <c r="E190" s="284">
        <v>0</v>
      </c>
      <c r="F190" s="284">
        <v>0</v>
      </c>
    </row>
    <row r="191" spans="1:6" ht="9" customHeight="1" x14ac:dyDescent="0.25">
      <c r="A191" s="285" t="s">
        <v>53</v>
      </c>
      <c r="B191" s="85">
        <v>2450</v>
      </c>
      <c r="C191" s="285">
        <v>9</v>
      </c>
      <c r="D191" s="286"/>
      <c r="E191" s="286">
        <v>223.8</v>
      </c>
      <c r="F191" s="286">
        <v>0.59</v>
      </c>
    </row>
    <row r="192" spans="1:6" ht="9" customHeight="1" x14ac:dyDescent="0.25">
      <c r="B192" s="283"/>
      <c r="C192" s="283"/>
      <c r="D192" s="330"/>
      <c r="E192" s="284"/>
      <c r="F192" s="284"/>
    </row>
    <row r="193" spans="1:6" ht="9" customHeight="1" x14ac:dyDescent="0.25">
      <c r="A193" s="292">
        <v>2000</v>
      </c>
      <c r="E193" s="288"/>
      <c r="F193" s="288"/>
    </row>
    <row r="194" spans="1:6" ht="9" customHeight="1" x14ac:dyDescent="0.25">
      <c r="A194" s="279" t="s">
        <v>21</v>
      </c>
      <c r="B194" s="280">
        <v>386071</v>
      </c>
      <c r="C194" s="280">
        <v>182137</v>
      </c>
      <c r="D194" s="281"/>
      <c r="E194" s="282">
        <v>31061.3815</v>
      </c>
      <c r="F194" s="282">
        <v>15717.856399999997</v>
      </c>
    </row>
    <row r="195" spans="1:6" ht="3" customHeight="1" x14ac:dyDescent="0.25">
      <c r="A195" s="279"/>
      <c r="B195" s="280"/>
      <c r="C195" s="280"/>
      <c r="D195" s="281"/>
      <c r="E195" s="282"/>
      <c r="F195" s="282"/>
    </row>
    <row r="196" spans="1:6" ht="9" customHeight="1" x14ac:dyDescent="0.25">
      <c r="A196" s="272" t="s">
        <v>22</v>
      </c>
      <c r="B196" s="283">
        <v>2</v>
      </c>
      <c r="C196" s="283">
        <v>0</v>
      </c>
      <c r="D196" s="284"/>
      <c r="E196" s="284" t="s">
        <v>236</v>
      </c>
      <c r="F196" s="284">
        <v>0</v>
      </c>
    </row>
    <row r="197" spans="1:6" ht="9" customHeight="1" x14ac:dyDescent="0.25">
      <c r="A197" s="272" t="s">
        <v>23</v>
      </c>
      <c r="B197" s="283">
        <v>423</v>
      </c>
      <c r="C197" s="283">
        <v>0</v>
      </c>
      <c r="D197" s="284"/>
      <c r="E197" s="284">
        <v>22.306699999999999</v>
      </c>
      <c r="F197" s="284">
        <v>0</v>
      </c>
    </row>
    <row r="198" spans="1:6" ht="9" customHeight="1" x14ac:dyDescent="0.25">
      <c r="A198" s="272" t="s">
        <v>24</v>
      </c>
      <c r="B198" s="283">
        <v>20</v>
      </c>
      <c r="C198" s="283">
        <v>0</v>
      </c>
      <c r="D198" s="284"/>
      <c r="E198" s="284">
        <v>1.7515000000000001</v>
      </c>
      <c r="F198" s="284">
        <v>0</v>
      </c>
    </row>
    <row r="199" spans="1:6" ht="9" customHeight="1" x14ac:dyDescent="0.25">
      <c r="A199" s="285" t="s">
        <v>25</v>
      </c>
      <c r="B199" s="85">
        <v>78</v>
      </c>
      <c r="C199" s="85">
        <v>15</v>
      </c>
      <c r="D199" s="286"/>
      <c r="E199" s="286">
        <v>26.131399999999999</v>
      </c>
      <c r="F199" s="286">
        <v>3.9</v>
      </c>
    </row>
    <row r="200" spans="1:6" ht="9" customHeight="1" x14ac:dyDescent="0.25">
      <c r="A200" s="272" t="s">
        <v>82</v>
      </c>
      <c r="B200" s="283">
        <v>45</v>
      </c>
      <c r="C200" s="283">
        <v>15</v>
      </c>
      <c r="D200" s="284"/>
      <c r="E200" s="284">
        <v>4.4290000000000003</v>
      </c>
      <c r="F200" s="284">
        <v>1.17</v>
      </c>
    </row>
    <row r="201" spans="1:6" ht="9" customHeight="1" x14ac:dyDescent="0.25">
      <c r="A201" s="272" t="s">
        <v>27</v>
      </c>
      <c r="B201" s="283">
        <v>3406</v>
      </c>
      <c r="C201" s="283">
        <v>0</v>
      </c>
      <c r="D201" s="284"/>
      <c r="E201" s="284">
        <v>204.15770000000001</v>
      </c>
      <c r="F201" s="284">
        <v>0</v>
      </c>
    </row>
    <row r="202" spans="1:6" ht="9" customHeight="1" x14ac:dyDescent="0.25">
      <c r="A202" s="272" t="s">
        <v>28</v>
      </c>
      <c r="B202" s="283">
        <v>374</v>
      </c>
      <c r="C202" s="283">
        <v>33</v>
      </c>
      <c r="D202" s="284"/>
      <c r="E202" s="284">
        <v>33.681199999999997</v>
      </c>
      <c r="F202" s="284">
        <v>1.5925</v>
      </c>
    </row>
    <row r="203" spans="1:6" ht="9" customHeight="1" x14ac:dyDescent="0.25">
      <c r="A203" s="285" t="s">
        <v>29</v>
      </c>
      <c r="B203" s="85">
        <v>45272</v>
      </c>
      <c r="C203" s="85">
        <v>7162</v>
      </c>
      <c r="D203" s="286"/>
      <c r="E203" s="286">
        <v>4469.2044999999998</v>
      </c>
      <c r="F203" s="286">
        <v>735.5335</v>
      </c>
    </row>
    <row r="204" spans="1:6" ht="9" customHeight="1" x14ac:dyDescent="0.25">
      <c r="A204" s="272" t="s">
        <v>30</v>
      </c>
      <c r="B204" s="283">
        <v>1</v>
      </c>
      <c r="C204" s="283">
        <v>0</v>
      </c>
      <c r="D204" s="284"/>
      <c r="E204" s="284" t="s">
        <v>236</v>
      </c>
      <c r="F204" s="284">
        <v>0</v>
      </c>
    </row>
    <row r="205" spans="1:6" ht="9" customHeight="1" x14ac:dyDescent="0.25">
      <c r="A205" s="272" t="s">
        <v>31</v>
      </c>
      <c r="B205" s="283">
        <v>56388</v>
      </c>
      <c r="C205" s="283">
        <v>14809</v>
      </c>
      <c r="D205" s="284"/>
      <c r="E205" s="284">
        <v>4728.4884000000002</v>
      </c>
      <c r="F205" s="284">
        <v>1523.9158</v>
      </c>
    </row>
    <row r="206" spans="1:6" ht="9" customHeight="1" x14ac:dyDescent="0.25">
      <c r="A206" s="272" t="s">
        <v>32</v>
      </c>
      <c r="B206" s="283">
        <v>529</v>
      </c>
      <c r="C206" s="283">
        <v>2</v>
      </c>
      <c r="D206" s="284"/>
      <c r="E206" s="284">
        <v>36.532200000000003</v>
      </c>
      <c r="F206" s="287">
        <v>0.19</v>
      </c>
    </row>
    <row r="207" spans="1:6" ht="9" customHeight="1" x14ac:dyDescent="0.25">
      <c r="A207" s="285" t="s">
        <v>33</v>
      </c>
      <c r="B207" s="85">
        <v>60725</v>
      </c>
      <c r="C207" s="85">
        <v>123943</v>
      </c>
      <c r="D207" s="286"/>
      <c r="E207" s="286">
        <v>5020.1626999999999</v>
      </c>
      <c r="F207" s="286">
        <v>10858.2201</v>
      </c>
    </row>
    <row r="208" spans="1:6" ht="9" customHeight="1" x14ac:dyDescent="0.25">
      <c r="A208" s="272" t="s">
        <v>34</v>
      </c>
      <c r="B208" s="283">
        <v>5</v>
      </c>
      <c r="C208" s="283">
        <v>0</v>
      </c>
      <c r="D208" s="284"/>
      <c r="E208" s="284">
        <v>0.16039999999999999</v>
      </c>
      <c r="F208" s="284">
        <v>0</v>
      </c>
    </row>
    <row r="209" spans="1:6" ht="9" customHeight="1" x14ac:dyDescent="0.25">
      <c r="A209" s="272" t="s">
        <v>35</v>
      </c>
      <c r="B209" s="283">
        <v>22171</v>
      </c>
      <c r="C209" s="283">
        <v>442</v>
      </c>
      <c r="D209" s="284"/>
      <c r="E209" s="284">
        <v>1934.7211</v>
      </c>
      <c r="F209" s="284">
        <v>59.673099999999998</v>
      </c>
    </row>
    <row r="210" spans="1:6" ht="9" customHeight="1" x14ac:dyDescent="0.25">
      <c r="A210" s="272" t="s">
        <v>36</v>
      </c>
      <c r="B210" s="283">
        <v>7526</v>
      </c>
      <c r="C210" s="283">
        <v>470</v>
      </c>
      <c r="D210" s="284"/>
      <c r="E210" s="284">
        <v>396.82429999999999</v>
      </c>
      <c r="F210" s="284">
        <v>30.758400000000002</v>
      </c>
    </row>
    <row r="211" spans="1:6" ht="9" customHeight="1" x14ac:dyDescent="0.25">
      <c r="A211" s="285" t="s">
        <v>37</v>
      </c>
      <c r="B211" s="85">
        <v>70559</v>
      </c>
      <c r="C211" s="85">
        <v>3255</v>
      </c>
      <c r="D211" s="286"/>
      <c r="E211" s="286">
        <v>4217.0690000000004</v>
      </c>
      <c r="F211" s="286">
        <v>235.71430000000001</v>
      </c>
    </row>
    <row r="212" spans="1:6" ht="9" customHeight="1" x14ac:dyDescent="0.25">
      <c r="A212" s="272" t="s">
        <v>38</v>
      </c>
      <c r="B212" s="283">
        <v>612</v>
      </c>
      <c r="C212" s="283">
        <v>84</v>
      </c>
      <c r="D212" s="284"/>
      <c r="E212" s="284">
        <v>38.073599999999999</v>
      </c>
      <c r="F212" s="284">
        <v>6.13</v>
      </c>
    </row>
    <row r="213" spans="1:6" ht="9" customHeight="1" x14ac:dyDescent="0.25">
      <c r="A213" s="272" t="s">
        <v>39</v>
      </c>
      <c r="B213" s="283">
        <v>9122</v>
      </c>
      <c r="C213" s="283">
        <v>1462</v>
      </c>
      <c r="D213" s="284"/>
      <c r="E213" s="284">
        <v>832.87300000000005</v>
      </c>
      <c r="F213" s="284">
        <v>188.94049999999999</v>
      </c>
    </row>
    <row r="214" spans="1:6" ht="9" customHeight="1" x14ac:dyDescent="0.25">
      <c r="A214" s="272" t="s">
        <v>40</v>
      </c>
      <c r="B214" s="283">
        <v>33</v>
      </c>
      <c r="C214" s="283">
        <v>0</v>
      </c>
      <c r="D214" s="284"/>
      <c r="E214" s="284">
        <v>3.45</v>
      </c>
      <c r="F214" s="284">
        <v>0</v>
      </c>
    </row>
    <row r="215" spans="1:6" ht="9" customHeight="1" x14ac:dyDescent="0.25">
      <c r="A215" s="285" t="s">
        <v>41</v>
      </c>
      <c r="B215" s="85">
        <v>27315</v>
      </c>
      <c r="C215" s="85">
        <v>19920</v>
      </c>
      <c r="D215" s="286"/>
      <c r="E215" s="286">
        <v>1108.2760000000001</v>
      </c>
      <c r="F215" s="286">
        <v>1070.0755999999999</v>
      </c>
    </row>
    <row r="216" spans="1:6" ht="9" customHeight="1" x14ac:dyDescent="0.25">
      <c r="A216" s="272" t="s">
        <v>42</v>
      </c>
      <c r="B216" s="283">
        <v>395</v>
      </c>
      <c r="C216" s="283">
        <v>2153</v>
      </c>
      <c r="D216" s="284"/>
      <c r="E216" s="284">
        <v>15.775</v>
      </c>
      <c r="F216" s="284">
        <v>96.246899999999997</v>
      </c>
    </row>
    <row r="217" spans="1:6" ht="9" customHeight="1" x14ac:dyDescent="0.25">
      <c r="A217" s="272" t="s">
        <v>43</v>
      </c>
      <c r="B217" s="283">
        <v>12</v>
      </c>
      <c r="C217" s="283">
        <v>0</v>
      </c>
      <c r="D217" s="284"/>
      <c r="E217" s="284">
        <v>0.56999999999999995</v>
      </c>
      <c r="F217" s="284">
        <v>0</v>
      </c>
    </row>
    <row r="218" spans="1:6" ht="9" customHeight="1" x14ac:dyDescent="0.25">
      <c r="A218" s="272" t="s">
        <v>44</v>
      </c>
      <c r="B218" s="283">
        <v>19</v>
      </c>
      <c r="C218" s="283">
        <v>0</v>
      </c>
      <c r="D218" s="284"/>
      <c r="E218" s="284">
        <v>0.28139999999999998</v>
      </c>
      <c r="F218" s="284">
        <v>0</v>
      </c>
    </row>
    <row r="219" spans="1:6" ht="9" customHeight="1" x14ac:dyDescent="0.25">
      <c r="A219" s="285" t="s">
        <v>45</v>
      </c>
      <c r="B219" s="85">
        <v>33</v>
      </c>
      <c r="C219" s="85">
        <v>0</v>
      </c>
      <c r="D219" s="286"/>
      <c r="E219" s="286">
        <v>3.4493999999999998</v>
      </c>
      <c r="F219" s="286">
        <v>0</v>
      </c>
    </row>
    <row r="220" spans="1:6" ht="9" customHeight="1" x14ac:dyDescent="0.25">
      <c r="A220" s="272" t="s">
        <v>46</v>
      </c>
      <c r="B220" s="283">
        <v>70348</v>
      </c>
      <c r="C220" s="283">
        <v>7670</v>
      </c>
      <c r="D220" s="284"/>
      <c r="E220" s="284">
        <v>7134.5307000000003</v>
      </c>
      <c r="F220" s="284">
        <v>822.70579999999995</v>
      </c>
    </row>
    <row r="221" spans="1:6" ht="9" customHeight="1" x14ac:dyDescent="0.25">
      <c r="A221" s="272" t="s">
        <v>47</v>
      </c>
      <c r="B221" s="283">
        <v>7107</v>
      </c>
      <c r="C221" s="283">
        <v>88</v>
      </c>
      <c r="D221" s="284"/>
      <c r="E221" s="284">
        <v>567.28650000000005</v>
      </c>
      <c r="F221" s="284">
        <v>9.5548999999999999</v>
      </c>
    </row>
    <row r="222" spans="1:6" ht="9" customHeight="1" x14ac:dyDescent="0.25">
      <c r="A222" s="272" t="s">
        <v>48</v>
      </c>
      <c r="B222" s="283">
        <v>53</v>
      </c>
      <c r="C222" s="283">
        <v>0</v>
      </c>
      <c r="D222" s="284"/>
      <c r="E222" s="284">
        <v>4.9978999999999996</v>
      </c>
      <c r="F222" s="284">
        <v>0</v>
      </c>
    </row>
    <row r="223" spans="1:6" ht="9" customHeight="1" x14ac:dyDescent="0.25">
      <c r="A223" s="285" t="s">
        <v>49</v>
      </c>
      <c r="B223" s="85">
        <v>0</v>
      </c>
      <c r="C223" s="85">
        <v>0</v>
      </c>
      <c r="D223" s="286"/>
      <c r="E223" s="286">
        <v>0</v>
      </c>
      <c r="F223" s="286">
        <v>0</v>
      </c>
    </row>
    <row r="224" spans="1:6" ht="9" customHeight="1" x14ac:dyDescent="0.25">
      <c r="A224" s="272" t="s">
        <v>50</v>
      </c>
      <c r="B224" s="283">
        <v>11</v>
      </c>
      <c r="C224" s="283">
        <v>7</v>
      </c>
      <c r="D224" s="283"/>
      <c r="E224" s="287">
        <v>0.65049999999999997</v>
      </c>
      <c r="F224" s="284">
        <v>0.34499999999999997</v>
      </c>
    </row>
    <row r="225" spans="1:6" ht="9" customHeight="1" x14ac:dyDescent="0.25">
      <c r="A225" s="272" t="s">
        <v>51</v>
      </c>
      <c r="B225" s="283">
        <v>359</v>
      </c>
      <c r="C225" s="283">
        <v>54</v>
      </c>
      <c r="D225" s="284"/>
      <c r="E225" s="284">
        <v>30.8781</v>
      </c>
      <c r="F225" s="284">
        <v>1.827</v>
      </c>
    </row>
    <row r="226" spans="1:6" ht="9" customHeight="1" x14ac:dyDescent="0.25">
      <c r="A226" s="272" t="s">
        <v>52</v>
      </c>
      <c r="B226" s="283">
        <v>4</v>
      </c>
      <c r="C226" s="283">
        <v>0</v>
      </c>
      <c r="D226" s="284"/>
      <c r="E226" s="284">
        <v>7.8399999999999997E-2</v>
      </c>
      <c r="F226" s="284">
        <v>0</v>
      </c>
    </row>
    <row r="227" spans="1:6" ht="9" customHeight="1" x14ac:dyDescent="0.25">
      <c r="A227" s="285" t="s">
        <v>53</v>
      </c>
      <c r="B227" s="85">
        <v>3124</v>
      </c>
      <c r="C227" s="285">
        <v>553</v>
      </c>
      <c r="D227" s="286"/>
      <c r="E227" s="286">
        <v>224.5909</v>
      </c>
      <c r="F227" s="286">
        <v>71.363</v>
      </c>
    </row>
    <row r="228" spans="1:6" ht="3" customHeight="1" x14ac:dyDescent="0.25">
      <c r="A228" s="78"/>
      <c r="B228" s="88"/>
      <c r="C228" s="88"/>
      <c r="D228" s="293"/>
      <c r="E228" s="293"/>
      <c r="F228" s="293"/>
    </row>
    <row r="229" spans="1:6" ht="9" customHeight="1" x14ac:dyDescent="0.25">
      <c r="A229" s="290" t="s">
        <v>54</v>
      </c>
      <c r="B229" s="283"/>
      <c r="C229" s="283"/>
      <c r="D229" s="330"/>
      <c r="E229" s="284"/>
      <c r="F229" s="284"/>
    </row>
    <row r="230" spans="1:6" ht="9" customHeight="1" x14ac:dyDescent="0.25">
      <c r="A230" s="278" t="s">
        <v>239</v>
      </c>
      <c r="E230" s="288"/>
      <c r="F230" s="288"/>
    </row>
    <row r="231" spans="1:6" ht="9" customHeight="1" x14ac:dyDescent="0.25">
      <c r="A231" s="279" t="s">
        <v>21</v>
      </c>
      <c r="B231" s="280">
        <v>341049</v>
      </c>
      <c r="C231" s="280">
        <v>208891</v>
      </c>
      <c r="D231" s="281"/>
      <c r="E231" s="282">
        <v>28735.137000000002</v>
      </c>
      <c r="F231" s="282">
        <v>19116.487400000002</v>
      </c>
    </row>
    <row r="232" spans="1:6" ht="3" customHeight="1" x14ac:dyDescent="0.25">
      <c r="A232" s="279"/>
      <c r="B232" s="280"/>
      <c r="C232" s="280"/>
      <c r="D232" s="281"/>
      <c r="E232" s="282"/>
      <c r="F232" s="282"/>
    </row>
    <row r="233" spans="1:6" ht="9" customHeight="1" x14ac:dyDescent="0.25">
      <c r="A233" s="272" t="s">
        <v>22</v>
      </c>
      <c r="B233" s="283">
        <v>2</v>
      </c>
      <c r="C233" s="283">
        <v>0</v>
      </c>
      <c r="D233" s="284"/>
      <c r="E233" s="284" t="s">
        <v>236</v>
      </c>
      <c r="F233" s="284">
        <v>0</v>
      </c>
    </row>
    <row r="234" spans="1:6" ht="9" customHeight="1" x14ac:dyDescent="0.25">
      <c r="A234" s="272" t="s">
        <v>23</v>
      </c>
      <c r="B234" s="283">
        <v>262</v>
      </c>
      <c r="C234" s="283">
        <v>0</v>
      </c>
      <c r="D234" s="284"/>
      <c r="E234" s="284">
        <v>23.551600000000001</v>
      </c>
      <c r="F234" s="284">
        <v>0</v>
      </c>
    </row>
    <row r="235" spans="1:6" ht="9" customHeight="1" x14ac:dyDescent="0.25">
      <c r="A235" s="272" t="s">
        <v>24</v>
      </c>
      <c r="B235" s="283">
        <v>14</v>
      </c>
      <c r="C235" s="283">
        <v>0</v>
      </c>
      <c r="D235" s="284"/>
      <c r="E235" s="284">
        <v>1.7301</v>
      </c>
      <c r="F235" s="284">
        <v>0</v>
      </c>
    </row>
    <row r="236" spans="1:6" ht="9" customHeight="1" x14ac:dyDescent="0.25">
      <c r="A236" s="285" t="s">
        <v>25</v>
      </c>
      <c r="B236" s="85">
        <v>13</v>
      </c>
      <c r="C236" s="85">
        <v>0</v>
      </c>
      <c r="D236" s="286"/>
      <c r="E236" s="286">
        <v>0.46870000000000001</v>
      </c>
      <c r="F236" s="286">
        <v>0</v>
      </c>
    </row>
    <row r="237" spans="1:6" ht="9" customHeight="1" x14ac:dyDescent="0.25">
      <c r="A237" s="272" t="s">
        <v>82</v>
      </c>
      <c r="B237" s="283">
        <v>56</v>
      </c>
      <c r="C237" s="283">
        <v>17</v>
      </c>
      <c r="D237" s="284"/>
      <c r="E237" s="284">
        <v>6.7320000000000002</v>
      </c>
      <c r="F237" s="284">
        <v>1.97</v>
      </c>
    </row>
    <row r="238" spans="1:6" ht="9" customHeight="1" x14ac:dyDescent="0.25">
      <c r="A238" s="272" t="s">
        <v>27</v>
      </c>
      <c r="B238" s="283">
        <v>3346</v>
      </c>
      <c r="C238" s="283">
        <v>33</v>
      </c>
      <c r="D238" s="284"/>
      <c r="E238" s="284">
        <v>178.6422</v>
      </c>
      <c r="F238" s="284">
        <v>3.7829999999999999</v>
      </c>
    </row>
    <row r="239" spans="1:6" ht="9" customHeight="1" x14ac:dyDescent="0.25">
      <c r="A239" s="272" t="s">
        <v>28</v>
      </c>
      <c r="B239" s="283">
        <v>326</v>
      </c>
      <c r="C239" s="283">
        <v>4</v>
      </c>
      <c r="D239" s="284"/>
      <c r="E239" s="284">
        <v>30.017900000000001</v>
      </c>
      <c r="F239" s="284">
        <v>0.24099999999999999</v>
      </c>
    </row>
    <row r="240" spans="1:6" ht="9" customHeight="1" x14ac:dyDescent="0.25">
      <c r="A240" s="285" t="s">
        <v>29</v>
      </c>
      <c r="B240" s="85">
        <v>52628</v>
      </c>
      <c r="C240" s="85">
        <v>12547</v>
      </c>
      <c r="D240" s="286"/>
      <c r="E240" s="286">
        <v>4812.5856000000003</v>
      </c>
      <c r="F240" s="286">
        <v>1378.7239999999999</v>
      </c>
    </row>
    <row r="241" spans="1:6" ht="9" customHeight="1" x14ac:dyDescent="0.25">
      <c r="A241" s="272" t="s">
        <v>30</v>
      </c>
      <c r="B241" s="283">
        <v>1</v>
      </c>
      <c r="C241" s="283">
        <v>8</v>
      </c>
      <c r="D241" s="284"/>
      <c r="E241" s="284" t="s">
        <v>236</v>
      </c>
      <c r="F241" s="284">
        <v>0.96</v>
      </c>
    </row>
    <row r="242" spans="1:6" ht="9" customHeight="1" x14ac:dyDescent="0.25">
      <c r="A242" s="272" t="s">
        <v>31</v>
      </c>
      <c r="B242" s="283">
        <v>47820</v>
      </c>
      <c r="C242" s="283">
        <v>22884</v>
      </c>
      <c r="D242" s="284"/>
      <c r="E242" s="284">
        <v>4356.7497000000003</v>
      </c>
      <c r="F242" s="284">
        <v>2403.2908000000002</v>
      </c>
    </row>
    <row r="243" spans="1:6" ht="9" customHeight="1" x14ac:dyDescent="0.25">
      <c r="A243" s="272" t="s">
        <v>32</v>
      </c>
      <c r="B243" s="283">
        <v>392</v>
      </c>
      <c r="C243" s="283">
        <v>3</v>
      </c>
      <c r="D243" s="284"/>
      <c r="E243" s="284">
        <v>19.910499999999999</v>
      </c>
      <c r="F243" s="287">
        <v>0.51</v>
      </c>
    </row>
    <row r="244" spans="1:6" ht="9" customHeight="1" x14ac:dyDescent="0.25">
      <c r="A244" s="285" t="s">
        <v>33</v>
      </c>
      <c r="B244" s="85">
        <v>50171</v>
      </c>
      <c r="C244" s="85">
        <v>131876</v>
      </c>
      <c r="D244" s="286"/>
      <c r="E244" s="286">
        <v>4315.5652</v>
      </c>
      <c r="F244" s="286">
        <v>11709.349</v>
      </c>
    </row>
    <row r="245" spans="1:6" ht="9" customHeight="1" x14ac:dyDescent="0.25">
      <c r="A245" s="272" t="s">
        <v>34</v>
      </c>
      <c r="B245" s="283">
        <v>1</v>
      </c>
      <c r="C245" s="283">
        <v>1</v>
      </c>
      <c r="D245" s="284"/>
      <c r="E245" s="284" t="s">
        <v>236</v>
      </c>
      <c r="F245" s="284" t="s">
        <v>236</v>
      </c>
    </row>
    <row r="246" spans="1:6" ht="9" customHeight="1" x14ac:dyDescent="0.25">
      <c r="A246" s="272" t="s">
        <v>35</v>
      </c>
      <c r="B246" s="283">
        <v>27322</v>
      </c>
      <c r="C246" s="283">
        <v>824</v>
      </c>
      <c r="D246" s="284"/>
      <c r="E246" s="284">
        <v>2074.1001999999999</v>
      </c>
      <c r="F246" s="284">
        <v>79.150499999999994</v>
      </c>
    </row>
    <row r="247" spans="1:6" ht="9" customHeight="1" x14ac:dyDescent="0.25">
      <c r="A247" s="272" t="s">
        <v>36</v>
      </c>
      <c r="B247" s="283">
        <v>5041</v>
      </c>
      <c r="C247" s="283">
        <v>189</v>
      </c>
      <c r="D247" s="284"/>
      <c r="E247" s="284">
        <v>248.97280000000001</v>
      </c>
      <c r="F247" s="284">
        <v>16.3565</v>
      </c>
    </row>
    <row r="248" spans="1:6" ht="9" customHeight="1" x14ac:dyDescent="0.25">
      <c r="A248" s="285" t="s">
        <v>37</v>
      </c>
      <c r="B248" s="85">
        <v>50777</v>
      </c>
      <c r="C248" s="85">
        <v>2600</v>
      </c>
      <c r="D248" s="286"/>
      <c r="E248" s="286">
        <v>2912.7836000000002</v>
      </c>
      <c r="F248" s="286">
        <v>187.5146</v>
      </c>
    </row>
    <row r="249" spans="1:6" ht="9" customHeight="1" x14ac:dyDescent="0.25">
      <c r="A249" s="272" t="s">
        <v>38</v>
      </c>
      <c r="B249" s="283">
        <v>408</v>
      </c>
      <c r="C249" s="283">
        <v>71</v>
      </c>
      <c r="D249" s="284"/>
      <c r="E249" s="284">
        <v>33.460500000000003</v>
      </c>
      <c r="F249" s="284">
        <v>5.52</v>
      </c>
    </row>
    <row r="250" spans="1:6" ht="9" customHeight="1" x14ac:dyDescent="0.25">
      <c r="A250" s="272" t="s">
        <v>39</v>
      </c>
      <c r="B250" s="283">
        <v>8843</v>
      </c>
      <c r="C250" s="283">
        <v>3566</v>
      </c>
      <c r="D250" s="284"/>
      <c r="E250" s="284">
        <v>796.62300000000005</v>
      </c>
      <c r="F250" s="284">
        <v>399.08269999999999</v>
      </c>
    </row>
    <row r="251" spans="1:6" ht="9" customHeight="1" x14ac:dyDescent="0.25">
      <c r="A251" s="272" t="s">
        <v>40</v>
      </c>
      <c r="B251" s="283">
        <v>30</v>
      </c>
      <c r="C251" s="283">
        <v>34</v>
      </c>
      <c r="D251" s="284"/>
      <c r="E251" s="284">
        <v>3.91</v>
      </c>
      <c r="F251" s="284">
        <v>4.7</v>
      </c>
    </row>
    <row r="252" spans="1:6" ht="9" customHeight="1" x14ac:dyDescent="0.25">
      <c r="A252" s="285" t="s">
        <v>41</v>
      </c>
      <c r="B252" s="85">
        <v>12257</v>
      </c>
      <c r="C252" s="85">
        <v>16159</v>
      </c>
      <c r="D252" s="286"/>
      <c r="E252" s="286">
        <v>638.2011</v>
      </c>
      <c r="F252" s="286">
        <v>1095.2321999999999</v>
      </c>
    </row>
    <row r="253" spans="1:6" ht="9" customHeight="1" x14ac:dyDescent="0.25">
      <c r="A253" s="272" t="s">
        <v>42</v>
      </c>
      <c r="B253" s="283">
        <v>213</v>
      </c>
      <c r="C253" s="283">
        <v>2870</v>
      </c>
      <c r="D253" s="284"/>
      <c r="E253" s="284">
        <v>15.258800000000001</v>
      </c>
      <c r="F253" s="284">
        <v>199.61150000000001</v>
      </c>
    </row>
    <row r="254" spans="1:6" ht="9" customHeight="1" x14ac:dyDescent="0.25">
      <c r="A254" s="272" t="s">
        <v>43</v>
      </c>
      <c r="B254" s="283">
        <v>0</v>
      </c>
      <c r="C254" s="283">
        <v>0</v>
      </c>
      <c r="D254" s="284"/>
      <c r="E254" s="284">
        <v>0</v>
      </c>
      <c r="F254" s="284">
        <v>0</v>
      </c>
    </row>
    <row r="255" spans="1:6" ht="9" customHeight="1" x14ac:dyDescent="0.25">
      <c r="A255" s="272" t="s">
        <v>44</v>
      </c>
      <c r="B255" s="283">
        <v>26</v>
      </c>
      <c r="C255" s="283">
        <v>0</v>
      </c>
      <c r="D255" s="284"/>
      <c r="E255" s="284">
        <v>1.4781</v>
      </c>
      <c r="F255" s="284">
        <v>0</v>
      </c>
    </row>
    <row r="256" spans="1:6" ht="9" customHeight="1" x14ac:dyDescent="0.25">
      <c r="A256" s="285" t="s">
        <v>45</v>
      </c>
      <c r="B256" s="85">
        <v>56</v>
      </c>
      <c r="C256" s="85">
        <v>25</v>
      </c>
      <c r="D256" s="286"/>
      <c r="E256" s="286">
        <v>4.4962</v>
      </c>
      <c r="F256" s="286">
        <v>2.65</v>
      </c>
    </row>
    <row r="257" spans="1:6" ht="9" customHeight="1" x14ac:dyDescent="0.25">
      <c r="A257" s="272" t="s">
        <v>46</v>
      </c>
      <c r="B257" s="283">
        <v>69827</v>
      </c>
      <c r="C257" s="283">
        <v>14176</v>
      </c>
      <c r="D257" s="284"/>
      <c r="E257" s="284">
        <v>7290.9660999999996</v>
      </c>
      <c r="F257" s="284">
        <v>1536.3576</v>
      </c>
    </row>
    <row r="258" spans="1:6" ht="9" customHeight="1" x14ac:dyDescent="0.25">
      <c r="A258" s="272" t="s">
        <v>47</v>
      </c>
      <c r="B258" s="283">
        <v>7281</v>
      </c>
      <c r="C258" s="283">
        <v>173</v>
      </c>
      <c r="D258" s="284"/>
      <c r="E258" s="284">
        <v>641.41309999999999</v>
      </c>
      <c r="F258" s="284">
        <v>17.103000000000002</v>
      </c>
    </row>
    <row r="259" spans="1:6" ht="9" customHeight="1" x14ac:dyDescent="0.25">
      <c r="A259" s="272" t="s">
        <v>48</v>
      </c>
      <c r="B259" s="283">
        <v>174</v>
      </c>
      <c r="C259" s="283">
        <v>0</v>
      </c>
      <c r="D259" s="284"/>
      <c r="E259" s="284">
        <v>17.223700000000001</v>
      </c>
      <c r="F259" s="284">
        <v>0</v>
      </c>
    </row>
    <row r="260" spans="1:6" ht="9" customHeight="1" x14ac:dyDescent="0.25">
      <c r="A260" s="285" t="s">
        <v>49</v>
      </c>
      <c r="B260" s="85">
        <v>23</v>
      </c>
      <c r="C260" s="85">
        <v>20</v>
      </c>
      <c r="D260" s="286"/>
      <c r="E260" s="286">
        <v>6.1821999999999999</v>
      </c>
      <c r="F260" s="286">
        <v>1.22</v>
      </c>
    </row>
    <row r="261" spans="1:6" ht="9" customHeight="1" x14ac:dyDescent="0.25">
      <c r="A261" s="272" t="s">
        <v>50</v>
      </c>
      <c r="B261" s="283">
        <v>1</v>
      </c>
      <c r="C261" s="283">
        <v>1</v>
      </c>
      <c r="D261" s="283"/>
      <c r="E261" s="287" t="s">
        <v>236</v>
      </c>
      <c r="F261" s="284" t="s">
        <v>236</v>
      </c>
    </row>
    <row r="262" spans="1:6" ht="9" customHeight="1" x14ac:dyDescent="0.25">
      <c r="A262" s="272" t="s">
        <v>51</v>
      </c>
      <c r="B262" s="283">
        <v>189</v>
      </c>
      <c r="C262" s="283">
        <v>60</v>
      </c>
      <c r="D262" s="284"/>
      <c r="E262" s="284">
        <v>20.792000000000002</v>
      </c>
      <c r="F262" s="284">
        <v>3.9249999999999998</v>
      </c>
    </row>
    <row r="263" spans="1:6" ht="9" customHeight="1" x14ac:dyDescent="0.25">
      <c r="A263" s="272" t="s">
        <v>52</v>
      </c>
      <c r="B263" s="283">
        <v>5</v>
      </c>
      <c r="C263" s="283">
        <v>0</v>
      </c>
      <c r="D263" s="284"/>
      <c r="E263" s="284" t="s">
        <v>236</v>
      </c>
      <c r="F263" s="284">
        <v>0</v>
      </c>
    </row>
    <row r="264" spans="1:6" ht="9" customHeight="1" x14ac:dyDescent="0.25">
      <c r="A264" s="285" t="s">
        <v>53</v>
      </c>
      <c r="B264" s="85">
        <v>3544</v>
      </c>
      <c r="C264" s="285">
        <v>750</v>
      </c>
      <c r="D264" s="286"/>
      <c r="E264" s="286">
        <v>283.22190000000001</v>
      </c>
      <c r="F264" s="286">
        <v>69.236000000000004</v>
      </c>
    </row>
    <row r="265" spans="1:6" ht="9" customHeight="1" x14ac:dyDescent="0.25">
      <c r="B265" s="283"/>
      <c r="C265" s="283"/>
      <c r="D265" s="330"/>
      <c r="E265" s="284"/>
      <c r="F265" s="284"/>
    </row>
    <row r="266" spans="1:6" ht="9" customHeight="1" x14ac:dyDescent="0.25">
      <c r="A266" s="278" t="s">
        <v>240</v>
      </c>
      <c r="E266" s="288"/>
      <c r="F266" s="288"/>
    </row>
    <row r="267" spans="1:6" ht="9" customHeight="1" x14ac:dyDescent="0.25">
      <c r="A267" s="279" t="s">
        <v>21</v>
      </c>
      <c r="B267" s="280">
        <v>355578</v>
      </c>
      <c r="C267" s="280">
        <v>206904</v>
      </c>
      <c r="D267" s="281"/>
      <c r="E267" s="282">
        <v>30774.851899999994</v>
      </c>
      <c r="F267" s="282">
        <v>19157.867799999996</v>
      </c>
    </row>
    <row r="268" spans="1:6" ht="3" customHeight="1" x14ac:dyDescent="0.25">
      <c r="A268" s="279"/>
      <c r="B268" s="280"/>
      <c r="C268" s="280"/>
      <c r="D268" s="281"/>
      <c r="E268" s="282"/>
      <c r="F268" s="282"/>
    </row>
    <row r="269" spans="1:6" ht="9" customHeight="1" x14ac:dyDescent="0.25">
      <c r="A269" s="272" t="s">
        <v>22</v>
      </c>
      <c r="B269" s="283">
        <v>0</v>
      </c>
      <c r="C269" s="283">
        <v>0</v>
      </c>
      <c r="D269" s="284"/>
      <c r="E269" s="284">
        <v>0</v>
      </c>
      <c r="F269" s="284">
        <v>0</v>
      </c>
    </row>
    <row r="270" spans="1:6" ht="9" customHeight="1" x14ac:dyDescent="0.25">
      <c r="A270" s="272" t="s">
        <v>23</v>
      </c>
      <c r="B270" s="283">
        <v>319</v>
      </c>
      <c r="C270" s="283">
        <v>1</v>
      </c>
      <c r="D270" s="284"/>
      <c r="E270" s="284">
        <v>34.850499999999997</v>
      </c>
      <c r="F270" s="284">
        <v>0.32</v>
      </c>
    </row>
    <row r="271" spans="1:6" ht="9" customHeight="1" x14ac:dyDescent="0.25">
      <c r="A271" s="272" t="s">
        <v>24</v>
      </c>
      <c r="B271" s="283">
        <v>28</v>
      </c>
      <c r="C271" s="283">
        <v>0</v>
      </c>
      <c r="D271" s="284"/>
      <c r="E271" s="284">
        <v>1.7501</v>
      </c>
      <c r="F271" s="284">
        <v>0</v>
      </c>
    </row>
    <row r="272" spans="1:6" ht="9" customHeight="1" x14ac:dyDescent="0.25">
      <c r="A272" s="285" t="s">
        <v>25</v>
      </c>
      <c r="B272" s="85">
        <v>14</v>
      </c>
      <c r="C272" s="85">
        <v>0</v>
      </c>
      <c r="D272" s="286"/>
      <c r="E272" s="286">
        <v>1.5722</v>
      </c>
      <c r="F272" s="286">
        <v>0</v>
      </c>
    </row>
    <row r="273" spans="1:6" ht="9" customHeight="1" x14ac:dyDescent="0.25">
      <c r="A273" s="272" t="s">
        <v>82</v>
      </c>
      <c r="B273" s="283">
        <v>43</v>
      </c>
      <c r="C273" s="283">
        <v>5</v>
      </c>
      <c r="D273" s="284"/>
      <c r="E273" s="284">
        <v>3.9906000000000001</v>
      </c>
      <c r="F273" s="284">
        <v>0.85</v>
      </c>
    </row>
    <row r="274" spans="1:6" ht="9" customHeight="1" x14ac:dyDescent="0.25">
      <c r="A274" s="272" t="s">
        <v>27</v>
      </c>
      <c r="B274" s="283">
        <v>392</v>
      </c>
      <c r="C274" s="283">
        <v>3</v>
      </c>
      <c r="D274" s="284"/>
      <c r="E274" s="284">
        <v>26.671700000000001</v>
      </c>
      <c r="F274" s="284">
        <v>0.21</v>
      </c>
    </row>
    <row r="275" spans="1:6" ht="9" customHeight="1" x14ac:dyDescent="0.25">
      <c r="A275" s="272" t="s">
        <v>28</v>
      </c>
      <c r="B275" s="283">
        <v>320</v>
      </c>
      <c r="C275" s="283">
        <v>15</v>
      </c>
      <c r="D275" s="284"/>
      <c r="E275" s="284">
        <v>49.562800000000003</v>
      </c>
      <c r="F275" s="284">
        <v>0.72619999999999996</v>
      </c>
    </row>
    <row r="276" spans="1:6" ht="9" customHeight="1" x14ac:dyDescent="0.25">
      <c r="A276" s="285" t="s">
        <v>29</v>
      </c>
      <c r="B276" s="85">
        <v>43233</v>
      </c>
      <c r="C276" s="85">
        <v>17226</v>
      </c>
      <c r="D276" s="286"/>
      <c r="E276" s="286">
        <v>4830.9335000000001</v>
      </c>
      <c r="F276" s="286">
        <v>1891.2183</v>
      </c>
    </row>
    <row r="277" spans="1:6" ht="9" customHeight="1" x14ac:dyDescent="0.25">
      <c r="A277" s="272" t="s">
        <v>30</v>
      </c>
      <c r="B277" s="283">
        <v>0</v>
      </c>
      <c r="C277" s="283">
        <v>0</v>
      </c>
      <c r="D277" s="284"/>
      <c r="E277" s="284">
        <v>0</v>
      </c>
      <c r="F277" s="284">
        <v>0</v>
      </c>
    </row>
    <row r="278" spans="1:6" ht="9" customHeight="1" x14ac:dyDescent="0.25">
      <c r="A278" s="272" t="s">
        <v>31</v>
      </c>
      <c r="B278" s="283">
        <v>58838</v>
      </c>
      <c r="C278" s="283">
        <v>35365</v>
      </c>
      <c r="D278" s="284"/>
      <c r="E278" s="284">
        <v>4932.6392999999998</v>
      </c>
      <c r="F278" s="284">
        <v>3415.0057000000002</v>
      </c>
    </row>
    <row r="279" spans="1:6" ht="9" customHeight="1" x14ac:dyDescent="0.25">
      <c r="A279" s="272" t="s">
        <v>32</v>
      </c>
      <c r="B279" s="283">
        <v>15</v>
      </c>
      <c r="C279" s="283">
        <v>0</v>
      </c>
      <c r="D279" s="284"/>
      <c r="E279" s="284">
        <v>0.58599999999999997</v>
      </c>
      <c r="F279" s="287">
        <v>0</v>
      </c>
    </row>
    <row r="280" spans="1:6" ht="9" customHeight="1" x14ac:dyDescent="0.25">
      <c r="A280" s="285" t="s">
        <v>33</v>
      </c>
      <c r="B280" s="85">
        <v>64157</v>
      </c>
      <c r="C280" s="85">
        <v>121840</v>
      </c>
      <c r="D280" s="286"/>
      <c r="E280" s="286">
        <v>4696.6125000000002</v>
      </c>
      <c r="F280" s="286">
        <v>10579.003500000001</v>
      </c>
    </row>
    <row r="281" spans="1:6" ht="9" customHeight="1" x14ac:dyDescent="0.25">
      <c r="A281" s="272" t="s">
        <v>34</v>
      </c>
      <c r="B281" s="283">
        <v>1</v>
      </c>
      <c r="C281" s="283">
        <v>0</v>
      </c>
      <c r="D281" s="284"/>
      <c r="E281" s="284" t="s">
        <v>236</v>
      </c>
      <c r="F281" s="284">
        <v>0</v>
      </c>
    </row>
    <row r="282" spans="1:6" ht="9" customHeight="1" x14ac:dyDescent="0.25">
      <c r="A282" s="272" t="s">
        <v>35</v>
      </c>
      <c r="B282" s="283">
        <v>33314</v>
      </c>
      <c r="C282" s="283">
        <v>634</v>
      </c>
      <c r="D282" s="284"/>
      <c r="E282" s="284">
        <v>2408.7914000000001</v>
      </c>
      <c r="F282" s="284">
        <v>51.474499999999999</v>
      </c>
    </row>
    <row r="283" spans="1:6" ht="9" customHeight="1" x14ac:dyDescent="0.25">
      <c r="A283" s="272" t="s">
        <v>36</v>
      </c>
      <c r="B283" s="283">
        <v>379</v>
      </c>
      <c r="C283" s="283">
        <v>42</v>
      </c>
      <c r="D283" s="284"/>
      <c r="E283" s="284">
        <v>15.6648</v>
      </c>
      <c r="F283" s="284">
        <v>2.94</v>
      </c>
    </row>
    <row r="284" spans="1:6" ht="9" customHeight="1" x14ac:dyDescent="0.25">
      <c r="A284" s="285" t="s">
        <v>37</v>
      </c>
      <c r="B284" s="85">
        <v>55283</v>
      </c>
      <c r="C284" s="85">
        <v>3602</v>
      </c>
      <c r="D284" s="286"/>
      <c r="E284" s="286">
        <v>4064.6351</v>
      </c>
      <c r="F284" s="286">
        <v>326.18130000000002</v>
      </c>
    </row>
    <row r="285" spans="1:6" ht="9" customHeight="1" x14ac:dyDescent="0.25">
      <c r="A285" s="272" t="s">
        <v>38</v>
      </c>
      <c r="B285" s="283">
        <v>6</v>
      </c>
      <c r="C285" s="283">
        <v>2</v>
      </c>
      <c r="D285" s="284"/>
      <c r="E285" s="284">
        <v>0.224</v>
      </c>
      <c r="F285" s="284" t="s">
        <v>55</v>
      </c>
    </row>
    <row r="286" spans="1:6" ht="9" customHeight="1" x14ac:dyDescent="0.25">
      <c r="A286" s="272" t="s">
        <v>39</v>
      </c>
      <c r="B286" s="283">
        <v>11608</v>
      </c>
      <c r="C286" s="283">
        <v>4070</v>
      </c>
      <c r="D286" s="284"/>
      <c r="E286" s="284">
        <v>1060.3363999999999</v>
      </c>
      <c r="F286" s="284">
        <v>437.87650000000002</v>
      </c>
    </row>
    <row r="287" spans="1:6" ht="9" customHeight="1" x14ac:dyDescent="0.25">
      <c r="A287" s="272" t="s">
        <v>40</v>
      </c>
      <c r="B287" s="283">
        <v>45</v>
      </c>
      <c r="C287" s="283">
        <v>0</v>
      </c>
      <c r="D287" s="284"/>
      <c r="E287" s="284">
        <v>5.7251000000000003</v>
      </c>
      <c r="F287" s="284">
        <v>0</v>
      </c>
    </row>
    <row r="288" spans="1:6" ht="9" customHeight="1" x14ac:dyDescent="0.25">
      <c r="A288" s="285" t="s">
        <v>41</v>
      </c>
      <c r="B288" s="85">
        <v>16292</v>
      </c>
      <c r="C288" s="85">
        <v>8096</v>
      </c>
      <c r="D288" s="286"/>
      <c r="E288" s="286">
        <v>1360.4403</v>
      </c>
      <c r="F288" s="286">
        <v>651.24360000000001</v>
      </c>
    </row>
    <row r="289" spans="1:6" ht="9" customHeight="1" x14ac:dyDescent="0.25">
      <c r="A289" s="272" t="s">
        <v>42</v>
      </c>
      <c r="B289" s="283">
        <v>295</v>
      </c>
      <c r="C289" s="283">
        <v>199</v>
      </c>
      <c r="D289" s="284"/>
      <c r="E289" s="284">
        <v>24.1587</v>
      </c>
      <c r="F289" s="284">
        <v>7.0103999999999997</v>
      </c>
    </row>
    <row r="290" spans="1:6" ht="9" customHeight="1" x14ac:dyDescent="0.25">
      <c r="A290" s="272" t="s">
        <v>43</v>
      </c>
      <c r="B290" s="283">
        <v>1</v>
      </c>
      <c r="C290" s="283">
        <v>0</v>
      </c>
      <c r="D290" s="284"/>
      <c r="E290" s="284" t="s">
        <v>236</v>
      </c>
      <c r="F290" s="284">
        <v>0</v>
      </c>
    </row>
    <row r="291" spans="1:6" ht="9" customHeight="1" x14ac:dyDescent="0.25">
      <c r="A291" s="272" t="s">
        <v>44</v>
      </c>
      <c r="B291" s="283">
        <v>15</v>
      </c>
      <c r="C291" s="283">
        <v>0</v>
      </c>
      <c r="D291" s="284"/>
      <c r="E291" s="284">
        <v>0.76980000000000004</v>
      </c>
      <c r="F291" s="284">
        <v>0</v>
      </c>
    </row>
    <row r="292" spans="1:6" ht="9" customHeight="1" x14ac:dyDescent="0.25">
      <c r="A292" s="285" t="s">
        <v>45</v>
      </c>
      <c r="B292" s="85">
        <v>41</v>
      </c>
      <c r="C292" s="85">
        <v>4</v>
      </c>
      <c r="D292" s="286"/>
      <c r="E292" s="286">
        <v>6.9863</v>
      </c>
      <c r="F292" s="286">
        <v>0.33500000000000002</v>
      </c>
    </row>
    <row r="293" spans="1:6" ht="9" customHeight="1" x14ac:dyDescent="0.25">
      <c r="A293" s="272" t="s">
        <v>46</v>
      </c>
      <c r="B293" s="283">
        <v>59625</v>
      </c>
      <c r="C293" s="283">
        <v>15587</v>
      </c>
      <c r="D293" s="284"/>
      <c r="E293" s="284">
        <v>6327.0019000000002</v>
      </c>
      <c r="F293" s="284">
        <v>1773.4182000000001</v>
      </c>
    </row>
    <row r="294" spans="1:6" ht="9" customHeight="1" x14ac:dyDescent="0.25">
      <c r="A294" s="272" t="s">
        <v>47</v>
      </c>
      <c r="B294" s="283">
        <v>9432</v>
      </c>
      <c r="C294" s="283">
        <v>115</v>
      </c>
      <c r="D294" s="284"/>
      <c r="E294" s="284">
        <v>777.3229</v>
      </c>
      <c r="F294" s="284">
        <v>8.5152999999999999</v>
      </c>
    </row>
    <row r="295" spans="1:6" ht="9" customHeight="1" x14ac:dyDescent="0.25">
      <c r="A295" s="272" t="s">
        <v>48</v>
      </c>
      <c r="B295" s="283">
        <v>12</v>
      </c>
      <c r="C295" s="283">
        <v>0</v>
      </c>
      <c r="D295" s="284"/>
      <c r="E295" s="284">
        <v>0.97099999999999997</v>
      </c>
      <c r="F295" s="284">
        <v>0</v>
      </c>
    </row>
    <row r="296" spans="1:6" ht="9" customHeight="1" x14ac:dyDescent="0.25">
      <c r="A296" s="285" t="s">
        <v>49</v>
      </c>
      <c r="B296" s="85">
        <v>1</v>
      </c>
      <c r="C296" s="85">
        <v>0</v>
      </c>
      <c r="D296" s="286"/>
      <c r="E296" s="286">
        <v>0.24</v>
      </c>
      <c r="F296" s="286">
        <v>0</v>
      </c>
    </row>
    <row r="297" spans="1:6" ht="9" customHeight="1" x14ac:dyDescent="0.25">
      <c r="A297" s="272" t="s">
        <v>50</v>
      </c>
      <c r="B297" s="283">
        <v>0</v>
      </c>
      <c r="C297" s="283">
        <v>1</v>
      </c>
      <c r="D297" s="283"/>
      <c r="E297" s="287">
        <v>0</v>
      </c>
      <c r="F297" s="284" t="s">
        <v>236</v>
      </c>
    </row>
    <row r="298" spans="1:6" ht="9" customHeight="1" x14ac:dyDescent="0.25">
      <c r="A298" s="272" t="s">
        <v>51</v>
      </c>
      <c r="B298" s="283">
        <v>346</v>
      </c>
      <c r="C298" s="283">
        <v>69</v>
      </c>
      <c r="D298" s="284"/>
      <c r="E298" s="284">
        <v>21.531600000000001</v>
      </c>
      <c r="F298" s="284">
        <v>9.3153000000000006</v>
      </c>
    </row>
    <row r="299" spans="1:6" ht="9" customHeight="1" x14ac:dyDescent="0.25">
      <c r="A299" s="272" t="s">
        <v>52</v>
      </c>
      <c r="B299" s="283">
        <v>7</v>
      </c>
      <c r="C299" s="283">
        <v>0</v>
      </c>
      <c r="D299" s="284"/>
      <c r="E299" s="284">
        <v>3.2645</v>
      </c>
      <c r="F299" s="284">
        <v>0</v>
      </c>
    </row>
    <row r="300" spans="1:6" ht="9" customHeight="1" x14ac:dyDescent="0.25">
      <c r="A300" s="285" t="s">
        <v>53</v>
      </c>
      <c r="B300" s="85">
        <v>1516</v>
      </c>
      <c r="C300" s="285">
        <v>28</v>
      </c>
      <c r="D300" s="286"/>
      <c r="E300" s="286">
        <v>117.6189</v>
      </c>
      <c r="F300" s="286">
        <v>2.2240000000000002</v>
      </c>
    </row>
    <row r="301" spans="1:6" ht="6" customHeight="1" x14ac:dyDescent="0.25">
      <c r="A301" s="78"/>
      <c r="B301" s="88"/>
      <c r="C301" s="88"/>
      <c r="D301" s="88"/>
      <c r="E301" s="293"/>
      <c r="F301" s="293"/>
    </row>
    <row r="302" spans="1:6" ht="9" customHeight="1" x14ac:dyDescent="0.25">
      <c r="A302" s="290" t="s">
        <v>54</v>
      </c>
      <c r="B302" s="283"/>
      <c r="C302" s="283"/>
      <c r="D302" s="330"/>
      <c r="E302" s="284"/>
      <c r="F302" s="284"/>
    </row>
    <row r="303" spans="1:6" ht="9" customHeight="1" x14ac:dyDescent="0.25">
      <c r="A303" s="278" t="s">
        <v>241</v>
      </c>
      <c r="E303" s="288"/>
      <c r="F303" s="288"/>
    </row>
    <row r="304" spans="1:6" ht="9" customHeight="1" x14ac:dyDescent="0.25">
      <c r="A304" s="279" t="s">
        <v>21</v>
      </c>
      <c r="B304" s="280">
        <v>347283</v>
      </c>
      <c r="C304" s="280">
        <v>207789</v>
      </c>
      <c r="D304" s="281"/>
      <c r="E304" s="282">
        <v>36585.330699999999</v>
      </c>
      <c r="F304" s="282">
        <v>20034.024599999997</v>
      </c>
    </row>
    <row r="305" spans="1:6" ht="3" customHeight="1" x14ac:dyDescent="0.25">
      <c r="A305" s="279"/>
      <c r="B305" s="280"/>
      <c r="C305" s="280"/>
      <c r="D305" s="281"/>
      <c r="E305" s="282"/>
      <c r="F305" s="282"/>
    </row>
    <row r="306" spans="1:6" ht="9" customHeight="1" x14ac:dyDescent="0.25">
      <c r="A306" s="272" t="s">
        <v>22</v>
      </c>
      <c r="B306" s="283">
        <v>0</v>
      </c>
      <c r="C306" s="283">
        <v>0</v>
      </c>
      <c r="D306" s="284"/>
      <c r="E306" s="284">
        <v>0</v>
      </c>
      <c r="F306" s="284">
        <v>0</v>
      </c>
    </row>
    <row r="307" spans="1:6" ht="9" customHeight="1" x14ac:dyDescent="0.25">
      <c r="A307" s="272" t="s">
        <v>23</v>
      </c>
      <c r="B307" s="283">
        <v>361</v>
      </c>
      <c r="C307" s="283">
        <v>21</v>
      </c>
      <c r="D307" s="284"/>
      <c r="E307" s="284">
        <v>76.762</v>
      </c>
      <c r="F307" s="284">
        <v>0.91400000000000003</v>
      </c>
    </row>
    <row r="308" spans="1:6" ht="9" customHeight="1" x14ac:dyDescent="0.25">
      <c r="A308" s="272" t="s">
        <v>24</v>
      </c>
      <c r="B308" s="283">
        <v>2</v>
      </c>
      <c r="C308" s="283">
        <v>0</v>
      </c>
      <c r="D308" s="284"/>
      <c r="E308" s="284" t="s">
        <v>236</v>
      </c>
      <c r="F308" s="284">
        <v>0</v>
      </c>
    </row>
    <row r="309" spans="1:6" ht="9" customHeight="1" x14ac:dyDescent="0.25">
      <c r="A309" s="285" t="s">
        <v>25</v>
      </c>
      <c r="B309" s="85">
        <v>0</v>
      </c>
      <c r="C309" s="85">
        <v>0</v>
      </c>
      <c r="D309" s="286"/>
      <c r="E309" s="286">
        <v>0</v>
      </c>
      <c r="F309" s="286">
        <v>0</v>
      </c>
    </row>
    <row r="310" spans="1:6" ht="9" customHeight="1" x14ac:dyDescent="0.25">
      <c r="A310" s="272" t="s">
        <v>82</v>
      </c>
      <c r="B310" s="283">
        <v>30</v>
      </c>
      <c r="C310" s="283">
        <v>7</v>
      </c>
      <c r="D310" s="284"/>
      <c r="E310" s="284">
        <v>3.5447000000000002</v>
      </c>
      <c r="F310" s="284">
        <v>1.3</v>
      </c>
    </row>
    <row r="311" spans="1:6" ht="9" customHeight="1" x14ac:dyDescent="0.25">
      <c r="A311" s="272" t="s">
        <v>27</v>
      </c>
      <c r="B311" s="283">
        <v>311</v>
      </c>
      <c r="C311" s="283">
        <v>0</v>
      </c>
      <c r="D311" s="284"/>
      <c r="E311" s="284">
        <v>21.624500000000001</v>
      </c>
      <c r="F311" s="284">
        <v>0</v>
      </c>
    </row>
    <row r="312" spans="1:6" ht="9" customHeight="1" x14ac:dyDescent="0.25">
      <c r="A312" s="272" t="s">
        <v>28</v>
      </c>
      <c r="B312" s="283">
        <v>827</v>
      </c>
      <c r="C312" s="283">
        <v>5</v>
      </c>
      <c r="D312" s="284"/>
      <c r="E312" s="284">
        <v>69.577299999999994</v>
      </c>
      <c r="F312" s="284">
        <v>0.27</v>
      </c>
    </row>
    <row r="313" spans="1:6" ht="9" customHeight="1" x14ac:dyDescent="0.25">
      <c r="A313" s="285" t="s">
        <v>29</v>
      </c>
      <c r="B313" s="85">
        <v>50875</v>
      </c>
      <c r="C313" s="85">
        <v>23107</v>
      </c>
      <c r="D313" s="286"/>
      <c r="E313" s="286">
        <v>7524.1109999999999</v>
      </c>
      <c r="F313" s="286">
        <v>3199.3681999999999</v>
      </c>
    </row>
    <row r="314" spans="1:6" ht="9" customHeight="1" x14ac:dyDescent="0.25">
      <c r="A314" s="272" t="s">
        <v>30</v>
      </c>
      <c r="B314" s="283">
        <v>0</v>
      </c>
      <c r="C314" s="283">
        <v>0</v>
      </c>
      <c r="D314" s="284"/>
      <c r="E314" s="284">
        <v>0</v>
      </c>
      <c r="F314" s="284">
        <v>0</v>
      </c>
    </row>
    <row r="315" spans="1:6" ht="9" customHeight="1" x14ac:dyDescent="0.25">
      <c r="A315" s="272" t="s">
        <v>31</v>
      </c>
      <c r="B315" s="283">
        <v>48090</v>
      </c>
      <c r="C315" s="283">
        <v>24081</v>
      </c>
      <c r="D315" s="284"/>
      <c r="E315" s="284">
        <v>5681.7889999999998</v>
      </c>
      <c r="F315" s="284">
        <v>2461.0293000000001</v>
      </c>
    </row>
    <row r="316" spans="1:6" ht="9" customHeight="1" x14ac:dyDescent="0.25">
      <c r="A316" s="272" t="s">
        <v>32</v>
      </c>
      <c r="B316" s="283">
        <v>1</v>
      </c>
      <c r="C316" s="283">
        <v>0</v>
      </c>
      <c r="D316" s="284"/>
      <c r="E316" s="284">
        <v>0.08</v>
      </c>
      <c r="F316" s="287">
        <v>0</v>
      </c>
    </row>
    <row r="317" spans="1:6" ht="9" customHeight="1" x14ac:dyDescent="0.25">
      <c r="A317" s="285" t="s">
        <v>33</v>
      </c>
      <c r="B317" s="85">
        <v>77276</v>
      </c>
      <c r="C317" s="85">
        <v>139522</v>
      </c>
      <c r="D317" s="286"/>
      <c r="E317" s="286">
        <v>6219.7336999999998</v>
      </c>
      <c r="F317" s="286">
        <v>11675.2485</v>
      </c>
    </row>
    <row r="318" spans="1:6" ht="9" customHeight="1" x14ac:dyDescent="0.25">
      <c r="A318" s="272" t="s">
        <v>34</v>
      </c>
      <c r="B318" s="283">
        <v>5</v>
      </c>
      <c r="C318" s="283">
        <v>1</v>
      </c>
      <c r="D318" s="284"/>
      <c r="E318" s="284">
        <v>0.25800000000000001</v>
      </c>
      <c r="F318" s="284" t="s">
        <v>236</v>
      </c>
    </row>
    <row r="319" spans="1:6" ht="9" customHeight="1" x14ac:dyDescent="0.25">
      <c r="A319" s="272" t="s">
        <v>35</v>
      </c>
      <c r="B319" s="283">
        <v>28615</v>
      </c>
      <c r="C319" s="283">
        <v>154</v>
      </c>
      <c r="D319" s="284"/>
      <c r="E319" s="284">
        <v>2216.1689999999999</v>
      </c>
      <c r="F319" s="284">
        <v>15.346</v>
      </c>
    </row>
    <row r="320" spans="1:6" ht="9" customHeight="1" x14ac:dyDescent="0.25">
      <c r="A320" s="272" t="s">
        <v>36</v>
      </c>
      <c r="B320" s="283">
        <v>316</v>
      </c>
      <c r="C320" s="283">
        <v>33</v>
      </c>
      <c r="D320" s="284"/>
      <c r="E320" s="284">
        <v>22.821999999999999</v>
      </c>
      <c r="F320" s="284">
        <v>3.8420000000000001</v>
      </c>
    </row>
    <row r="321" spans="1:6" ht="9" customHeight="1" x14ac:dyDescent="0.25">
      <c r="A321" s="285" t="s">
        <v>37</v>
      </c>
      <c r="B321" s="85">
        <v>46270</v>
      </c>
      <c r="C321" s="85">
        <v>473</v>
      </c>
      <c r="D321" s="286"/>
      <c r="E321" s="286">
        <v>3858.1062000000002</v>
      </c>
      <c r="F321" s="286">
        <v>47.654299999999999</v>
      </c>
    </row>
    <row r="322" spans="1:6" ht="9" customHeight="1" x14ac:dyDescent="0.25">
      <c r="A322" s="272" t="s">
        <v>38</v>
      </c>
      <c r="B322" s="283">
        <v>3</v>
      </c>
      <c r="C322" s="283">
        <v>0</v>
      </c>
      <c r="D322" s="284"/>
      <c r="E322" s="284">
        <v>9.1499999999999998E-2</v>
      </c>
      <c r="F322" s="284">
        <v>0</v>
      </c>
    </row>
    <row r="323" spans="1:6" ht="9" customHeight="1" x14ac:dyDescent="0.25">
      <c r="A323" s="272" t="s">
        <v>39</v>
      </c>
      <c r="B323" s="283">
        <v>12879</v>
      </c>
      <c r="C323" s="283">
        <v>5727</v>
      </c>
      <c r="D323" s="284"/>
      <c r="E323" s="284">
        <v>1133.4090000000001</v>
      </c>
      <c r="F323" s="284">
        <v>714.28539999999998</v>
      </c>
    </row>
    <row r="324" spans="1:6" ht="9" customHeight="1" x14ac:dyDescent="0.25">
      <c r="A324" s="272" t="s">
        <v>40</v>
      </c>
      <c r="B324" s="283">
        <v>16</v>
      </c>
      <c r="C324" s="283">
        <v>13</v>
      </c>
      <c r="D324" s="284"/>
      <c r="E324" s="284">
        <v>6.05</v>
      </c>
      <c r="F324" s="284">
        <v>1.81</v>
      </c>
    </row>
    <row r="325" spans="1:6" ht="9" customHeight="1" x14ac:dyDescent="0.25">
      <c r="A325" s="285" t="s">
        <v>41</v>
      </c>
      <c r="B325" s="85">
        <v>14659</v>
      </c>
      <c r="C325" s="85">
        <v>3849</v>
      </c>
      <c r="D325" s="286"/>
      <c r="E325" s="286">
        <v>1522.5728999999999</v>
      </c>
      <c r="F325" s="286">
        <v>545.73760000000004</v>
      </c>
    </row>
    <row r="326" spans="1:6" ht="9" customHeight="1" x14ac:dyDescent="0.25">
      <c r="A326" s="272" t="s">
        <v>42</v>
      </c>
      <c r="B326" s="283">
        <v>208</v>
      </c>
      <c r="C326" s="283">
        <v>102</v>
      </c>
      <c r="D326" s="284"/>
      <c r="E326" s="284">
        <v>18.013999999999999</v>
      </c>
      <c r="F326" s="284">
        <v>10.263</v>
      </c>
    </row>
    <row r="327" spans="1:6" ht="9" customHeight="1" x14ac:dyDescent="0.25">
      <c r="A327" s="272" t="s">
        <v>43</v>
      </c>
      <c r="B327" s="283">
        <v>2</v>
      </c>
      <c r="C327" s="283">
        <v>0</v>
      </c>
      <c r="D327" s="284"/>
      <c r="E327" s="284" t="s">
        <v>236</v>
      </c>
      <c r="F327" s="284">
        <v>0</v>
      </c>
    </row>
    <row r="328" spans="1:6" ht="9" customHeight="1" x14ac:dyDescent="0.25">
      <c r="A328" s="272" t="s">
        <v>44</v>
      </c>
      <c r="B328" s="283">
        <v>11</v>
      </c>
      <c r="C328" s="283">
        <v>0</v>
      </c>
      <c r="D328" s="284"/>
      <c r="E328" s="284">
        <v>1.0226</v>
      </c>
      <c r="F328" s="284">
        <v>0</v>
      </c>
    </row>
    <row r="329" spans="1:6" ht="9" customHeight="1" x14ac:dyDescent="0.25">
      <c r="A329" s="285" t="s">
        <v>45</v>
      </c>
      <c r="B329" s="85">
        <v>32</v>
      </c>
      <c r="C329" s="85">
        <v>0</v>
      </c>
      <c r="D329" s="286"/>
      <c r="E329" s="286">
        <v>2.9426000000000001</v>
      </c>
      <c r="F329" s="286">
        <v>0</v>
      </c>
    </row>
    <row r="330" spans="1:6" ht="9" customHeight="1" x14ac:dyDescent="0.25">
      <c r="A330" s="272" t="s">
        <v>46</v>
      </c>
      <c r="B330" s="283">
        <v>53693</v>
      </c>
      <c r="C330" s="283">
        <v>10549</v>
      </c>
      <c r="D330" s="284"/>
      <c r="E330" s="284">
        <v>7103.0695999999998</v>
      </c>
      <c r="F330" s="284">
        <v>1344.5503000000001</v>
      </c>
    </row>
    <row r="331" spans="1:6" ht="9" customHeight="1" x14ac:dyDescent="0.25">
      <c r="A331" s="272" t="s">
        <v>47</v>
      </c>
      <c r="B331" s="283">
        <v>10902</v>
      </c>
      <c r="C331" s="283">
        <v>106</v>
      </c>
      <c r="D331" s="284"/>
      <c r="E331" s="284">
        <v>910.30930000000001</v>
      </c>
      <c r="F331" s="284">
        <v>7.4740000000000002</v>
      </c>
    </row>
    <row r="332" spans="1:6" ht="9" customHeight="1" x14ac:dyDescent="0.25">
      <c r="A332" s="272" t="s">
        <v>48</v>
      </c>
      <c r="B332" s="283">
        <v>2</v>
      </c>
      <c r="C332" s="283">
        <v>0</v>
      </c>
      <c r="D332" s="284"/>
      <c r="E332" s="284">
        <v>0.15</v>
      </c>
      <c r="F332" s="284">
        <v>0</v>
      </c>
    </row>
    <row r="333" spans="1:6" ht="9" customHeight="1" x14ac:dyDescent="0.25">
      <c r="A333" s="285" t="s">
        <v>49</v>
      </c>
      <c r="B333" s="85">
        <v>9</v>
      </c>
      <c r="C333" s="85">
        <v>13</v>
      </c>
      <c r="D333" s="286"/>
      <c r="E333" s="286">
        <v>1.9684999999999999</v>
      </c>
      <c r="F333" s="286">
        <v>1.68</v>
      </c>
    </row>
    <row r="334" spans="1:6" ht="9" customHeight="1" x14ac:dyDescent="0.25">
      <c r="A334" s="272" t="s">
        <v>50</v>
      </c>
      <c r="B334" s="283">
        <v>0</v>
      </c>
      <c r="C334" s="283">
        <v>0</v>
      </c>
      <c r="D334" s="283"/>
      <c r="E334" s="287">
        <v>0</v>
      </c>
      <c r="F334" s="284">
        <v>0</v>
      </c>
    </row>
    <row r="335" spans="1:6" ht="9" customHeight="1" x14ac:dyDescent="0.25">
      <c r="A335" s="272" t="s">
        <v>51</v>
      </c>
      <c r="B335" s="283">
        <v>283</v>
      </c>
      <c r="C335" s="283">
        <v>10</v>
      </c>
      <c r="D335" s="284"/>
      <c r="E335" s="284">
        <v>23.2119</v>
      </c>
      <c r="F335" s="284">
        <v>1.145</v>
      </c>
    </row>
    <row r="336" spans="1:6" ht="9" customHeight="1" x14ac:dyDescent="0.25">
      <c r="A336" s="272" t="s">
        <v>52</v>
      </c>
      <c r="B336" s="283">
        <v>15</v>
      </c>
      <c r="C336" s="283">
        <v>0</v>
      </c>
      <c r="D336" s="284"/>
      <c r="E336" s="284" t="s">
        <v>236</v>
      </c>
      <c r="F336" s="284">
        <v>0</v>
      </c>
    </row>
    <row r="337" spans="1:6" ht="9" customHeight="1" x14ac:dyDescent="0.25">
      <c r="A337" s="285" t="s">
        <v>53</v>
      </c>
      <c r="B337" s="85">
        <v>1590</v>
      </c>
      <c r="C337" s="285">
        <v>16</v>
      </c>
      <c r="D337" s="286"/>
      <c r="E337" s="286">
        <v>167.84139999999999</v>
      </c>
      <c r="F337" s="286">
        <v>2.1070000000000002</v>
      </c>
    </row>
    <row r="338" spans="1:6" ht="9" customHeight="1" x14ac:dyDescent="0.25">
      <c r="A338" s="78"/>
      <c r="B338" s="88"/>
      <c r="C338" s="88"/>
      <c r="D338" s="87"/>
      <c r="E338" s="293"/>
      <c r="F338" s="293"/>
    </row>
    <row r="339" spans="1:6" ht="9" customHeight="1" x14ac:dyDescent="0.25">
      <c r="A339" s="294">
        <v>2004</v>
      </c>
      <c r="B339" s="66"/>
      <c r="C339" s="66"/>
      <c r="D339" s="66"/>
      <c r="E339" s="295"/>
      <c r="F339" s="295"/>
    </row>
    <row r="340" spans="1:6" ht="9" customHeight="1" x14ac:dyDescent="0.25">
      <c r="A340" s="279" t="s">
        <v>21</v>
      </c>
      <c r="B340" s="280">
        <v>254603</v>
      </c>
      <c r="C340" s="280">
        <v>129189</v>
      </c>
      <c r="D340" s="281"/>
      <c r="E340" s="282">
        <v>30852.498500000005</v>
      </c>
      <c r="F340" s="282">
        <v>15925.644599999996</v>
      </c>
    </row>
    <row r="341" spans="1:6" ht="3" customHeight="1" x14ac:dyDescent="0.25">
      <c r="A341" s="279"/>
      <c r="B341" s="280"/>
      <c r="C341" s="280"/>
      <c r="D341" s="281"/>
      <c r="E341" s="282"/>
      <c r="F341" s="282"/>
    </row>
    <row r="342" spans="1:6" ht="9" customHeight="1" x14ac:dyDescent="0.25">
      <c r="A342" s="272" t="s">
        <v>22</v>
      </c>
      <c r="B342" s="283">
        <v>0</v>
      </c>
      <c r="C342" s="283">
        <v>0</v>
      </c>
      <c r="D342" s="284"/>
      <c r="E342" s="284">
        <v>0</v>
      </c>
      <c r="F342" s="284">
        <v>0</v>
      </c>
    </row>
    <row r="343" spans="1:6" ht="9" customHeight="1" x14ac:dyDescent="0.25">
      <c r="A343" s="272" t="s">
        <v>23</v>
      </c>
      <c r="B343" s="283">
        <v>540</v>
      </c>
      <c r="C343" s="283">
        <v>0</v>
      </c>
      <c r="D343" s="284"/>
      <c r="E343" s="284">
        <v>55.916400000000003</v>
      </c>
      <c r="F343" s="284">
        <v>0</v>
      </c>
    </row>
    <row r="344" spans="1:6" ht="9" customHeight="1" x14ac:dyDescent="0.25">
      <c r="A344" s="272" t="s">
        <v>24</v>
      </c>
      <c r="B344" s="283">
        <v>18</v>
      </c>
      <c r="C344" s="283">
        <v>0</v>
      </c>
      <c r="D344" s="284"/>
      <c r="E344" s="284">
        <v>1.66</v>
      </c>
      <c r="F344" s="284">
        <v>0</v>
      </c>
    </row>
    <row r="345" spans="1:6" ht="9" customHeight="1" x14ac:dyDescent="0.25">
      <c r="A345" s="285" t="s">
        <v>25</v>
      </c>
      <c r="B345" s="85">
        <v>3</v>
      </c>
      <c r="C345" s="85">
        <v>0</v>
      </c>
      <c r="D345" s="286"/>
      <c r="E345" s="286" t="s">
        <v>236</v>
      </c>
      <c r="F345" s="286">
        <v>0</v>
      </c>
    </row>
    <row r="346" spans="1:6" ht="9" customHeight="1" x14ac:dyDescent="0.25">
      <c r="A346" s="272" t="s">
        <v>82</v>
      </c>
      <c r="B346" s="283">
        <v>21</v>
      </c>
      <c r="C346" s="283">
        <v>0</v>
      </c>
      <c r="D346" s="284"/>
      <c r="E346" s="284">
        <v>2.09</v>
      </c>
      <c r="F346" s="284">
        <v>0</v>
      </c>
    </row>
    <row r="347" spans="1:6" ht="9" customHeight="1" x14ac:dyDescent="0.25">
      <c r="A347" s="272" t="s">
        <v>27</v>
      </c>
      <c r="B347" s="283">
        <v>94</v>
      </c>
      <c r="C347" s="283">
        <v>0</v>
      </c>
      <c r="D347" s="284"/>
      <c r="E347" s="284">
        <v>6.56</v>
      </c>
      <c r="F347" s="284">
        <v>0</v>
      </c>
    </row>
    <row r="348" spans="1:6" ht="9" customHeight="1" x14ac:dyDescent="0.25">
      <c r="A348" s="272" t="s">
        <v>28</v>
      </c>
      <c r="B348" s="283">
        <v>329</v>
      </c>
      <c r="C348" s="283">
        <v>70</v>
      </c>
      <c r="D348" s="284"/>
      <c r="E348" s="284">
        <v>41.348700000000001</v>
      </c>
      <c r="F348" s="284">
        <v>7.1214000000000004</v>
      </c>
    </row>
    <row r="349" spans="1:6" ht="9" customHeight="1" x14ac:dyDescent="0.25">
      <c r="A349" s="285" t="s">
        <v>29</v>
      </c>
      <c r="B349" s="85">
        <v>47370</v>
      </c>
      <c r="C349" s="85">
        <v>13833</v>
      </c>
      <c r="D349" s="286"/>
      <c r="E349" s="286">
        <v>8602.4685000000009</v>
      </c>
      <c r="F349" s="286">
        <v>2676.1138000000001</v>
      </c>
    </row>
    <row r="350" spans="1:6" ht="9" customHeight="1" x14ac:dyDescent="0.25">
      <c r="A350" s="272" t="s">
        <v>30</v>
      </c>
      <c r="B350" s="283">
        <v>0</v>
      </c>
      <c r="C350" s="283">
        <v>0</v>
      </c>
      <c r="D350" s="284"/>
      <c r="E350" s="284">
        <v>0</v>
      </c>
      <c r="F350" s="284">
        <v>0</v>
      </c>
    </row>
    <row r="351" spans="1:6" ht="9" customHeight="1" x14ac:dyDescent="0.25">
      <c r="A351" s="272" t="s">
        <v>31</v>
      </c>
      <c r="B351" s="283">
        <v>34851</v>
      </c>
      <c r="C351" s="283">
        <v>16631</v>
      </c>
      <c r="D351" s="284"/>
      <c r="E351" s="284">
        <v>5054.3854000000001</v>
      </c>
      <c r="F351" s="284">
        <v>2405.2791999999999</v>
      </c>
    </row>
    <row r="352" spans="1:6" ht="9" customHeight="1" x14ac:dyDescent="0.25">
      <c r="A352" s="272" t="s">
        <v>32</v>
      </c>
      <c r="B352" s="283">
        <v>6</v>
      </c>
      <c r="C352" s="283">
        <v>0</v>
      </c>
      <c r="D352" s="284"/>
      <c r="E352" s="284">
        <v>1.4078999999999999</v>
      </c>
      <c r="F352" s="287">
        <v>0</v>
      </c>
    </row>
    <row r="353" spans="1:6" ht="9" customHeight="1" x14ac:dyDescent="0.25">
      <c r="A353" s="285" t="s">
        <v>33</v>
      </c>
      <c r="B353" s="85">
        <v>30794</v>
      </c>
      <c r="C353" s="85">
        <v>80118</v>
      </c>
      <c r="D353" s="286"/>
      <c r="E353" s="286">
        <v>2765.9654</v>
      </c>
      <c r="F353" s="286">
        <v>8150.1642000000002</v>
      </c>
    </row>
    <row r="354" spans="1:6" ht="9" customHeight="1" x14ac:dyDescent="0.25">
      <c r="A354" s="272" t="s">
        <v>34</v>
      </c>
      <c r="B354" s="283">
        <v>2</v>
      </c>
      <c r="C354" s="283">
        <v>0</v>
      </c>
      <c r="D354" s="284"/>
      <c r="E354" s="284">
        <v>0.122</v>
      </c>
      <c r="F354" s="284">
        <v>0</v>
      </c>
    </row>
    <row r="355" spans="1:6" ht="9" customHeight="1" x14ac:dyDescent="0.25">
      <c r="A355" s="272" t="s">
        <v>35</v>
      </c>
      <c r="B355" s="283">
        <v>21690</v>
      </c>
      <c r="C355" s="283">
        <v>167</v>
      </c>
      <c r="D355" s="284"/>
      <c r="E355" s="284">
        <v>1588.1824999999999</v>
      </c>
      <c r="F355" s="284">
        <v>19.4998</v>
      </c>
    </row>
    <row r="356" spans="1:6" ht="9" customHeight="1" x14ac:dyDescent="0.25">
      <c r="A356" s="272" t="s">
        <v>36</v>
      </c>
      <c r="B356" s="283">
        <v>162</v>
      </c>
      <c r="C356" s="283">
        <v>22</v>
      </c>
      <c r="D356" s="284"/>
      <c r="E356" s="284">
        <v>9.7114999999999991</v>
      </c>
      <c r="F356" s="284">
        <v>1.6125</v>
      </c>
    </row>
    <row r="357" spans="1:6" ht="9" customHeight="1" x14ac:dyDescent="0.25">
      <c r="A357" s="285" t="s">
        <v>37</v>
      </c>
      <c r="B357" s="85">
        <v>40707</v>
      </c>
      <c r="C357" s="85">
        <v>158</v>
      </c>
      <c r="D357" s="286"/>
      <c r="E357" s="286">
        <v>2905.4430000000002</v>
      </c>
      <c r="F357" s="286">
        <v>11.103999999999999</v>
      </c>
    </row>
    <row r="358" spans="1:6" ht="9" customHeight="1" x14ac:dyDescent="0.25">
      <c r="A358" s="272" t="s">
        <v>38</v>
      </c>
      <c r="B358" s="283">
        <v>8</v>
      </c>
      <c r="C358" s="283">
        <v>0</v>
      </c>
      <c r="D358" s="284"/>
      <c r="E358" s="284">
        <v>1.7286999999999999</v>
      </c>
      <c r="F358" s="284">
        <v>0</v>
      </c>
    </row>
    <row r="359" spans="1:6" ht="9" customHeight="1" x14ac:dyDescent="0.25">
      <c r="A359" s="272" t="s">
        <v>39</v>
      </c>
      <c r="B359" s="283">
        <v>9364</v>
      </c>
      <c r="C359" s="283">
        <v>5906</v>
      </c>
      <c r="D359" s="284"/>
      <c r="E359" s="284">
        <v>734.86990000000003</v>
      </c>
      <c r="F359" s="284">
        <v>816.35350000000005</v>
      </c>
    </row>
    <row r="360" spans="1:6" ht="9" customHeight="1" x14ac:dyDescent="0.25">
      <c r="A360" s="272" t="s">
        <v>40</v>
      </c>
      <c r="B360" s="283">
        <v>43</v>
      </c>
      <c r="C360" s="283">
        <v>0</v>
      </c>
      <c r="D360" s="284"/>
      <c r="E360" s="284">
        <v>6.2050000000000001</v>
      </c>
      <c r="F360" s="284">
        <v>0</v>
      </c>
    </row>
    <row r="361" spans="1:6" ht="9" customHeight="1" x14ac:dyDescent="0.25">
      <c r="A361" s="285" t="s">
        <v>41</v>
      </c>
      <c r="B361" s="85">
        <v>11326</v>
      </c>
      <c r="C361" s="85">
        <v>4602</v>
      </c>
      <c r="D361" s="286"/>
      <c r="E361" s="286">
        <v>1179.2621999999999</v>
      </c>
      <c r="F361" s="286">
        <v>605.60400000000004</v>
      </c>
    </row>
    <row r="362" spans="1:6" ht="9" customHeight="1" x14ac:dyDescent="0.25">
      <c r="A362" s="272" t="s">
        <v>42</v>
      </c>
      <c r="B362" s="283">
        <v>100</v>
      </c>
      <c r="C362" s="283">
        <v>91</v>
      </c>
      <c r="D362" s="284"/>
      <c r="E362" s="284">
        <v>2.7641</v>
      </c>
      <c r="F362" s="284">
        <v>8.1449999999999996</v>
      </c>
    </row>
    <row r="363" spans="1:6" ht="9" customHeight="1" x14ac:dyDescent="0.25">
      <c r="A363" s="272" t="s">
        <v>43</v>
      </c>
      <c r="B363" s="283">
        <v>0</v>
      </c>
      <c r="C363" s="283">
        <v>0</v>
      </c>
      <c r="D363" s="284"/>
      <c r="E363" s="284">
        <v>0</v>
      </c>
      <c r="F363" s="284">
        <v>0</v>
      </c>
    </row>
    <row r="364" spans="1:6" ht="9" customHeight="1" x14ac:dyDescent="0.25">
      <c r="A364" s="272" t="s">
        <v>44</v>
      </c>
      <c r="B364" s="283">
        <v>8</v>
      </c>
      <c r="C364" s="283">
        <v>0</v>
      </c>
      <c r="D364" s="284"/>
      <c r="E364" s="284">
        <v>0.67349999999999999</v>
      </c>
      <c r="F364" s="284">
        <v>0</v>
      </c>
    </row>
    <row r="365" spans="1:6" ht="9" customHeight="1" x14ac:dyDescent="0.25">
      <c r="A365" s="285" t="s">
        <v>45</v>
      </c>
      <c r="B365" s="85">
        <v>21</v>
      </c>
      <c r="C365" s="85">
        <v>0</v>
      </c>
      <c r="D365" s="286"/>
      <c r="E365" s="286">
        <v>0.156</v>
      </c>
      <c r="F365" s="286">
        <v>0</v>
      </c>
    </row>
    <row r="366" spans="1:6" ht="9" customHeight="1" x14ac:dyDescent="0.25">
      <c r="A366" s="272" t="s">
        <v>46</v>
      </c>
      <c r="B366" s="283">
        <v>49249</v>
      </c>
      <c r="C366" s="283">
        <v>7465</v>
      </c>
      <c r="D366" s="284"/>
      <c r="E366" s="284">
        <v>6821.7380000000003</v>
      </c>
      <c r="F366" s="284">
        <v>1206.5407</v>
      </c>
    </row>
    <row r="367" spans="1:6" ht="9" customHeight="1" x14ac:dyDescent="0.25">
      <c r="A367" s="272" t="s">
        <v>47</v>
      </c>
      <c r="B367" s="283">
        <v>6441</v>
      </c>
      <c r="C367" s="283">
        <v>37</v>
      </c>
      <c r="D367" s="284"/>
      <c r="E367" s="284">
        <v>942.14110000000005</v>
      </c>
      <c r="F367" s="284">
        <v>8.8125</v>
      </c>
    </row>
    <row r="368" spans="1:6" ht="9" customHeight="1" x14ac:dyDescent="0.25">
      <c r="A368" s="272" t="s">
        <v>48</v>
      </c>
      <c r="B368" s="283">
        <v>16</v>
      </c>
      <c r="C368" s="283">
        <v>0</v>
      </c>
      <c r="D368" s="284"/>
      <c r="E368" s="284">
        <v>1.6613</v>
      </c>
      <c r="F368" s="284">
        <v>0</v>
      </c>
    </row>
    <row r="369" spans="1:6" ht="9" customHeight="1" x14ac:dyDescent="0.25">
      <c r="A369" s="285" t="s">
        <v>49</v>
      </c>
      <c r="B369" s="85">
        <v>1</v>
      </c>
      <c r="C369" s="85">
        <v>0</v>
      </c>
      <c r="D369" s="286"/>
      <c r="E369" s="286" t="s">
        <v>236</v>
      </c>
      <c r="F369" s="286">
        <v>0</v>
      </c>
    </row>
    <row r="370" spans="1:6" ht="9" customHeight="1" x14ac:dyDescent="0.25">
      <c r="A370" s="272" t="s">
        <v>50</v>
      </c>
      <c r="B370" s="283">
        <v>2</v>
      </c>
      <c r="C370" s="283">
        <v>0</v>
      </c>
      <c r="D370" s="283"/>
      <c r="E370" s="287" t="s">
        <v>236</v>
      </c>
      <c r="F370" s="284">
        <v>0</v>
      </c>
    </row>
    <row r="371" spans="1:6" ht="9" customHeight="1" x14ac:dyDescent="0.25">
      <c r="A371" s="272" t="s">
        <v>51</v>
      </c>
      <c r="B371" s="283">
        <v>270</v>
      </c>
      <c r="C371" s="283">
        <v>30</v>
      </c>
      <c r="D371" s="284"/>
      <c r="E371" s="284">
        <v>16.319700000000001</v>
      </c>
      <c r="F371" s="284">
        <v>3.468</v>
      </c>
    </row>
    <row r="372" spans="1:6" ht="9" customHeight="1" x14ac:dyDescent="0.25">
      <c r="A372" s="272" t="s">
        <v>52</v>
      </c>
      <c r="B372" s="283">
        <v>23</v>
      </c>
      <c r="C372" s="283">
        <v>0</v>
      </c>
      <c r="D372" s="284"/>
      <c r="E372" s="284">
        <v>2.3109999999999999</v>
      </c>
      <c r="F372" s="284">
        <v>0</v>
      </c>
    </row>
    <row r="373" spans="1:6" ht="9" customHeight="1" x14ac:dyDescent="0.25">
      <c r="A373" s="285" t="s">
        <v>53</v>
      </c>
      <c r="B373" s="85">
        <v>1144</v>
      </c>
      <c r="C373" s="285">
        <v>59</v>
      </c>
      <c r="D373" s="286"/>
      <c r="E373" s="286">
        <v>107.30670000000001</v>
      </c>
      <c r="F373" s="286">
        <v>5.8259999999999996</v>
      </c>
    </row>
    <row r="374" spans="1:6" ht="3" customHeight="1" x14ac:dyDescent="0.25">
      <c r="B374" s="283"/>
      <c r="C374" s="283"/>
      <c r="D374" s="283"/>
      <c r="E374" s="284"/>
      <c r="F374" s="284"/>
    </row>
    <row r="375" spans="1:6" ht="9" customHeight="1" x14ac:dyDescent="0.25">
      <c r="A375" s="290" t="s">
        <v>54</v>
      </c>
      <c r="B375" s="283"/>
      <c r="C375" s="283"/>
      <c r="D375" s="330"/>
      <c r="E375" s="284"/>
      <c r="F375" s="284"/>
    </row>
    <row r="376" spans="1:6" ht="9" customHeight="1" x14ac:dyDescent="0.25">
      <c r="A376" s="279">
        <v>2005</v>
      </c>
      <c r="E376" s="288"/>
      <c r="F376" s="288"/>
    </row>
    <row r="377" spans="1:6" ht="9" customHeight="1" x14ac:dyDescent="0.25">
      <c r="A377" s="279" t="s">
        <v>21</v>
      </c>
      <c r="B377" s="280">
        <v>216613</v>
      </c>
      <c r="C377" s="280">
        <v>136755</v>
      </c>
      <c r="D377" s="281"/>
      <c r="E377" s="282">
        <v>30856.914509999999</v>
      </c>
      <c r="F377" s="282">
        <v>21609.198099999998</v>
      </c>
    </row>
    <row r="378" spans="1:6" ht="3" customHeight="1" x14ac:dyDescent="0.25">
      <c r="A378" s="279"/>
      <c r="B378" s="280"/>
      <c r="C378" s="280"/>
      <c r="D378" s="281"/>
      <c r="E378" s="282"/>
      <c r="F378" s="282"/>
    </row>
    <row r="379" spans="1:6" ht="9" customHeight="1" x14ac:dyDescent="0.25">
      <c r="A379" s="272" t="s">
        <v>22</v>
      </c>
      <c r="B379" s="283">
        <v>0</v>
      </c>
      <c r="C379" s="283">
        <v>0</v>
      </c>
      <c r="D379" s="283"/>
      <c r="E379" s="284">
        <v>0</v>
      </c>
      <c r="F379" s="284">
        <v>0</v>
      </c>
    </row>
    <row r="380" spans="1:6" ht="9" customHeight="1" x14ac:dyDescent="0.25">
      <c r="A380" s="272" t="s">
        <v>23</v>
      </c>
      <c r="B380" s="283">
        <v>802</v>
      </c>
      <c r="C380" s="283">
        <v>16</v>
      </c>
      <c r="D380" s="283"/>
      <c r="E380" s="284">
        <v>127.7914</v>
      </c>
      <c r="F380" s="284">
        <v>2.0274999999999999</v>
      </c>
    </row>
    <row r="381" spans="1:6" ht="9" customHeight="1" x14ac:dyDescent="0.25">
      <c r="A381" s="272" t="s">
        <v>24</v>
      </c>
      <c r="B381" s="283">
        <v>10</v>
      </c>
      <c r="C381" s="283">
        <v>0</v>
      </c>
      <c r="D381" s="283"/>
      <c r="E381" s="284">
        <v>0.87119999999999997</v>
      </c>
      <c r="F381" s="284">
        <v>0</v>
      </c>
    </row>
    <row r="382" spans="1:6" ht="9" customHeight="1" x14ac:dyDescent="0.25">
      <c r="A382" s="285" t="s">
        <v>25</v>
      </c>
      <c r="B382" s="85">
        <v>1</v>
      </c>
      <c r="C382" s="85">
        <v>0</v>
      </c>
      <c r="D382" s="85"/>
      <c r="E382" s="289" t="s">
        <v>236</v>
      </c>
      <c r="F382" s="286">
        <v>0</v>
      </c>
    </row>
    <row r="383" spans="1:6" ht="9" customHeight="1" x14ac:dyDescent="0.25">
      <c r="A383" s="272" t="s">
        <v>82</v>
      </c>
      <c r="B383" s="283">
        <v>21</v>
      </c>
      <c r="C383" s="283">
        <v>1</v>
      </c>
      <c r="D383" s="283"/>
      <c r="E383" s="284">
        <v>14.03</v>
      </c>
      <c r="F383" s="284">
        <v>0.1</v>
      </c>
    </row>
    <row r="384" spans="1:6" ht="9" customHeight="1" x14ac:dyDescent="0.25">
      <c r="A384" s="272" t="s">
        <v>27</v>
      </c>
      <c r="B384" s="283">
        <v>93</v>
      </c>
      <c r="C384" s="283">
        <v>2</v>
      </c>
      <c r="D384" s="283"/>
      <c r="E384" s="284">
        <v>12.682</v>
      </c>
      <c r="F384" s="284">
        <v>5.5E-2</v>
      </c>
    </row>
    <row r="385" spans="1:6" ht="9" customHeight="1" x14ac:dyDescent="0.25">
      <c r="A385" s="272" t="s">
        <v>28</v>
      </c>
      <c r="B385" s="283">
        <v>413</v>
      </c>
      <c r="C385" s="283">
        <v>6</v>
      </c>
      <c r="D385" s="283"/>
      <c r="E385" s="284">
        <v>45.523800000000001</v>
      </c>
      <c r="F385" s="284">
        <v>0.2379</v>
      </c>
    </row>
    <row r="386" spans="1:6" ht="9" customHeight="1" x14ac:dyDescent="0.25">
      <c r="A386" s="285" t="s">
        <v>29</v>
      </c>
      <c r="B386" s="85">
        <v>33741</v>
      </c>
      <c r="C386" s="85">
        <v>21051</v>
      </c>
      <c r="D386" s="85"/>
      <c r="E386" s="286">
        <v>6850.6</v>
      </c>
      <c r="F386" s="286">
        <v>3434.8784999999998</v>
      </c>
    </row>
    <row r="387" spans="1:6" ht="9" customHeight="1" x14ac:dyDescent="0.25">
      <c r="A387" s="272" t="s">
        <v>30</v>
      </c>
      <c r="B387" s="283">
        <v>0</v>
      </c>
      <c r="C387" s="283">
        <v>0</v>
      </c>
      <c r="D387" s="283"/>
      <c r="E387" s="284">
        <v>0</v>
      </c>
      <c r="F387" s="284">
        <v>0</v>
      </c>
    </row>
    <row r="388" spans="1:6" ht="9" customHeight="1" x14ac:dyDescent="0.25">
      <c r="A388" s="272" t="s">
        <v>31</v>
      </c>
      <c r="B388" s="283">
        <v>28625</v>
      </c>
      <c r="C388" s="283">
        <v>22057</v>
      </c>
      <c r="D388" s="283"/>
      <c r="E388" s="284">
        <v>4747.6226999999999</v>
      </c>
      <c r="F388" s="284">
        <v>3496.8</v>
      </c>
    </row>
    <row r="389" spans="1:6" ht="9" customHeight="1" x14ac:dyDescent="0.25">
      <c r="A389" s="272" t="s">
        <v>32</v>
      </c>
      <c r="B389" s="283">
        <v>0</v>
      </c>
      <c r="C389" s="283">
        <v>0</v>
      </c>
      <c r="D389" s="283"/>
      <c r="E389" s="284">
        <v>0</v>
      </c>
      <c r="F389" s="284">
        <v>0</v>
      </c>
    </row>
    <row r="390" spans="1:6" ht="9" customHeight="1" x14ac:dyDescent="0.25">
      <c r="A390" s="285" t="s">
        <v>33</v>
      </c>
      <c r="B390" s="85">
        <v>12377</v>
      </c>
      <c r="C390" s="85">
        <v>68356</v>
      </c>
      <c r="D390" s="85"/>
      <c r="E390" s="286">
        <v>2095.6187</v>
      </c>
      <c r="F390" s="286">
        <v>10969.4954</v>
      </c>
    </row>
    <row r="391" spans="1:6" ht="9" customHeight="1" x14ac:dyDescent="0.25">
      <c r="A391" s="272" t="s">
        <v>34</v>
      </c>
      <c r="B391" s="283">
        <v>2</v>
      </c>
      <c r="C391" s="283">
        <v>0</v>
      </c>
      <c r="D391" s="283"/>
      <c r="E391" s="287" t="s">
        <v>236</v>
      </c>
      <c r="F391" s="284">
        <v>0</v>
      </c>
    </row>
    <row r="392" spans="1:6" ht="9" customHeight="1" x14ac:dyDescent="0.25">
      <c r="A392" s="272" t="s">
        <v>35</v>
      </c>
      <c r="B392" s="283">
        <v>25464</v>
      </c>
      <c r="C392" s="283">
        <v>201</v>
      </c>
      <c r="D392" s="283"/>
      <c r="E392" s="284">
        <v>2066.2795000000001</v>
      </c>
      <c r="F392" s="284">
        <v>19.934000000000001</v>
      </c>
    </row>
    <row r="393" spans="1:6" ht="9" customHeight="1" x14ac:dyDescent="0.25">
      <c r="A393" s="272" t="s">
        <v>36</v>
      </c>
      <c r="B393" s="283">
        <v>367</v>
      </c>
      <c r="C393" s="283">
        <v>13</v>
      </c>
      <c r="D393" s="283"/>
      <c r="E393" s="284">
        <v>34.222000000000001</v>
      </c>
      <c r="F393" s="284">
        <v>1.01</v>
      </c>
    </row>
    <row r="394" spans="1:6" ht="9" customHeight="1" x14ac:dyDescent="0.25">
      <c r="A394" s="285" t="s">
        <v>37</v>
      </c>
      <c r="B394" s="85">
        <v>45331</v>
      </c>
      <c r="C394" s="85">
        <v>193</v>
      </c>
      <c r="D394" s="85"/>
      <c r="E394" s="286">
        <v>4565.1733100000001</v>
      </c>
      <c r="F394" s="286">
        <v>26.758500000000002</v>
      </c>
    </row>
    <row r="395" spans="1:6" ht="9" customHeight="1" x14ac:dyDescent="0.25">
      <c r="A395" s="272" t="s">
        <v>38</v>
      </c>
      <c r="B395" s="283">
        <v>13</v>
      </c>
      <c r="C395" s="283">
        <v>4</v>
      </c>
      <c r="D395" s="283"/>
      <c r="E395" s="284">
        <v>0.56699999999999995</v>
      </c>
      <c r="F395" s="284">
        <v>1.28</v>
      </c>
    </row>
    <row r="396" spans="1:6" ht="9" customHeight="1" x14ac:dyDescent="0.25">
      <c r="A396" s="272" t="s">
        <v>39</v>
      </c>
      <c r="B396" s="283">
        <v>13445</v>
      </c>
      <c r="C396" s="283">
        <v>8614</v>
      </c>
      <c r="D396" s="283"/>
      <c r="E396" s="284">
        <v>1468.1418000000001</v>
      </c>
      <c r="F396" s="284">
        <v>1362.9037000000001</v>
      </c>
    </row>
    <row r="397" spans="1:6" ht="9" customHeight="1" x14ac:dyDescent="0.25">
      <c r="A397" s="272" t="s">
        <v>40</v>
      </c>
      <c r="B397" s="283">
        <v>0</v>
      </c>
      <c r="C397" s="283">
        <v>9</v>
      </c>
      <c r="D397" s="283"/>
      <c r="E397" s="284">
        <v>0</v>
      </c>
      <c r="F397" s="284">
        <v>1.3</v>
      </c>
    </row>
    <row r="398" spans="1:6" ht="9" customHeight="1" x14ac:dyDescent="0.25">
      <c r="A398" s="285" t="s">
        <v>41</v>
      </c>
      <c r="B398" s="85">
        <v>12098</v>
      </c>
      <c r="C398" s="85">
        <v>6445</v>
      </c>
      <c r="D398" s="85"/>
      <c r="E398" s="286">
        <v>1286.4440999999999</v>
      </c>
      <c r="F398" s="286">
        <v>756.81690000000003</v>
      </c>
    </row>
    <row r="399" spans="1:6" ht="9" customHeight="1" x14ac:dyDescent="0.25">
      <c r="A399" s="272" t="s">
        <v>42</v>
      </c>
      <c r="B399" s="283">
        <v>72</v>
      </c>
      <c r="C399" s="283">
        <v>171</v>
      </c>
      <c r="D399" s="283"/>
      <c r="E399" s="284">
        <v>5.9676</v>
      </c>
      <c r="F399" s="284">
        <v>21.058900000000001</v>
      </c>
    </row>
    <row r="400" spans="1:6" ht="9" customHeight="1" x14ac:dyDescent="0.25">
      <c r="A400" s="272" t="s">
        <v>43</v>
      </c>
      <c r="B400" s="283">
        <v>3</v>
      </c>
      <c r="C400" s="283">
        <v>0</v>
      </c>
      <c r="D400" s="283"/>
      <c r="E400" s="284">
        <v>0.38500000000000001</v>
      </c>
      <c r="F400" s="284">
        <v>0</v>
      </c>
    </row>
    <row r="401" spans="1:6" ht="9" customHeight="1" x14ac:dyDescent="0.25">
      <c r="A401" s="272" t="s">
        <v>44</v>
      </c>
      <c r="B401" s="283">
        <v>0</v>
      </c>
      <c r="C401" s="283">
        <v>0</v>
      </c>
      <c r="D401" s="283"/>
      <c r="E401" s="284">
        <v>0</v>
      </c>
      <c r="F401" s="284">
        <v>0</v>
      </c>
    </row>
    <row r="402" spans="1:6" ht="9" customHeight="1" x14ac:dyDescent="0.25">
      <c r="A402" s="285" t="s">
        <v>45</v>
      </c>
      <c r="B402" s="85">
        <v>6</v>
      </c>
      <c r="C402" s="85">
        <v>5</v>
      </c>
      <c r="D402" s="85"/>
      <c r="E402" s="286">
        <v>2.93</v>
      </c>
      <c r="F402" s="286">
        <v>1.54</v>
      </c>
    </row>
    <row r="403" spans="1:6" ht="9" customHeight="1" x14ac:dyDescent="0.25">
      <c r="A403" s="272" t="s">
        <v>46</v>
      </c>
      <c r="B403" s="283">
        <v>36149</v>
      </c>
      <c r="C403" s="283">
        <v>9414</v>
      </c>
      <c r="D403" s="283"/>
      <c r="E403" s="284">
        <v>6428.4170000000004</v>
      </c>
      <c r="F403" s="284">
        <v>1477.8300999999999</v>
      </c>
    </row>
    <row r="404" spans="1:6" ht="9" customHeight="1" x14ac:dyDescent="0.25">
      <c r="A404" s="272" t="s">
        <v>47</v>
      </c>
      <c r="B404" s="283">
        <v>6380</v>
      </c>
      <c r="C404" s="283">
        <v>139</v>
      </c>
      <c r="D404" s="283"/>
      <c r="E404" s="284">
        <v>948.35749999999996</v>
      </c>
      <c r="F404" s="284">
        <v>26.5717</v>
      </c>
    </row>
    <row r="405" spans="1:6" ht="9" customHeight="1" x14ac:dyDescent="0.25">
      <c r="A405" s="272" t="s">
        <v>48</v>
      </c>
      <c r="B405" s="283">
        <v>12</v>
      </c>
      <c r="C405" s="283">
        <v>0</v>
      </c>
      <c r="D405" s="283"/>
      <c r="E405" s="284">
        <v>1.0386</v>
      </c>
      <c r="F405" s="284">
        <v>0</v>
      </c>
    </row>
    <row r="406" spans="1:6" ht="9" customHeight="1" x14ac:dyDescent="0.25">
      <c r="A406" s="285" t="s">
        <v>49</v>
      </c>
      <c r="B406" s="85">
        <v>15</v>
      </c>
      <c r="C406" s="85">
        <v>0</v>
      </c>
      <c r="D406" s="85"/>
      <c r="E406" s="286">
        <v>2.44</v>
      </c>
      <c r="F406" s="286">
        <v>0</v>
      </c>
    </row>
    <row r="407" spans="1:6" ht="9" customHeight="1" x14ac:dyDescent="0.25">
      <c r="A407" s="272" t="s">
        <v>50</v>
      </c>
      <c r="B407" s="283">
        <v>0</v>
      </c>
      <c r="C407" s="283">
        <v>0</v>
      </c>
      <c r="D407" s="283"/>
      <c r="E407" s="284">
        <v>0</v>
      </c>
      <c r="F407" s="284">
        <v>0</v>
      </c>
    </row>
    <row r="408" spans="1:6" ht="9" customHeight="1" x14ac:dyDescent="0.25">
      <c r="A408" s="272" t="s">
        <v>51</v>
      </c>
      <c r="B408" s="283">
        <v>85</v>
      </c>
      <c r="C408" s="283">
        <v>22</v>
      </c>
      <c r="D408" s="283"/>
      <c r="E408" s="284">
        <v>4.3285</v>
      </c>
      <c r="F408" s="284">
        <v>3.3</v>
      </c>
    </row>
    <row r="409" spans="1:6" ht="9" customHeight="1" x14ac:dyDescent="0.25">
      <c r="A409" s="272" t="s">
        <v>52</v>
      </c>
      <c r="B409" s="283">
        <v>0</v>
      </c>
      <c r="C409" s="283">
        <v>0</v>
      </c>
      <c r="D409" s="283"/>
      <c r="E409" s="284">
        <v>0</v>
      </c>
      <c r="F409" s="284">
        <v>0</v>
      </c>
    </row>
    <row r="410" spans="1:6" ht="9" customHeight="1" x14ac:dyDescent="0.25">
      <c r="A410" s="285" t="s">
        <v>53</v>
      </c>
      <c r="B410" s="85">
        <v>1088</v>
      </c>
      <c r="C410" s="85">
        <v>36</v>
      </c>
      <c r="D410" s="85"/>
      <c r="E410" s="286">
        <v>147.4828</v>
      </c>
      <c r="F410" s="286">
        <v>5.5</v>
      </c>
    </row>
    <row r="411" spans="1:6" ht="9" customHeight="1" x14ac:dyDescent="0.25">
      <c r="B411" s="283"/>
      <c r="C411" s="283"/>
      <c r="D411" s="330"/>
      <c r="E411" s="284"/>
      <c r="F411" s="284"/>
    </row>
    <row r="412" spans="1:6" ht="9" customHeight="1" x14ac:dyDescent="0.25">
      <c r="A412" s="279">
        <v>2006</v>
      </c>
      <c r="E412" s="288"/>
      <c r="F412" s="288"/>
    </row>
    <row r="413" spans="1:6" ht="9" customHeight="1" x14ac:dyDescent="0.25">
      <c r="A413" s="279" t="s">
        <v>21</v>
      </c>
      <c r="B413" s="280">
        <v>203092</v>
      </c>
      <c r="C413" s="280">
        <v>116495</v>
      </c>
      <c r="D413" s="281"/>
      <c r="E413" s="282">
        <v>30162.010283199998</v>
      </c>
      <c r="F413" s="282">
        <v>16889.875499999998</v>
      </c>
    </row>
    <row r="414" spans="1:6" ht="3" customHeight="1" x14ac:dyDescent="0.25">
      <c r="A414" s="279"/>
      <c r="B414" s="280"/>
      <c r="C414" s="280"/>
      <c r="D414" s="281"/>
      <c r="E414" s="282"/>
      <c r="F414" s="282"/>
    </row>
    <row r="415" spans="1:6" ht="9" customHeight="1" x14ac:dyDescent="0.25">
      <c r="A415" s="272" t="s">
        <v>22</v>
      </c>
      <c r="B415" s="283">
        <v>0</v>
      </c>
      <c r="C415" s="283">
        <v>0</v>
      </c>
      <c r="D415" s="283"/>
      <c r="E415" s="284">
        <v>0</v>
      </c>
      <c r="F415" s="284">
        <v>0</v>
      </c>
    </row>
    <row r="416" spans="1:6" ht="9" customHeight="1" x14ac:dyDescent="0.25">
      <c r="A416" s="272" t="s">
        <v>23</v>
      </c>
      <c r="B416" s="283">
        <v>668</v>
      </c>
      <c r="C416" s="283">
        <v>8</v>
      </c>
      <c r="D416" s="283"/>
      <c r="E416" s="284">
        <v>114.828373</v>
      </c>
      <c r="F416" s="284">
        <v>0.8216</v>
      </c>
    </row>
    <row r="417" spans="1:6" ht="9" customHeight="1" x14ac:dyDescent="0.25">
      <c r="A417" s="272" t="s">
        <v>24</v>
      </c>
      <c r="B417" s="283">
        <v>5</v>
      </c>
      <c r="C417" s="283">
        <v>0</v>
      </c>
      <c r="D417" s="283"/>
      <c r="E417" s="284">
        <v>1.01</v>
      </c>
      <c r="F417" s="284">
        <v>0</v>
      </c>
    </row>
    <row r="418" spans="1:6" ht="9" customHeight="1" x14ac:dyDescent="0.25">
      <c r="A418" s="285" t="s">
        <v>25</v>
      </c>
      <c r="B418" s="85">
        <v>3</v>
      </c>
      <c r="C418" s="85">
        <v>0</v>
      </c>
      <c r="D418" s="85"/>
      <c r="E418" s="286">
        <v>0.1202</v>
      </c>
      <c r="F418" s="286">
        <v>0</v>
      </c>
    </row>
    <row r="419" spans="1:6" ht="9" customHeight="1" x14ac:dyDescent="0.25">
      <c r="A419" s="272" t="s">
        <v>82</v>
      </c>
      <c r="B419" s="283">
        <v>9</v>
      </c>
      <c r="C419" s="283">
        <v>10</v>
      </c>
      <c r="D419" s="283"/>
      <c r="E419" s="284">
        <v>1.19</v>
      </c>
      <c r="F419" s="284">
        <v>0.73</v>
      </c>
    </row>
    <row r="420" spans="1:6" ht="9" customHeight="1" x14ac:dyDescent="0.25">
      <c r="A420" s="272" t="s">
        <v>27</v>
      </c>
      <c r="B420" s="283">
        <v>202</v>
      </c>
      <c r="C420" s="283">
        <v>1</v>
      </c>
      <c r="D420" s="283"/>
      <c r="E420" s="284">
        <v>19.617000000000001</v>
      </c>
      <c r="F420" s="287" t="s">
        <v>55</v>
      </c>
    </row>
    <row r="421" spans="1:6" ht="9" customHeight="1" x14ac:dyDescent="0.25">
      <c r="A421" s="272" t="s">
        <v>28</v>
      </c>
      <c r="B421" s="283">
        <v>213</v>
      </c>
      <c r="C421" s="283">
        <v>5</v>
      </c>
      <c r="D421" s="283"/>
      <c r="E421" s="284">
        <v>21.242100000000001</v>
      </c>
      <c r="F421" s="284">
        <v>0.17</v>
      </c>
    </row>
    <row r="422" spans="1:6" ht="9" customHeight="1" x14ac:dyDescent="0.25">
      <c r="A422" s="285" t="s">
        <v>29</v>
      </c>
      <c r="B422" s="85">
        <v>28735</v>
      </c>
      <c r="C422" s="85">
        <v>12030</v>
      </c>
      <c r="D422" s="85"/>
      <c r="E422" s="286">
        <v>5800.3081000000002</v>
      </c>
      <c r="F422" s="286">
        <v>1873.7059999999999</v>
      </c>
    </row>
    <row r="423" spans="1:6" ht="9" customHeight="1" x14ac:dyDescent="0.25">
      <c r="A423" s="272" t="s">
        <v>30</v>
      </c>
      <c r="B423" s="283">
        <v>0</v>
      </c>
      <c r="C423" s="283">
        <v>0</v>
      </c>
      <c r="D423" s="283"/>
      <c r="E423" s="284">
        <v>0</v>
      </c>
      <c r="F423" s="284">
        <v>0</v>
      </c>
    </row>
    <row r="424" spans="1:6" ht="9" customHeight="1" x14ac:dyDescent="0.25">
      <c r="A424" s="272" t="s">
        <v>31</v>
      </c>
      <c r="B424" s="283">
        <v>27459</v>
      </c>
      <c r="C424" s="283">
        <v>14424</v>
      </c>
      <c r="D424" s="283"/>
      <c r="E424" s="284">
        <v>4936.4997000000003</v>
      </c>
      <c r="F424" s="284">
        <v>2344.6804999999999</v>
      </c>
    </row>
    <row r="425" spans="1:6" ht="9" customHeight="1" x14ac:dyDescent="0.25">
      <c r="A425" s="272" t="s">
        <v>32</v>
      </c>
      <c r="B425" s="283">
        <v>0</v>
      </c>
      <c r="C425" s="283">
        <v>0</v>
      </c>
      <c r="D425" s="283"/>
      <c r="E425" s="284">
        <v>0</v>
      </c>
      <c r="F425" s="284">
        <v>0</v>
      </c>
    </row>
    <row r="426" spans="1:6" ht="9" customHeight="1" x14ac:dyDescent="0.25">
      <c r="A426" s="285" t="s">
        <v>33</v>
      </c>
      <c r="B426" s="85">
        <v>24306</v>
      </c>
      <c r="C426" s="85">
        <v>70958</v>
      </c>
      <c r="D426" s="85"/>
      <c r="E426" s="286">
        <v>3465.5862999999999</v>
      </c>
      <c r="F426" s="286">
        <v>10200.4926</v>
      </c>
    </row>
    <row r="427" spans="1:6" ht="9" customHeight="1" x14ac:dyDescent="0.25">
      <c r="A427" s="272" t="s">
        <v>34</v>
      </c>
      <c r="B427" s="283">
        <v>1</v>
      </c>
      <c r="C427" s="283">
        <v>0</v>
      </c>
      <c r="D427" s="283"/>
      <c r="E427" s="287" t="s">
        <v>236</v>
      </c>
      <c r="F427" s="284">
        <v>0</v>
      </c>
    </row>
    <row r="428" spans="1:6" ht="9" customHeight="1" x14ac:dyDescent="0.25">
      <c r="A428" s="272" t="s">
        <v>35</v>
      </c>
      <c r="B428" s="283">
        <v>23527</v>
      </c>
      <c r="C428" s="283">
        <v>54</v>
      </c>
      <c r="D428" s="283"/>
      <c r="E428" s="284">
        <v>1934.0975602000001</v>
      </c>
      <c r="F428" s="284">
        <v>6.1429999999999998</v>
      </c>
    </row>
    <row r="429" spans="1:6" ht="9" customHeight="1" x14ac:dyDescent="0.25">
      <c r="A429" s="272" t="s">
        <v>36</v>
      </c>
      <c r="B429" s="283">
        <v>120</v>
      </c>
      <c r="C429" s="283">
        <v>9</v>
      </c>
      <c r="D429" s="283"/>
      <c r="E429" s="284">
        <v>13.4885</v>
      </c>
      <c r="F429" s="284">
        <v>0.76500000000000001</v>
      </c>
    </row>
    <row r="430" spans="1:6" ht="9" customHeight="1" x14ac:dyDescent="0.25">
      <c r="A430" s="285" t="s">
        <v>37</v>
      </c>
      <c r="B430" s="85">
        <v>33611</v>
      </c>
      <c r="C430" s="85">
        <v>135</v>
      </c>
      <c r="D430" s="85"/>
      <c r="E430" s="286">
        <v>4608.9930000000004</v>
      </c>
      <c r="F430" s="286">
        <v>22.111000000000001</v>
      </c>
    </row>
    <row r="431" spans="1:6" ht="9" customHeight="1" x14ac:dyDescent="0.25">
      <c r="A431" s="272" t="s">
        <v>38</v>
      </c>
      <c r="B431" s="283">
        <v>0</v>
      </c>
      <c r="C431" s="283">
        <v>0</v>
      </c>
      <c r="D431" s="283"/>
      <c r="E431" s="284">
        <v>0</v>
      </c>
      <c r="F431" s="284">
        <v>0</v>
      </c>
    </row>
    <row r="432" spans="1:6" ht="9" customHeight="1" x14ac:dyDescent="0.25">
      <c r="A432" s="272" t="s">
        <v>39</v>
      </c>
      <c r="B432" s="283">
        <v>10796</v>
      </c>
      <c r="C432" s="283">
        <v>6970</v>
      </c>
      <c r="D432" s="283"/>
      <c r="E432" s="284">
        <v>1186.19175</v>
      </c>
      <c r="F432" s="284">
        <v>951.92280000000005</v>
      </c>
    </row>
    <row r="433" spans="1:6" ht="9" customHeight="1" x14ac:dyDescent="0.25">
      <c r="A433" s="272" t="s">
        <v>40</v>
      </c>
      <c r="B433" s="283">
        <v>2</v>
      </c>
      <c r="C433" s="283">
        <v>2</v>
      </c>
      <c r="D433" s="283"/>
      <c r="E433" s="284">
        <v>1.02</v>
      </c>
      <c r="F433" s="284">
        <v>0.45</v>
      </c>
    </row>
    <row r="434" spans="1:6" ht="9" customHeight="1" x14ac:dyDescent="0.25">
      <c r="A434" s="285" t="s">
        <v>41</v>
      </c>
      <c r="B434" s="85">
        <v>12195</v>
      </c>
      <c r="C434" s="85">
        <v>5491</v>
      </c>
      <c r="D434" s="85"/>
      <c r="E434" s="286">
        <v>1213.9099000000001</v>
      </c>
      <c r="F434" s="286">
        <v>603.31569999999999</v>
      </c>
    </row>
    <row r="435" spans="1:6" ht="9" customHeight="1" x14ac:dyDescent="0.25">
      <c r="A435" s="272" t="s">
        <v>42</v>
      </c>
      <c r="B435" s="283">
        <v>4</v>
      </c>
      <c r="C435" s="283">
        <v>44</v>
      </c>
      <c r="D435" s="283"/>
      <c r="E435" s="284">
        <v>0.26519999999999999</v>
      </c>
      <c r="F435" s="284">
        <v>5.56</v>
      </c>
    </row>
    <row r="436" spans="1:6" ht="9" customHeight="1" x14ac:dyDescent="0.25">
      <c r="A436" s="272" t="s">
        <v>43</v>
      </c>
      <c r="B436" s="283">
        <v>0</v>
      </c>
      <c r="C436" s="283">
        <v>0</v>
      </c>
      <c r="D436" s="283"/>
      <c r="E436" s="284">
        <v>0</v>
      </c>
      <c r="F436" s="284">
        <v>0</v>
      </c>
    </row>
    <row r="437" spans="1:6" ht="9" customHeight="1" x14ac:dyDescent="0.25">
      <c r="A437" s="272" t="s">
        <v>44</v>
      </c>
      <c r="B437" s="283">
        <v>5</v>
      </c>
      <c r="C437" s="283">
        <v>0</v>
      </c>
      <c r="D437" s="283"/>
      <c r="E437" s="284">
        <v>0.32250000000000001</v>
      </c>
      <c r="F437" s="284">
        <v>0</v>
      </c>
    </row>
    <row r="438" spans="1:6" ht="9" customHeight="1" x14ac:dyDescent="0.25">
      <c r="A438" s="285" t="s">
        <v>45</v>
      </c>
      <c r="B438" s="85">
        <v>1</v>
      </c>
      <c r="C438" s="85">
        <v>0</v>
      </c>
      <c r="D438" s="85"/>
      <c r="E438" s="286">
        <v>0.14000000000000001</v>
      </c>
      <c r="F438" s="286">
        <v>0</v>
      </c>
    </row>
    <row r="439" spans="1:6" ht="9" customHeight="1" x14ac:dyDescent="0.25">
      <c r="A439" s="272" t="s">
        <v>46</v>
      </c>
      <c r="B439" s="283">
        <v>35005</v>
      </c>
      <c r="C439" s="283">
        <v>6247</v>
      </c>
      <c r="D439" s="283"/>
      <c r="E439" s="284">
        <v>5851.5610999999999</v>
      </c>
      <c r="F439" s="284">
        <v>864.67070000000001</v>
      </c>
    </row>
    <row r="440" spans="1:6" ht="9" customHeight="1" x14ac:dyDescent="0.25">
      <c r="A440" s="272" t="s">
        <v>47</v>
      </c>
      <c r="B440" s="283">
        <v>5046</v>
      </c>
      <c r="C440" s="283">
        <v>8</v>
      </c>
      <c r="D440" s="283"/>
      <c r="E440" s="284">
        <v>858.31920000000002</v>
      </c>
      <c r="F440" s="284">
        <v>2.4900000000000002</v>
      </c>
    </row>
    <row r="441" spans="1:6" ht="9" customHeight="1" x14ac:dyDescent="0.25">
      <c r="A441" s="272" t="s">
        <v>48</v>
      </c>
      <c r="B441" s="283">
        <v>21</v>
      </c>
      <c r="C441" s="283">
        <v>0</v>
      </c>
      <c r="D441" s="283"/>
      <c r="E441" s="284">
        <v>2.94</v>
      </c>
      <c r="F441" s="284">
        <v>0</v>
      </c>
    </row>
    <row r="442" spans="1:6" ht="9" customHeight="1" x14ac:dyDescent="0.25">
      <c r="A442" s="285" t="s">
        <v>49</v>
      </c>
      <c r="B442" s="85">
        <v>0</v>
      </c>
      <c r="C442" s="85">
        <v>26</v>
      </c>
      <c r="D442" s="85"/>
      <c r="E442" s="286">
        <v>0</v>
      </c>
      <c r="F442" s="286">
        <v>4.3499999999999996</v>
      </c>
    </row>
    <row r="443" spans="1:6" ht="9" customHeight="1" x14ac:dyDescent="0.25">
      <c r="A443" s="272" t="s">
        <v>50</v>
      </c>
      <c r="B443" s="283">
        <v>0</v>
      </c>
      <c r="C443" s="283">
        <v>0</v>
      </c>
      <c r="D443" s="283"/>
      <c r="E443" s="284">
        <v>0</v>
      </c>
      <c r="F443" s="284">
        <v>0</v>
      </c>
    </row>
    <row r="444" spans="1:6" ht="9" customHeight="1" x14ac:dyDescent="0.25">
      <c r="A444" s="272" t="s">
        <v>51</v>
      </c>
      <c r="B444" s="283">
        <v>74</v>
      </c>
      <c r="C444" s="283">
        <v>25</v>
      </c>
      <c r="D444" s="283"/>
      <c r="E444" s="284">
        <v>19.668299999999999</v>
      </c>
      <c r="F444" s="284">
        <v>2.6886999999999999</v>
      </c>
    </row>
    <row r="445" spans="1:6" ht="9" customHeight="1" x14ac:dyDescent="0.25">
      <c r="A445" s="272" t="s">
        <v>52</v>
      </c>
      <c r="B445" s="283">
        <v>19</v>
      </c>
      <c r="C445" s="283">
        <v>0</v>
      </c>
      <c r="D445" s="283"/>
      <c r="E445" s="284">
        <v>1.7371000000000001</v>
      </c>
      <c r="F445" s="284">
        <v>0</v>
      </c>
    </row>
    <row r="446" spans="1:6" ht="9" customHeight="1" x14ac:dyDescent="0.25">
      <c r="A446" s="285" t="s">
        <v>53</v>
      </c>
      <c r="B446" s="85">
        <v>1065</v>
      </c>
      <c r="C446" s="85">
        <v>48</v>
      </c>
      <c r="D446" s="85"/>
      <c r="E446" s="286">
        <v>108.45440000000001</v>
      </c>
      <c r="F446" s="286">
        <v>4.8079000000000001</v>
      </c>
    </row>
    <row r="447" spans="1:6" ht="5.25" customHeight="1" x14ac:dyDescent="0.25">
      <c r="B447" s="283"/>
      <c r="C447" s="283"/>
      <c r="D447" s="283"/>
      <c r="E447" s="284"/>
      <c r="F447" s="284"/>
    </row>
    <row r="448" spans="1:6" ht="9" customHeight="1" x14ac:dyDescent="0.25">
      <c r="A448" s="290" t="s">
        <v>54</v>
      </c>
      <c r="B448" s="283"/>
      <c r="C448" s="283"/>
      <c r="D448" s="330"/>
      <c r="E448" s="284"/>
      <c r="F448" s="284"/>
    </row>
    <row r="449" spans="1:6" ht="9" customHeight="1" x14ac:dyDescent="0.25">
      <c r="A449" s="279">
        <v>2007</v>
      </c>
      <c r="E449" s="288"/>
      <c r="F449" s="288"/>
    </row>
    <row r="450" spans="1:6" ht="9" customHeight="1" x14ac:dyDescent="0.25">
      <c r="A450" s="279" t="s">
        <v>21</v>
      </c>
      <c r="B450" s="280">
        <v>162275</v>
      </c>
      <c r="C450" s="280">
        <v>61576</v>
      </c>
      <c r="D450" s="281"/>
      <c r="E450" s="282">
        <v>23315.71</v>
      </c>
      <c r="F450" s="282">
        <v>11410.51</v>
      </c>
    </row>
    <row r="451" spans="1:6" ht="3" customHeight="1" x14ac:dyDescent="0.25">
      <c r="A451" s="279"/>
      <c r="B451" s="280"/>
      <c r="C451" s="280"/>
      <c r="D451" s="281"/>
      <c r="E451" s="282"/>
      <c r="F451" s="282"/>
    </row>
    <row r="452" spans="1:6" ht="9" customHeight="1" x14ac:dyDescent="0.25">
      <c r="A452" s="272" t="s">
        <v>22</v>
      </c>
      <c r="B452" s="283">
        <v>0</v>
      </c>
      <c r="C452" s="283">
        <v>0</v>
      </c>
      <c r="D452" s="283"/>
      <c r="E452" s="284">
        <v>0</v>
      </c>
      <c r="F452" s="284">
        <v>0</v>
      </c>
    </row>
    <row r="453" spans="1:6" ht="9" customHeight="1" x14ac:dyDescent="0.25">
      <c r="A453" s="272" t="s">
        <v>23</v>
      </c>
      <c r="B453" s="283">
        <v>852</v>
      </c>
      <c r="C453" s="283">
        <v>0</v>
      </c>
      <c r="D453" s="283"/>
      <c r="E453" s="284">
        <v>99.36</v>
      </c>
      <c r="F453" s="284">
        <v>0</v>
      </c>
    </row>
    <row r="454" spans="1:6" ht="9" customHeight="1" x14ac:dyDescent="0.25">
      <c r="A454" s="272" t="s">
        <v>24</v>
      </c>
      <c r="B454" s="283">
        <v>7</v>
      </c>
      <c r="C454" s="283">
        <v>0</v>
      </c>
      <c r="D454" s="283"/>
      <c r="E454" s="284">
        <v>0.52</v>
      </c>
      <c r="F454" s="284">
        <v>0</v>
      </c>
    </row>
    <row r="455" spans="1:6" ht="9" customHeight="1" x14ac:dyDescent="0.25">
      <c r="A455" s="285" t="s">
        <v>25</v>
      </c>
      <c r="B455" s="85">
        <v>1</v>
      </c>
      <c r="C455" s="85">
        <v>0</v>
      </c>
      <c r="D455" s="85"/>
      <c r="E455" s="286">
        <v>0.12</v>
      </c>
      <c r="F455" s="286">
        <v>0</v>
      </c>
    </row>
    <row r="456" spans="1:6" ht="9" customHeight="1" x14ac:dyDescent="0.25">
      <c r="A456" s="272" t="s">
        <v>82</v>
      </c>
      <c r="B456" s="283">
        <v>2</v>
      </c>
      <c r="C456" s="283">
        <v>0</v>
      </c>
      <c r="D456" s="283"/>
      <c r="E456" s="284">
        <v>0.12</v>
      </c>
      <c r="F456" s="284">
        <v>0</v>
      </c>
    </row>
    <row r="457" spans="1:6" ht="9" customHeight="1" x14ac:dyDescent="0.25">
      <c r="A457" s="272" t="s">
        <v>27</v>
      </c>
      <c r="B457" s="283">
        <v>69</v>
      </c>
      <c r="C457" s="283">
        <v>0</v>
      </c>
      <c r="D457" s="283"/>
      <c r="E457" s="284">
        <v>6.09</v>
      </c>
      <c r="F457" s="284">
        <v>0</v>
      </c>
    </row>
    <row r="458" spans="1:6" ht="9" customHeight="1" x14ac:dyDescent="0.25">
      <c r="A458" s="272" t="s">
        <v>28</v>
      </c>
      <c r="B458" s="283">
        <v>110</v>
      </c>
      <c r="C458" s="283">
        <v>0</v>
      </c>
      <c r="D458" s="283"/>
      <c r="E458" s="284">
        <v>8.6199999999999992</v>
      </c>
      <c r="F458" s="284">
        <v>0</v>
      </c>
    </row>
    <row r="459" spans="1:6" ht="9" customHeight="1" x14ac:dyDescent="0.25">
      <c r="A459" s="285" t="s">
        <v>29</v>
      </c>
      <c r="B459" s="85">
        <v>23615</v>
      </c>
      <c r="C459" s="85">
        <v>5798</v>
      </c>
      <c r="D459" s="85"/>
      <c r="E459" s="286">
        <v>3781.07</v>
      </c>
      <c r="F459" s="286">
        <v>889.26</v>
      </c>
    </row>
    <row r="460" spans="1:6" ht="9" customHeight="1" x14ac:dyDescent="0.25">
      <c r="A460" s="272" t="s">
        <v>30</v>
      </c>
      <c r="B460" s="283">
        <v>0</v>
      </c>
      <c r="C460" s="283">
        <v>0</v>
      </c>
      <c r="D460" s="283"/>
      <c r="E460" s="284">
        <v>0</v>
      </c>
      <c r="F460" s="284">
        <v>0</v>
      </c>
    </row>
    <row r="461" spans="1:6" ht="9" customHeight="1" x14ac:dyDescent="0.25">
      <c r="A461" s="272" t="s">
        <v>31</v>
      </c>
      <c r="B461" s="283">
        <v>20553</v>
      </c>
      <c r="C461" s="283">
        <v>9753</v>
      </c>
      <c r="D461" s="283"/>
      <c r="E461" s="284">
        <v>4062.49</v>
      </c>
      <c r="F461" s="284">
        <v>1757.27</v>
      </c>
    </row>
    <row r="462" spans="1:6" ht="9" customHeight="1" x14ac:dyDescent="0.25">
      <c r="A462" s="272" t="s">
        <v>32</v>
      </c>
      <c r="B462" s="283">
        <v>7</v>
      </c>
      <c r="C462" s="283">
        <v>0</v>
      </c>
      <c r="D462" s="283"/>
      <c r="E462" s="284">
        <v>2.13</v>
      </c>
      <c r="F462" s="284">
        <v>0</v>
      </c>
    </row>
    <row r="463" spans="1:6" ht="9" customHeight="1" x14ac:dyDescent="0.25">
      <c r="A463" s="285" t="s">
        <v>33</v>
      </c>
      <c r="B463" s="85">
        <v>4943</v>
      </c>
      <c r="C463" s="85">
        <v>33824</v>
      </c>
      <c r="D463" s="85"/>
      <c r="E463" s="286">
        <v>752.36</v>
      </c>
      <c r="F463" s="286">
        <v>6960.21</v>
      </c>
    </row>
    <row r="464" spans="1:6" ht="9" customHeight="1" x14ac:dyDescent="0.25">
      <c r="A464" s="272" t="s">
        <v>34</v>
      </c>
      <c r="B464" s="283">
        <v>2</v>
      </c>
      <c r="C464" s="283">
        <v>0</v>
      </c>
      <c r="D464" s="283"/>
      <c r="E464" s="284">
        <v>0.23</v>
      </c>
      <c r="F464" s="284">
        <v>0</v>
      </c>
    </row>
    <row r="465" spans="1:6" ht="9" customHeight="1" x14ac:dyDescent="0.25">
      <c r="A465" s="272" t="s">
        <v>35</v>
      </c>
      <c r="B465" s="283">
        <v>10629</v>
      </c>
      <c r="C465" s="283">
        <v>74</v>
      </c>
      <c r="D465" s="283"/>
      <c r="E465" s="284">
        <v>846.04</v>
      </c>
      <c r="F465" s="284">
        <v>8.66</v>
      </c>
    </row>
    <row r="466" spans="1:6" ht="9" customHeight="1" x14ac:dyDescent="0.25">
      <c r="A466" s="272" t="s">
        <v>36</v>
      </c>
      <c r="B466" s="283">
        <v>289</v>
      </c>
      <c r="C466" s="283">
        <v>26</v>
      </c>
      <c r="D466" s="283"/>
      <c r="E466" s="284">
        <v>19.71</v>
      </c>
      <c r="F466" s="284">
        <v>4.59</v>
      </c>
    </row>
    <row r="467" spans="1:6" ht="9" customHeight="1" x14ac:dyDescent="0.25">
      <c r="A467" s="285" t="s">
        <v>37</v>
      </c>
      <c r="B467" s="85">
        <v>31266</v>
      </c>
      <c r="C467" s="85">
        <v>240</v>
      </c>
      <c r="D467" s="85"/>
      <c r="E467" s="286">
        <v>2888.31</v>
      </c>
      <c r="F467" s="286">
        <v>35.08</v>
      </c>
    </row>
    <row r="468" spans="1:6" ht="9" customHeight="1" x14ac:dyDescent="0.25">
      <c r="A468" s="272" t="s">
        <v>38</v>
      </c>
      <c r="B468" s="283">
        <v>0</v>
      </c>
      <c r="C468" s="283">
        <v>3</v>
      </c>
      <c r="D468" s="283"/>
      <c r="E468" s="284">
        <v>0</v>
      </c>
      <c r="F468" s="284">
        <v>0.18</v>
      </c>
    </row>
    <row r="469" spans="1:6" ht="9" customHeight="1" x14ac:dyDescent="0.25">
      <c r="A469" s="272" t="s">
        <v>39</v>
      </c>
      <c r="B469" s="283">
        <v>6246</v>
      </c>
      <c r="C469" s="283">
        <v>6401</v>
      </c>
      <c r="D469" s="283"/>
      <c r="E469" s="284">
        <v>638.05999999999995</v>
      </c>
      <c r="F469" s="284">
        <v>909.86</v>
      </c>
    </row>
    <row r="470" spans="1:6" ht="9" customHeight="1" x14ac:dyDescent="0.25">
      <c r="A470" s="272" t="s">
        <v>40</v>
      </c>
      <c r="B470" s="283">
        <v>4</v>
      </c>
      <c r="C470" s="283">
        <v>0</v>
      </c>
      <c r="D470" s="283"/>
      <c r="E470" s="284">
        <v>0.15</v>
      </c>
      <c r="F470" s="284">
        <v>0</v>
      </c>
    </row>
    <row r="471" spans="1:6" ht="9" customHeight="1" x14ac:dyDescent="0.25">
      <c r="A471" s="285" t="s">
        <v>41</v>
      </c>
      <c r="B471" s="85">
        <v>10408</v>
      </c>
      <c r="C471" s="85">
        <v>1447</v>
      </c>
      <c r="D471" s="85"/>
      <c r="E471" s="286">
        <v>1073.8800000000001</v>
      </c>
      <c r="F471" s="286">
        <v>178.65</v>
      </c>
    </row>
    <row r="472" spans="1:6" ht="9" customHeight="1" x14ac:dyDescent="0.25">
      <c r="A472" s="272" t="s">
        <v>42</v>
      </c>
      <c r="B472" s="283">
        <v>88</v>
      </c>
      <c r="C472" s="283">
        <v>66</v>
      </c>
      <c r="D472" s="283"/>
      <c r="E472" s="284">
        <v>7.27</v>
      </c>
      <c r="F472" s="284">
        <v>8.92</v>
      </c>
    </row>
    <row r="473" spans="1:6" ht="9" customHeight="1" x14ac:dyDescent="0.25">
      <c r="A473" s="272" t="s">
        <v>43</v>
      </c>
      <c r="B473" s="283">
        <v>1</v>
      </c>
      <c r="C473" s="283">
        <v>0</v>
      </c>
      <c r="D473" s="283"/>
      <c r="E473" s="284" t="s">
        <v>236</v>
      </c>
      <c r="F473" s="284">
        <v>0</v>
      </c>
    </row>
    <row r="474" spans="1:6" ht="9" customHeight="1" x14ac:dyDescent="0.25">
      <c r="A474" s="272" t="s">
        <v>44</v>
      </c>
      <c r="B474" s="283">
        <v>34</v>
      </c>
      <c r="C474" s="283">
        <v>0</v>
      </c>
      <c r="D474" s="283"/>
      <c r="E474" s="284">
        <v>7.31</v>
      </c>
      <c r="F474" s="284">
        <v>0</v>
      </c>
    </row>
    <row r="475" spans="1:6" ht="9" customHeight="1" x14ac:dyDescent="0.25">
      <c r="A475" s="285" t="s">
        <v>45</v>
      </c>
      <c r="B475" s="85">
        <v>7</v>
      </c>
      <c r="C475" s="85">
        <v>0</v>
      </c>
      <c r="D475" s="85"/>
      <c r="E475" s="286">
        <v>0.33</v>
      </c>
      <c r="F475" s="286">
        <v>0</v>
      </c>
    </row>
    <row r="476" spans="1:6" ht="9" customHeight="1" x14ac:dyDescent="0.25">
      <c r="A476" s="272" t="s">
        <v>46</v>
      </c>
      <c r="B476" s="283">
        <v>47748</v>
      </c>
      <c r="C476" s="283">
        <v>3825</v>
      </c>
      <c r="D476" s="283"/>
      <c r="E476" s="284">
        <v>8288.89</v>
      </c>
      <c r="F476" s="284">
        <v>636.30999999999995</v>
      </c>
    </row>
    <row r="477" spans="1:6" ht="9" customHeight="1" x14ac:dyDescent="0.25">
      <c r="A477" s="272" t="s">
        <v>47</v>
      </c>
      <c r="B477" s="283">
        <v>4029</v>
      </c>
      <c r="C477" s="283">
        <v>67</v>
      </c>
      <c r="D477" s="283"/>
      <c r="E477" s="284">
        <v>702.28</v>
      </c>
      <c r="F477" s="284">
        <v>7.96</v>
      </c>
    </row>
    <row r="478" spans="1:6" ht="9" customHeight="1" x14ac:dyDescent="0.25">
      <c r="A478" s="272" t="s">
        <v>48</v>
      </c>
      <c r="B478" s="283">
        <v>0</v>
      </c>
      <c r="C478" s="283">
        <v>0</v>
      </c>
      <c r="D478" s="283"/>
      <c r="E478" s="284">
        <v>0</v>
      </c>
      <c r="F478" s="284">
        <v>0</v>
      </c>
    </row>
    <row r="479" spans="1:6" ht="9" customHeight="1" x14ac:dyDescent="0.25">
      <c r="A479" s="285" t="s">
        <v>49</v>
      </c>
      <c r="B479" s="85">
        <v>10</v>
      </c>
      <c r="C479" s="85">
        <v>0</v>
      </c>
      <c r="D479" s="85"/>
      <c r="E479" s="286">
        <v>1.2</v>
      </c>
      <c r="F479" s="286">
        <v>0</v>
      </c>
    </row>
    <row r="480" spans="1:6" ht="9" customHeight="1" x14ac:dyDescent="0.25">
      <c r="A480" s="272" t="s">
        <v>50</v>
      </c>
      <c r="B480" s="283">
        <v>1</v>
      </c>
      <c r="C480" s="283">
        <v>0</v>
      </c>
      <c r="D480" s="283"/>
      <c r="E480" s="284" t="s">
        <v>236</v>
      </c>
      <c r="F480" s="284">
        <v>0</v>
      </c>
    </row>
    <row r="481" spans="1:11" ht="9" customHeight="1" x14ac:dyDescent="0.25">
      <c r="A481" s="272" t="s">
        <v>51</v>
      </c>
      <c r="B481" s="283">
        <v>65</v>
      </c>
      <c r="C481" s="283">
        <v>30</v>
      </c>
      <c r="D481" s="283"/>
      <c r="E481" s="284">
        <v>8.86</v>
      </c>
      <c r="F481" s="284">
        <v>3.04</v>
      </c>
    </row>
    <row r="482" spans="1:11" ht="9" customHeight="1" x14ac:dyDescent="0.25">
      <c r="A482" s="272" t="s">
        <v>52</v>
      </c>
      <c r="B482" s="283">
        <v>0</v>
      </c>
      <c r="C482" s="283">
        <v>0</v>
      </c>
      <c r="D482" s="283"/>
      <c r="E482" s="284">
        <v>0</v>
      </c>
      <c r="F482" s="284">
        <v>0</v>
      </c>
    </row>
    <row r="483" spans="1:11" ht="9" customHeight="1" x14ac:dyDescent="0.25">
      <c r="A483" s="285" t="s">
        <v>53</v>
      </c>
      <c r="B483" s="85">
        <v>1289</v>
      </c>
      <c r="C483" s="85">
        <v>22</v>
      </c>
      <c r="D483" s="85"/>
      <c r="E483" s="286">
        <v>120.31</v>
      </c>
      <c r="F483" s="286">
        <v>10.52</v>
      </c>
    </row>
    <row r="484" spans="1:11" ht="9" customHeight="1" x14ac:dyDescent="0.25">
      <c r="B484" s="283"/>
      <c r="C484" s="283"/>
      <c r="D484" s="330"/>
      <c r="E484" s="284"/>
      <c r="F484" s="284"/>
    </row>
    <row r="485" spans="1:11" ht="9" customHeight="1" x14ac:dyDescent="0.25">
      <c r="A485" s="279">
        <v>2008</v>
      </c>
      <c r="E485" s="288"/>
      <c r="F485" s="288"/>
    </row>
    <row r="486" spans="1:11" ht="9" customHeight="1" x14ac:dyDescent="0.25">
      <c r="A486" s="279" t="s">
        <v>21</v>
      </c>
      <c r="B486" s="280">
        <v>123106</v>
      </c>
      <c r="C486" s="280">
        <v>73129</v>
      </c>
      <c r="D486" s="281"/>
      <c r="E486" s="282">
        <v>18660.216994899998</v>
      </c>
      <c r="F486" s="282">
        <v>13189.331914599998</v>
      </c>
      <c r="G486" s="282"/>
      <c r="H486" s="282"/>
      <c r="I486" s="288"/>
      <c r="J486" s="282"/>
      <c r="K486" s="282"/>
    </row>
    <row r="487" spans="1:11" ht="3" customHeight="1" x14ac:dyDescent="0.25">
      <c r="A487" s="279"/>
      <c r="B487" s="280"/>
      <c r="C487" s="280"/>
      <c r="D487" s="281"/>
      <c r="E487" s="282"/>
      <c r="F487" s="282"/>
      <c r="I487" s="288"/>
    </row>
    <row r="488" spans="1:11" ht="9" customHeight="1" x14ac:dyDescent="0.25">
      <c r="A488" s="272" t="s">
        <v>22</v>
      </c>
      <c r="B488" s="283">
        <v>0</v>
      </c>
      <c r="C488" s="283">
        <v>0</v>
      </c>
      <c r="D488" s="283"/>
      <c r="E488" s="284">
        <v>0</v>
      </c>
      <c r="F488" s="284">
        <v>0</v>
      </c>
      <c r="I488" s="288"/>
    </row>
    <row r="489" spans="1:11" ht="9" customHeight="1" x14ac:dyDescent="0.25">
      <c r="A489" s="272" t="s">
        <v>23</v>
      </c>
      <c r="B489" s="283">
        <v>333</v>
      </c>
      <c r="C489" s="283">
        <v>9</v>
      </c>
      <c r="D489" s="283"/>
      <c r="E489" s="284">
        <v>38.347200000000001</v>
      </c>
      <c r="F489" s="284">
        <v>6.7500000000000004E-2</v>
      </c>
      <c r="I489" s="288"/>
    </row>
    <row r="490" spans="1:11" ht="9" customHeight="1" x14ac:dyDescent="0.25">
      <c r="A490" s="272" t="s">
        <v>24</v>
      </c>
      <c r="B490" s="283">
        <v>3</v>
      </c>
      <c r="C490" s="283">
        <v>0</v>
      </c>
      <c r="D490" s="283"/>
      <c r="E490" s="284">
        <v>0.77</v>
      </c>
      <c r="F490" s="284">
        <v>0</v>
      </c>
      <c r="I490" s="288"/>
    </row>
    <row r="491" spans="1:11" ht="9" customHeight="1" x14ac:dyDescent="0.25">
      <c r="A491" s="285" t="s">
        <v>25</v>
      </c>
      <c r="B491" s="85">
        <v>15</v>
      </c>
      <c r="C491" s="85">
        <v>0</v>
      </c>
      <c r="D491" s="85"/>
      <c r="E491" s="286">
        <v>4.9265999999999996</v>
      </c>
      <c r="F491" s="286">
        <v>0</v>
      </c>
      <c r="I491" s="288"/>
    </row>
    <row r="492" spans="1:11" ht="9" customHeight="1" x14ac:dyDescent="0.25">
      <c r="A492" s="272" t="s">
        <v>82</v>
      </c>
      <c r="B492" s="283">
        <v>7</v>
      </c>
      <c r="C492" s="283">
        <v>0</v>
      </c>
      <c r="D492" s="283"/>
      <c r="E492" s="284">
        <v>0.53</v>
      </c>
      <c r="F492" s="284">
        <v>0</v>
      </c>
      <c r="I492" s="288"/>
    </row>
    <row r="493" spans="1:11" ht="9" customHeight="1" x14ac:dyDescent="0.25">
      <c r="A493" s="272" t="s">
        <v>27</v>
      </c>
      <c r="B493" s="283">
        <v>96</v>
      </c>
      <c r="C493" s="283">
        <v>1</v>
      </c>
      <c r="D493" s="283"/>
      <c r="E493" s="284">
        <v>7.2850000000000001</v>
      </c>
      <c r="F493" s="284">
        <v>0.4</v>
      </c>
      <c r="I493" s="288"/>
    </row>
    <row r="494" spans="1:11" ht="9" customHeight="1" x14ac:dyDescent="0.25">
      <c r="A494" s="272" t="s">
        <v>28</v>
      </c>
      <c r="B494" s="283">
        <v>60</v>
      </c>
      <c r="C494" s="283">
        <v>0</v>
      </c>
      <c r="D494" s="283"/>
      <c r="E494" s="284">
        <v>9.5677000000000003</v>
      </c>
      <c r="F494" s="284">
        <v>0</v>
      </c>
      <c r="I494" s="288"/>
    </row>
    <row r="495" spans="1:11" ht="9" customHeight="1" x14ac:dyDescent="0.25">
      <c r="A495" s="285" t="s">
        <v>29</v>
      </c>
      <c r="B495" s="85">
        <v>20507</v>
      </c>
      <c r="C495" s="85">
        <v>9758</v>
      </c>
      <c r="D495" s="85"/>
      <c r="E495" s="286">
        <v>3041.2732999999998</v>
      </c>
      <c r="F495" s="286">
        <v>1417.6594</v>
      </c>
      <c r="I495" s="288"/>
    </row>
    <row r="496" spans="1:11" ht="9" customHeight="1" x14ac:dyDescent="0.25">
      <c r="A496" s="272" t="s">
        <v>30</v>
      </c>
      <c r="B496" s="283">
        <v>0</v>
      </c>
      <c r="C496" s="283">
        <v>0</v>
      </c>
      <c r="D496" s="283"/>
      <c r="E496" s="284">
        <v>0</v>
      </c>
      <c r="F496" s="284">
        <v>0</v>
      </c>
      <c r="I496" s="288"/>
    </row>
    <row r="497" spans="1:9" ht="9" customHeight="1" x14ac:dyDescent="0.25">
      <c r="A497" s="272" t="s">
        <v>31</v>
      </c>
      <c r="B497" s="283">
        <v>19595</v>
      </c>
      <c r="C497" s="283">
        <v>15981</v>
      </c>
      <c r="D497" s="283"/>
      <c r="E497" s="284">
        <v>3838.7966999999999</v>
      </c>
      <c r="F497" s="284">
        <v>3029.0639999999999</v>
      </c>
      <c r="I497" s="288"/>
    </row>
    <row r="498" spans="1:9" ht="9" customHeight="1" x14ac:dyDescent="0.25">
      <c r="A498" s="272" t="s">
        <v>32</v>
      </c>
      <c r="B498" s="283">
        <v>1</v>
      </c>
      <c r="C498" s="283">
        <v>0</v>
      </c>
      <c r="D498" s="283"/>
      <c r="E498" s="284">
        <v>0.01</v>
      </c>
      <c r="F498" s="284">
        <v>0</v>
      </c>
      <c r="I498" s="288"/>
    </row>
    <row r="499" spans="1:9" ht="9" customHeight="1" x14ac:dyDescent="0.25">
      <c r="A499" s="285" t="s">
        <v>33</v>
      </c>
      <c r="B499" s="85">
        <v>2737</v>
      </c>
      <c r="C499" s="85">
        <v>31944</v>
      </c>
      <c r="D499" s="85"/>
      <c r="E499" s="286">
        <v>442.56240000000003</v>
      </c>
      <c r="F499" s="286">
        <v>6366.4327999999996</v>
      </c>
      <c r="I499" s="288"/>
    </row>
    <row r="500" spans="1:9" ht="9" customHeight="1" x14ac:dyDescent="0.25">
      <c r="A500" s="272" t="s">
        <v>34</v>
      </c>
      <c r="B500" s="283">
        <v>2</v>
      </c>
      <c r="C500" s="283">
        <v>0</v>
      </c>
      <c r="D500" s="283"/>
      <c r="E500" s="284">
        <v>5.9999999999999995E-4</v>
      </c>
      <c r="F500" s="284">
        <v>0</v>
      </c>
      <c r="I500" s="288"/>
    </row>
    <row r="501" spans="1:9" ht="9" customHeight="1" x14ac:dyDescent="0.25">
      <c r="A501" s="272" t="s">
        <v>35</v>
      </c>
      <c r="B501" s="283">
        <v>4859</v>
      </c>
      <c r="C501" s="283">
        <v>44</v>
      </c>
      <c r="D501" s="283"/>
      <c r="E501" s="284">
        <v>409.91160109999998</v>
      </c>
      <c r="F501" s="284">
        <v>6.3849999999999998</v>
      </c>
      <c r="I501" s="288"/>
    </row>
    <row r="502" spans="1:9" ht="9" customHeight="1" x14ac:dyDescent="0.25">
      <c r="A502" s="272" t="s">
        <v>36</v>
      </c>
      <c r="B502" s="283">
        <v>68</v>
      </c>
      <c r="C502" s="283">
        <v>65</v>
      </c>
      <c r="D502" s="283"/>
      <c r="E502" s="284">
        <v>4.9707999999999997</v>
      </c>
      <c r="F502" s="284">
        <v>9.6696000000000009</v>
      </c>
      <c r="I502" s="288"/>
    </row>
    <row r="503" spans="1:9" ht="9" customHeight="1" x14ac:dyDescent="0.25">
      <c r="A503" s="285" t="s">
        <v>37</v>
      </c>
      <c r="B503" s="85">
        <v>10833</v>
      </c>
      <c r="C503" s="85">
        <v>236</v>
      </c>
      <c r="D503" s="85"/>
      <c r="E503" s="286">
        <v>1119.9829999999999</v>
      </c>
      <c r="F503" s="286">
        <v>43.201000000000001</v>
      </c>
      <c r="I503" s="288"/>
    </row>
    <row r="504" spans="1:9" ht="9" customHeight="1" x14ac:dyDescent="0.25">
      <c r="A504" s="272" t="s">
        <v>38</v>
      </c>
      <c r="B504" s="283">
        <v>0</v>
      </c>
      <c r="C504" s="283">
        <v>0</v>
      </c>
      <c r="D504" s="283"/>
      <c r="E504" s="284">
        <v>0</v>
      </c>
      <c r="F504" s="284">
        <v>0</v>
      </c>
      <c r="I504" s="288"/>
    </row>
    <row r="505" spans="1:9" ht="9" customHeight="1" x14ac:dyDescent="0.25">
      <c r="A505" s="272" t="s">
        <v>39</v>
      </c>
      <c r="B505" s="283">
        <v>3406</v>
      </c>
      <c r="C505" s="283">
        <v>2264</v>
      </c>
      <c r="D505" s="283"/>
      <c r="E505" s="284">
        <v>433.62759999999997</v>
      </c>
      <c r="F505" s="284">
        <v>394.09089999999998</v>
      </c>
      <c r="I505" s="288"/>
    </row>
    <row r="506" spans="1:9" ht="9" customHeight="1" x14ac:dyDescent="0.25">
      <c r="A506" s="272" t="s">
        <v>40</v>
      </c>
      <c r="B506" s="283">
        <v>0</v>
      </c>
      <c r="C506" s="283">
        <v>0</v>
      </c>
      <c r="D506" s="283"/>
      <c r="E506" s="284">
        <v>0</v>
      </c>
      <c r="F506" s="284">
        <v>0</v>
      </c>
      <c r="I506" s="288"/>
    </row>
    <row r="507" spans="1:9" ht="9" customHeight="1" x14ac:dyDescent="0.25">
      <c r="A507" s="285" t="s">
        <v>41</v>
      </c>
      <c r="B507" s="85">
        <v>4614</v>
      </c>
      <c r="C507" s="85">
        <v>1800</v>
      </c>
      <c r="D507" s="85"/>
      <c r="E507" s="286">
        <v>343.27980000000002</v>
      </c>
      <c r="F507" s="286">
        <v>237.0856</v>
      </c>
      <c r="I507" s="288"/>
    </row>
    <row r="508" spans="1:9" ht="9" customHeight="1" x14ac:dyDescent="0.25">
      <c r="A508" s="272" t="s">
        <v>42</v>
      </c>
      <c r="B508" s="283">
        <v>78</v>
      </c>
      <c r="C508" s="283">
        <v>36</v>
      </c>
      <c r="D508" s="283"/>
      <c r="E508" s="284">
        <v>2.9020999999999999</v>
      </c>
      <c r="F508" s="284">
        <v>4.58</v>
      </c>
      <c r="I508" s="288"/>
    </row>
    <row r="509" spans="1:9" ht="9" customHeight="1" x14ac:dyDescent="0.25">
      <c r="A509" s="272" t="s">
        <v>43</v>
      </c>
      <c r="B509" s="283">
        <v>0</v>
      </c>
      <c r="C509" s="283">
        <v>0</v>
      </c>
      <c r="D509" s="283"/>
      <c r="E509" s="284">
        <v>0</v>
      </c>
      <c r="F509" s="284">
        <v>0</v>
      </c>
      <c r="I509" s="288"/>
    </row>
    <row r="510" spans="1:9" ht="9" customHeight="1" x14ac:dyDescent="0.25">
      <c r="A510" s="272" t="s">
        <v>44</v>
      </c>
      <c r="B510" s="283">
        <v>25</v>
      </c>
      <c r="C510" s="283">
        <v>0</v>
      </c>
      <c r="D510" s="283"/>
      <c r="E510" s="284">
        <v>9.7637</v>
      </c>
      <c r="F510" s="284">
        <v>0</v>
      </c>
      <c r="I510" s="288"/>
    </row>
    <row r="511" spans="1:9" ht="9" customHeight="1" x14ac:dyDescent="0.25">
      <c r="A511" s="285" t="s">
        <v>45</v>
      </c>
      <c r="B511" s="85">
        <v>7</v>
      </c>
      <c r="C511" s="85">
        <v>0</v>
      </c>
      <c r="D511" s="85"/>
      <c r="E511" s="286">
        <v>0.36349999999999999</v>
      </c>
      <c r="F511" s="286">
        <v>0</v>
      </c>
      <c r="I511" s="288"/>
    </row>
    <row r="512" spans="1:9" ht="9" customHeight="1" x14ac:dyDescent="0.25">
      <c r="A512" s="272" t="s">
        <v>46</v>
      </c>
      <c r="B512" s="283">
        <v>52441</v>
      </c>
      <c r="C512" s="283">
        <v>10955</v>
      </c>
      <c r="D512" s="283"/>
      <c r="E512" s="284">
        <v>8473.3745937999993</v>
      </c>
      <c r="F512" s="284">
        <v>1675.5087146000001</v>
      </c>
      <c r="I512" s="288"/>
    </row>
    <row r="513" spans="1:9" ht="9" customHeight="1" x14ac:dyDescent="0.25">
      <c r="A513" s="272" t="s">
        <v>47</v>
      </c>
      <c r="B513" s="283">
        <v>2924</v>
      </c>
      <c r="C513" s="283">
        <v>11</v>
      </c>
      <c r="D513" s="283"/>
      <c r="E513" s="284">
        <v>424.33420000000001</v>
      </c>
      <c r="F513" s="284">
        <v>0.64</v>
      </c>
      <c r="I513" s="288"/>
    </row>
    <row r="514" spans="1:9" ht="9" customHeight="1" x14ac:dyDescent="0.25">
      <c r="A514" s="272" t="s">
        <v>48</v>
      </c>
      <c r="B514" s="283">
        <v>0</v>
      </c>
      <c r="C514" s="283">
        <v>0</v>
      </c>
      <c r="D514" s="283"/>
      <c r="E514" s="284">
        <v>0</v>
      </c>
      <c r="F514" s="284">
        <v>0</v>
      </c>
      <c r="I514" s="288"/>
    </row>
    <row r="515" spans="1:9" ht="9" customHeight="1" x14ac:dyDescent="0.25">
      <c r="A515" s="285" t="s">
        <v>49</v>
      </c>
      <c r="B515" s="85">
        <v>4</v>
      </c>
      <c r="C515" s="85">
        <v>7</v>
      </c>
      <c r="D515" s="85"/>
      <c r="E515" s="286">
        <v>0.23350000000000001</v>
      </c>
      <c r="F515" s="286">
        <v>1.21</v>
      </c>
      <c r="I515" s="288"/>
    </row>
    <row r="516" spans="1:9" ht="9" customHeight="1" x14ac:dyDescent="0.25">
      <c r="A516" s="272" t="s">
        <v>50</v>
      </c>
      <c r="B516" s="283">
        <v>0</v>
      </c>
      <c r="C516" s="283">
        <v>0</v>
      </c>
      <c r="D516" s="283"/>
      <c r="E516" s="284">
        <v>0</v>
      </c>
      <c r="F516" s="284">
        <v>0</v>
      </c>
      <c r="I516" s="288"/>
    </row>
    <row r="517" spans="1:9" ht="9" customHeight="1" x14ac:dyDescent="0.25">
      <c r="A517" s="272" t="s">
        <v>51</v>
      </c>
      <c r="B517" s="283">
        <v>22</v>
      </c>
      <c r="C517" s="283">
        <v>9</v>
      </c>
      <c r="D517" s="283"/>
      <c r="E517" s="284">
        <v>2.0865999999999998</v>
      </c>
      <c r="F517" s="284">
        <v>0.40739999999999998</v>
      </c>
      <c r="I517" s="288"/>
    </row>
    <row r="518" spans="1:9" ht="9" customHeight="1" x14ac:dyDescent="0.25">
      <c r="A518" s="272" t="s">
        <v>52</v>
      </c>
      <c r="B518" s="283">
        <v>0</v>
      </c>
      <c r="C518" s="283">
        <v>0</v>
      </c>
      <c r="D518" s="283"/>
      <c r="E518" s="284">
        <v>0</v>
      </c>
      <c r="F518" s="284">
        <v>0</v>
      </c>
      <c r="I518" s="288"/>
    </row>
    <row r="519" spans="1:9" ht="9" customHeight="1" x14ac:dyDescent="0.25">
      <c r="A519" s="285" t="s">
        <v>53</v>
      </c>
      <c r="B519" s="85">
        <v>469</v>
      </c>
      <c r="C519" s="85">
        <v>9</v>
      </c>
      <c r="D519" s="85"/>
      <c r="E519" s="286">
        <v>51.316499999999998</v>
      </c>
      <c r="F519" s="286">
        <v>2.93</v>
      </c>
      <c r="I519" s="288"/>
    </row>
    <row r="520" spans="1:9" ht="6" customHeight="1" x14ac:dyDescent="0.25">
      <c r="B520" s="283"/>
      <c r="C520" s="283"/>
      <c r="D520" s="283"/>
      <c r="E520" s="284"/>
      <c r="F520" s="284"/>
      <c r="I520" s="288"/>
    </row>
    <row r="521" spans="1:9" ht="9" customHeight="1" x14ac:dyDescent="0.25">
      <c r="A521" s="290" t="s">
        <v>54</v>
      </c>
      <c r="B521" s="283"/>
      <c r="C521" s="283"/>
      <c r="D521" s="330"/>
      <c r="E521" s="284"/>
      <c r="F521" s="284"/>
    </row>
    <row r="522" spans="1:9" ht="9" customHeight="1" x14ac:dyDescent="0.25">
      <c r="A522" s="279">
        <v>2009</v>
      </c>
      <c r="E522" s="288"/>
      <c r="F522" s="288"/>
    </row>
    <row r="523" spans="1:9" ht="9" customHeight="1" x14ac:dyDescent="0.25">
      <c r="A523" s="279" t="s">
        <v>21</v>
      </c>
      <c r="B523" s="280">
        <v>116510</v>
      </c>
      <c r="C523" s="280">
        <v>78088</v>
      </c>
      <c r="D523" s="281"/>
      <c r="E523" s="282">
        <v>16703.498252400001</v>
      </c>
      <c r="F523" s="282">
        <v>14810.822400000001</v>
      </c>
    </row>
    <row r="524" spans="1:9" ht="3" customHeight="1" x14ac:dyDescent="0.25">
      <c r="A524" s="279"/>
      <c r="B524" s="280"/>
      <c r="C524" s="280"/>
      <c r="D524" s="281"/>
      <c r="E524" s="282"/>
      <c r="F524" s="282"/>
    </row>
    <row r="525" spans="1:9" ht="9" customHeight="1" x14ac:dyDescent="0.25">
      <c r="A525" s="272" t="s">
        <v>22</v>
      </c>
      <c r="B525" s="283">
        <v>3</v>
      </c>
      <c r="C525" s="283">
        <v>0</v>
      </c>
      <c r="D525" s="283"/>
      <c r="E525" s="284">
        <v>0.85</v>
      </c>
      <c r="F525" s="284">
        <v>0</v>
      </c>
    </row>
    <row r="526" spans="1:9" ht="9" customHeight="1" x14ac:dyDescent="0.25">
      <c r="A526" s="272" t="s">
        <v>23</v>
      </c>
      <c r="B526" s="283">
        <v>403</v>
      </c>
      <c r="C526" s="283">
        <v>1</v>
      </c>
      <c r="D526" s="283"/>
      <c r="E526" s="284">
        <v>57.361899999999999</v>
      </c>
      <c r="F526" s="284">
        <v>2</v>
      </c>
    </row>
    <row r="527" spans="1:9" ht="9" customHeight="1" x14ac:dyDescent="0.25">
      <c r="A527" s="272" t="s">
        <v>24</v>
      </c>
      <c r="B527" s="283">
        <v>9</v>
      </c>
      <c r="C527" s="283">
        <v>0</v>
      </c>
      <c r="D527" s="283"/>
      <c r="E527" s="284">
        <v>0.73319999999999996</v>
      </c>
      <c r="F527" s="284">
        <v>0</v>
      </c>
    </row>
    <row r="528" spans="1:9" ht="9" customHeight="1" x14ac:dyDescent="0.25">
      <c r="A528" s="285" t="s">
        <v>25</v>
      </c>
      <c r="B528" s="85">
        <v>11</v>
      </c>
      <c r="C528" s="85">
        <v>0</v>
      </c>
      <c r="D528" s="85"/>
      <c r="E528" s="286">
        <v>1.5523</v>
      </c>
      <c r="F528" s="286">
        <v>0</v>
      </c>
    </row>
    <row r="529" spans="1:6" ht="9" customHeight="1" x14ac:dyDescent="0.25">
      <c r="A529" s="272" t="s">
        <v>82</v>
      </c>
      <c r="B529" s="283">
        <v>0</v>
      </c>
      <c r="C529" s="283">
        <v>0</v>
      </c>
      <c r="D529" s="283"/>
      <c r="E529" s="284">
        <v>0</v>
      </c>
      <c r="F529" s="284">
        <v>0</v>
      </c>
    </row>
    <row r="530" spans="1:6" ht="9" customHeight="1" x14ac:dyDescent="0.25">
      <c r="A530" s="272" t="s">
        <v>27</v>
      </c>
      <c r="B530" s="283">
        <v>66</v>
      </c>
      <c r="C530" s="283">
        <v>2</v>
      </c>
      <c r="D530" s="283"/>
      <c r="E530" s="284">
        <v>6.4432</v>
      </c>
      <c r="F530" s="284">
        <v>0.40739999999999998</v>
      </c>
    </row>
    <row r="531" spans="1:6" ht="9" customHeight="1" x14ac:dyDescent="0.25">
      <c r="A531" s="272" t="s">
        <v>28</v>
      </c>
      <c r="B531" s="283">
        <v>83</v>
      </c>
      <c r="C531" s="283">
        <v>0</v>
      </c>
      <c r="D531" s="283"/>
      <c r="E531" s="284">
        <v>13.170500000000001</v>
      </c>
      <c r="F531" s="284">
        <v>0</v>
      </c>
    </row>
    <row r="532" spans="1:6" ht="9" customHeight="1" x14ac:dyDescent="0.25">
      <c r="A532" s="285" t="s">
        <v>29</v>
      </c>
      <c r="B532" s="85">
        <v>23488</v>
      </c>
      <c r="C532" s="85">
        <v>10299</v>
      </c>
      <c r="D532" s="85"/>
      <c r="E532" s="286">
        <v>3419.7449000000001</v>
      </c>
      <c r="F532" s="286">
        <v>1552.6749</v>
      </c>
    </row>
    <row r="533" spans="1:6" ht="9" customHeight="1" x14ac:dyDescent="0.25">
      <c r="A533" s="272" t="s">
        <v>30</v>
      </c>
      <c r="B533" s="283">
        <v>0</v>
      </c>
      <c r="C533" s="283">
        <v>0</v>
      </c>
      <c r="D533" s="283"/>
      <c r="E533" s="284">
        <v>0</v>
      </c>
      <c r="F533" s="284">
        <v>0</v>
      </c>
    </row>
    <row r="534" spans="1:6" ht="9" customHeight="1" x14ac:dyDescent="0.25">
      <c r="A534" s="272" t="s">
        <v>31</v>
      </c>
      <c r="B534" s="283">
        <v>16484</v>
      </c>
      <c r="C534" s="283">
        <v>16769</v>
      </c>
      <c r="D534" s="283"/>
      <c r="E534" s="284">
        <v>2797.3849</v>
      </c>
      <c r="F534" s="284">
        <v>3410.3166000000001</v>
      </c>
    </row>
    <row r="535" spans="1:6" ht="9" customHeight="1" x14ac:dyDescent="0.25">
      <c r="A535" s="272" t="s">
        <v>32</v>
      </c>
      <c r="B535" s="283">
        <v>1</v>
      </c>
      <c r="C535" s="283">
        <v>0</v>
      </c>
      <c r="D535" s="283"/>
      <c r="E535" s="287" t="s">
        <v>236</v>
      </c>
      <c r="F535" s="284">
        <v>0</v>
      </c>
    </row>
    <row r="536" spans="1:6" ht="9" customHeight="1" x14ac:dyDescent="0.25">
      <c r="A536" s="285" t="s">
        <v>33</v>
      </c>
      <c r="B536" s="85">
        <v>3221</v>
      </c>
      <c r="C536" s="85">
        <v>35488</v>
      </c>
      <c r="D536" s="85"/>
      <c r="E536" s="286">
        <v>510.94540000000001</v>
      </c>
      <c r="F536" s="286">
        <v>7134.6853000000001</v>
      </c>
    </row>
    <row r="537" spans="1:6" ht="9" customHeight="1" x14ac:dyDescent="0.25">
      <c r="A537" s="272" t="s">
        <v>34</v>
      </c>
      <c r="B537" s="283">
        <v>1</v>
      </c>
      <c r="C537" s="283">
        <v>0</v>
      </c>
      <c r="D537" s="283"/>
      <c r="E537" s="287" t="s">
        <v>236</v>
      </c>
      <c r="F537" s="284">
        <v>0</v>
      </c>
    </row>
    <row r="538" spans="1:6" ht="9" customHeight="1" x14ac:dyDescent="0.25">
      <c r="A538" s="272" t="s">
        <v>35</v>
      </c>
      <c r="B538" s="283">
        <v>5317</v>
      </c>
      <c r="C538" s="283">
        <v>105</v>
      </c>
      <c r="D538" s="283"/>
      <c r="E538" s="284">
        <v>523.72289999999998</v>
      </c>
      <c r="F538" s="284">
        <v>26.531400000000001</v>
      </c>
    </row>
    <row r="539" spans="1:6" ht="9" customHeight="1" x14ac:dyDescent="0.25">
      <c r="A539" s="272" t="s">
        <v>36</v>
      </c>
      <c r="B539" s="283">
        <v>10</v>
      </c>
      <c r="C539" s="283">
        <v>4</v>
      </c>
      <c r="D539" s="283"/>
      <c r="E539" s="284">
        <v>0.61699999999999999</v>
      </c>
      <c r="F539" s="284">
        <v>0.1275</v>
      </c>
    </row>
    <row r="540" spans="1:6" ht="9" customHeight="1" x14ac:dyDescent="0.25">
      <c r="A540" s="285" t="s">
        <v>37</v>
      </c>
      <c r="B540" s="85">
        <v>7051</v>
      </c>
      <c r="C540" s="85">
        <v>153</v>
      </c>
      <c r="D540" s="85"/>
      <c r="E540" s="286">
        <v>798.53144640000005</v>
      </c>
      <c r="F540" s="286">
        <v>29.559000000000001</v>
      </c>
    </row>
    <row r="541" spans="1:6" ht="9" customHeight="1" x14ac:dyDescent="0.25">
      <c r="A541" s="272" t="s">
        <v>38</v>
      </c>
      <c r="B541" s="283">
        <v>3</v>
      </c>
      <c r="C541" s="283">
        <v>2</v>
      </c>
      <c r="D541" s="283"/>
      <c r="E541" s="284">
        <v>0.55000000000000004</v>
      </c>
      <c r="F541" s="284">
        <v>0.41799999999999998</v>
      </c>
    </row>
    <row r="542" spans="1:6" ht="9" customHeight="1" x14ac:dyDescent="0.25">
      <c r="A542" s="272" t="s">
        <v>39</v>
      </c>
      <c r="B542" s="283">
        <v>4088</v>
      </c>
      <c r="C542" s="283">
        <v>2243</v>
      </c>
      <c r="D542" s="283"/>
      <c r="E542" s="284">
        <v>518.04805999999996</v>
      </c>
      <c r="F542" s="284">
        <v>457.85469999999998</v>
      </c>
    </row>
    <row r="543" spans="1:6" ht="9" customHeight="1" x14ac:dyDescent="0.25">
      <c r="A543" s="272" t="s">
        <v>40</v>
      </c>
      <c r="B543" s="283">
        <v>0</v>
      </c>
      <c r="C543" s="283">
        <v>0</v>
      </c>
      <c r="D543" s="283"/>
      <c r="E543" s="284">
        <v>0</v>
      </c>
      <c r="F543" s="284">
        <v>0</v>
      </c>
    </row>
    <row r="544" spans="1:6" ht="9" customHeight="1" x14ac:dyDescent="0.25">
      <c r="A544" s="285" t="s">
        <v>41</v>
      </c>
      <c r="B544" s="85">
        <v>13892</v>
      </c>
      <c r="C544" s="85">
        <v>2036</v>
      </c>
      <c r="D544" s="85"/>
      <c r="E544" s="286">
        <v>1152.5556999999999</v>
      </c>
      <c r="F544" s="286">
        <v>357.81970000000001</v>
      </c>
    </row>
    <row r="545" spans="1:6" ht="9" customHeight="1" x14ac:dyDescent="0.25">
      <c r="A545" s="272" t="s">
        <v>42</v>
      </c>
      <c r="B545" s="283">
        <v>41</v>
      </c>
      <c r="C545" s="283">
        <v>70</v>
      </c>
      <c r="D545" s="283"/>
      <c r="E545" s="284">
        <v>3.0348000000000002</v>
      </c>
      <c r="F545" s="284">
        <v>12.88</v>
      </c>
    </row>
    <row r="546" spans="1:6" ht="9" customHeight="1" x14ac:dyDescent="0.25">
      <c r="A546" s="272" t="s">
        <v>43</v>
      </c>
      <c r="B546" s="283">
        <v>1</v>
      </c>
      <c r="C546" s="283">
        <v>0</v>
      </c>
      <c r="D546" s="283"/>
      <c r="E546" s="287" t="s">
        <v>236</v>
      </c>
      <c r="F546" s="284">
        <v>0</v>
      </c>
    </row>
    <row r="547" spans="1:6" ht="9" customHeight="1" x14ac:dyDescent="0.25">
      <c r="A547" s="272" t="s">
        <v>44</v>
      </c>
      <c r="B547" s="283">
        <v>3</v>
      </c>
      <c r="C547" s="283">
        <v>0</v>
      </c>
      <c r="D547" s="283"/>
      <c r="E547" s="284">
        <v>0.67749999999999999</v>
      </c>
      <c r="F547" s="284">
        <v>0</v>
      </c>
    </row>
    <row r="548" spans="1:6" ht="9" customHeight="1" x14ac:dyDescent="0.25">
      <c r="A548" s="285" t="s">
        <v>45</v>
      </c>
      <c r="B548" s="85">
        <v>0</v>
      </c>
      <c r="C548" s="85">
        <v>2</v>
      </c>
      <c r="D548" s="85"/>
      <c r="E548" s="286">
        <v>0</v>
      </c>
      <c r="F548" s="286">
        <v>0.4</v>
      </c>
    </row>
    <row r="549" spans="1:6" ht="9" customHeight="1" x14ac:dyDescent="0.25">
      <c r="A549" s="272" t="s">
        <v>46</v>
      </c>
      <c r="B549" s="283">
        <v>39081</v>
      </c>
      <c r="C549" s="283">
        <v>10858</v>
      </c>
      <c r="D549" s="283"/>
      <c r="E549" s="284">
        <v>6389.9799460000004</v>
      </c>
      <c r="F549" s="284">
        <v>1815.2029</v>
      </c>
    </row>
    <row r="550" spans="1:6" ht="9" customHeight="1" x14ac:dyDescent="0.25">
      <c r="A550" s="272" t="s">
        <v>47</v>
      </c>
      <c r="B550" s="283">
        <v>2552</v>
      </c>
      <c r="C550" s="283">
        <v>9</v>
      </c>
      <c r="D550" s="283"/>
      <c r="E550" s="284">
        <v>405.52289999999999</v>
      </c>
      <c r="F550" s="284">
        <v>1.61</v>
      </c>
    </row>
    <row r="551" spans="1:6" ht="9" customHeight="1" x14ac:dyDescent="0.25">
      <c r="A551" s="272" t="s">
        <v>48</v>
      </c>
      <c r="B551" s="283">
        <v>7</v>
      </c>
      <c r="C551" s="283">
        <v>0</v>
      </c>
      <c r="D551" s="283"/>
      <c r="E551" s="284">
        <v>0.79</v>
      </c>
      <c r="F551" s="284">
        <v>0</v>
      </c>
    </row>
    <row r="552" spans="1:6" ht="9" customHeight="1" x14ac:dyDescent="0.25">
      <c r="A552" s="285" t="s">
        <v>49</v>
      </c>
      <c r="B552" s="85">
        <v>0</v>
      </c>
      <c r="C552" s="85">
        <v>7</v>
      </c>
      <c r="D552" s="85"/>
      <c r="E552" s="286">
        <v>0</v>
      </c>
      <c r="F552" s="286">
        <v>0.82</v>
      </c>
    </row>
    <row r="553" spans="1:6" ht="9" customHeight="1" x14ac:dyDescent="0.25">
      <c r="A553" s="272" t="s">
        <v>50</v>
      </c>
      <c r="B553" s="283">
        <v>34</v>
      </c>
      <c r="C553" s="283">
        <v>6</v>
      </c>
      <c r="D553" s="283"/>
      <c r="E553" s="284">
        <v>2.9392</v>
      </c>
      <c r="F553" s="284">
        <v>0.44</v>
      </c>
    </row>
    <row r="554" spans="1:6" ht="9" customHeight="1" x14ac:dyDescent="0.25">
      <c r="A554" s="272" t="s">
        <v>51</v>
      </c>
      <c r="B554" s="283">
        <v>0</v>
      </c>
      <c r="C554" s="283">
        <v>0</v>
      </c>
      <c r="D554" s="283"/>
      <c r="E554" s="284">
        <v>0</v>
      </c>
      <c r="F554" s="284">
        <v>0</v>
      </c>
    </row>
    <row r="555" spans="1:6" ht="9" customHeight="1" x14ac:dyDescent="0.25">
      <c r="A555" s="272" t="s">
        <v>52</v>
      </c>
      <c r="B555" s="283">
        <v>0</v>
      </c>
      <c r="C555" s="283">
        <v>0</v>
      </c>
      <c r="D555" s="283"/>
      <c r="E555" s="284">
        <v>0</v>
      </c>
      <c r="F555" s="284">
        <v>0</v>
      </c>
    </row>
    <row r="556" spans="1:6" ht="9" customHeight="1" x14ac:dyDescent="0.25">
      <c r="A556" s="285" t="s">
        <v>53</v>
      </c>
      <c r="B556" s="85">
        <v>660</v>
      </c>
      <c r="C556" s="85">
        <v>34</v>
      </c>
      <c r="D556" s="85"/>
      <c r="E556" s="286">
        <v>98.305499999999995</v>
      </c>
      <c r="F556" s="286">
        <v>7.0750000000000002</v>
      </c>
    </row>
    <row r="557" spans="1:6" ht="9" customHeight="1" x14ac:dyDescent="0.25">
      <c r="B557" s="283"/>
      <c r="C557" s="283"/>
      <c r="D557" s="330"/>
      <c r="E557" s="284"/>
      <c r="F557" s="284"/>
    </row>
    <row r="558" spans="1:6" ht="9" customHeight="1" x14ac:dyDescent="0.25">
      <c r="A558" s="279">
        <v>2010</v>
      </c>
      <c r="E558" s="288"/>
      <c r="F558" s="288"/>
    </row>
    <row r="559" spans="1:6" ht="9" customHeight="1" x14ac:dyDescent="0.25">
      <c r="A559" s="279" t="s">
        <v>21</v>
      </c>
      <c r="B559" s="296">
        <v>134003</v>
      </c>
      <c r="C559" s="296">
        <v>93352</v>
      </c>
      <c r="D559" s="297"/>
      <c r="E559" s="298">
        <v>18581.407499999998</v>
      </c>
      <c r="F559" s="298">
        <v>15484.262144</v>
      </c>
    </row>
    <row r="560" spans="1:6" ht="3" customHeight="1" x14ac:dyDescent="0.25">
      <c r="A560" s="279"/>
      <c r="B560" s="296"/>
      <c r="C560" s="296"/>
      <c r="D560" s="297"/>
      <c r="E560" s="298"/>
      <c r="F560" s="298"/>
    </row>
    <row r="561" spans="1:6" ht="9" customHeight="1" x14ac:dyDescent="0.25">
      <c r="A561" s="272" t="s">
        <v>22</v>
      </c>
      <c r="B561" s="299">
        <v>0</v>
      </c>
      <c r="C561" s="299">
        <v>0</v>
      </c>
      <c r="D561" s="299"/>
      <c r="E561" s="300">
        <v>0</v>
      </c>
      <c r="F561" s="300">
        <v>0</v>
      </c>
    </row>
    <row r="562" spans="1:6" ht="9" customHeight="1" x14ac:dyDescent="0.25">
      <c r="A562" s="272" t="s">
        <v>23</v>
      </c>
      <c r="B562" s="299">
        <v>366</v>
      </c>
      <c r="C562" s="299">
        <v>22</v>
      </c>
      <c r="D562" s="299"/>
      <c r="E562" s="300">
        <v>53.029899999999998</v>
      </c>
      <c r="F562" s="300">
        <v>2.7389999999999999</v>
      </c>
    </row>
    <row r="563" spans="1:6" ht="9" customHeight="1" x14ac:dyDescent="0.25">
      <c r="A563" s="272" t="s">
        <v>24</v>
      </c>
      <c r="B563" s="299">
        <v>21</v>
      </c>
      <c r="C563" s="299">
        <v>0</v>
      </c>
      <c r="D563" s="299"/>
      <c r="E563" s="300">
        <v>2.2410000000000001</v>
      </c>
      <c r="F563" s="300">
        <v>0</v>
      </c>
    </row>
    <row r="564" spans="1:6" ht="9" customHeight="1" x14ac:dyDescent="0.25">
      <c r="A564" s="285" t="s">
        <v>25</v>
      </c>
      <c r="B564" s="301">
        <v>48</v>
      </c>
      <c r="C564" s="301">
        <v>0</v>
      </c>
      <c r="D564" s="301"/>
      <c r="E564" s="302">
        <v>6.4139999999999997</v>
      </c>
      <c r="F564" s="302">
        <v>0</v>
      </c>
    </row>
    <row r="565" spans="1:6" ht="9" customHeight="1" x14ac:dyDescent="0.25">
      <c r="A565" s="272" t="s">
        <v>82</v>
      </c>
      <c r="B565" s="299">
        <v>4991</v>
      </c>
      <c r="C565" s="299">
        <v>7952</v>
      </c>
      <c r="D565" s="299"/>
      <c r="E565" s="300">
        <v>713.8691</v>
      </c>
      <c r="F565" s="300">
        <v>1303.7670000000001</v>
      </c>
    </row>
    <row r="566" spans="1:6" ht="9" customHeight="1" x14ac:dyDescent="0.25">
      <c r="A566" s="272" t="s">
        <v>27</v>
      </c>
      <c r="B566" s="299">
        <v>55</v>
      </c>
      <c r="C566" s="299">
        <v>0</v>
      </c>
      <c r="D566" s="299"/>
      <c r="E566" s="300">
        <v>4.8230000000000004</v>
      </c>
      <c r="F566" s="300">
        <v>0</v>
      </c>
    </row>
    <row r="567" spans="1:6" ht="9" customHeight="1" x14ac:dyDescent="0.25">
      <c r="A567" s="272" t="s">
        <v>28</v>
      </c>
      <c r="B567" s="299">
        <v>180</v>
      </c>
      <c r="C567" s="299">
        <v>196</v>
      </c>
      <c r="D567" s="299"/>
      <c r="E567" s="300">
        <v>15.994400000000001</v>
      </c>
      <c r="F567" s="300">
        <v>28.8352</v>
      </c>
    </row>
    <row r="568" spans="1:6" ht="9" customHeight="1" x14ac:dyDescent="0.25">
      <c r="A568" s="285" t="s">
        <v>29</v>
      </c>
      <c r="B568" s="301">
        <v>33218</v>
      </c>
      <c r="C568" s="301">
        <v>13107</v>
      </c>
      <c r="D568" s="301"/>
      <c r="E568" s="302">
        <v>4806.5096999999996</v>
      </c>
      <c r="F568" s="302">
        <v>1899.3331000000001</v>
      </c>
    </row>
    <row r="569" spans="1:6" ht="9" customHeight="1" x14ac:dyDescent="0.25">
      <c r="A569" s="272" t="s">
        <v>30</v>
      </c>
      <c r="B569" s="299">
        <v>0</v>
      </c>
      <c r="C569" s="299">
        <v>0</v>
      </c>
      <c r="D569" s="299"/>
      <c r="E569" s="300">
        <v>0</v>
      </c>
      <c r="F569" s="300">
        <v>0</v>
      </c>
    </row>
    <row r="570" spans="1:6" ht="9" customHeight="1" x14ac:dyDescent="0.25">
      <c r="A570" s="272" t="s">
        <v>31</v>
      </c>
      <c r="B570" s="299">
        <v>17202</v>
      </c>
      <c r="C570" s="299">
        <v>16410</v>
      </c>
      <c r="D570" s="299"/>
      <c r="E570" s="300">
        <v>2879.3119000000002</v>
      </c>
      <c r="F570" s="300">
        <v>2581.0590999999999</v>
      </c>
    </row>
    <row r="571" spans="1:6" ht="9" customHeight="1" x14ac:dyDescent="0.25">
      <c r="A571" s="272" t="s">
        <v>32</v>
      </c>
      <c r="B571" s="299">
        <v>36</v>
      </c>
      <c r="C571" s="299">
        <v>28</v>
      </c>
      <c r="D571" s="299"/>
      <c r="E571" s="300">
        <v>2.1956000000000002</v>
      </c>
      <c r="F571" s="300">
        <v>7.79</v>
      </c>
    </row>
    <row r="572" spans="1:6" ht="9" customHeight="1" x14ac:dyDescent="0.25">
      <c r="A572" s="285" t="s">
        <v>33</v>
      </c>
      <c r="B572" s="301">
        <v>4226</v>
      </c>
      <c r="C572" s="301">
        <v>41487</v>
      </c>
      <c r="D572" s="301"/>
      <c r="E572" s="302">
        <v>563.31100000000004</v>
      </c>
      <c r="F572" s="302">
        <v>7360.6130000000003</v>
      </c>
    </row>
    <row r="573" spans="1:6" ht="9" customHeight="1" x14ac:dyDescent="0.25">
      <c r="A573" s="272" t="s">
        <v>34</v>
      </c>
      <c r="B573" s="299">
        <v>0</v>
      </c>
      <c r="C573" s="299">
        <v>0</v>
      </c>
      <c r="D573" s="299"/>
      <c r="E573" s="300">
        <v>0</v>
      </c>
      <c r="F573" s="300">
        <v>0</v>
      </c>
    </row>
    <row r="574" spans="1:6" ht="9" customHeight="1" x14ac:dyDescent="0.25">
      <c r="A574" s="272" t="s">
        <v>35</v>
      </c>
      <c r="B574" s="299">
        <v>7835</v>
      </c>
      <c r="C574" s="299">
        <v>81</v>
      </c>
      <c r="D574" s="299"/>
      <c r="E574" s="300">
        <v>915.35140000000001</v>
      </c>
      <c r="F574" s="300">
        <v>11.8916</v>
      </c>
    </row>
    <row r="575" spans="1:6" ht="9" customHeight="1" x14ac:dyDescent="0.25">
      <c r="A575" s="272" t="s">
        <v>36</v>
      </c>
      <c r="B575" s="299">
        <v>50</v>
      </c>
      <c r="C575" s="299">
        <v>74</v>
      </c>
      <c r="D575" s="299"/>
      <c r="E575" s="300">
        <v>11.543699999999999</v>
      </c>
      <c r="F575" s="300">
        <v>8.5124999999999993</v>
      </c>
    </row>
    <row r="576" spans="1:6" ht="9" customHeight="1" x14ac:dyDescent="0.25">
      <c r="A576" s="285" t="s">
        <v>37</v>
      </c>
      <c r="B576" s="301">
        <v>6312</v>
      </c>
      <c r="C576" s="301">
        <v>178</v>
      </c>
      <c r="D576" s="301"/>
      <c r="E576" s="302">
        <v>735.42110000000002</v>
      </c>
      <c r="F576" s="302">
        <v>27.445</v>
      </c>
    </row>
    <row r="577" spans="1:6" ht="9" customHeight="1" x14ac:dyDescent="0.25">
      <c r="A577" s="272" t="s">
        <v>38</v>
      </c>
      <c r="B577" s="299">
        <v>3</v>
      </c>
      <c r="C577" s="299">
        <v>49</v>
      </c>
      <c r="D577" s="299"/>
      <c r="E577" s="300">
        <v>0.14000000000000001</v>
      </c>
      <c r="F577" s="300">
        <v>13.715</v>
      </c>
    </row>
    <row r="578" spans="1:6" ht="9" customHeight="1" x14ac:dyDescent="0.25">
      <c r="A578" s="272" t="s">
        <v>39</v>
      </c>
      <c r="B578" s="299">
        <v>4463</v>
      </c>
      <c r="C578" s="299">
        <v>2503</v>
      </c>
      <c r="D578" s="299"/>
      <c r="E578" s="300">
        <v>590.90949999999998</v>
      </c>
      <c r="F578" s="300">
        <v>471.0652</v>
      </c>
    </row>
    <row r="579" spans="1:6" ht="9" customHeight="1" x14ac:dyDescent="0.25">
      <c r="A579" s="272" t="s">
        <v>40</v>
      </c>
      <c r="B579" s="299">
        <v>3</v>
      </c>
      <c r="C579" s="299">
        <v>698</v>
      </c>
      <c r="D579" s="299"/>
      <c r="E579" s="300">
        <v>0.14199999999999999</v>
      </c>
      <c r="F579" s="300">
        <v>151.97499999999999</v>
      </c>
    </row>
    <row r="580" spans="1:6" ht="9" customHeight="1" x14ac:dyDescent="0.25">
      <c r="A580" s="285" t="s">
        <v>41</v>
      </c>
      <c r="B580" s="301">
        <v>6677</v>
      </c>
      <c r="C580" s="301">
        <v>2292</v>
      </c>
      <c r="D580" s="301"/>
      <c r="E580" s="302">
        <v>536.62969999999996</v>
      </c>
      <c r="F580" s="302">
        <v>378.66070000000002</v>
      </c>
    </row>
    <row r="581" spans="1:6" ht="9" customHeight="1" x14ac:dyDescent="0.25">
      <c r="A581" s="272" t="s">
        <v>42</v>
      </c>
      <c r="B581" s="299">
        <v>64</v>
      </c>
      <c r="C581" s="299">
        <v>156</v>
      </c>
      <c r="D581" s="299"/>
      <c r="E581" s="300">
        <v>2.4752000000000001</v>
      </c>
      <c r="F581" s="300">
        <v>15.406000000000001</v>
      </c>
    </row>
    <row r="582" spans="1:6" ht="9" customHeight="1" x14ac:dyDescent="0.25">
      <c r="A582" s="272" t="s">
        <v>43</v>
      </c>
      <c r="B582" s="299">
        <v>6</v>
      </c>
      <c r="C582" s="299">
        <v>0</v>
      </c>
      <c r="D582" s="299"/>
      <c r="E582" s="300">
        <v>5.45E-2</v>
      </c>
      <c r="F582" s="300">
        <v>0</v>
      </c>
    </row>
    <row r="583" spans="1:6" ht="9" customHeight="1" x14ac:dyDescent="0.25">
      <c r="A583" s="272" t="s">
        <v>44</v>
      </c>
      <c r="B583" s="299">
        <v>1</v>
      </c>
      <c r="C583" s="299">
        <v>0</v>
      </c>
      <c r="D583" s="299"/>
      <c r="E583" s="300" t="s">
        <v>236</v>
      </c>
      <c r="F583" s="300">
        <v>0</v>
      </c>
    </row>
    <row r="584" spans="1:6" ht="9" customHeight="1" x14ac:dyDescent="0.25">
      <c r="A584" s="285" t="s">
        <v>45</v>
      </c>
      <c r="B584" s="301">
        <v>3</v>
      </c>
      <c r="C584" s="301">
        <v>24</v>
      </c>
      <c r="D584" s="301"/>
      <c r="E584" s="302">
        <v>0.08</v>
      </c>
      <c r="F584" s="302">
        <v>6.16</v>
      </c>
    </row>
    <row r="585" spans="1:6" ht="9" customHeight="1" x14ac:dyDescent="0.25">
      <c r="A585" s="272" t="s">
        <v>46</v>
      </c>
      <c r="B585" s="299">
        <v>43255</v>
      </c>
      <c r="C585" s="299">
        <v>6194</v>
      </c>
      <c r="D585" s="299"/>
      <c r="E585" s="300">
        <v>6001.7582000000002</v>
      </c>
      <c r="F585" s="300">
        <v>872.48924399999999</v>
      </c>
    </row>
    <row r="586" spans="1:6" ht="9" customHeight="1" x14ac:dyDescent="0.25">
      <c r="A586" s="272" t="s">
        <v>47</v>
      </c>
      <c r="B586" s="299">
        <v>3341</v>
      </c>
      <c r="C586" s="299">
        <v>11</v>
      </c>
      <c r="D586" s="299"/>
      <c r="E586" s="300">
        <v>515.33709999999996</v>
      </c>
      <c r="F586" s="300">
        <v>2.2545000000000002</v>
      </c>
    </row>
    <row r="587" spans="1:6" ht="9" customHeight="1" x14ac:dyDescent="0.25">
      <c r="A587" s="272" t="s">
        <v>48</v>
      </c>
      <c r="B587" s="299">
        <v>1</v>
      </c>
      <c r="C587" s="299">
        <v>0</v>
      </c>
      <c r="D587" s="299"/>
      <c r="E587" s="300">
        <v>0.09</v>
      </c>
      <c r="F587" s="300">
        <v>0</v>
      </c>
    </row>
    <row r="588" spans="1:6" ht="9" customHeight="1" x14ac:dyDescent="0.25">
      <c r="A588" s="285" t="s">
        <v>49</v>
      </c>
      <c r="B588" s="301">
        <v>7</v>
      </c>
      <c r="C588" s="301">
        <v>1855</v>
      </c>
      <c r="D588" s="301"/>
      <c r="E588" s="302">
        <v>3.57</v>
      </c>
      <c r="F588" s="302">
        <v>336.166</v>
      </c>
    </row>
    <row r="589" spans="1:6" ht="9" customHeight="1" x14ac:dyDescent="0.25">
      <c r="A589" s="272" t="s">
        <v>50</v>
      </c>
      <c r="B589" s="299">
        <v>0</v>
      </c>
      <c r="C589" s="299">
        <v>0</v>
      </c>
      <c r="D589" s="299"/>
      <c r="E589" s="300">
        <v>0</v>
      </c>
      <c r="F589" s="300">
        <v>0</v>
      </c>
    </row>
    <row r="590" spans="1:6" ht="9" customHeight="1" x14ac:dyDescent="0.25">
      <c r="A590" s="272" t="s">
        <v>51</v>
      </c>
      <c r="B590" s="299">
        <v>56</v>
      </c>
      <c r="C590" s="299">
        <v>9</v>
      </c>
      <c r="D590" s="299"/>
      <c r="E590" s="300">
        <v>3.7027000000000001</v>
      </c>
      <c r="F590" s="300">
        <v>0.87</v>
      </c>
    </row>
    <row r="591" spans="1:6" ht="9" customHeight="1" x14ac:dyDescent="0.25">
      <c r="A591" s="272" t="s">
        <v>52</v>
      </c>
      <c r="B591" s="299">
        <v>3</v>
      </c>
      <c r="C591" s="299">
        <v>0</v>
      </c>
      <c r="D591" s="299"/>
      <c r="E591" s="300">
        <v>5.6399999999999999E-2</v>
      </c>
      <c r="F591" s="300">
        <v>0</v>
      </c>
    </row>
    <row r="592" spans="1:6" ht="9" customHeight="1" x14ac:dyDescent="0.25">
      <c r="A592" s="285" t="s">
        <v>53</v>
      </c>
      <c r="B592" s="301">
        <v>1580</v>
      </c>
      <c r="C592" s="301">
        <v>26</v>
      </c>
      <c r="D592" s="301"/>
      <c r="E592" s="302">
        <v>216.41640000000001</v>
      </c>
      <c r="F592" s="302">
        <v>3.5150000000000001</v>
      </c>
    </row>
    <row r="593" spans="1:6" ht="4.5" customHeight="1" x14ac:dyDescent="0.25">
      <c r="B593" s="299"/>
      <c r="C593" s="299"/>
      <c r="D593" s="299"/>
      <c r="E593" s="300"/>
      <c r="F593" s="300"/>
    </row>
    <row r="594" spans="1:6" ht="9" customHeight="1" x14ac:dyDescent="0.25">
      <c r="A594" s="290" t="s">
        <v>54</v>
      </c>
      <c r="B594" s="283"/>
      <c r="C594" s="283"/>
      <c r="D594" s="330"/>
      <c r="E594" s="284"/>
      <c r="F594" s="284"/>
    </row>
    <row r="595" spans="1:6" ht="9" customHeight="1" x14ac:dyDescent="0.25">
      <c r="A595" s="279">
        <v>2011</v>
      </c>
      <c r="E595" s="288"/>
      <c r="F595" s="288"/>
    </row>
    <row r="596" spans="1:6" ht="9" customHeight="1" x14ac:dyDescent="0.25">
      <c r="A596" s="279" t="s">
        <v>21</v>
      </c>
      <c r="B596" s="296">
        <v>101183</v>
      </c>
      <c r="C596" s="296">
        <v>101011</v>
      </c>
      <c r="D596" s="297"/>
      <c r="E596" s="298">
        <v>13429.986099999998</v>
      </c>
      <c r="F596" s="298">
        <v>16389.42449999999</v>
      </c>
    </row>
    <row r="597" spans="1:6" ht="3" customHeight="1" x14ac:dyDescent="0.25">
      <c r="A597" s="279"/>
      <c r="B597" s="296"/>
      <c r="C597" s="296"/>
      <c r="D597" s="297"/>
      <c r="E597" s="298"/>
      <c r="F597" s="298"/>
    </row>
    <row r="598" spans="1:6" ht="9" customHeight="1" x14ac:dyDescent="0.25">
      <c r="A598" s="272" t="s">
        <v>22</v>
      </c>
      <c r="B598" s="299">
        <v>0</v>
      </c>
      <c r="C598" s="299">
        <v>0</v>
      </c>
      <c r="D598" s="299"/>
      <c r="E598" s="300">
        <v>0</v>
      </c>
      <c r="F598" s="300">
        <v>0</v>
      </c>
    </row>
    <row r="599" spans="1:6" ht="9" customHeight="1" x14ac:dyDescent="0.25">
      <c r="A599" s="272" t="s">
        <v>23</v>
      </c>
      <c r="B599" s="299">
        <v>146</v>
      </c>
      <c r="C599" s="299">
        <v>0</v>
      </c>
      <c r="D599" s="299"/>
      <c r="E599" s="300">
        <v>148.25200000000001</v>
      </c>
      <c r="F599" s="300">
        <v>0</v>
      </c>
    </row>
    <row r="600" spans="1:6" ht="9" customHeight="1" x14ac:dyDescent="0.25">
      <c r="A600" s="272" t="s">
        <v>24</v>
      </c>
      <c r="B600" s="299">
        <v>4</v>
      </c>
      <c r="C600" s="299">
        <v>0</v>
      </c>
      <c r="D600" s="299"/>
      <c r="E600" s="300">
        <v>0.64</v>
      </c>
      <c r="F600" s="300">
        <v>0</v>
      </c>
    </row>
    <row r="601" spans="1:6" ht="9" customHeight="1" x14ac:dyDescent="0.25">
      <c r="A601" s="285" t="s">
        <v>25</v>
      </c>
      <c r="B601" s="301">
        <v>13</v>
      </c>
      <c r="C601" s="301">
        <v>1</v>
      </c>
      <c r="D601" s="301"/>
      <c r="E601" s="302">
        <v>1.6384000000000001</v>
      </c>
      <c r="F601" s="302">
        <v>0.06</v>
      </c>
    </row>
    <row r="602" spans="1:6" ht="9" customHeight="1" x14ac:dyDescent="0.25">
      <c r="A602" s="272" t="s">
        <v>82</v>
      </c>
      <c r="B602" s="299">
        <v>8</v>
      </c>
      <c r="C602" s="299">
        <v>3</v>
      </c>
      <c r="D602" s="299"/>
      <c r="E602" s="300">
        <v>1.61</v>
      </c>
      <c r="F602" s="300">
        <v>0.65</v>
      </c>
    </row>
    <row r="603" spans="1:6" ht="9" customHeight="1" x14ac:dyDescent="0.25">
      <c r="A603" s="272" t="s">
        <v>27</v>
      </c>
      <c r="B603" s="299">
        <v>395</v>
      </c>
      <c r="C603" s="299">
        <v>141</v>
      </c>
      <c r="D603" s="299"/>
      <c r="E603" s="300">
        <v>74.911000000000001</v>
      </c>
      <c r="F603" s="300">
        <v>21.5</v>
      </c>
    </row>
    <row r="604" spans="1:6" ht="9" customHeight="1" x14ac:dyDescent="0.25">
      <c r="A604" s="272" t="s">
        <v>28</v>
      </c>
      <c r="B604" s="299">
        <v>60</v>
      </c>
      <c r="C604" s="299">
        <v>1</v>
      </c>
      <c r="D604" s="299"/>
      <c r="E604" s="300">
        <v>6.1619999999999999</v>
      </c>
      <c r="F604" s="300">
        <v>1</v>
      </c>
    </row>
    <row r="605" spans="1:6" ht="9" customHeight="1" x14ac:dyDescent="0.25">
      <c r="A605" s="285" t="s">
        <v>29</v>
      </c>
      <c r="B605" s="301">
        <v>16590</v>
      </c>
      <c r="C605" s="301">
        <v>10889</v>
      </c>
      <c r="D605" s="301"/>
      <c r="E605" s="302">
        <v>2343.63</v>
      </c>
      <c r="F605" s="302">
        <v>1479.856</v>
      </c>
    </row>
    <row r="606" spans="1:6" ht="9" customHeight="1" x14ac:dyDescent="0.25">
      <c r="A606" s="272" t="s">
        <v>30</v>
      </c>
      <c r="B606" s="299">
        <v>0</v>
      </c>
      <c r="C606" s="299">
        <v>0</v>
      </c>
      <c r="D606" s="299"/>
      <c r="E606" s="300">
        <v>0</v>
      </c>
      <c r="F606" s="300">
        <v>0</v>
      </c>
    </row>
    <row r="607" spans="1:6" ht="9" customHeight="1" x14ac:dyDescent="0.25">
      <c r="A607" s="272" t="s">
        <v>31</v>
      </c>
      <c r="B607" s="299">
        <v>14095</v>
      </c>
      <c r="C607" s="299">
        <v>20051</v>
      </c>
      <c r="D607" s="299"/>
      <c r="E607" s="300">
        <v>2116.1723999999999</v>
      </c>
      <c r="F607" s="300">
        <v>3203.7251000000001</v>
      </c>
    </row>
    <row r="608" spans="1:6" ht="9" customHeight="1" x14ac:dyDescent="0.25">
      <c r="A608" s="272" t="s">
        <v>32</v>
      </c>
      <c r="B608" s="299">
        <v>8</v>
      </c>
      <c r="C608" s="299">
        <v>0</v>
      </c>
      <c r="D608" s="299"/>
      <c r="E608" s="300">
        <v>0.87</v>
      </c>
      <c r="F608" s="300">
        <v>0</v>
      </c>
    </row>
    <row r="609" spans="1:6" ht="9" customHeight="1" x14ac:dyDescent="0.25">
      <c r="A609" s="285" t="s">
        <v>33</v>
      </c>
      <c r="B609" s="301">
        <v>4045</v>
      </c>
      <c r="C609" s="301">
        <v>53257</v>
      </c>
      <c r="D609" s="301"/>
      <c r="E609" s="302">
        <v>597.06899999999996</v>
      </c>
      <c r="F609" s="302">
        <v>8855.5992999999908</v>
      </c>
    </row>
    <row r="610" spans="1:6" ht="9" customHeight="1" x14ac:dyDescent="0.25">
      <c r="A610" s="272" t="s">
        <v>34</v>
      </c>
      <c r="B610" s="299">
        <v>0</v>
      </c>
      <c r="C610" s="299">
        <v>0</v>
      </c>
      <c r="D610" s="299"/>
      <c r="E610" s="300">
        <v>0</v>
      </c>
      <c r="F610" s="300">
        <v>0</v>
      </c>
    </row>
    <row r="611" spans="1:6" ht="9" customHeight="1" x14ac:dyDescent="0.25">
      <c r="A611" s="272" t="s">
        <v>35</v>
      </c>
      <c r="B611" s="299">
        <v>6357</v>
      </c>
      <c r="C611" s="299">
        <v>120</v>
      </c>
      <c r="D611" s="299"/>
      <c r="E611" s="300">
        <v>793.06230000000005</v>
      </c>
      <c r="F611" s="300">
        <v>19.1493</v>
      </c>
    </row>
    <row r="612" spans="1:6" ht="9" customHeight="1" x14ac:dyDescent="0.25">
      <c r="A612" s="272" t="s">
        <v>36</v>
      </c>
      <c r="B612" s="299">
        <v>106</v>
      </c>
      <c r="C612" s="299">
        <v>48</v>
      </c>
      <c r="D612" s="299"/>
      <c r="E612" s="300">
        <v>5.8601000000000001</v>
      </c>
      <c r="F612" s="300">
        <v>9.31</v>
      </c>
    </row>
    <row r="613" spans="1:6" ht="9" customHeight="1" x14ac:dyDescent="0.25">
      <c r="A613" s="285" t="s">
        <v>37</v>
      </c>
      <c r="B613" s="301">
        <v>13419</v>
      </c>
      <c r="C613" s="301">
        <v>420</v>
      </c>
      <c r="D613" s="301"/>
      <c r="E613" s="302">
        <v>1495.7098000000001</v>
      </c>
      <c r="F613" s="302">
        <v>68.247</v>
      </c>
    </row>
    <row r="614" spans="1:6" ht="9" customHeight="1" x14ac:dyDescent="0.25">
      <c r="A614" s="272" t="s">
        <v>38</v>
      </c>
      <c r="B614" s="299">
        <v>4</v>
      </c>
      <c r="C614" s="299">
        <v>4</v>
      </c>
      <c r="D614" s="299"/>
      <c r="E614" s="300">
        <v>0.23</v>
      </c>
      <c r="F614" s="300">
        <v>0.34</v>
      </c>
    </row>
    <row r="615" spans="1:6" ht="9" customHeight="1" x14ac:dyDescent="0.25">
      <c r="A615" s="272" t="s">
        <v>39</v>
      </c>
      <c r="B615" s="299">
        <v>3568</v>
      </c>
      <c r="C615" s="299">
        <v>2408</v>
      </c>
      <c r="D615" s="299"/>
      <c r="E615" s="300">
        <v>496.21749999999997</v>
      </c>
      <c r="F615" s="300">
        <v>623.43499999999995</v>
      </c>
    </row>
    <row r="616" spans="1:6" ht="9" customHeight="1" x14ac:dyDescent="0.25">
      <c r="A616" s="272" t="s">
        <v>40</v>
      </c>
      <c r="B616" s="299">
        <v>0</v>
      </c>
      <c r="C616" s="299">
        <v>11</v>
      </c>
      <c r="D616" s="299"/>
      <c r="E616" s="300">
        <v>0</v>
      </c>
      <c r="F616" s="300">
        <v>1.46</v>
      </c>
    </row>
    <row r="617" spans="1:6" ht="9" customHeight="1" x14ac:dyDescent="0.25">
      <c r="A617" s="285" t="s">
        <v>41</v>
      </c>
      <c r="B617" s="301">
        <v>6744</v>
      </c>
      <c r="C617" s="301">
        <v>3577</v>
      </c>
      <c r="D617" s="301"/>
      <c r="E617" s="302">
        <v>529.54889999999898</v>
      </c>
      <c r="F617" s="302">
        <v>573.9991</v>
      </c>
    </row>
    <row r="618" spans="1:6" ht="9" customHeight="1" x14ac:dyDescent="0.25">
      <c r="A618" s="272" t="s">
        <v>42</v>
      </c>
      <c r="B618" s="299">
        <v>10</v>
      </c>
      <c r="C618" s="299">
        <v>834</v>
      </c>
      <c r="D618" s="299"/>
      <c r="E618" s="300">
        <v>2.7702</v>
      </c>
      <c r="F618" s="300">
        <v>107.38509999999999</v>
      </c>
    </row>
    <row r="619" spans="1:6" ht="9" customHeight="1" x14ac:dyDescent="0.25">
      <c r="A619" s="272" t="s">
        <v>43</v>
      </c>
      <c r="B619" s="299">
        <v>0</v>
      </c>
      <c r="C619" s="299">
        <v>0</v>
      </c>
      <c r="D619" s="299"/>
      <c r="E619" s="300">
        <v>0</v>
      </c>
      <c r="F619" s="300">
        <v>0</v>
      </c>
    </row>
    <row r="620" spans="1:6" ht="9" customHeight="1" x14ac:dyDescent="0.25">
      <c r="A620" s="272" t="s">
        <v>44</v>
      </c>
      <c r="B620" s="299">
        <v>1</v>
      </c>
      <c r="C620" s="299">
        <v>0</v>
      </c>
      <c r="D620" s="299"/>
      <c r="E620" s="300" t="s">
        <v>236</v>
      </c>
      <c r="F620" s="300">
        <v>0</v>
      </c>
    </row>
    <row r="621" spans="1:6" ht="9" customHeight="1" x14ac:dyDescent="0.25">
      <c r="A621" s="285" t="s">
        <v>45</v>
      </c>
      <c r="B621" s="301">
        <v>9</v>
      </c>
      <c r="C621" s="301">
        <v>24</v>
      </c>
      <c r="D621" s="301"/>
      <c r="E621" s="302">
        <v>1.1659999999999999</v>
      </c>
      <c r="F621" s="302">
        <v>5.32</v>
      </c>
    </row>
    <row r="622" spans="1:6" ht="9" customHeight="1" x14ac:dyDescent="0.25">
      <c r="A622" s="272" t="s">
        <v>46</v>
      </c>
      <c r="B622" s="299">
        <v>29157</v>
      </c>
      <c r="C622" s="299">
        <v>9115</v>
      </c>
      <c r="D622" s="299"/>
      <c r="E622" s="300">
        <v>3989.9191000000001</v>
      </c>
      <c r="F622" s="300">
        <v>1399.7126000000001</v>
      </c>
    </row>
    <row r="623" spans="1:6" ht="9" customHeight="1" x14ac:dyDescent="0.25">
      <c r="A623" s="272" t="s">
        <v>47</v>
      </c>
      <c r="B623" s="299">
        <v>5644</v>
      </c>
      <c r="C623" s="299">
        <v>39</v>
      </c>
      <c r="D623" s="299"/>
      <c r="E623" s="300">
        <v>732.76919999999996</v>
      </c>
      <c r="F623" s="300">
        <v>4.9809999999999999</v>
      </c>
    </row>
    <row r="624" spans="1:6" ht="9" customHeight="1" x14ac:dyDescent="0.25">
      <c r="A624" s="272" t="s">
        <v>48</v>
      </c>
      <c r="B624" s="299">
        <v>1</v>
      </c>
      <c r="C624" s="299">
        <v>0</v>
      </c>
      <c r="D624" s="299"/>
      <c r="E624" s="300">
        <v>0.08</v>
      </c>
      <c r="F624" s="300">
        <v>0</v>
      </c>
    </row>
    <row r="625" spans="1:6" ht="9" customHeight="1" x14ac:dyDescent="0.25">
      <c r="A625" s="285" t="s">
        <v>49</v>
      </c>
      <c r="B625" s="301">
        <v>13</v>
      </c>
      <c r="C625" s="301">
        <v>26</v>
      </c>
      <c r="D625" s="301"/>
      <c r="E625" s="302">
        <v>1.47</v>
      </c>
      <c r="F625" s="302">
        <v>6.04</v>
      </c>
    </row>
    <row r="626" spans="1:6" ht="9" customHeight="1" x14ac:dyDescent="0.25">
      <c r="A626" s="272" t="s">
        <v>50</v>
      </c>
      <c r="B626" s="299">
        <v>0</v>
      </c>
      <c r="C626" s="299">
        <v>0</v>
      </c>
      <c r="D626" s="299"/>
      <c r="E626" s="300">
        <v>0</v>
      </c>
      <c r="F626" s="300">
        <v>0</v>
      </c>
    </row>
    <row r="627" spans="1:6" ht="9" customHeight="1" x14ac:dyDescent="0.25">
      <c r="A627" s="272" t="s">
        <v>51</v>
      </c>
      <c r="B627" s="299">
        <v>43</v>
      </c>
      <c r="C627" s="299">
        <v>8</v>
      </c>
      <c r="D627" s="299"/>
      <c r="E627" s="300">
        <v>1.7896000000000001</v>
      </c>
      <c r="F627" s="300">
        <v>2.3650000000000002</v>
      </c>
    </row>
    <row r="628" spans="1:6" ht="9" customHeight="1" x14ac:dyDescent="0.25">
      <c r="A628" s="272" t="s">
        <v>52</v>
      </c>
      <c r="B628" s="299">
        <v>1</v>
      </c>
      <c r="C628" s="299">
        <v>6</v>
      </c>
      <c r="D628" s="299"/>
      <c r="E628" s="300">
        <v>0.16</v>
      </c>
      <c r="F628" s="300">
        <v>1.29</v>
      </c>
    </row>
    <row r="629" spans="1:6" ht="9" customHeight="1" x14ac:dyDescent="0.25">
      <c r="A629" s="285" t="s">
        <v>53</v>
      </c>
      <c r="B629" s="301">
        <v>742</v>
      </c>
      <c r="C629" s="301">
        <v>28</v>
      </c>
      <c r="D629" s="301"/>
      <c r="E629" s="302">
        <v>88.277000000000001</v>
      </c>
      <c r="F629" s="302">
        <v>4</v>
      </c>
    </row>
    <row r="630" spans="1:6" ht="9" customHeight="1" x14ac:dyDescent="0.25">
      <c r="B630" s="283"/>
      <c r="C630" s="283"/>
      <c r="D630" s="330"/>
      <c r="E630" s="284"/>
      <c r="F630" s="284"/>
    </row>
    <row r="631" spans="1:6" ht="9" customHeight="1" x14ac:dyDescent="0.25">
      <c r="A631" s="279">
        <v>2012</v>
      </c>
      <c r="E631" s="288"/>
      <c r="F631" s="288"/>
    </row>
    <row r="632" spans="1:6" ht="9" customHeight="1" x14ac:dyDescent="0.25">
      <c r="A632" s="279" t="s">
        <v>21</v>
      </c>
      <c r="B632" s="296">
        <v>65140</v>
      </c>
      <c r="C632" s="296">
        <v>95718</v>
      </c>
      <c r="D632" s="297"/>
      <c r="E632" s="298">
        <v>9060.7258747999967</v>
      </c>
      <c r="F632" s="298">
        <v>15786.158100000001</v>
      </c>
    </row>
    <row r="633" spans="1:6" ht="3" customHeight="1" x14ac:dyDescent="0.25">
      <c r="A633" s="279"/>
      <c r="B633" s="296"/>
      <c r="C633" s="296"/>
      <c r="D633" s="297"/>
      <c r="E633" s="298"/>
      <c r="F633" s="298"/>
    </row>
    <row r="634" spans="1:6" ht="9" customHeight="1" x14ac:dyDescent="0.25">
      <c r="A634" s="272" t="s">
        <v>22</v>
      </c>
      <c r="B634" s="299">
        <v>3</v>
      </c>
      <c r="C634" s="299">
        <v>0</v>
      </c>
      <c r="D634" s="299"/>
      <c r="E634" s="300">
        <v>0.11700000000000001</v>
      </c>
      <c r="F634" s="300">
        <v>0</v>
      </c>
    </row>
    <row r="635" spans="1:6" ht="9" customHeight="1" x14ac:dyDescent="0.25">
      <c r="A635" s="272" t="s">
        <v>23</v>
      </c>
      <c r="B635" s="299">
        <v>306</v>
      </c>
      <c r="C635" s="299">
        <v>9</v>
      </c>
      <c r="D635" s="299"/>
      <c r="E635" s="300">
        <v>48.679000000000002</v>
      </c>
      <c r="F635" s="300">
        <v>0.14299999999999999</v>
      </c>
    </row>
    <row r="636" spans="1:6" ht="9" customHeight="1" x14ac:dyDescent="0.25">
      <c r="A636" s="272" t="s">
        <v>24</v>
      </c>
      <c r="B636" s="299">
        <v>0</v>
      </c>
      <c r="C636" s="299">
        <v>0</v>
      </c>
      <c r="D636" s="299"/>
      <c r="E636" s="300">
        <v>0</v>
      </c>
      <c r="F636" s="300">
        <v>0</v>
      </c>
    </row>
    <row r="637" spans="1:6" ht="9" customHeight="1" x14ac:dyDescent="0.25">
      <c r="A637" s="285" t="s">
        <v>25</v>
      </c>
      <c r="B637" s="301">
        <v>6</v>
      </c>
      <c r="C637" s="301">
        <v>0</v>
      </c>
      <c r="D637" s="301"/>
      <c r="E637" s="302">
        <v>7.7399999999999997E-2</v>
      </c>
      <c r="F637" s="302">
        <v>0</v>
      </c>
    </row>
    <row r="638" spans="1:6" ht="9" customHeight="1" x14ac:dyDescent="0.25">
      <c r="A638" s="272" t="s">
        <v>82</v>
      </c>
      <c r="B638" s="299">
        <v>0</v>
      </c>
      <c r="C638" s="299">
        <v>0</v>
      </c>
      <c r="D638" s="299"/>
      <c r="E638" s="300">
        <v>0</v>
      </c>
      <c r="F638" s="300">
        <v>0</v>
      </c>
    </row>
    <row r="639" spans="1:6" ht="9" customHeight="1" x14ac:dyDescent="0.25">
      <c r="A639" s="272" t="s">
        <v>27</v>
      </c>
      <c r="B639" s="299">
        <v>67</v>
      </c>
      <c r="C639" s="299">
        <v>1</v>
      </c>
      <c r="D639" s="299"/>
      <c r="E639" s="300">
        <v>6.6444999999999999</v>
      </c>
      <c r="F639" s="300" t="s">
        <v>236</v>
      </c>
    </row>
    <row r="640" spans="1:6" ht="9" customHeight="1" x14ac:dyDescent="0.25">
      <c r="A640" s="272" t="s">
        <v>28</v>
      </c>
      <c r="B640" s="299">
        <v>44</v>
      </c>
      <c r="C640" s="299">
        <v>0</v>
      </c>
      <c r="D640" s="299"/>
      <c r="E640" s="300">
        <v>4.1390000000000002</v>
      </c>
      <c r="F640" s="300">
        <v>0</v>
      </c>
    </row>
    <row r="641" spans="1:6" ht="9" customHeight="1" x14ac:dyDescent="0.25">
      <c r="A641" s="285" t="s">
        <v>29</v>
      </c>
      <c r="B641" s="301">
        <v>11732</v>
      </c>
      <c r="C641" s="301">
        <v>14953</v>
      </c>
      <c r="D641" s="301"/>
      <c r="E641" s="302">
        <v>2009.26</v>
      </c>
      <c r="F641" s="302">
        <v>2517.2972</v>
      </c>
    </row>
    <row r="642" spans="1:6" ht="9" customHeight="1" x14ac:dyDescent="0.25">
      <c r="A642" s="272" t="s">
        <v>30</v>
      </c>
      <c r="B642" s="299">
        <v>0</v>
      </c>
      <c r="C642" s="299">
        <v>0</v>
      </c>
      <c r="D642" s="299"/>
      <c r="E642" s="300">
        <v>0</v>
      </c>
      <c r="F642" s="300">
        <v>0</v>
      </c>
    </row>
    <row r="643" spans="1:6" ht="9" customHeight="1" x14ac:dyDescent="0.25">
      <c r="A643" s="272" t="s">
        <v>31</v>
      </c>
      <c r="B643" s="299">
        <v>7525</v>
      </c>
      <c r="C643" s="299">
        <v>17211</v>
      </c>
      <c r="D643" s="299"/>
      <c r="E643" s="300">
        <v>1329.921</v>
      </c>
      <c r="F643" s="300">
        <v>2984.7406000000001</v>
      </c>
    </row>
    <row r="644" spans="1:6" ht="9" customHeight="1" x14ac:dyDescent="0.25">
      <c r="A644" s="272" t="s">
        <v>32</v>
      </c>
      <c r="B644" s="299">
        <v>0</v>
      </c>
      <c r="C644" s="299">
        <v>0</v>
      </c>
      <c r="D644" s="299"/>
      <c r="E644" s="300">
        <v>0</v>
      </c>
      <c r="F644" s="300">
        <v>0</v>
      </c>
    </row>
    <row r="645" spans="1:6" ht="9" customHeight="1" x14ac:dyDescent="0.25">
      <c r="A645" s="285" t="s">
        <v>33</v>
      </c>
      <c r="B645" s="301">
        <v>1427</v>
      </c>
      <c r="C645" s="301">
        <v>49934</v>
      </c>
      <c r="D645" s="301"/>
      <c r="E645" s="302">
        <v>171.66290000000001</v>
      </c>
      <c r="F645" s="302">
        <v>7713.8665000000001</v>
      </c>
    </row>
    <row r="646" spans="1:6" ht="9" customHeight="1" x14ac:dyDescent="0.25">
      <c r="A646" s="272" t="s">
        <v>34</v>
      </c>
      <c r="B646" s="299">
        <v>0</v>
      </c>
      <c r="C646" s="299">
        <v>0</v>
      </c>
      <c r="D646" s="299"/>
      <c r="E646" s="300">
        <v>0</v>
      </c>
      <c r="F646" s="300">
        <v>0</v>
      </c>
    </row>
    <row r="647" spans="1:6" ht="9" customHeight="1" x14ac:dyDescent="0.25">
      <c r="A647" s="272" t="s">
        <v>35</v>
      </c>
      <c r="B647" s="299">
        <v>3412</v>
      </c>
      <c r="C647" s="299">
        <v>51</v>
      </c>
      <c r="D647" s="299"/>
      <c r="E647" s="300">
        <v>457.66059999999999</v>
      </c>
      <c r="F647" s="300">
        <v>7.8250000000000002</v>
      </c>
    </row>
    <row r="648" spans="1:6" ht="9" customHeight="1" x14ac:dyDescent="0.25">
      <c r="A648" s="272" t="s">
        <v>36</v>
      </c>
      <c r="B648" s="299">
        <v>68</v>
      </c>
      <c r="C648" s="299">
        <v>30</v>
      </c>
      <c r="D648" s="299"/>
      <c r="E648" s="300">
        <v>7.8468</v>
      </c>
      <c r="F648" s="300">
        <v>8.8445999999999998</v>
      </c>
    </row>
    <row r="649" spans="1:6" ht="9" customHeight="1" x14ac:dyDescent="0.25">
      <c r="A649" s="285" t="s">
        <v>37</v>
      </c>
      <c r="B649" s="301">
        <v>11969</v>
      </c>
      <c r="C649" s="301">
        <v>258</v>
      </c>
      <c r="D649" s="301"/>
      <c r="E649" s="302">
        <v>1168.2535748</v>
      </c>
      <c r="F649" s="302">
        <v>26.145800000000001</v>
      </c>
    </row>
    <row r="650" spans="1:6" ht="9" customHeight="1" x14ac:dyDescent="0.25">
      <c r="A650" s="272" t="s">
        <v>38</v>
      </c>
      <c r="B650" s="299">
        <v>1</v>
      </c>
      <c r="C650" s="299">
        <v>0</v>
      </c>
      <c r="D650" s="299"/>
      <c r="E650" s="300" t="s">
        <v>236</v>
      </c>
      <c r="F650" s="300">
        <v>0</v>
      </c>
    </row>
    <row r="651" spans="1:6" ht="9" customHeight="1" x14ac:dyDescent="0.25">
      <c r="A651" s="272" t="s">
        <v>39</v>
      </c>
      <c r="B651" s="299">
        <v>2347</v>
      </c>
      <c r="C651" s="299">
        <v>4169</v>
      </c>
      <c r="D651" s="299"/>
      <c r="E651" s="300">
        <v>315.24310000000003</v>
      </c>
      <c r="F651" s="300">
        <v>885.71950000000004</v>
      </c>
    </row>
    <row r="652" spans="1:6" ht="9" customHeight="1" x14ac:dyDescent="0.25">
      <c r="A652" s="272" t="s">
        <v>40</v>
      </c>
      <c r="B652" s="299">
        <v>0</v>
      </c>
      <c r="C652" s="299">
        <v>0</v>
      </c>
      <c r="D652" s="299"/>
      <c r="E652" s="300">
        <v>0</v>
      </c>
      <c r="F652" s="300">
        <v>0</v>
      </c>
    </row>
    <row r="653" spans="1:6" ht="9" customHeight="1" x14ac:dyDescent="0.25">
      <c r="A653" s="285" t="s">
        <v>41</v>
      </c>
      <c r="B653" s="301">
        <v>8737</v>
      </c>
      <c r="C653" s="301">
        <v>1812</v>
      </c>
      <c r="D653" s="301"/>
      <c r="E653" s="302">
        <v>788.36559999999997</v>
      </c>
      <c r="F653" s="302">
        <v>271.4282</v>
      </c>
    </row>
    <row r="654" spans="1:6" ht="9" customHeight="1" x14ac:dyDescent="0.25">
      <c r="A654" s="272" t="s">
        <v>42</v>
      </c>
      <c r="B654" s="299">
        <v>12</v>
      </c>
      <c r="C654" s="299">
        <v>0</v>
      </c>
      <c r="D654" s="299"/>
      <c r="E654" s="300">
        <v>0.50219999999999998</v>
      </c>
      <c r="F654" s="300">
        <v>0</v>
      </c>
    </row>
    <row r="655" spans="1:6" ht="9" customHeight="1" x14ac:dyDescent="0.25">
      <c r="A655" s="272" t="s">
        <v>43</v>
      </c>
      <c r="B655" s="299">
        <v>1</v>
      </c>
      <c r="C655" s="299">
        <v>0</v>
      </c>
      <c r="D655" s="299"/>
      <c r="E655" s="300">
        <v>1.1999999999999999E-3</v>
      </c>
      <c r="F655" s="300">
        <v>0</v>
      </c>
    </row>
    <row r="656" spans="1:6" ht="9" customHeight="1" x14ac:dyDescent="0.25">
      <c r="A656" s="272" t="s">
        <v>44</v>
      </c>
      <c r="B656" s="299">
        <v>2</v>
      </c>
      <c r="C656" s="299">
        <v>0</v>
      </c>
      <c r="D656" s="299"/>
      <c r="E656" s="300">
        <v>7.0000000000000007E-2</v>
      </c>
      <c r="F656" s="300">
        <v>0</v>
      </c>
    </row>
    <row r="657" spans="1:14" ht="9" customHeight="1" x14ac:dyDescent="0.25">
      <c r="A657" s="285" t="s">
        <v>45</v>
      </c>
      <c r="B657" s="301">
        <v>0</v>
      </c>
      <c r="C657" s="301">
        <v>0</v>
      </c>
      <c r="D657" s="301"/>
      <c r="E657" s="302">
        <v>0</v>
      </c>
      <c r="F657" s="302">
        <v>0</v>
      </c>
    </row>
    <row r="658" spans="1:14" ht="9" customHeight="1" x14ac:dyDescent="0.25">
      <c r="A658" s="272" t="s">
        <v>46</v>
      </c>
      <c r="B658" s="299">
        <v>12794</v>
      </c>
      <c r="C658" s="299">
        <v>7221</v>
      </c>
      <c r="D658" s="299"/>
      <c r="E658" s="300">
        <v>2026.6811</v>
      </c>
      <c r="F658" s="300">
        <v>1357.2892999999999</v>
      </c>
    </row>
    <row r="659" spans="1:14" ht="9" customHeight="1" x14ac:dyDescent="0.25">
      <c r="A659" s="272" t="s">
        <v>47</v>
      </c>
      <c r="B659" s="299">
        <v>4138</v>
      </c>
      <c r="C659" s="299">
        <v>43</v>
      </c>
      <c r="D659" s="299"/>
      <c r="E659" s="300">
        <v>644.16489999999999</v>
      </c>
      <c r="F659" s="300">
        <v>7.5519999999999996</v>
      </c>
    </row>
    <row r="660" spans="1:14" ht="9" customHeight="1" x14ac:dyDescent="0.25">
      <c r="A660" s="272" t="s">
        <v>48</v>
      </c>
      <c r="B660" s="299">
        <v>3</v>
      </c>
      <c r="C660" s="299">
        <v>0</v>
      </c>
      <c r="D660" s="299"/>
      <c r="E660" s="300">
        <v>0.32</v>
      </c>
      <c r="F660" s="300">
        <v>0</v>
      </c>
    </row>
    <row r="661" spans="1:14" ht="9" customHeight="1" x14ac:dyDescent="0.25">
      <c r="A661" s="285" t="s">
        <v>49</v>
      </c>
      <c r="B661" s="301">
        <v>0</v>
      </c>
      <c r="C661" s="301">
        <v>2</v>
      </c>
      <c r="D661" s="301"/>
      <c r="E661" s="302">
        <v>0</v>
      </c>
      <c r="F661" s="302">
        <v>0.55000000000000004</v>
      </c>
    </row>
    <row r="662" spans="1:14" ht="9" customHeight="1" x14ac:dyDescent="0.25">
      <c r="A662" s="272" t="s">
        <v>50</v>
      </c>
      <c r="B662" s="299">
        <v>0</v>
      </c>
      <c r="C662" s="299">
        <v>0</v>
      </c>
      <c r="D662" s="299"/>
      <c r="E662" s="300">
        <v>0</v>
      </c>
      <c r="F662" s="300">
        <v>0</v>
      </c>
    </row>
    <row r="663" spans="1:14" ht="9" customHeight="1" x14ac:dyDescent="0.25">
      <c r="A663" s="272" t="s">
        <v>51</v>
      </c>
      <c r="B663" s="299">
        <v>4</v>
      </c>
      <c r="C663" s="299">
        <v>0</v>
      </c>
      <c r="D663" s="299"/>
      <c r="E663" s="300">
        <v>4.05</v>
      </c>
      <c r="F663" s="300">
        <v>0</v>
      </c>
    </row>
    <row r="664" spans="1:14" ht="9" customHeight="1" x14ac:dyDescent="0.25">
      <c r="A664" s="272" t="s">
        <v>52</v>
      </c>
      <c r="B664" s="299">
        <v>0</v>
      </c>
      <c r="C664" s="299">
        <v>0</v>
      </c>
      <c r="D664" s="299"/>
      <c r="E664" s="300">
        <v>0</v>
      </c>
      <c r="F664" s="300">
        <v>0</v>
      </c>
    </row>
    <row r="665" spans="1:14" ht="9" customHeight="1" x14ac:dyDescent="0.25">
      <c r="A665" s="285" t="s">
        <v>53</v>
      </c>
      <c r="B665" s="301">
        <v>542</v>
      </c>
      <c r="C665" s="301">
        <v>24</v>
      </c>
      <c r="D665" s="301"/>
      <c r="E665" s="302">
        <v>77.065899999999999</v>
      </c>
      <c r="F665" s="302">
        <v>4.742</v>
      </c>
    </row>
    <row r="666" spans="1:14" ht="4.5" customHeight="1" x14ac:dyDescent="0.25">
      <c r="B666" s="299"/>
      <c r="C666" s="299"/>
      <c r="D666" s="299"/>
      <c r="E666" s="300"/>
      <c r="F666" s="300"/>
    </row>
    <row r="667" spans="1:14" ht="9" customHeight="1" x14ac:dyDescent="0.25">
      <c r="A667" s="303" t="s">
        <v>54</v>
      </c>
      <c r="B667" s="304"/>
      <c r="C667" s="305"/>
      <c r="D667" s="304"/>
      <c r="E667" s="305"/>
      <c r="F667" s="305"/>
    </row>
    <row r="668" spans="1:14" ht="9" customHeight="1" x14ac:dyDescent="0.25">
      <c r="A668" s="279">
        <v>2013</v>
      </c>
      <c r="E668" s="288"/>
      <c r="F668" s="288"/>
    </row>
    <row r="669" spans="1:14" ht="9" customHeight="1" x14ac:dyDescent="0.25">
      <c r="A669" s="279" t="s">
        <v>21</v>
      </c>
      <c r="B669" s="296">
        <v>37954</v>
      </c>
      <c r="C669" s="296">
        <v>102094</v>
      </c>
      <c r="D669" s="296"/>
      <c r="E669" s="298">
        <v>5365.6583879999998</v>
      </c>
      <c r="F669" s="298">
        <v>14662.174799999999</v>
      </c>
      <c r="H669" s="306"/>
      <c r="I669" s="306"/>
      <c r="J669" s="306"/>
      <c r="K669" s="307"/>
      <c r="L669" s="306"/>
      <c r="M669" s="308"/>
      <c r="N669" s="306"/>
    </row>
    <row r="670" spans="1:14" ht="3" customHeight="1" x14ac:dyDescent="0.25">
      <c r="A670" s="279"/>
      <c r="B670" s="296"/>
      <c r="C670" s="296"/>
      <c r="D670" s="297"/>
      <c r="E670" s="298"/>
      <c r="F670" s="298"/>
      <c r="I670" s="306"/>
      <c r="K670" s="307"/>
      <c r="M670" s="308"/>
    </row>
    <row r="671" spans="1:14" ht="9" customHeight="1" x14ac:dyDescent="0.25">
      <c r="A671" s="272" t="s">
        <v>22</v>
      </c>
      <c r="B671" s="283">
        <v>0</v>
      </c>
      <c r="C671" s="299">
        <v>0</v>
      </c>
      <c r="E671" s="300">
        <v>0</v>
      </c>
      <c r="F671" s="300">
        <v>0</v>
      </c>
      <c r="H671" s="309"/>
      <c r="I671" s="306"/>
      <c r="J671" s="309"/>
      <c r="K671" s="307"/>
      <c r="L671" s="310"/>
      <c r="M671" s="308"/>
      <c r="N671" s="310"/>
    </row>
    <row r="672" spans="1:14" ht="9" customHeight="1" x14ac:dyDescent="0.25">
      <c r="A672" s="272" t="s">
        <v>23</v>
      </c>
      <c r="B672" s="283">
        <v>85</v>
      </c>
      <c r="C672" s="299">
        <v>7</v>
      </c>
      <c r="E672" s="300">
        <v>16.936499999999999</v>
      </c>
      <c r="F672" s="300">
        <v>0.995</v>
      </c>
      <c r="H672" s="309"/>
      <c r="I672" s="306"/>
      <c r="J672" s="309"/>
      <c r="K672" s="307"/>
      <c r="L672" s="310"/>
      <c r="M672" s="308"/>
      <c r="N672" s="310"/>
    </row>
    <row r="673" spans="1:14" ht="9" customHeight="1" x14ac:dyDescent="0.25">
      <c r="A673" s="272" t="s">
        <v>24</v>
      </c>
      <c r="B673" s="283">
        <v>7</v>
      </c>
      <c r="C673" s="299">
        <v>0</v>
      </c>
      <c r="E673" s="300">
        <v>0.82499999999999996</v>
      </c>
      <c r="F673" s="300">
        <v>0</v>
      </c>
      <c r="H673" s="309"/>
      <c r="I673" s="306"/>
      <c r="J673" s="309"/>
      <c r="K673" s="307"/>
      <c r="L673" s="310"/>
      <c r="M673" s="308"/>
      <c r="N673" s="310"/>
    </row>
    <row r="674" spans="1:14" ht="9" customHeight="1" x14ac:dyDescent="0.25">
      <c r="A674" s="285" t="s">
        <v>25</v>
      </c>
      <c r="B674" s="311">
        <v>0</v>
      </c>
      <c r="C674" s="301">
        <v>0</v>
      </c>
      <c r="D674" s="312"/>
      <c r="E674" s="302">
        <v>0</v>
      </c>
      <c r="F674" s="302">
        <v>0</v>
      </c>
      <c r="H674" s="309"/>
      <c r="I674" s="306"/>
      <c r="J674" s="309"/>
      <c r="K674" s="307"/>
      <c r="L674" s="310"/>
      <c r="M674" s="308"/>
      <c r="N674" s="310"/>
    </row>
    <row r="675" spans="1:14" ht="9" customHeight="1" x14ac:dyDescent="0.25">
      <c r="A675" s="272" t="s">
        <v>82</v>
      </c>
      <c r="B675" s="283">
        <v>0</v>
      </c>
      <c r="C675" s="299">
        <v>0</v>
      </c>
      <c r="E675" s="300">
        <v>0</v>
      </c>
      <c r="F675" s="300">
        <v>0</v>
      </c>
      <c r="H675" s="309"/>
      <c r="I675" s="306"/>
      <c r="J675" s="309"/>
      <c r="K675" s="307"/>
      <c r="L675" s="310"/>
      <c r="M675" s="308"/>
      <c r="N675" s="310"/>
    </row>
    <row r="676" spans="1:14" ht="9" customHeight="1" x14ac:dyDescent="0.25">
      <c r="A676" s="272" t="s">
        <v>27</v>
      </c>
      <c r="B676" s="283">
        <v>116</v>
      </c>
      <c r="C676" s="299">
        <v>0</v>
      </c>
      <c r="E676" s="300">
        <v>18.746500000000001</v>
      </c>
      <c r="F676" s="300">
        <v>0</v>
      </c>
      <c r="H676" s="309"/>
      <c r="I676" s="306"/>
      <c r="J676" s="309"/>
      <c r="K676" s="307"/>
      <c r="L676" s="310"/>
      <c r="M676" s="308"/>
      <c r="N676" s="310"/>
    </row>
    <row r="677" spans="1:14" ht="9" customHeight="1" x14ac:dyDescent="0.25">
      <c r="A677" s="272" t="s">
        <v>28</v>
      </c>
      <c r="B677" s="283">
        <v>48</v>
      </c>
      <c r="C677" s="299">
        <v>0</v>
      </c>
      <c r="E677" s="300">
        <v>6.4020000000000001</v>
      </c>
      <c r="F677" s="300">
        <v>0</v>
      </c>
      <c r="H677" s="309"/>
      <c r="I677" s="306"/>
      <c r="J677" s="309"/>
      <c r="K677" s="307"/>
      <c r="L677" s="310"/>
      <c r="M677" s="308"/>
      <c r="N677" s="310"/>
    </row>
    <row r="678" spans="1:14" ht="9" customHeight="1" x14ac:dyDescent="0.25">
      <c r="A678" s="285" t="s">
        <v>29</v>
      </c>
      <c r="B678" s="311">
        <v>4955</v>
      </c>
      <c r="C678" s="301">
        <v>19037</v>
      </c>
      <c r="D678" s="312"/>
      <c r="E678" s="302">
        <v>761.86530000000005</v>
      </c>
      <c r="F678" s="302">
        <v>3407.6777000000002</v>
      </c>
      <c r="H678" s="309"/>
      <c r="I678" s="306"/>
      <c r="J678" s="309"/>
      <c r="K678" s="307"/>
      <c r="L678" s="310"/>
      <c r="M678" s="308"/>
      <c r="N678" s="310"/>
    </row>
    <row r="679" spans="1:14" ht="9" customHeight="1" x14ac:dyDescent="0.25">
      <c r="A679" s="272" t="s">
        <v>30</v>
      </c>
      <c r="B679" s="283">
        <v>0</v>
      </c>
      <c r="C679" s="299">
        <v>0</v>
      </c>
      <c r="E679" s="300">
        <v>0</v>
      </c>
      <c r="F679" s="300">
        <v>0</v>
      </c>
      <c r="H679" s="309"/>
      <c r="I679" s="306"/>
      <c r="J679" s="309"/>
      <c r="K679" s="307"/>
      <c r="L679" s="310"/>
      <c r="M679" s="308"/>
      <c r="N679" s="310"/>
    </row>
    <row r="680" spans="1:14" ht="9" customHeight="1" x14ac:dyDescent="0.25">
      <c r="A680" s="272" t="s">
        <v>31</v>
      </c>
      <c r="B680" s="283">
        <v>3836</v>
      </c>
      <c r="C680" s="299">
        <v>11484</v>
      </c>
      <c r="E680" s="300">
        <v>604.24499999999898</v>
      </c>
      <c r="F680" s="300">
        <v>1935.1293000000001</v>
      </c>
      <c r="H680" s="309"/>
      <c r="I680" s="306"/>
      <c r="J680" s="309"/>
      <c r="K680" s="307"/>
      <c r="L680" s="310"/>
      <c r="M680" s="308"/>
      <c r="N680" s="310"/>
    </row>
    <row r="681" spans="1:14" ht="9" customHeight="1" x14ac:dyDescent="0.25">
      <c r="A681" s="272" t="s">
        <v>32</v>
      </c>
      <c r="B681" s="283">
        <v>0</v>
      </c>
      <c r="C681" s="299">
        <v>0</v>
      </c>
      <c r="E681" s="300">
        <v>0</v>
      </c>
      <c r="F681" s="300">
        <v>0</v>
      </c>
      <c r="H681" s="309"/>
      <c r="I681" s="306"/>
      <c r="J681" s="309"/>
      <c r="K681" s="307"/>
      <c r="L681" s="310"/>
      <c r="M681" s="308"/>
      <c r="N681" s="310"/>
    </row>
    <row r="682" spans="1:14" ht="9" customHeight="1" x14ac:dyDescent="0.25">
      <c r="A682" s="285" t="s">
        <v>33</v>
      </c>
      <c r="B682" s="311">
        <v>1666</v>
      </c>
      <c r="C682" s="301">
        <v>56347</v>
      </c>
      <c r="D682" s="312"/>
      <c r="E682" s="302">
        <v>207.90458799999999</v>
      </c>
      <c r="F682" s="302">
        <v>7130.7636000000002</v>
      </c>
      <c r="H682" s="309"/>
      <c r="I682" s="306"/>
      <c r="J682" s="309"/>
      <c r="K682" s="307"/>
      <c r="L682" s="310"/>
      <c r="M682" s="308"/>
      <c r="N682" s="310"/>
    </row>
    <row r="683" spans="1:14" ht="9" customHeight="1" x14ac:dyDescent="0.25">
      <c r="A683" s="272" t="s">
        <v>34</v>
      </c>
      <c r="B683" s="283">
        <v>1</v>
      </c>
      <c r="C683" s="299">
        <v>0</v>
      </c>
      <c r="E683" s="300" t="s">
        <v>236</v>
      </c>
      <c r="F683" s="300">
        <v>0</v>
      </c>
      <c r="H683" s="309"/>
      <c r="I683" s="306"/>
      <c r="J683" s="309"/>
      <c r="K683" s="307"/>
      <c r="L683" s="310"/>
      <c r="M683" s="308"/>
      <c r="N683" s="310"/>
    </row>
    <row r="684" spans="1:14" ht="9" customHeight="1" x14ac:dyDescent="0.25">
      <c r="A684" s="272" t="s">
        <v>35</v>
      </c>
      <c r="B684" s="283">
        <v>2643</v>
      </c>
      <c r="C684" s="299">
        <v>64</v>
      </c>
      <c r="E684" s="300">
        <v>435.75510000000003</v>
      </c>
      <c r="F684" s="300">
        <v>8.4755000000000003</v>
      </c>
      <c r="H684" s="309"/>
      <c r="I684" s="306"/>
      <c r="J684" s="309"/>
      <c r="K684" s="307"/>
      <c r="L684" s="310"/>
      <c r="M684" s="308"/>
      <c r="N684" s="310"/>
    </row>
    <row r="685" spans="1:14" ht="9" customHeight="1" x14ac:dyDescent="0.25">
      <c r="A685" s="272" t="s">
        <v>36</v>
      </c>
      <c r="B685" s="283">
        <v>6</v>
      </c>
      <c r="C685" s="299">
        <v>8</v>
      </c>
      <c r="E685" s="300">
        <v>1.56</v>
      </c>
      <c r="F685" s="300">
        <v>2.1395</v>
      </c>
      <c r="H685" s="309"/>
      <c r="I685" s="306"/>
      <c r="J685" s="309"/>
      <c r="K685" s="307"/>
      <c r="L685" s="310"/>
      <c r="M685" s="308"/>
      <c r="N685" s="310"/>
    </row>
    <row r="686" spans="1:14" ht="9" customHeight="1" x14ac:dyDescent="0.25">
      <c r="A686" s="285" t="s">
        <v>37</v>
      </c>
      <c r="B686" s="311">
        <v>5898</v>
      </c>
      <c r="C686" s="301">
        <v>158</v>
      </c>
      <c r="D686" s="312"/>
      <c r="E686" s="302">
        <v>527.11710000000005</v>
      </c>
      <c r="F686" s="302">
        <v>16.4711</v>
      </c>
      <c r="H686" s="309"/>
      <c r="I686" s="306"/>
      <c r="J686" s="309"/>
      <c r="K686" s="307"/>
      <c r="L686" s="310"/>
      <c r="M686" s="308"/>
      <c r="N686" s="310"/>
    </row>
    <row r="687" spans="1:14" ht="9" customHeight="1" x14ac:dyDescent="0.25">
      <c r="A687" s="272" t="s">
        <v>38</v>
      </c>
      <c r="B687" s="283">
        <v>1</v>
      </c>
      <c r="C687" s="299">
        <v>0</v>
      </c>
      <c r="E687" s="300">
        <v>2E-3</v>
      </c>
      <c r="F687" s="300">
        <v>0</v>
      </c>
      <c r="H687" s="309"/>
      <c r="I687" s="306"/>
      <c r="J687" s="309"/>
      <c r="K687" s="307"/>
      <c r="L687" s="310"/>
      <c r="M687" s="308"/>
      <c r="N687" s="310"/>
    </row>
    <row r="688" spans="1:14" ht="9" customHeight="1" x14ac:dyDescent="0.25">
      <c r="A688" s="272" t="s">
        <v>39</v>
      </c>
      <c r="B688" s="283">
        <v>1219</v>
      </c>
      <c r="C688" s="299">
        <v>6220</v>
      </c>
      <c r="E688" s="300">
        <v>217.05420000000001</v>
      </c>
      <c r="F688" s="300">
        <v>628.34990000000005</v>
      </c>
      <c r="H688" s="309"/>
      <c r="I688" s="306"/>
      <c r="J688" s="309"/>
      <c r="K688" s="307"/>
      <c r="L688" s="310"/>
      <c r="M688" s="308"/>
      <c r="N688" s="310"/>
    </row>
    <row r="689" spans="1:14" ht="9" customHeight="1" x14ac:dyDescent="0.25">
      <c r="A689" s="272" t="s">
        <v>40</v>
      </c>
      <c r="B689" s="283">
        <v>0</v>
      </c>
      <c r="C689" s="299">
        <v>0</v>
      </c>
      <c r="E689" s="300">
        <v>0</v>
      </c>
      <c r="F689" s="300">
        <v>0</v>
      </c>
      <c r="H689" s="309"/>
      <c r="I689" s="306"/>
      <c r="J689" s="309"/>
      <c r="K689" s="307"/>
      <c r="L689" s="310"/>
      <c r="M689" s="308"/>
      <c r="N689" s="310"/>
    </row>
    <row r="690" spans="1:14" ht="9" customHeight="1" x14ac:dyDescent="0.25">
      <c r="A690" s="285" t="s">
        <v>41</v>
      </c>
      <c r="B690" s="311">
        <v>5781</v>
      </c>
      <c r="C690" s="301">
        <v>3229</v>
      </c>
      <c r="D690" s="312"/>
      <c r="E690" s="302">
        <v>630.73979999999995</v>
      </c>
      <c r="F690" s="302">
        <v>552.54840000000002</v>
      </c>
      <c r="H690" s="309"/>
      <c r="I690" s="306"/>
      <c r="J690" s="309"/>
      <c r="K690" s="307"/>
      <c r="L690" s="310"/>
      <c r="M690" s="308"/>
      <c r="N690" s="310"/>
    </row>
    <row r="691" spans="1:14" ht="9" customHeight="1" x14ac:dyDescent="0.25">
      <c r="A691" s="272" t="s">
        <v>42</v>
      </c>
      <c r="B691" s="283">
        <v>8</v>
      </c>
      <c r="C691" s="299">
        <v>0</v>
      </c>
      <c r="E691" s="300">
        <v>0.3896</v>
      </c>
      <c r="F691" s="300">
        <v>0</v>
      </c>
      <c r="H691" s="309"/>
      <c r="I691" s="306"/>
      <c r="J691" s="309"/>
      <c r="K691" s="307"/>
      <c r="L691" s="310"/>
      <c r="M691" s="308"/>
      <c r="N691" s="310"/>
    </row>
    <row r="692" spans="1:14" ht="9" customHeight="1" x14ac:dyDescent="0.25">
      <c r="A692" s="272" t="s">
        <v>43</v>
      </c>
      <c r="B692" s="283">
        <v>1</v>
      </c>
      <c r="C692" s="299">
        <v>1</v>
      </c>
      <c r="E692" s="300">
        <v>6.2700000000000006E-2</v>
      </c>
      <c r="F692" s="300">
        <v>5.9999999999999995E-4</v>
      </c>
      <c r="H692" s="309"/>
      <c r="I692" s="306"/>
      <c r="J692" s="309"/>
      <c r="K692" s="307"/>
      <c r="L692" s="310"/>
      <c r="M692" s="308"/>
      <c r="N692" s="310"/>
    </row>
    <row r="693" spans="1:14" ht="9" customHeight="1" x14ac:dyDescent="0.25">
      <c r="A693" s="272" t="s">
        <v>44</v>
      </c>
      <c r="B693" s="283">
        <v>3</v>
      </c>
      <c r="C693" s="299">
        <v>0</v>
      </c>
      <c r="E693" s="300">
        <v>0.57250000000000001</v>
      </c>
      <c r="F693" s="300">
        <v>0</v>
      </c>
      <c r="H693" s="309"/>
      <c r="I693" s="306"/>
      <c r="J693" s="309"/>
      <c r="K693" s="307"/>
      <c r="L693" s="310"/>
      <c r="M693" s="308"/>
      <c r="N693" s="310"/>
    </row>
    <row r="694" spans="1:14" ht="9" customHeight="1" x14ac:dyDescent="0.25">
      <c r="A694" s="285" t="s">
        <v>45</v>
      </c>
      <c r="B694" s="311">
        <v>0</v>
      </c>
      <c r="C694" s="301">
        <v>0</v>
      </c>
      <c r="D694" s="312"/>
      <c r="E694" s="302">
        <v>0</v>
      </c>
      <c r="F694" s="302">
        <v>0</v>
      </c>
      <c r="H694" s="309"/>
      <c r="I694" s="306"/>
      <c r="J694" s="309"/>
      <c r="K694" s="307"/>
      <c r="L694" s="310"/>
      <c r="M694" s="308"/>
      <c r="N694" s="310"/>
    </row>
    <row r="695" spans="1:14" ht="9" customHeight="1" x14ac:dyDescent="0.25">
      <c r="A695" s="272" t="s">
        <v>46</v>
      </c>
      <c r="B695" s="283">
        <v>8863</v>
      </c>
      <c r="C695" s="299">
        <v>5489</v>
      </c>
      <c r="E695" s="300">
        <v>1560.2397000000001</v>
      </c>
      <c r="F695" s="300">
        <v>971.93920000000003</v>
      </c>
      <c r="H695" s="309"/>
      <c r="I695" s="306"/>
      <c r="J695" s="309"/>
      <c r="K695" s="307"/>
      <c r="L695" s="310"/>
      <c r="M695" s="308"/>
      <c r="N695" s="310"/>
    </row>
    <row r="696" spans="1:14" ht="9" customHeight="1" x14ac:dyDescent="0.25">
      <c r="A696" s="272" t="s">
        <v>47</v>
      </c>
      <c r="B696" s="283">
        <v>1593</v>
      </c>
      <c r="C696" s="299">
        <v>32</v>
      </c>
      <c r="E696" s="300">
        <v>235.28800000000001</v>
      </c>
      <c r="F696" s="300">
        <v>5.3650000000000002</v>
      </c>
      <c r="H696" s="309"/>
      <c r="I696" s="306"/>
      <c r="J696" s="309"/>
      <c r="K696" s="307"/>
      <c r="L696" s="310"/>
      <c r="M696" s="308"/>
      <c r="N696" s="310"/>
    </row>
    <row r="697" spans="1:14" ht="9" customHeight="1" x14ac:dyDescent="0.25">
      <c r="A697" s="272" t="s">
        <v>48</v>
      </c>
      <c r="B697" s="283">
        <v>0</v>
      </c>
      <c r="C697" s="299">
        <v>0</v>
      </c>
      <c r="E697" s="300">
        <v>0</v>
      </c>
      <c r="F697" s="300">
        <v>0</v>
      </c>
      <c r="H697" s="309"/>
      <c r="I697" s="306"/>
      <c r="J697" s="309"/>
      <c r="K697" s="307"/>
      <c r="L697" s="310"/>
      <c r="M697" s="308"/>
      <c r="N697" s="310"/>
    </row>
    <row r="698" spans="1:14" ht="9" customHeight="1" x14ac:dyDescent="0.25">
      <c r="A698" s="285" t="s">
        <v>49</v>
      </c>
      <c r="B698" s="311">
        <v>0</v>
      </c>
      <c r="C698" s="301">
        <v>0</v>
      </c>
      <c r="D698" s="312"/>
      <c r="E698" s="302">
        <v>0</v>
      </c>
      <c r="F698" s="302">
        <v>0</v>
      </c>
      <c r="H698" s="309"/>
      <c r="I698" s="306"/>
      <c r="J698" s="309"/>
      <c r="K698" s="307"/>
      <c r="L698" s="310"/>
      <c r="M698" s="308"/>
      <c r="N698" s="310"/>
    </row>
    <row r="699" spans="1:14" ht="9" customHeight="1" x14ac:dyDescent="0.25">
      <c r="A699" s="272" t="s">
        <v>50</v>
      </c>
      <c r="B699" s="283">
        <v>0</v>
      </c>
      <c r="C699" s="299">
        <v>0</v>
      </c>
      <c r="E699" s="300">
        <v>0</v>
      </c>
      <c r="F699" s="300">
        <v>0</v>
      </c>
      <c r="H699" s="309"/>
      <c r="I699" s="306"/>
      <c r="J699" s="309"/>
      <c r="K699" s="307"/>
      <c r="L699" s="310"/>
      <c r="M699" s="308"/>
      <c r="N699" s="310"/>
    </row>
    <row r="700" spans="1:14" ht="9" customHeight="1" x14ac:dyDescent="0.25">
      <c r="A700" s="272" t="s">
        <v>51</v>
      </c>
      <c r="B700" s="283">
        <v>3</v>
      </c>
      <c r="C700" s="299">
        <v>6</v>
      </c>
      <c r="E700" s="300">
        <v>6.0999999999999999E-2</v>
      </c>
      <c r="F700" s="300">
        <v>1.875</v>
      </c>
      <c r="H700" s="309"/>
      <c r="I700" s="306"/>
      <c r="J700" s="309"/>
      <c r="K700" s="307"/>
      <c r="L700" s="310"/>
      <c r="M700" s="308"/>
      <c r="N700" s="310"/>
    </row>
    <row r="701" spans="1:14" ht="9" customHeight="1" x14ac:dyDescent="0.25">
      <c r="A701" s="272" t="s">
        <v>52</v>
      </c>
      <c r="B701" s="283">
        <v>1</v>
      </c>
      <c r="C701" s="299">
        <v>0</v>
      </c>
      <c r="E701" s="300" t="s">
        <v>236</v>
      </c>
      <c r="F701" s="300">
        <v>0</v>
      </c>
      <c r="H701" s="309"/>
      <c r="I701" s="306"/>
      <c r="J701" s="309"/>
      <c r="K701" s="307"/>
      <c r="L701" s="310"/>
      <c r="M701" s="308"/>
      <c r="N701" s="310"/>
    </row>
    <row r="702" spans="1:14" ht="9" customHeight="1" x14ac:dyDescent="0.25">
      <c r="A702" s="285" t="s">
        <v>53</v>
      </c>
      <c r="B702" s="311">
        <v>1220</v>
      </c>
      <c r="C702" s="301">
        <v>12</v>
      </c>
      <c r="D702" s="312"/>
      <c r="E702" s="302">
        <v>139.8554</v>
      </c>
      <c r="F702" s="302">
        <v>0.44500000000000001</v>
      </c>
      <c r="H702" s="309"/>
      <c r="I702" s="306"/>
      <c r="J702" s="309"/>
      <c r="K702" s="307"/>
      <c r="L702" s="310"/>
      <c r="M702" s="308"/>
      <c r="N702" s="310"/>
    </row>
    <row r="703" spans="1:14" ht="9" customHeight="1" x14ac:dyDescent="0.25">
      <c r="B703" s="283"/>
      <c r="C703" s="299"/>
      <c r="E703" s="300"/>
      <c r="F703" s="300"/>
      <c r="H703" s="309"/>
      <c r="I703" s="306"/>
      <c r="J703" s="309"/>
      <c r="K703" s="307"/>
      <c r="L703" s="310"/>
      <c r="M703" s="308"/>
      <c r="N703" s="310"/>
    </row>
    <row r="704" spans="1:14" ht="9" customHeight="1" x14ac:dyDescent="0.25">
      <c r="A704" s="279">
        <v>2014</v>
      </c>
      <c r="E704" s="288"/>
      <c r="F704" s="288"/>
      <c r="H704" s="309"/>
      <c r="I704" s="306"/>
      <c r="J704" s="309"/>
      <c r="K704" s="307"/>
      <c r="L704" s="310"/>
      <c r="M704" s="308"/>
      <c r="N704" s="310"/>
    </row>
    <row r="705" spans="1:14" ht="9" customHeight="1" x14ac:dyDescent="0.25">
      <c r="A705" s="279" t="s">
        <v>21</v>
      </c>
      <c r="B705" s="296">
        <v>47111</v>
      </c>
      <c r="C705" s="296">
        <v>148123</v>
      </c>
      <c r="D705" s="297"/>
      <c r="E705" s="298">
        <v>5754.5336937500015</v>
      </c>
      <c r="F705" s="298">
        <v>21644.553800000012</v>
      </c>
      <c r="H705" s="309"/>
      <c r="I705" s="306"/>
      <c r="J705" s="309"/>
      <c r="K705" s="307"/>
      <c r="L705" s="310"/>
      <c r="M705" s="308"/>
      <c r="N705" s="310"/>
    </row>
    <row r="706" spans="1:14" ht="3.75" customHeight="1" x14ac:dyDescent="0.25">
      <c r="A706" s="279"/>
      <c r="B706" s="296"/>
      <c r="C706" s="296"/>
      <c r="D706" s="297"/>
      <c r="E706" s="298"/>
      <c r="F706" s="298"/>
      <c r="H706" s="309"/>
      <c r="I706" s="306"/>
      <c r="J706" s="309"/>
      <c r="K706" s="307"/>
      <c r="L706" s="310"/>
      <c r="M706" s="308"/>
      <c r="N706" s="310"/>
    </row>
    <row r="707" spans="1:14" ht="9" customHeight="1" x14ac:dyDescent="0.25">
      <c r="A707" s="272" t="s">
        <v>22</v>
      </c>
      <c r="B707" s="299">
        <v>1</v>
      </c>
      <c r="C707" s="299">
        <v>0</v>
      </c>
      <c r="D707" s="299"/>
      <c r="E707" s="300" t="s">
        <v>236</v>
      </c>
      <c r="F707" s="300">
        <v>0</v>
      </c>
      <c r="H707" s="309"/>
      <c r="I707" s="306"/>
      <c r="J707" s="309"/>
      <c r="K707" s="307"/>
      <c r="L707" s="310"/>
      <c r="M707" s="308"/>
      <c r="N707" s="310"/>
    </row>
    <row r="708" spans="1:14" ht="9" customHeight="1" x14ac:dyDescent="0.25">
      <c r="A708" s="272" t="s">
        <v>23</v>
      </c>
      <c r="B708" s="299">
        <v>107</v>
      </c>
      <c r="C708" s="299">
        <v>1</v>
      </c>
      <c r="D708" s="299"/>
      <c r="E708" s="300">
        <v>15.351100000000001</v>
      </c>
      <c r="F708" s="300" t="s">
        <v>236</v>
      </c>
      <c r="H708" s="309"/>
      <c r="I708" s="306"/>
      <c r="J708" s="309"/>
      <c r="K708" s="307"/>
      <c r="L708" s="310"/>
      <c r="M708" s="308"/>
      <c r="N708" s="310"/>
    </row>
    <row r="709" spans="1:14" ht="9" customHeight="1" x14ac:dyDescent="0.25">
      <c r="A709" s="272" t="s">
        <v>24</v>
      </c>
      <c r="B709" s="299">
        <v>0</v>
      </c>
      <c r="C709" s="299">
        <v>0</v>
      </c>
      <c r="D709" s="299"/>
      <c r="E709" s="300">
        <v>0</v>
      </c>
      <c r="F709" s="300">
        <v>0</v>
      </c>
      <c r="H709" s="309"/>
      <c r="I709" s="306"/>
      <c r="J709" s="309"/>
      <c r="K709" s="307"/>
      <c r="L709" s="310"/>
      <c r="M709" s="308"/>
      <c r="N709" s="310"/>
    </row>
    <row r="710" spans="1:14" ht="9" customHeight="1" x14ac:dyDescent="0.25">
      <c r="A710" s="285" t="s">
        <v>25</v>
      </c>
      <c r="B710" s="301">
        <v>2</v>
      </c>
      <c r="C710" s="301">
        <v>0</v>
      </c>
      <c r="D710" s="301"/>
      <c r="E710" s="302">
        <v>0.44</v>
      </c>
      <c r="F710" s="302">
        <v>0</v>
      </c>
      <c r="H710" s="309"/>
      <c r="I710" s="306"/>
      <c r="J710" s="309"/>
      <c r="K710" s="307"/>
      <c r="L710" s="310"/>
      <c r="M710" s="308"/>
      <c r="N710" s="310"/>
    </row>
    <row r="711" spans="1:14" ht="9" customHeight="1" x14ac:dyDescent="0.25">
      <c r="A711" s="272" t="s">
        <v>82</v>
      </c>
      <c r="B711" s="299">
        <v>0</v>
      </c>
      <c r="C711" s="299">
        <v>0</v>
      </c>
      <c r="D711" s="299"/>
      <c r="E711" s="300">
        <v>0</v>
      </c>
      <c r="F711" s="300">
        <v>0</v>
      </c>
      <c r="H711" s="309"/>
      <c r="I711" s="306"/>
      <c r="J711" s="309"/>
      <c r="K711" s="307"/>
      <c r="L711" s="310"/>
      <c r="M711" s="308"/>
      <c r="N711" s="310"/>
    </row>
    <row r="712" spans="1:14" ht="9" customHeight="1" x14ac:dyDescent="0.25">
      <c r="A712" s="272" t="s">
        <v>27</v>
      </c>
      <c r="B712" s="299">
        <v>31</v>
      </c>
      <c r="C712" s="299">
        <v>3</v>
      </c>
      <c r="D712" s="299"/>
      <c r="E712" s="300">
        <v>1.9345000000000001</v>
      </c>
      <c r="F712" s="300">
        <v>0.59</v>
      </c>
      <c r="H712" s="309"/>
      <c r="I712" s="306"/>
      <c r="J712" s="309"/>
      <c r="K712" s="307"/>
      <c r="L712" s="310"/>
      <c r="M712" s="308"/>
      <c r="N712" s="310"/>
    </row>
    <row r="713" spans="1:14" ht="9" customHeight="1" x14ac:dyDescent="0.25">
      <c r="A713" s="272" t="s">
        <v>28</v>
      </c>
      <c r="B713" s="299">
        <v>10</v>
      </c>
      <c r="C713" s="299">
        <v>1</v>
      </c>
      <c r="D713" s="299"/>
      <c r="E713" s="300">
        <v>0.45</v>
      </c>
      <c r="F713" s="300">
        <v>0.15</v>
      </c>
      <c r="H713" s="309"/>
      <c r="I713" s="306"/>
      <c r="J713" s="309"/>
      <c r="K713" s="307"/>
      <c r="L713" s="310"/>
      <c r="M713" s="308"/>
      <c r="N713" s="310"/>
    </row>
    <row r="714" spans="1:14" ht="9" customHeight="1" x14ac:dyDescent="0.25">
      <c r="A714" s="285" t="s">
        <v>29</v>
      </c>
      <c r="B714" s="301">
        <v>16441</v>
      </c>
      <c r="C714" s="301">
        <v>50852</v>
      </c>
      <c r="D714" s="301"/>
      <c r="E714" s="302">
        <v>1544.2908</v>
      </c>
      <c r="F714" s="302">
        <v>5706.8247000000001</v>
      </c>
      <c r="H714" s="309"/>
      <c r="I714" s="306"/>
      <c r="J714" s="309"/>
      <c r="K714" s="307"/>
      <c r="L714" s="310"/>
      <c r="M714" s="308"/>
      <c r="N714" s="310"/>
    </row>
    <row r="715" spans="1:14" ht="9" customHeight="1" x14ac:dyDescent="0.25">
      <c r="A715" s="272" t="s">
        <v>30</v>
      </c>
      <c r="B715" s="299">
        <v>0</v>
      </c>
      <c r="C715" s="299">
        <v>0</v>
      </c>
      <c r="D715" s="299"/>
      <c r="E715" s="300">
        <v>0</v>
      </c>
      <c r="F715" s="300">
        <v>0</v>
      </c>
      <c r="H715" s="309"/>
      <c r="I715" s="306"/>
      <c r="J715" s="309"/>
      <c r="K715" s="307"/>
      <c r="L715" s="310"/>
      <c r="M715" s="308"/>
      <c r="N715" s="310"/>
    </row>
    <row r="716" spans="1:14" ht="9" customHeight="1" x14ac:dyDescent="0.25">
      <c r="A716" s="272" t="s">
        <v>31</v>
      </c>
      <c r="B716" s="299">
        <v>3988</v>
      </c>
      <c r="C716" s="299">
        <v>15229</v>
      </c>
      <c r="D716" s="299"/>
      <c r="E716" s="300">
        <v>649.86750000000097</v>
      </c>
      <c r="F716" s="300">
        <v>2857.0841999999998</v>
      </c>
      <c r="H716" s="309"/>
      <c r="I716" s="306"/>
      <c r="J716" s="309"/>
      <c r="K716" s="307"/>
      <c r="L716" s="310"/>
      <c r="M716" s="308"/>
      <c r="N716" s="310"/>
    </row>
    <row r="717" spans="1:14" ht="9" customHeight="1" x14ac:dyDescent="0.25">
      <c r="A717" s="272" t="s">
        <v>32</v>
      </c>
      <c r="B717" s="299">
        <v>1</v>
      </c>
      <c r="C717" s="299">
        <v>0</v>
      </c>
      <c r="D717" s="299"/>
      <c r="E717" s="300" t="s">
        <v>236</v>
      </c>
      <c r="F717" s="300">
        <v>0</v>
      </c>
      <c r="H717" s="309"/>
      <c r="I717" s="306"/>
      <c r="J717" s="309"/>
      <c r="K717" s="307"/>
      <c r="L717" s="310"/>
      <c r="M717" s="308"/>
      <c r="N717" s="310"/>
    </row>
    <row r="718" spans="1:14" ht="9" customHeight="1" x14ac:dyDescent="0.25">
      <c r="A718" s="285" t="s">
        <v>33</v>
      </c>
      <c r="B718" s="301">
        <v>890</v>
      </c>
      <c r="C718" s="301">
        <v>54686</v>
      </c>
      <c r="D718" s="301"/>
      <c r="E718" s="302">
        <v>135.16276999999999</v>
      </c>
      <c r="F718" s="302">
        <v>8604.1876000000102</v>
      </c>
      <c r="H718" s="309"/>
      <c r="I718" s="306"/>
      <c r="J718" s="309"/>
      <c r="K718" s="307"/>
      <c r="L718" s="310"/>
      <c r="M718" s="308"/>
      <c r="N718" s="310"/>
    </row>
    <row r="719" spans="1:14" ht="9" customHeight="1" x14ac:dyDescent="0.25">
      <c r="A719" s="272" t="s">
        <v>34</v>
      </c>
      <c r="B719" s="299">
        <v>0</v>
      </c>
      <c r="C719" s="299">
        <v>0</v>
      </c>
      <c r="D719" s="299"/>
      <c r="E719" s="300">
        <v>0</v>
      </c>
      <c r="F719" s="300">
        <v>0</v>
      </c>
      <c r="H719" s="309"/>
      <c r="I719" s="306"/>
      <c r="J719" s="309"/>
      <c r="K719" s="307"/>
      <c r="L719" s="310"/>
      <c r="M719" s="308"/>
      <c r="N719" s="310"/>
    </row>
    <row r="720" spans="1:14" ht="9" customHeight="1" x14ac:dyDescent="0.25">
      <c r="A720" s="272" t="s">
        <v>35</v>
      </c>
      <c r="B720" s="299">
        <v>2248</v>
      </c>
      <c r="C720" s="299">
        <v>124</v>
      </c>
      <c r="D720" s="299"/>
      <c r="E720" s="300">
        <v>267.3836</v>
      </c>
      <c r="F720" s="300">
        <v>21.777999999999999</v>
      </c>
      <c r="H720" s="309"/>
      <c r="I720" s="306"/>
      <c r="J720" s="309"/>
      <c r="K720" s="307"/>
      <c r="L720" s="310"/>
      <c r="M720" s="308"/>
      <c r="N720" s="310"/>
    </row>
    <row r="721" spans="1:14" ht="9" customHeight="1" x14ac:dyDescent="0.25">
      <c r="A721" s="272" t="s">
        <v>36</v>
      </c>
      <c r="B721" s="299">
        <v>14</v>
      </c>
      <c r="C721" s="299">
        <v>0</v>
      </c>
      <c r="D721" s="299"/>
      <c r="E721" s="300">
        <v>0.94299999999999995</v>
      </c>
      <c r="F721" s="300">
        <v>0</v>
      </c>
      <c r="H721" s="309"/>
      <c r="I721" s="306"/>
      <c r="J721" s="309"/>
      <c r="K721" s="307"/>
      <c r="L721" s="310"/>
      <c r="M721" s="308"/>
      <c r="N721" s="310"/>
    </row>
    <row r="722" spans="1:14" ht="9" customHeight="1" x14ac:dyDescent="0.25">
      <c r="A722" s="285" t="s">
        <v>37</v>
      </c>
      <c r="B722" s="301">
        <v>1836</v>
      </c>
      <c r="C722" s="301">
        <v>142</v>
      </c>
      <c r="D722" s="301"/>
      <c r="E722" s="302">
        <v>222.09534300000001</v>
      </c>
      <c r="F722" s="302">
        <v>16.887599999999999</v>
      </c>
      <c r="H722" s="309"/>
      <c r="I722" s="306"/>
      <c r="J722" s="309"/>
      <c r="K722" s="307"/>
      <c r="L722" s="310"/>
      <c r="M722" s="308"/>
      <c r="N722" s="310"/>
    </row>
    <row r="723" spans="1:14" ht="9" customHeight="1" x14ac:dyDescent="0.25">
      <c r="A723" s="272" t="s">
        <v>38</v>
      </c>
      <c r="B723" s="299">
        <v>0</v>
      </c>
      <c r="C723" s="299">
        <v>2</v>
      </c>
      <c r="D723" s="299"/>
      <c r="E723" s="300">
        <v>0</v>
      </c>
      <c r="F723" s="300">
        <v>0.72</v>
      </c>
      <c r="H723" s="309"/>
      <c r="I723" s="306"/>
      <c r="J723" s="309"/>
      <c r="K723" s="307"/>
      <c r="L723" s="310"/>
      <c r="M723" s="308"/>
      <c r="N723" s="310"/>
    </row>
    <row r="724" spans="1:14" ht="9" customHeight="1" x14ac:dyDescent="0.25">
      <c r="A724" s="272" t="s">
        <v>39</v>
      </c>
      <c r="B724" s="299">
        <v>1103</v>
      </c>
      <c r="C724" s="299">
        <v>3650</v>
      </c>
      <c r="D724" s="299"/>
      <c r="E724" s="300">
        <v>207.3389</v>
      </c>
      <c r="F724" s="300">
        <v>517.7405</v>
      </c>
      <c r="H724" s="309"/>
      <c r="I724" s="306"/>
      <c r="J724" s="309"/>
      <c r="K724" s="307"/>
      <c r="L724" s="310"/>
      <c r="M724" s="308"/>
      <c r="N724" s="310"/>
    </row>
    <row r="725" spans="1:14" ht="9" customHeight="1" x14ac:dyDescent="0.25">
      <c r="A725" s="272" t="s">
        <v>40</v>
      </c>
      <c r="B725" s="299">
        <v>0</v>
      </c>
      <c r="C725" s="299">
        <v>0</v>
      </c>
      <c r="D725" s="299"/>
      <c r="E725" s="300">
        <v>0</v>
      </c>
      <c r="F725" s="300">
        <v>0</v>
      </c>
      <c r="H725" s="309"/>
      <c r="I725" s="306"/>
      <c r="J725" s="309"/>
      <c r="K725" s="307"/>
      <c r="L725" s="310"/>
      <c r="M725" s="308"/>
      <c r="N725" s="310"/>
    </row>
    <row r="726" spans="1:14" ht="9" customHeight="1" x14ac:dyDescent="0.25">
      <c r="A726" s="285" t="s">
        <v>41</v>
      </c>
      <c r="B726" s="301">
        <v>5528</v>
      </c>
      <c r="C726" s="301">
        <v>5368</v>
      </c>
      <c r="D726" s="301"/>
      <c r="E726" s="302">
        <v>362.98129999999998</v>
      </c>
      <c r="F726" s="302">
        <v>688.39649999999904</v>
      </c>
      <c r="H726" s="309"/>
      <c r="I726" s="306"/>
      <c r="J726" s="309"/>
      <c r="K726" s="307"/>
      <c r="L726" s="310"/>
      <c r="M726" s="308"/>
      <c r="N726" s="310"/>
    </row>
    <row r="727" spans="1:14" ht="9" customHeight="1" x14ac:dyDescent="0.25">
      <c r="A727" s="272" t="s">
        <v>42</v>
      </c>
      <c r="B727" s="299">
        <v>12</v>
      </c>
      <c r="C727" s="299">
        <v>0</v>
      </c>
      <c r="D727" s="299"/>
      <c r="E727" s="300">
        <v>0.38800000000000001</v>
      </c>
      <c r="F727" s="300">
        <v>0</v>
      </c>
      <c r="H727" s="309"/>
      <c r="I727" s="306"/>
      <c r="J727" s="309"/>
      <c r="K727" s="307"/>
      <c r="L727" s="310"/>
      <c r="M727" s="308"/>
      <c r="N727" s="310"/>
    </row>
    <row r="728" spans="1:14" ht="9" customHeight="1" x14ac:dyDescent="0.25">
      <c r="A728" s="272" t="s">
        <v>43</v>
      </c>
      <c r="B728" s="299">
        <v>1</v>
      </c>
      <c r="C728" s="299">
        <v>0</v>
      </c>
      <c r="D728" s="299"/>
      <c r="E728" s="300" t="s">
        <v>236</v>
      </c>
      <c r="F728" s="300">
        <v>0</v>
      </c>
      <c r="H728" s="309"/>
      <c r="I728" s="306"/>
      <c r="J728" s="309"/>
      <c r="K728" s="307"/>
      <c r="L728" s="310"/>
      <c r="M728" s="308"/>
      <c r="N728" s="310"/>
    </row>
    <row r="729" spans="1:14" ht="9" customHeight="1" x14ac:dyDescent="0.25">
      <c r="A729" s="272" t="s">
        <v>44</v>
      </c>
      <c r="B729" s="299">
        <v>4</v>
      </c>
      <c r="C729" s="299">
        <v>0</v>
      </c>
      <c r="D729" s="299"/>
      <c r="E729" s="300">
        <v>0.46123999999999998</v>
      </c>
      <c r="F729" s="300">
        <v>0</v>
      </c>
      <c r="H729" s="309"/>
      <c r="I729" s="306"/>
      <c r="J729" s="309"/>
      <c r="K729" s="307"/>
      <c r="L729" s="310"/>
      <c r="M729" s="308"/>
      <c r="N729" s="310"/>
    </row>
    <row r="730" spans="1:14" ht="9" customHeight="1" x14ac:dyDescent="0.25">
      <c r="A730" s="285" t="s">
        <v>45</v>
      </c>
      <c r="B730" s="301">
        <v>0</v>
      </c>
      <c r="C730" s="301">
        <v>0</v>
      </c>
      <c r="D730" s="301"/>
      <c r="E730" s="302">
        <v>0</v>
      </c>
      <c r="F730" s="302">
        <v>0</v>
      </c>
      <c r="H730" s="309"/>
      <c r="I730" s="306"/>
      <c r="J730" s="309"/>
      <c r="K730" s="307"/>
      <c r="L730" s="310"/>
      <c r="M730" s="308"/>
      <c r="N730" s="310"/>
    </row>
    <row r="731" spans="1:14" ht="9" customHeight="1" x14ac:dyDescent="0.25">
      <c r="A731" s="272" t="s">
        <v>46</v>
      </c>
      <c r="B731" s="299">
        <v>11780</v>
      </c>
      <c r="C731" s="299">
        <v>17845</v>
      </c>
      <c r="D731" s="299"/>
      <c r="E731" s="300">
        <v>1946.8473407500001</v>
      </c>
      <c r="F731" s="300">
        <v>3190.9663999999998</v>
      </c>
      <c r="H731" s="309"/>
      <c r="I731" s="306"/>
      <c r="J731" s="309"/>
      <c r="K731" s="307"/>
      <c r="L731" s="310"/>
      <c r="M731" s="308"/>
      <c r="N731" s="310"/>
    </row>
    <row r="732" spans="1:14" ht="9" customHeight="1" x14ac:dyDescent="0.25">
      <c r="A732" s="272" t="s">
        <v>47</v>
      </c>
      <c r="B732" s="299">
        <v>2361</v>
      </c>
      <c r="C732" s="299">
        <v>90</v>
      </c>
      <c r="D732" s="299"/>
      <c r="E732" s="300">
        <v>306.28129999999999</v>
      </c>
      <c r="F732" s="300">
        <v>13.7056</v>
      </c>
      <c r="H732" s="309"/>
      <c r="I732" s="306"/>
      <c r="J732" s="309"/>
      <c r="K732" s="307"/>
      <c r="L732" s="310"/>
      <c r="M732" s="308"/>
      <c r="N732" s="310"/>
    </row>
    <row r="733" spans="1:14" ht="9" customHeight="1" x14ac:dyDescent="0.25">
      <c r="A733" s="272" t="s">
        <v>48</v>
      </c>
      <c r="B733" s="299">
        <v>0</v>
      </c>
      <c r="C733" s="299">
        <v>0</v>
      </c>
      <c r="D733" s="299"/>
      <c r="E733" s="300">
        <v>0</v>
      </c>
      <c r="F733" s="300">
        <v>0</v>
      </c>
      <c r="H733" s="309"/>
      <c r="I733" s="306"/>
      <c r="J733" s="309"/>
      <c r="K733" s="307"/>
      <c r="L733" s="310"/>
      <c r="M733" s="308"/>
      <c r="N733" s="310"/>
    </row>
    <row r="734" spans="1:14" ht="9" customHeight="1" x14ac:dyDescent="0.25">
      <c r="A734" s="285" t="s">
        <v>49</v>
      </c>
      <c r="B734" s="301">
        <v>0</v>
      </c>
      <c r="C734" s="301">
        <v>0</v>
      </c>
      <c r="D734" s="301"/>
      <c r="E734" s="302">
        <v>0</v>
      </c>
      <c r="F734" s="302">
        <v>0</v>
      </c>
      <c r="H734" s="309"/>
      <c r="I734" s="306"/>
      <c r="J734" s="309"/>
      <c r="K734" s="307"/>
      <c r="L734" s="310"/>
      <c r="M734" s="308"/>
      <c r="N734" s="310"/>
    </row>
    <row r="735" spans="1:14" ht="9" customHeight="1" x14ac:dyDescent="0.25">
      <c r="A735" s="272" t="s">
        <v>50</v>
      </c>
      <c r="B735" s="299">
        <v>0</v>
      </c>
      <c r="C735" s="299">
        <v>0</v>
      </c>
      <c r="D735" s="299"/>
      <c r="E735" s="300">
        <v>0</v>
      </c>
      <c r="F735" s="300">
        <v>0</v>
      </c>
      <c r="H735" s="309"/>
      <c r="I735" s="306"/>
      <c r="J735" s="309"/>
      <c r="K735" s="307"/>
      <c r="L735" s="310"/>
      <c r="M735" s="308"/>
      <c r="N735" s="310"/>
    </row>
    <row r="736" spans="1:14" ht="9" customHeight="1" x14ac:dyDescent="0.25">
      <c r="A736" s="272" t="s">
        <v>51</v>
      </c>
      <c r="B736" s="299">
        <v>21</v>
      </c>
      <c r="C736" s="299">
        <v>67</v>
      </c>
      <c r="D736" s="299"/>
      <c r="E736" s="300">
        <v>1.0750999999999999</v>
      </c>
      <c r="F736" s="300">
        <v>10.725199999999999</v>
      </c>
      <c r="H736" s="309"/>
      <c r="I736" s="306"/>
      <c r="J736" s="309"/>
      <c r="K736" s="307"/>
      <c r="L736" s="310"/>
      <c r="M736" s="308"/>
      <c r="N736" s="310"/>
    </row>
    <row r="737" spans="1:14" ht="9" customHeight="1" x14ac:dyDescent="0.25">
      <c r="A737" s="272" t="s">
        <v>52</v>
      </c>
      <c r="B737" s="299">
        <v>0</v>
      </c>
      <c r="C737" s="299">
        <v>0</v>
      </c>
      <c r="D737" s="299"/>
      <c r="E737" s="300">
        <v>0</v>
      </c>
      <c r="F737" s="300">
        <v>0</v>
      </c>
      <c r="H737" s="309"/>
      <c r="I737" s="306"/>
      <c r="J737" s="309"/>
      <c r="K737" s="307"/>
      <c r="L737" s="310"/>
      <c r="M737" s="308"/>
      <c r="N737" s="310"/>
    </row>
    <row r="738" spans="1:14" ht="9" customHeight="1" x14ac:dyDescent="0.25">
      <c r="A738" s="285" t="s">
        <v>53</v>
      </c>
      <c r="B738" s="301">
        <v>732</v>
      </c>
      <c r="C738" s="301">
        <v>63</v>
      </c>
      <c r="D738" s="301"/>
      <c r="E738" s="302">
        <v>91.141900000000007</v>
      </c>
      <c r="F738" s="302">
        <v>14.797499999999999</v>
      </c>
      <c r="H738" s="309"/>
      <c r="I738" s="306"/>
      <c r="J738" s="309"/>
      <c r="K738" s="307"/>
      <c r="L738" s="310"/>
      <c r="M738" s="308"/>
      <c r="N738" s="310"/>
    </row>
    <row r="739" spans="1:14" ht="4.5" customHeight="1" x14ac:dyDescent="0.25">
      <c r="B739" s="299"/>
      <c r="C739" s="299"/>
      <c r="D739" s="299"/>
      <c r="E739" s="300"/>
      <c r="F739" s="300"/>
    </row>
    <row r="740" spans="1:14" ht="9" customHeight="1" x14ac:dyDescent="0.25">
      <c r="A740" s="303" t="s">
        <v>54</v>
      </c>
      <c r="B740" s="304"/>
      <c r="C740" s="305"/>
      <c r="D740" s="304"/>
      <c r="E740" s="305"/>
      <c r="F740" s="305"/>
    </row>
    <row r="741" spans="1:14" ht="9" customHeight="1" x14ac:dyDescent="0.25">
      <c r="A741" s="279">
        <v>2015</v>
      </c>
      <c r="E741" s="288"/>
      <c r="F741" s="288"/>
    </row>
    <row r="742" spans="1:14" ht="9" customHeight="1" x14ac:dyDescent="0.25">
      <c r="A742" s="279" t="s">
        <v>21</v>
      </c>
      <c r="B742" s="296">
        <f>SUM(B744:B775)</f>
        <v>47187</v>
      </c>
      <c r="C742" s="296">
        <f>SUM(C744:C775)</f>
        <v>181504</v>
      </c>
      <c r="D742" s="296"/>
      <c r="E742" s="298">
        <f t="shared" ref="E742:F742" si="0">SUM(E744:E775)</f>
        <v>6013.9598000000005</v>
      </c>
      <c r="F742" s="298">
        <f t="shared" si="0"/>
        <v>26426.193728000031</v>
      </c>
      <c r="H742" s="306"/>
      <c r="I742" s="306"/>
      <c r="J742" s="306"/>
      <c r="K742" s="307"/>
      <c r="L742" s="306"/>
      <c r="M742" s="308"/>
      <c r="N742" s="306"/>
    </row>
    <row r="743" spans="1:14" ht="3" customHeight="1" x14ac:dyDescent="0.25">
      <c r="A743" s="279"/>
      <c r="B743" s="296"/>
      <c r="C743" s="296"/>
      <c r="D743" s="297"/>
      <c r="E743" s="298"/>
      <c r="F743" s="298"/>
      <c r="I743" s="306"/>
      <c r="K743" s="307"/>
      <c r="M743" s="308"/>
    </row>
    <row r="744" spans="1:14" ht="9" customHeight="1" x14ac:dyDescent="0.25">
      <c r="A744" s="272" t="s">
        <v>22</v>
      </c>
      <c r="B744" s="283">
        <v>0</v>
      </c>
      <c r="C744" s="299">
        <v>0</v>
      </c>
      <c r="E744" s="300">
        <v>0</v>
      </c>
      <c r="F744" s="300">
        <v>0</v>
      </c>
      <c r="H744" s="309"/>
      <c r="I744" s="306"/>
      <c r="J744" s="309"/>
      <c r="K744" s="307"/>
      <c r="L744" s="310"/>
      <c r="M744" s="308"/>
      <c r="N744" s="310"/>
    </row>
    <row r="745" spans="1:14" ht="9" customHeight="1" x14ac:dyDescent="0.25">
      <c r="A745" s="272" t="s">
        <v>23</v>
      </c>
      <c r="B745" s="283">
        <v>143</v>
      </c>
      <c r="C745" s="299">
        <v>1</v>
      </c>
      <c r="E745" s="300">
        <v>24.175599999999999</v>
      </c>
      <c r="F745" s="300">
        <v>0.1125</v>
      </c>
      <c r="H745" s="309"/>
      <c r="I745" s="306"/>
      <c r="J745" s="309"/>
      <c r="K745" s="307"/>
      <c r="L745" s="310"/>
      <c r="M745" s="308"/>
      <c r="N745" s="310"/>
    </row>
    <row r="746" spans="1:14" ht="9" customHeight="1" x14ac:dyDescent="0.25">
      <c r="A746" s="272" t="s">
        <v>24</v>
      </c>
      <c r="B746" s="283">
        <v>0</v>
      </c>
      <c r="C746" s="299">
        <v>0</v>
      </c>
      <c r="E746" s="300">
        <v>0</v>
      </c>
      <c r="F746" s="300">
        <v>0</v>
      </c>
      <c r="H746" s="309"/>
      <c r="I746" s="306"/>
      <c r="J746" s="309"/>
      <c r="K746" s="307"/>
      <c r="L746" s="310"/>
      <c r="M746" s="308"/>
      <c r="N746" s="310"/>
    </row>
    <row r="747" spans="1:14" ht="9" customHeight="1" x14ac:dyDescent="0.25">
      <c r="A747" s="285" t="s">
        <v>25</v>
      </c>
      <c r="B747" s="311">
        <v>0</v>
      </c>
      <c r="C747" s="301">
        <v>0</v>
      </c>
      <c r="D747" s="312"/>
      <c r="E747" s="302">
        <v>0</v>
      </c>
      <c r="F747" s="302">
        <v>0</v>
      </c>
      <c r="H747" s="309"/>
      <c r="I747" s="306"/>
      <c r="J747" s="309"/>
      <c r="K747" s="307"/>
      <c r="L747" s="310"/>
      <c r="M747" s="308"/>
      <c r="N747" s="310"/>
    </row>
    <row r="748" spans="1:14" ht="9" customHeight="1" x14ac:dyDescent="0.25">
      <c r="A748" s="272" t="s">
        <v>82</v>
      </c>
      <c r="B748" s="283">
        <v>0</v>
      </c>
      <c r="C748" s="299">
        <v>0</v>
      </c>
      <c r="E748" s="300">
        <v>0</v>
      </c>
      <c r="F748" s="300">
        <v>0</v>
      </c>
      <c r="H748" s="309"/>
      <c r="I748" s="306"/>
      <c r="J748" s="309"/>
      <c r="K748" s="307"/>
      <c r="L748" s="310"/>
      <c r="M748" s="308"/>
      <c r="N748" s="310"/>
    </row>
    <row r="749" spans="1:14" ht="9" customHeight="1" x14ac:dyDescent="0.25">
      <c r="A749" s="272" t="s">
        <v>27</v>
      </c>
      <c r="B749" s="283">
        <v>5</v>
      </c>
      <c r="C749" s="299">
        <v>2</v>
      </c>
      <c r="E749" s="300">
        <v>0.37</v>
      </c>
      <c r="F749" s="300">
        <v>0.1</v>
      </c>
      <c r="H749" s="309"/>
      <c r="I749" s="306"/>
      <c r="J749" s="309"/>
      <c r="K749" s="307"/>
      <c r="L749" s="310"/>
      <c r="M749" s="308"/>
      <c r="N749" s="310"/>
    </row>
    <row r="750" spans="1:14" ht="9" customHeight="1" x14ac:dyDescent="0.25">
      <c r="A750" s="272" t="s">
        <v>28</v>
      </c>
      <c r="B750" s="283">
        <v>93</v>
      </c>
      <c r="C750" s="299">
        <v>1</v>
      </c>
      <c r="E750" s="300">
        <v>20.6785</v>
      </c>
      <c r="F750" s="300">
        <v>0.16</v>
      </c>
      <c r="H750" s="309"/>
      <c r="I750" s="306"/>
      <c r="J750" s="309"/>
      <c r="K750" s="307"/>
      <c r="L750" s="310"/>
      <c r="M750" s="308"/>
      <c r="N750" s="310"/>
    </row>
    <row r="751" spans="1:14" ht="9" customHeight="1" x14ac:dyDescent="0.25">
      <c r="A751" s="285" t="s">
        <v>29</v>
      </c>
      <c r="B751" s="311">
        <v>11268</v>
      </c>
      <c r="C751" s="301">
        <v>52673</v>
      </c>
      <c r="D751" s="312"/>
      <c r="E751" s="302">
        <v>1485.4242999999999</v>
      </c>
      <c r="F751" s="302">
        <v>7921.9315999999999</v>
      </c>
      <c r="H751" s="309"/>
      <c r="I751" s="306"/>
      <c r="J751" s="309"/>
      <c r="K751" s="307"/>
      <c r="L751" s="310"/>
      <c r="M751" s="308"/>
      <c r="N751" s="310"/>
    </row>
    <row r="752" spans="1:14" ht="9" customHeight="1" x14ac:dyDescent="0.25">
      <c r="A752" s="272" t="s">
        <v>30</v>
      </c>
      <c r="B752" s="283">
        <v>0</v>
      </c>
      <c r="C752" s="299">
        <v>0</v>
      </c>
      <c r="E752" s="300">
        <v>0</v>
      </c>
      <c r="F752" s="300">
        <v>0</v>
      </c>
      <c r="H752" s="309"/>
      <c r="I752" s="306"/>
      <c r="J752" s="309"/>
      <c r="K752" s="307"/>
      <c r="L752" s="310"/>
      <c r="M752" s="308"/>
      <c r="N752" s="310"/>
    </row>
    <row r="753" spans="1:14" ht="9" customHeight="1" x14ac:dyDescent="0.25">
      <c r="A753" s="272" t="s">
        <v>31</v>
      </c>
      <c r="B753" s="283">
        <v>4905</v>
      </c>
      <c r="C753" s="299">
        <v>24784</v>
      </c>
      <c r="E753" s="300">
        <v>779.73860000000002</v>
      </c>
      <c r="F753" s="300">
        <v>4131.4886999999999</v>
      </c>
      <c r="H753" s="309"/>
      <c r="I753" s="306"/>
      <c r="J753" s="309"/>
      <c r="K753" s="307"/>
      <c r="L753" s="310"/>
      <c r="M753" s="308"/>
      <c r="N753" s="310"/>
    </row>
    <row r="754" spans="1:14" ht="9" customHeight="1" x14ac:dyDescent="0.25">
      <c r="A754" s="272" t="s">
        <v>32</v>
      </c>
      <c r="B754" s="283">
        <v>2</v>
      </c>
      <c r="C754" s="299">
        <v>0</v>
      </c>
      <c r="E754" s="300" t="s">
        <v>236</v>
      </c>
      <c r="F754" s="300">
        <v>0</v>
      </c>
      <c r="H754" s="309"/>
      <c r="I754" s="306"/>
      <c r="J754" s="309"/>
      <c r="K754" s="307"/>
      <c r="L754" s="310"/>
      <c r="M754" s="308"/>
      <c r="N754" s="310"/>
    </row>
    <row r="755" spans="1:14" ht="9" customHeight="1" x14ac:dyDescent="0.25">
      <c r="A755" s="285" t="s">
        <v>33</v>
      </c>
      <c r="B755" s="311">
        <v>1340</v>
      </c>
      <c r="C755" s="301">
        <v>79932</v>
      </c>
      <c r="D755" s="312"/>
      <c r="E755" s="302">
        <v>155.70169999999999</v>
      </c>
      <c r="F755" s="302">
        <v>9615.1924010000293</v>
      </c>
      <c r="H755" s="309"/>
      <c r="I755" s="306"/>
      <c r="J755" s="309"/>
      <c r="K755" s="307"/>
      <c r="L755" s="310"/>
      <c r="M755" s="308"/>
      <c r="N755" s="310"/>
    </row>
    <row r="756" spans="1:14" ht="9" customHeight="1" x14ac:dyDescent="0.25">
      <c r="A756" s="272" t="s">
        <v>34</v>
      </c>
      <c r="B756" s="283">
        <v>0</v>
      </c>
      <c r="C756" s="299">
        <v>0</v>
      </c>
      <c r="E756" s="300">
        <v>0</v>
      </c>
      <c r="F756" s="300">
        <v>0</v>
      </c>
      <c r="H756" s="309"/>
      <c r="I756" s="306"/>
      <c r="J756" s="309"/>
      <c r="K756" s="307"/>
      <c r="L756" s="310"/>
      <c r="M756" s="308"/>
      <c r="N756" s="310"/>
    </row>
    <row r="757" spans="1:14" ht="9" customHeight="1" x14ac:dyDescent="0.25">
      <c r="A757" s="272" t="s">
        <v>35</v>
      </c>
      <c r="B757" s="283">
        <v>2255</v>
      </c>
      <c r="C757" s="299">
        <v>111</v>
      </c>
      <c r="E757" s="300">
        <v>335.22340000000003</v>
      </c>
      <c r="F757" s="300">
        <v>17.927499999999998</v>
      </c>
      <c r="H757" s="309"/>
      <c r="I757" s="306"/>
      <c r="J757" s="309"/>
      <c r="K757" s="307"/>
      <c r="L757" s="310"/>
      <c r="M757" s="308"/>
      <c r="N757" s="310"/>
    </row>
    <row r="758" spans="1:14" ht="9" customHeight="1" x14ac:dyDescent="0.25">
      <c r="A758" s="272" t="s">
        <v>36</v>
      </c>
      <c r="B758" s="283">
        <v>28</v>
      </c>
      <c r="C758" s="299">
        <v>34</v>
      </c>
      <c r="E758" s="300">
        <v>3.7130000000000001</v>
      </c>
      <c r="F758" s="300">
        <v>7.8434270000000001</v>
      </c>
      <c r="H758" s="309"/>
      <c r="I758" s="306"/>
      <c r="J758" s="309"/>
      <c r="K758" s="307"/>
      <c r="L758" s="310"/>
      <c r="M758" s="308"/>
      <c r="N758" s="310"/>
    </row>
    <row r="759" spans="1:14" ht="9" customHeight="1" x14ac:dyDescent="0.25">
      <c r="A759" s="285" t="s">
        <v>37</v>
      </c>
      <c r="B759" s="311">
        <v>1738</v>
      </c>
      <c r="C759" s="301">
        <v>45</v>
      </c>
      <c r="D759" s="312"/>
      <c r="E759" s="302">
        <v>125.1902</v>
      </c>
      <c r="F759" s="302">
        <v>9.0586000000000002</v>
      </c>
      <c r="H759" s="309"/>
      <c r="I759" s="306"/>
      <c r="J759" s="309"/>
      <c r="K759" s="307"/>
      <c r="L759" s="310"/>
      <c r="M759" s="308"/>
      <c r="N759" s="310"/>
    </row>
    <row r="760" spans="1:14" ht="9" customHeight="1" x14ac:dyDescent="0.25">
      <c r="A760" s="272" t="s">
        <v>38</v>
      </c>
      <c r="B760" s="283">
        <v>1</v>
      </c>
      <c r="C760" s="299">
        <v>0</v>
      </c>
      <c r="E760" s="300">
        <v>0.1</v>
      </c>
      <c r="F760" s="300">
        <v>0</v>
      </c>
      <c r="H760" s="309"/>
      <c r="I760" s="306"/>
      <c r="J760" s="309"/>
      <c r="K760" s="307"/>
      <c r="L760" s="310"/>
      <c r="M760" s="308"/>
      <c r="N760" s="310"/>
    </row>
    <row r="761" spans="1:14" ht="9" customHeight="1" x14ac:dyDescent="0.25">
      <c r="A761" s="272" t="s">
        <v>39</v>
      </c>
      <c r="B761" s="283">
        <v>1539</v>
      </c>
      <c r="C761" s="299">
        <v>3868</v>
      </c>
      <c r="E761" s="300">
        <v>289.87419999999997</v>
      </c>
      <c r="F761" s="300">
        <v>1193.6397999999999</v>
      </c>
      <c r="H761" s="309"/>
      <c r="I761" s="306"/>
      <c r="J761" s="309"/>
      <c r="K761" s="307"/>
      <c r="L761" s="310"/>
      <c r="M761" s="308"/>
      <c r="N761" s="310"/>
    </row>
    <row r="762" spans="1:14" ht="9" customHeight="1" x14ac:dyDescent="0.25">
      <c r="A762" s="272" t="s">
        <v>40</v>
      </c>
      <c r="B762" s="283">
        <v>0</v>
      </c>
      <c r="C762" s="299">
        <v>0</v>
      </c>
      <c r="E762" s="300">
        <v>0</v>
      </c>
      <c r="F762" s="300">
        <v>0</v>
      </c>
      <c r="H762" s="309"/>
      <c r="I762" s="306"/>
      <c r="J762" s="309"/>
      <c r="K762" s="307"/>
      <c r="L762" s="310"/>
      <c r="M762" s="308"/>
      <c r="N762" s="310"/>
    </row>
    <row r="763" spans="1:14" ht="9" customHeight="1" x14ac:dyDescent="0.25">
      <c r="A763" s="285" t="s">
        <v>41</v>
      </c>
      <c r="B763" s="311">
        <v>9036</v>
      </c>
      <c r="C763" s="301">
        <v>4194</v>
      </c>
      <c r="D763" s="312"/>
      <c r="E763" s="302">
        <v>534.49710000000096</v>
      </c>
      <c r="F763" s="302">
        <v>521.90529999999899</v>
      </c>
      <c r="H763" s="309"/>
      <c r="I763" s="306"/>
      <c r="J763" s="309"/>
      <c r="K763" s="307"/>
      <c r="L763" s="310"/>
      <c r="M763" s="308"/>
      <c r="N763" s="310"/>
    </row>
    <row r="764" spans="1:14" ht="9" customHeight="1" x14ac:dyDescent="0.25">
      <c r="A764" s="272" t="s">
        <v>42</v>
      </c>
      <c r="B764" s="283">
        <v>3</v>
      </c>
      <c r="C764" s="299">
        <v>0</v>
      </c>
      <c r="E764" s="300">
        <v>0.71</v>
      </c>
      <c r="F764" s="300">
        <v>0</v>
      </c>
      <c r="H764" s="309"/>
      <c r="I764" s="306"/>
      <c r="J764" s="309"/>
      <c r="K764" s="307"/>
      <c r="L764" s="310"/>
      <c r="M764" s="308"/>
      <c r="N764" s="310"/>
    </row>
    <row r="765" spans="1:14" ht="9" customHeight="1" x14ac:dyDescent="0.25">
      <c r="A765" s="272" t="s">
        <v>43</v>
      </c>
      <c r="B765" s="283">
        <v>0</v>
      </c>
      <c r="C765" s="299">
        <v>0</v>
      </c>
      <c r="E765" s="300">
        <v>0</v>
      </c>
      <c r="F765" s="300">
        <v>0</v>
      </c>
      <c r="H765" s="309"/>
      <c r="I765" s="306"/>
      <c r="J765" s="309"/>
      <c r="K765" s="307"/>
      <c r="L765" s="310"/>
      <c r="M765" s="308"/>
      <c r="N765" s="310"/>
    </row>
    <row r="766" spans="1:14" ht="9" customHeight="1" x14ac:dyDescent="0.25">
      <c r="A766" s="272" t="s">
        <v>44</v>
      </c>
      <c r="B766" s="283">
        <v>0</v>
      </c>
      <c r="C766" s="299">
        <v>1</v>
      </c>
      <c r="E766" s="300">
        <v>0</v>
      </c>
      <c r="F766" s="300" t="s">
        <v>236</v>
      </c>
      <c r="H766" s="309"/>
      <c r="I766" s="306"/>
      <c r="J766" s="309"/>
      <c r="K766" s="307"/>
      <c r="L766" s="310"/>
      <c r="M766" s="308"/>
      <c r="N766" s="310"/>
    </row>
    <row r="767" spans="1:14" ht="9" customHeight="1" x14ac:dyDescent="0.25">
      <c r="A767" s="285" t="s">
        <v>45</v>
      </c>
      <c r="B767" s="311">
        <v>0</v>
      </c>
      <c r="C767" s="301">
        <v>0</v>
      </c>
      <c r="D767" s="312"/>
      <c r="E767" s="302">
        <v>0</v>
      </c>
      <c r="F767" s="302">
        <v>0</v>
      </c>
      <c r="H767" s="309"/>
      <c r="I767" s="306"/>
      <c r="J767" s="309"/>
      <c r="K767" s="307"/>
      <c r="L767" s="310"/>
      <c r="M767" s="308"/>
      <c r="N767" s="310"/>
    </row>
    <row r="768" spans="1:14" ht="9" customHeight="1" x14ac:dyDescent="0.25">
      <c r="A768" s="272" t="s">
        <v>46</v>
      </c>
      <c r="B768" s="283">
        <v>13232</v>
      </c>
      <c r="C768" s="299">
        <v>15679</v>
      </c>
      <c r="E768" s="300">
        <v>1983.8965000000001</v>
      </c>
      <c r="F768" s="300">
        <v>2975.8571000000002</v>
      </c>
      <c r="H768" s="309"/>
      <c r="I768" s="306"/>
      <c r="J768" s="309"/>
      <c r="K768" s="307"/>
      <c r="L768" s="310"/>
      <c r="M768" s="308"/>
      <c r="N768" s="310"/>
    </row>
    <row r="769" spans="1:14" ht="9" customHeight="1" x14ac:dyDescent="0.25">
      <c r="A769" s="272" t="s">
        <v>47</v>
      </c>
      <c r="B769" s="283">
        <v>955</v>
      </c>
      <c r="C769" s="299">
        <v>32</v>
      </c>
      <c r="E769" s="300">
        <v>148.6026</v>
      </c>
      <c r="F769" s="300">
        <v>3.92</v>
      </c>
      <c r="H769" s="309"/>
      <c r="I769" s="306"/>
      <c r="J769" s="309"/>
      <c r="K769" s="307"/>
      <c r="L769" s="310"/>
      <c r="M769" s="308"/>
      <c r="N769" s="310"/>
    </row>
    <row r="770" spans="1:14" ht="9" customHeight="1" x14ac:dyDescent="0.25">
      <c r="A770" s="272" t="s">
        <v>48</v>
      </c>
      <c r="B770" s="283">
        <v>0</v>
      </c>
      <c r="C770" s="299">
        <v>0</v>
      </c>
      <c r="E770" s="300">
        <v>0</v>
      </c>
      <c r="F770" s="300">
        <v>0</v>
      </c>
      <c r="H770" s="309"/>
      <c r="I770" s="306"/>
      <c r="J770" s="309"/>
      <c r="K770" s="307"/>
      <c r="L770" s="310"/>
      <c r="M770" s="308"/>
      <c r="N770" s="310"/>
    </row>
    <row r="771" spans="1:14" ht="9" customHeight="1" x14ac:dyDescent="0.25">
      <c r="A771" s="285" t="s">
        <v>49</v>
      </c>
      <c r="B771" s="311">
        <v>0</v>
      </c>
      <c r="C771" s="301">
        <v>0</v>
      </c>
      <c r="D771" s="312"/>
      <c r="E771" s="302">
        <v>0</v>
      </c>
      <c r="F771" s="302">
        <v>0</v>
      </c>
      <c r="H771" s="309"/>
      <c r="I771" s="306"/>
      <c r="J771" s="309"/>
      <c r="K771" s="307"/>
      <c r="L771" s="310"/>
      <c r="M771" s="308"/>
      <c r="N771" s="310"/>
    </row>
    <row r="772" spans="1:14" ht="9" customHeight="1" x14ac:dyDescent="0.25">
      <c r="A772" s="272" t="s">
        <v>50</v>
      </c>
      <c r="B772" s="283">
        <v>0</v>
      </c>
      <c r="C772" s="299">
        <v>0</v>
      </c>
      <c r="E772" s="300">
        <v>0</v>
      </c>
      <c r="F772" s="300">
        <v>0</v>
      </c>
      <c r="H772" s="309"/>
      <c r="I772" s="306"/>
      <c r="J772" s="309"/>
      <c r="K772" s="307"/>
      <c r="L772" s="310"/>
      <c r="M772" s="308"/>
      <c r="N772" s="310"/>
    </row>
    <row r="773" spans="1:14" ht="9" customHeight="1" x14ac:dyDescent="0.25">
      <c r="A773" s="272" t="s">
        <v>51</v>
      </c>
      <c r="B773" s="283">
        <v>17</v>
      </c>
      <c r="C773" s="299">
        <v>105</v>
      </c>
      <c r="E773" s="300">
        <v>0.55079999999999996</v>
      </c>
      <c r="F773" s="300">
        <v>20.372499999999999</v>
      </c>
      <c r="H773" s="309"/>
      <c r="I773" s="306"/>
      <c r="J773" s="309"/>
      <c r="K773" s="307"/>
      <c r="L773" s="310"/>
      <c r="M773" s="308"/>
      <c r="N773" s="310"/>
    </row>
    <row r="774" spans="1:14" ht="9" customHeight="1" x14ac:dyDescent="0.25">
      <c r="A774" s="272" t="s">
        <v>52</v>
      </c>
      <c r="B774" s="283">
        <v>0</v>
      </c>
      <c r="C774" s="299">
        <v>0</v>
      </c>
      <c r="E774" s="300">
        <v>0</v>
      </c>
      <c r="F774" s="300">
        <v>0</v>
      </c>
      <c r="H774" s="309"/>
      <c r="I774" s="306"/>
      <c r="J774" s="309"/>
      <c r="K774" s="307"/>
      <c r="L774" s="310"/>
      <c r="M774" s="308"/>
      <c r="N774" s="310"/>
    </row>
    <row r="775" spans="1:14" ht="9" customHeight="1" x14ac:dyDescent="0.25">
      <c r="A775" s="285" t="s">
        <v>53</v>
      </c>
      <c r="B775" s="311">
        <v>627</v>
      </c>
      <c r="C775" s="301">
        <v>42</v>
      </c>
      <c r="D775" s="312"/>
      <c r="E775" s="302">
        <v>125.5133</v>
      </c>
      <c r="F775" s="302">
        <v>6.6843000000000004</v>
      </c>
      <c r="H775" s="309"/>
      <c r="I775" s="306"/>
      <c r="J775" s="309"/>
      <c r="K775" s="307"/>
      <c r="L775" s="310"/>
      <c r="M775" s="308"/>
      <c r="N775" s="310"/>
    </row>
    <row r="776" spans="1:14" ht="9" customHeight="1" x14ac:dyDescent="0.25">
      <c r="A776" s="303"/>
      <c r="B776" s="304"/>
      <c r="C776" s="305"/>
      <c r="D776" s="304"/>
      <c r="E776" s="305"/>
      <c r="F776" s="305"/>
    </row>
    <row r="777" spans="1:14" ht="9" customHeight="1" x14ac:dyDescent="0.25">
      <c r="A777" s="279" t="s">
        <v>57</v>
      </c>
      <c r="E777" s="288"/>
      <c r="F777" s="288"/>
    </row>
    <row r="778" spans="1:14" ht="9" customHeight="1" x14ac:dyDescent="0.25">
      <c r="A778" s="279" t="s">
        <v>21</v>
      </c>
      <c r="B778" s="296">
        <f>SUM(B780:B811)</f>
        <v>36293</v>
      </c>
      <c r="C778" s="296">
        <f>SUM(C780:C811)</f>
        <v>161381</v>
      </c>
      <c r="D778" s="296"/>
      <c r="E778" s="298">
        <f>SUM(E780:E811)</f>
        <v>4956.1509640000004</v>
      </c>
      <c r="F778" s="298">
        <f t="shared" ref="F778" si="1">SUM(F780:F811)</f>
        <v>21802.226399999985</v>
      </c>
      <c r="H778" s="306"/>
      <c r="I778" s="306"/>
      <c r="J778" s="306"/>
      <c r="K778" s="307"/>
      <c r="L778" s="306"/>
      <c r="M778" s="308"/>
      <c r="N778" s="306"/>
    </row>
    <row r="779" spans="1:14" ht="3" customHeight="1" x14ac:dyDescent="0.25">
      <c r="A779" s="279"/>
      <c r="B779" s="296"/>
      <c r="C779" s="296"/>
      <c r="D779" s="297"/>
      <c r="E779" s="298"/>
      <c r="F779" s="298"/>
      <c r="I779" s="306"/>
      <c r="K779" s="307"/>
      <c r="M779" s="308"/>
    </row>
    <row r="780" spans="1:14" ht="9" customHeight="1" x14ac:dyDescent="0.25">
      <c r="A780" s="272" t="s">
        <v>22</v>
      </c>
      <c r="B780" s="283">
        <v>0</v>
      </c>
      <c r="C780" s="299">
        <v>0</v>
      </c>
      <c r="E780" s="300">
        <v>0</v>
      </c>
      <c r="F780" s="300">
        <v>0</v>
      </c>
      <c r="H780" s="309"/>
      <c r="I780" s="306"/>
      <c r="J780" s="309"/>
      <c r="K780" s="307"/>
      <c r="L780" s="310"/>
      <c r="M780" s="308"/>
      <c r="N780" s="310"/>
    </row>
    <row r="781" spans="1:14" ht="9" customHeight="1" x14ac:dyDescent="0.25">
      <c r="A781" s="272" t="s">
        <v>23</v>
      </c>
      <c r="B781" s="283">
        <v>480</v>
      </c>
      <c r="C781" s="299">
        <v>47</v>
      </c>
      <c r="E781" s="300">
        <v>43.507899999999999</v>
      </c>
      <c r="F781" s="300">
        <v>8.0665999999999993</v>
      </c>
      <c r="H781" s="309"/>
      <c r="I781" s="306"/>
      <c r="J781" s="309"/>
      <c r="K781" s="307"/>
      <c r="L781" s="310"/>
      <c r="M781" s="308"/>
      <c r="N781" s="310"/>
    </row>
    <row r="782" spans="1:14" ht="9" customHeight="1" x14ac:dyDescent="0.25">
      <c r="A782" s="272" t="s">
        <v>24</v>
      </c>
      <c r="B782" s="283">
        <v>11</v>
      </c>
      <c r="C782" s="299">
        <v>0</v>
      </c>
      <c r="E782" s="300">
        <v>0.92520000000000002</v>
      </c>
      <c r="F782" s="300">
        <v>0</v>
      </c>
      <c r="H782" s="309"/>
      <c r="I782" s="306"/>
      <c r="J782" s="309"/>
      <c r="K782" s="307"/>
      <c r="L782" s="310"/>
      <c r="M782" s="308"/>
      <c r="N782" s="310"/>
    </row>
    <row r="783" spans="1:14" ht="9" customHeight="1" x14ac:dyDescent="0.25">
      <c r="A783" s="285" t="s">
        <v>25</v>
      </c>
      <c r="B783" s="311">
        <v>0</v>
      </c>
      <c r="C783" s="301">
        <v>0</v>
      </c>
      <c r="D783" s="312"/>
      <c r="E783" s="302">
        <v>0</v>
      </c>
      <c r="F783" s="302">
        <v>0</v>
      </c>
      <c r="H783" s="309"/>
      <c r="I783" s="306"/>
      <c r="J783" s="309"/>
      <c r="K783" s="307"/>
      <c r="L783" s="310"/>
      <c r="M783" s="308"/>
      <c r="N783" s="310"/>
    </row>
    <row r="784" spans="1:14" ht="9" customHeight="1" x14ac:dyDescent="0.25">
      <c r="A784" s="272" t="s">
        <v>82</v>
      </c>
      <c r="B784" s="283">
        <v>3</v>
      </c>
      <c r="C784" s="299">
        <v>9</v>
      </c>
      <c r="E784" s="300">
        <v>8.2000000000000003E-2</v>
      </c>
      <c r="F784" s="300">
        <v>1.82</v>
      </c>
      <c r="H784" s="309"/>
      <c r="I784" s="306"/>
      <c r="J784" s="309"/>
      <c r="K784" s="307"/>
      <c r="L784" s="310"/>
      <c r="M784" s="308"/>
      <c r="N784" s="310"/>
    </row>
    <row r="785" spans="1:14" ht="9" customHeight="1" x14ac:dyDescent="0.25">
      <c r="A785" s="272" t="s">
        <v>27</v>
      </c>
      <c r="B785" s="283">
        <v>3</v>
      </c>
      <c r="C785" s="299">
        <v>0</v>
      </c>
      <c r="E785" s="300">
        <v>1.96</v>
      </c>
      <c r="F785" s="300">
        <v>0</v>
      </c>
      <c r="H785" s="309"/>
      <c r="I785" s="306"/>
      <c r="J785" s="309"/>
      <c r="K785" s="307"/>
      <c r="L785" s="310"/>
      <c r="M785" s="308"/>
      <c r="N785" s="310"/>
    </row>
    <row r="786" spans="1:14" ht="9" customHeight="1" x14ac:dyDescent="0.25">
      <c r="A786" s="272" t="s">
        <v>28</v>
      </c>
      <c r="B786" s="283">
        <v>95</v>
      </c>
      <c r="C786" s="299">
        <v>36</v>
      </c>
      <c r="E786" s="300">
        <v>17.573499999999999</v>
      </c>
      <c r="F786" s="300">
        <v>7.3765000000000001</v>
      </c>
      <c r="H786" s="309"/>
      <c r="I786" s="306"/>
      <c r="J786" s="309"/>
      <c r="K786" s="307"/>
      <c r="L786" s="310"/>
      <c r="M786" s="308"/>
      <c r="N786" s="310"/>
    </row>
    <row r="787" spans="1:14" ht="9" customHeight="1" x14ac:dyDescent="0.25">
      <c r="A787" s="285" t="s">
        <v>29</v>
      </c>
      <c r="B787" s="311">
        <v>5025</v>
      </c>
      <c r="C787" s="301">
        <v>39811</v>
      </c>
      <c r="D787" s="312"/>
      <c r="E787" s="302">
        <v>662.93489999999997</v>
      </c>
      <c r="F787" s="302">
        <v>4848.7222000000002</v>
      </c>
      <c r="H787" s="309"/>
      <c r="I787" s="306"/>
      <c r="J787" s="309"/>
      <c r="K787" s="307"/>
      <c r="L787" s="310"/>
      <c r="M787" s="308"/>
      <c r="N787" s="310"/>
    </row>
    <row r="788" spans="1:14" ht="9" customHeight="1" x14ac:dyDescent="0.25">
      <c r="A788" s="272" t="s">
        <v>30</v>
      </c>
      <c r="B788" s="283">
        <v>0</v>
      </c>
      <c r="C788" s="299">
        <v>0</v>
      </c>
      <c r="E788" s="300">
        <v>0</v>
      </c>
      <c r="F788" s="300">
        <v>0</v>
      </c>
      <c r="H788" s="309"/>
      <c r="I788" s="306"/>
      <c r="J788" s="309"/>
      <c r="K788" s="307"/>
      <c r="L788" s="310"/>
      <c r="M788" s="308"/>
      <c r="N788" s="310"/>
    </row>
    <row r="789" spans="1:14" ht="9" customHeight="1" x14ac:dyDescent="0.25">
      <c r="A789" s="272" t="s">
        <v>31</v>
      </c>
      <c r="B789" s="283">
        <v>3879</v>
      </c>
      <c r="C789" s="299">
        <v>33867</v>
      </c>
      <c r="E789" s="300">
        <v>734.42170000000101</v>
      </c>
      <c r="F789" s="300">
        <v>6316.1857999999902</v>
      </c>
      <c r="H789" s="309"/>
      <c r="I789" s="306"/>
      <c r="J789" s="309"/>
      <c r="K789" s="307"/>
      <c r="L789" s="310"/>
      <c r="M789" s="308"/>
      <c r="N789" s="310"/>
    </row>
    <row r="790" spans="1:14" ht="9" customHeight="1" x14ac:dyDescent="0.25">
      <c r="A790" s="272" t="s">
        <v>32</v>
      </c>
      <c r="B790" s="283">
        <v>0</v>
      </c>
      <c r="C790" s="299">
        <v>0</v>
      </c>
      <c r="E790" s="300">
        <v>0</v>
      </c>
      <c r="F790" s="300">
        <v>0</v>
      </c>
      <c r="H790" s="309"/>
      <c r="I790" s="306"/>
      <c r="J790" s="309"/>
      <c r="K790" s="307"/>
      <c r="L790" s="310"/>
      <c r="M790" s="308"/>
      <c r="N790" s="310"/>
    </row>
    <row r="791" spans="1:14" ht="9" customHeight="1" x14ac:dyDescent="0.25">
      <c r="A791" s="285" t="s">
        <v>33</v>
      </c>
      <c r="B791" s="311">
        <v>1222</v>
      </c>
      <c r="C791" s="301">
        <v>64658</v>
      </c>
      <c r="D791" s="312"/>
      <c r="E791" s="302">
        <v>134.06219999999999</v>
      </c>
      <c r="F791" s="302">
        <v>6522.0429999999997</v>
      </c>
      <c r="H791" s="309"/>
      <c r="I791" s="306"/>
      <c r="J791" s="309"/>
      <c r="K791" s="307"/>
      <c r="L791" s="310"/>
      <c r="M791" s="308"/>
      <c r="N791" s="310"/>
    </row>
    <row r="792" spans="1:14" ht="9" customHeight="1" x14ac:dyDescent="0.25">
      <c r="A792" s="272" t="s">
        <v>34</v>
      </c>
      <c r="B792" s="283">
        <v>0</v>
      </c>
      <c r="C792" s="299">
        <v>1</v>
      </c>
      <c r="E792" s="300">
        <v>0</v>
      </c>
      <c r="F792" s="300">
        <v>7.0000000000000007E-2</v>
      </c>
      <c r="H792" s="309"/>
      <c r="I792" s="306"/>
      <c r="J792" s="309"/>
      <c r="K792" s="307"/>
      <c r="L792" s="310"/>
      <c r="M792" s="308"/>
      <c r="N792" s="310"/>
    </row>
    <row r="793" spans="1:14" ht="9" customHeight="1" x14ac:dyDescent="0.25">
      <c r="A793" s="272" t="s">
        <v>35</v>
      </c>
      <c r="B793" s="283">
        <v>2644</v>
      </c>
      <c r="C793" s="299">
        <v>86</v>
      </c>
      <c r="E793" s="300">
        <v>406.34350000000001</v>
      </c>
      <c r="F793" s="300">
        <v>13.567</v>
      </c>
      <c r="H793" s="309"/>
      <c r="I793" s="306"/>
      <c r="J793" s="309"/>
      <c r="K793" s="307"/>
      <c r="L793" s="310"/>
      <c r="M793" s="308"/>
      <c r="N793" s="310"/>
    </row>
    <row r="794" spans="1:14" ht="9" customHeight="1" x14ac:dyDescent="0.25">
      <c r="A794" s="272" t="s">
        <v>36</v>
      </c>
      <c r="B794" s="283">
        <v>1</v>
      </c>
      <c r="C794" s="299">
        <v>4</v>
      </c>
      <c r="E794" s="300">
        <v>0.5</v>
      </c>
      <c r="F794" s="300">
        <v>1.2011000000000001</v>
      </c>
      <c r="H794" s="309"/>
      <c r="I794" s="306"/>
      <c r="J794" s="309"/>
      <c r="K794" s="307"/>
      <c r="L794" s="310"/>
      <c r="M794" s="308"/>
      <c r="N794" s="310"/>
    </row>
    <row r="795" spans="1:14" ht="9" customHeight="1" x14ac:dyDescent="0.25">
      <c r="A795" s="285" t="s">
        <v>37</v>
      </c>
      <c r="B795" s="311">
        <v>1290</v>
      </c>
      <c r="C795" s="301">
        <v>199</v>
      </c>
      <c r="D795" s="312"/>
      <c r="E795" s="302">
        <v>158.47864999999999</v>
      </c>
      <c r="F795" s="302">
        <v>27.3399</v>
      </c>
      <c r="H795" s="309"/>
      <c r="I795" s="306"/>
      <c r="J795" s="309"/>
      <c r="K795" s="307"/>
      <c r="L795" s="310"/>
      <c r="M795" s="308"/>
      <c r="N795" s="310"/>
    </row>
    <row r="796" spans="1:14" ht="9" customHeight="1" x14ac:dyDescent="0.25">
      <c r="A796" s="272" t="s">
        <v>38</v>
      </c>
      <c r="B796" s="283">
        <v>0</v>
      </c>
      <c r="C796" s="299">
        <v>1</v>
      </c>
      <c r="E796" s="300">
        <v>0</v>
      </c>
      <c r="F796" s="300">
        <v>0.46279999999999999</v>
      </c>
      <c r="H796" s="309"/>
      <c r="I796" s="306"/>
      <c r="J796" s="309"/>
      <c r="K796" s="307"/>
      <c r="L796" s="310"/>
      <c r="M796" s="308"/>
      <c r="N796" s="310"/>
    </row>
    <row r="797" spans="1:14" ht="9" customHeight="1" x14ac:dyDescent="0.25">
      <c r="A797" s="272" t="s">
        <v>39</v>
      </c>
      <c r="B797" s="283">
        <v>1295</v>
      </c>
      <c r="C797" s="299">
        <v>3694</v>
      </c>
      <c r="E797" s="300">
        <v>236.92840000000001</v>
      </c>
      <c r="F797" s="300">
        <v>1127.8154</v>
      </c>
      <c r="H797" s="309"/>
      <c r="I797" s="306"/>
      <c r="J797" s="309"/>
      <c r="K797" s="307"/>
      <c r="L797" s="310"/>
      <c r="M797" s="308"/>
      <c r="N797" s="310"/>
    </row>
    <row r="798" spans="1:14" ht="9" customHeight="1" x14ac:dyDescent="0.25">
      <c r="A798" s="272" t="s">
        <v>40</v>
      </c>
      <c r="B798" s="283">
        <v>0</v>
      </c>
      <c r="C798" s="299">
        <v>0</v>
      </c>
      <c r="E798" s="300">
        <v>0</v>
      </c>
      <c r="F798" s="300">
        <v>0</v>
      </c>
      <c r="H798" s="309"/>
      <c r="I798" s="306"/>
      <c r="J798" s="309"/>
      <c r="K798" s="307"/>
      <c r="L798" s="310"/>
      <c r="M798" s="308"/>
      <c r="N798" s="310"/>
    </row>
    <row r="799" spans="1:14" ht="9" customHeight="1" x14ac:dyDescent="0.25">
      <c r="A799" s="285" t="s">
        <v>41</v>
      </c>
      <c r="B799" s="311">
        <v>7333</v>
      </c>
      <c r="C799" s="301">
        <v>2649</v>
      </c>
      <c r="D799" s="312"/>
      <c r="E799" s="302">
        <v>510.461614</v>
      </c>
      <c r="F799" s="302">
        <v>311.45339999999999</v>
      </c>
      <c r="H799" s="309"/>
      <c r="I799" s="306"/>
      <c r="J799" s="309"/>
      <c r="K799" s="307"/>
      <c r="L799" s="310"/>
      <c r="M799" s="308"/>
      <c r="N799" s="310"/>
    </row>
    <row r="800" spans="1:14" ht="9" customHeight="1" x14ac:dyDescent="0.25">
      <c r="A800" s="272" t="s">
        <v>42</v>
      </c>
      <c r="B800" s="283">
        <v>6</v>
      </c>
      <c r="C800" s="299">
        <v>21</v>
      </c>
      <c r="E800" s="300">
        <v>0.69499999999999995</v>
      </c>
      <c r="F800" s="300">
        <v>3.0129999999999999</v>
      </c>
      <c r="H800" s="309"/>
      <c r="I800" s="306"/>
      <c r="J800" s="309"/>
      <c r="K800" s="307"/>
      <c r="L800" s="310"/>
      <c r="M800" s="308"/>
      <c r="N800" s="310"/>
    </row>
    <row r="801" spans="1:14" ht="9" customHeight="1" x14ac:dyDescent="0.25">
      <c r="A801" s="272" t="s">
        <v>43</v>
      </c>
      <c r="B801" s="283">
        <v>0</v>
      </c>
      <c r="C801" s="299">
        <v>0</v>
      </c>
      <c r="E801" s="300">
        <v>0</v>
      </c>
      <c r="F801" s="300">
        <v>0</v>
      </c>
      <c r="H801" s="309"/>
      <c r="I801" s="306"/>
      <c r="J801" s="309"/>
      <c r="K801" s="307"/>
      <c r="L801" s="310"/>
      <c r="M801" s="308"/>
      <c r="N801" s="310"/>
    </row>
    <row r="802" spans="1:14" ht="9" customHeight="1" x14ac:dyDescent="0.25">
      <c r="A802" s="272" t="s">
        <v>44</v>
      </c>
      <c r="B802" s="283">
        <v>2</v>
      </c>
      <c r="C802" s="299">
        <v>0</v>
      </c>
      <c r="E802" s="300">
        <v>5.3E-3</v>
      </c>
      <c r="F802" s="300">
        <v>0</v>
      </c>
      <c r="H802" s="309"/>
      <c r="I802" s="306"/>
      <c r="J802" s="309"/>
      <c r="K802" s="307"/>
      <c r="L802" s="310"/>
      <c r="M802" s="308"/>
      <c r="N802" s="310"/>
    </row>
    <row r="803" spans="1:14" ht="9" customHeight="1" x14ac:dyDescent="0.25">
      <c r="A803" s="285" t="s">
        <v>45</v>
      </c>
      <c r="B803" s="311">
        <v>0</v>
      </c>
      <c r="C803" s="301">
        <v>0</v>
      </c>
      <c r="D803" s="312"/>
      <c r="E803" s="302">
        <v>0</v>
      </c>
      <c r="F803" s="302">
        <v>0</v>
      </c>
      <c r="H803" s="309"/>
      <c r="I803" s="306"/>
      <c r="J803" s="309"/>
      <c r="K803" s="307"/>
      <c r="L803" s="310"/>
      <c r="M803" s="308"/>
      <c r="N803" s="310"/>
    </row>
    <row r="804" spans="1:14" ht="9" customHeight="1" x14ac:dyDescent="0.25">
      <c r="A804" s="272" t="s">
        <v>46</v>
      </c>
      <c r="B804" s="283">
        <v>12452</v>
      </c>
      <c r="C804" s="299">
        <v>16119</v>
      </c>
      <c r="E804" s="300">
        <v>1979.992</v>
      </c>
      <c r="F804" s="300">
        <v>2586.1518000000001</v>
      </c>
      <c r="H804" s="309"/>
      <c r="I804" s="306"/>
      <c r="J804" s="309"/>
      <c r="K804" s="307"/>
      <c r="L804" s="310"/>
      <c r="M804" s="308"/>
      <c r="N804" s="310"/>
    </row>
    <row r="805" spans="1:14" ht="9" customHeight="1" x14ac:dyDescent="0.25">
      <c r="A805" s="272" t="s">
        <v>47</v>
      </c>
      <c r="B805" s="283">
        <v>396</v>
      </c>
      <c r="C805" s="299">
        <v>35</v>
      </c>
      <c r="E805" s="300">
        <v>49.026600000000002</v>
      </c>
      <c r="F805" s="300">
        <v>5.657</v>
      </c>
      <c r="H805" s="309"/>
      <c r="I805" s="306"/>
      <c r="J805" s="309"/>
      <c r="K805" s="307"/>
      <c r="L805" s="310"/>
      <c r="M805" s="308"/>
      <c r="N805" s="310"/>
    </row>
    <row r="806" spans="1:14" ht="9" customHeight="1" x14ac:dyDescent="0.25">
      <c r="A806" s="272" t="s">
        <v>48</v>
      </c>
      <c r="B806" s="283">
        <v>0</v>
      </c>
      <c r="C806" s="299">
        <v>0</v>
      </c>
      <c r="E806" s="300">
        <v>0</v>
      </c>
      <c r="F806" s="300">
        <v>0</v>
      </c>
      <c r="H806" s="309"/>
      <c r="I806" s="306"/>
      <c r="J806" s="309"/>
      <c r="K806" s="307"/>
      <c r="L806" s="310"/>
      <c r="M806" s="308"/>
      <c r="N806" s="310"/>
    </row>
    <row r="807" spans="1:14" ht="9" customHeight="1" x14ac:dyDescent="0.25">
      <c r="A807" s="285" t="s">
        <v>49</v>
      </c>
      <c r="B807" s="311">
        <v>0</v>
      </c>
      <c r="C807" s="301">
        <v>0</v>
      </c>
      <c r="D807" s="312"/>
      <c r="E807" s="302">
        <v>0</v>
      </c>
      <c r="F807" s="302">
        <v>0</v>
      </c>
      <c r="H807" s="309"/>
      <c r="I807" s="306"/>
      <c r="J807" s="309"/>
      <c r="K807" s="307"/>
      <c r="L807" s="310"/>
      <c r="M807" s="308"/>
      <c r="N807" s="310"/>
    </row>
    <row r="808" spans="1:14" ht="9" customHeight="1" x14ac:dyDescent="0.25">
      <c r="A808" s="272" t="s">
        <v>50</v>
      </c>
      <c r="B808" s="283">
        <v>0</v>
      </c>
      <c r="C808" s="299">
        <v>0</v>
      </c>
      <c r="E808" s="300">
        <v>0</v>
      </c>
      <c r="F808" s="300">
        <v>0</v>
      </c>
      <c r="H808" s="309"/>
      <c r="I808" s="306"/>
      <c r="J808" s="309"/>
      <c r="K808" s="307"/>
      <c r="L808" s="310"/>
      <c r="M808" s="308"/>
      <c r="N808" s="310"/>
    </row>
    <row r="809" spans="1:14" ht="9" customHeight="1" x14ac:dyDescent="0.25">
      <c r="A809" s="272" t="s">
        <v>51</v>
      </c>
      <c r="B809" s="283">
        <v>8</v>
      </c>
      <c r="C809" s="299">
        <v>33</v>
      </c>
      <c r="E809" s="300">
        <v>2.1800000000000002</v>
      </c>
      <c r="F809" s="300">
        <v>1.2283999999999999</v>
      </c>
      <c r="H809" s="309"/>
      <c r="I809" s="306"/>
      <c r="J809" s="309"/>
      <c r="K809" s="307"/>
      <c r="L809" s="310"/>
      <c r="M809" s="308"/>
      <c r="N809" s="310"/>
    </row>
    <row r="810" spans="1:14" ht="9" customHeight="1" x14ac:dyDescent="0.25">
      <c r="A810" s="272" t="s">
        <v>52</v>
      </c>
      <c r="B810" s="283">
        <v>2</v>
      </c>
      <c r="C810" s="299">
        <v>0</v>
      </c>
      <c r="E810" s="300">
        <v>3.4500000000000003E-2</v>
      </c>
      <c r="F810" s="300">
        <v>0</v>
      </c>
      <c r="H810" s="309"/>
      <c r="I810" s="306"/>
      <c r="J810" s="309"/>
      <c r="K810" s="307"/>
      <c r="L810" s="310"/>
      <c r="M810" s="308"/>
      <c r="N810" s="310"/>
    </row>
    <row r="811" spans="1:14" ht="9" customHeight="1" x14ac:dyDescent="0.25">
      <c r="A811" s="285" t="s">
        <v>53</v>
      </c>
      <c r="B811" s="311">
        <v>146</v>
      </c>
      <c r="C811" s="301">
        <v>111</v>
      </c>
      <c r="D811" s="312"/>
      <c r="E811" s="302">
        <v>16.038</v>
      </c>
      <c r="F811" s="302">
        <v>20.052499999999998</v>
      </c>
      <c r="H811" s="309"/>
      <c r="I811" s="306"/>
      <c r="J811" s="309"/>
      <c r="K811" s="307"/>
      <c r="L811" s="310"/>
      <c r="M811" s="308"/>
      <c r="N811" s="310"/>
    </row>
    <row r="812" spans="1:14" ht="3.75" customHeight="1" x14ac:dyDescent="0.25">
      <c r="A812" s="271"/>
      <c r="B812" s="313"/>
      <c r="C812" s="314"/>
      <c r="D812" s="313"/>
      <c r="E812" s="315"/>
      <c r="F812" s="314"/>
    </row>
    <row r="813" spans="1:14" ht="3.75" customHeight="1" x14ac:dyDescent="0.25">
      <c r="A813" s="277"/>
      <c r="B813" s="304"/>
      <c r="C813" s="305"/>
      <c r="D813" s="304"/>
      <c r="E813" s="316"/>
      <c r="F813" s="305"/>
    </row>
    <row r="814" spans="1:14" ht="9" customHeight="1" x14ac:dyDescent="0.15">
      <c r="A814" s="317" t="s">
        <v>242</v>
      </c>
      <c r="B814" s="318"/>
      <c r="C814" s="318"/>
      <c r="D814" s="318"/>
      <c r="E814" s="318"/>
      <c r="F814" s="319"/>
    </row>
    <row r="815" spans="1:14" ht="9" customHeight="1" x14ac:dyDescent="0.15">
      <c r="A815" s="320" t="s">
        <v>286</v>
      </c>
      <c r="B815" s="318"/>
      <c r="C815" s="318"/>
      <c r="D815" s="318"/>
      <c r="E815" s="318"/>
      <c r="F815" s="319"/>
    </row>
    <row r="816" spans="1:14" ht="9" customHeight="1" x14ac:dyDescent="0.15">
      <c r="A816" s="320" t="s">
        <v>287</v>
      </c>
      <c r="B816" s="318"/>
      <c r="C816" s="318"/>
      <c r="D816" s="318"/>
      <c r="E816" s="318"/>
      <c r="F816" s="320"/>
    </row>
    <row r="817" spans="1:7" ht="9" hidden="1" customHeight="1" x14ac:dyDescent="0.15">
      <c r="A817" s="320"/>
      <c r="G817" s="321"/>
    </row>
    <row r="818" spans="1:7" ht="9" hidden="1" customHeight="1" x14ac:dyDescent="0.25"/>
    <row r="819" spans="1:7" ht="9" hidden="1" customHeight="1" x14ac:dyDescent="0.25"/>
    <row r="820" spans="1:7" ht="9" hidden="1" customHeight="1" x14ac:dyDescent="0.25"/>
    <row r="821" spans="1:7" ht="9" hidden="1" customHeight="1" x14ac:dyDescent="0.25"/>
    <row r="822" spans="1:7" ht="9" hidden="1" customHeight="1" x14ac:dyDescent="0.25"/>
    <row r="823" spans="1:7" ht="9" hidden="1" customHeight="1" x14ac:dyDescent="0.25"/>
    <row r="824" spans="1:7" ht="9" hidden="1" customHeight="1" x14ac:dyDescent="0.25"/>
    <row r="825" spans="1:7" ht="9" hidden="1" customHeight="1" x14ac:dyDescent="0.25"/>
    <row r="826" spans="1:7" ht="9" hidden="1" customHeight="1" x14ac:dyDescent="0.25"/>
    <row r="827" spans="1:7" ht="9" hidden="1" customHeight="1" x14ac:dyDescent="0.25"/>
    <row r="828" spans="1:7" ht="9" hidden="1" customHeight="1" x14ac:dyDescent="0.25"/>
    <row r="829" spans="1:7" ht="9" hidden="1" customHeight="1" x14ac:dyDescent="0.25"/>
    <row r="830" spans="1:7" ht="9" hidden="1" customHeight="1" x14ac:dyDescent="0.25"/>
    <row r="831" spans="1:7" ht="9" hidden="1" customHeight="1" x14ac:dyDescent="0.25"/>
    <row r="832" spans="1:7" ht="9" hidden="1" customHeight="1" x14ac:dyDescent="0.25"/>
    <row r="833" ht="9" hidden="1" customHeight="1" x14ac:dyDescent="0.25"/>
    <row r="834" ht="9" hidden="1" customHeight="1" x14ac:dyDescent="0.25"/>
    <row r="835" ht="9" hidden="1" customHeight="1" x14ac:dyDescent="0.25"/>
    <row r="836" ht="9" hidden="1" customHeight="1" x14ac:dyDescent="0.25"/>
    <row r="837" ht="9" hidden="1" customHeight="1" x14ac:dyDescent="0.25"/>
    <row r="838" ht="9" hidden="1" customHeight="1" x14ac:dyDescent="0.25"/>
    <row r="839" ht="9" hidden="1" customHeight="1" x14ac:dyDescent="0.25"/>
    <row r="840" ht="9" hidden="1" customHeight="1" x14ac:dyDescent="0.25"/>
    <row r="841" ht="9" hidden="1" customHeight="1" x14ac:dyDescent="0.25"/>
    <row r="842" ht="9" hidden="1" customHeight="1" x14ac:dyDescent="0.25"/>
    <row r="843" ht="9" hidden="1" customHeight="1" x14ac:dyDescent="0.25"/>
    <row r="844" ht="9" hidden="1" customHeight="1" x14ac:dyDescent="0.25"/>
    <row r="845" ht="9" hidden="1" customHeight="1" x14ac:dyDescent="0.25"/>
    <row r="846" ht="9" hidden="1" customHeight="1" x14ac:dyDescent="0.25"/>
    <row r="847" ht="9" hidden="1" customHeight="1" x14ac:dyDescent="0.25"/>
    <row r="848" ht="9" hidden="1" customHeight="1" x14ac:dyDescent="0.25"/>
    <row r="849" ht="9" hidden="1" customHeight="1" x14ac:dyDescent="0.25"/>
    <row r="850" ht="9" hidden="1" customHeight="1" x14ac:dyDescent="0.25"/>
    <row r="851" ht="9" hidden="1" customHeight="1" x14ac:dyDescent="0.25"/>
    <row r="852" ht="9" hidden="1" customHeight="1" x14ac:dyDescent="0.25"/>
    <row r="853" ht="9" hidden="1" customHeight="1" x14ac:dyDescent="0.25"/>
  </sheetData>
  <sheetProtection sheet="1" objects="1" scenarios="1"/>
  <mergeCells count="5">
    <mergeCell ref="A6:A8"/>
    <mergeCell ref="B7:B8"/>
    <mergeCell ref="C7:C8"/>
    <mergeCell ref="E7:E8"/>
    <mergeCell ref="F7:F8"/>
  </mergeCells>
  <hyperlinks>
    <hyperlink ref="F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0" manualBreakCount="10">
    <brk id="83" max="5" man="1"/>
    <brk id="156" max="5" man="1"/>
    <brk id="229" max="5" man="1"/>
    <brk id="302" max="5" man="1"/>
    <brk id="375" max="5" man="1"/>
    <brk id="448" max="5" man="1"/>
    <brk id="521" max="5" man="1"/>
    <brk id="594" max="5" man="1"/>
    <brk id="667" max="5" man="1"/>
    <brk id="740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6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 x14ac:dyDescent="0.15"/>
  <cols>
    <col min="1" max="1" width="17.7109375" style="327" customWidth="1"/>
    <col min="2" max="2" width="8.5703125" style="327" customWidth="1"/>
    <col min="3" max="3" width="1.85546875" style="327" customWidth="1"/>
    <col min="4" max="4" width="7.42578125" style="327" customWidth="1"/>
    <col min="5" max="5" width="8.140625" style="327" customWidth="1"/>
    <col min="6" max="6" width="8.28515625" style="327" customWidth="1"/>
    <col min="7" max="7" width="1.42578125" style="327" customWidth="1"/>
    <col min="8" max="8" width="6.140625" style="327" customWidth="1"/>
    <col min="9" max="9" width="7.7109375" style="327" customWidth="1"/>
    <col min="10" max="10" width="7.42578125" style="327" customWidth="1"/>
    <col min="11" max="11" width="7.7109375" style="327" customWidth="1"/>
    <col min="12" max="12" width="9.140625" style="327" customWidth="1"/>
    <col min="13" max="13" width="0.85546875" style="327" customWidth="1"/>
    <col min="14" max="16384" width="11.42578125" style="327" hidden="1"/>
  </cols>
  <sheetData>
    <row r="1" spans="1:25" s="267" customFormat="1" ht="12" customHeight="1" x14ac:dyDescent="0.2">
      <c r="A1" s="263" t="s">
        <v>243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5" t="s">
        <v>244</v>
      </c>
      <c r="M1" s="266"/>
      <c r="N1" s="322"/>
      <c r="O1" s="322"/>
      <c r="P1" s="322"/>
      <c r="Q1" s="322"/>
      <c r="R1" s="322"/>
      <c r="S1" s="322"/>
    </row>
    <row r="2" spans="1:25" s="267" customFormat="1" ht="12" customHeight="1" x14ac:dyDescent="0.2">
      <c r="A2" s="263" t="s">
        <v>75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323"/>
      <c r="M2" s="266"/>
      <c r="N2" s="322"/>
      <c r="O2" s="322"/>
      <c r="P2" s="322"/>
      <c r="Q2" s="322"/>
      <c r="R2" s="322"/>
      <c r="S2" s="322"/>
    </row>
    <row r="3" spans="1:25" s="267" customFormat="1" ht="12" customHeight="1" x14ac:dyDescent="0.2">
      <c r="A3" s="270" t="s">
        <v>181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324"/>
      <c r="M3" s="269"/>
      <c r="N3" s="322"/>
      <c r="O3" s="322"/>
      <c r="P3" s="322"/>
      <c r="Q3" s="322"/>
      <c r="R3" s="322"/>
      <c r="S3" s="322"/>
    </row>
    <row r="4" spans="1:25" ht="3" customHeight="1" x14ac:dyDescent="0.15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6"/>
      <c r="N4" s="326"/>
      <c r="O4" s="326"/>
      <c r="P4" s="326"/>
      <c r="Q4" s="326"/>
      <c r="R4" s="326"/>
      <c r="S4" s="326"/>
    </row>
    <row r="5" spans="1:25" ht="3" customHeight="1" x14ac:dyDescent="0.15">
      <c r="M5" s="326"/>
      <c r="N5" s="326"/>
      <c r="O5" s="326"/>
      <c r="P5" s="326"/>
      <c r="Q5" s="326"/>
      <c r="R5" s="326"/>
      <c r="S5" s="326"/>
    </row>
    <row r="6" spans="1:25" ht="9" customHeight="1" x14ac:dyDescent="0.15">
      <c r="A6" s="405" t="s">
        <v>77</v>
      </c>
      <c r="B6" s="328" t="s">
        <v>245</v>
      </c>
      <c r="D6" s="276" t="s">
        <v>246</v>
      </c>
      <c r="E6" s="273"/>
      <c r="F6" s="273"/>
      <c r="H6" s="276" t="s">
        <v>247</v>
      </c>
      <c r="I6" s="273"/>
      <c r="J6" s="273"/>
      <c r="K6" s="273"/>
      <c r="L6" s="409" t="s">
        <v>248</v>
      </c>
      <c r="M6" s="326"/>
      <c r="N6" s="326"/>
      <c r="O6" s="326"/>
      <c r="P6" s="326"/>
      <c r="Q6" s="326"/>
      <c r="R6" s="326"/>
      <c r="S6" s="326"/>
    </row>
    <row r="7" spans="1:25" ht="9" customHeight="1" x14ac:dyDescent="0.15">
      <c r="A7" s="406"/>
      <c r="B7" s="329" t="s">
        <v>249</v>
      </c>
      <c r="D7" s="328" t="s">
        <v>250</v>
      </c>
      <c r="E7" s="328" t="s">
        <v>251</v>
      </c>
      <c r="F7" s="328" t="s">
        <v>252</v>
      </c>
      <c r="H7" s="328" t="s">
        <v>253</v>
      </c>
      <c r="I7" s="328" t="s">
        <v>252</v>
      </c>
      <c r="J7" s="328" t="s">
        <v>254</v>
      </c>
      <c r="K7" s="328" t="s">
        <v>255</v>
      </c>
      <c r="L7" s="410"/>
      <c r="M7" s="326"/>
      <c r="N7" s="326"/>
      <c r="O7" s="326"/>
      <c r="P7" s="326"/>
      <c r="Q7" s="326"/>
      <c r="R7" s="326"/>
      <c r="S7" s="326"/>
    </row>
    <row r="8" spans="1:25" ht="9" customHeight="1" x14ac:dyDescent="0.15">
      <c r="A8" s="406"/>
      <c r="B8" s="328"/>
      <c r="D8" s="328"/>
      <c r="E8" s="328"/>
      <c r="F8" s="328"/>
      <c r="H8" s="328"/>
      <c r="I8" s="328"/>
      <c r="J8" s="328"/>
      <c r="K8" s="328"/>
      <c r="L8" s="330" t="s">
        <v>256</v>
      </c>
      <c r="M8" s="326"/>
      <c r="N8" s="326"/>
      <c r="O8" s="326"/>
      <c r="P8" s="326"/>
      <c r="Q8" s="326"/>
      <c r="R8" s="326"/>
      <c r="S8" s="326"/>
    </row>
    <row r="9" spans="1:25" ht="3" customHeight="1" x14ac:dyDescent="0.15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31"/>
      <c r="M9" s="326"/>
      <c r="N9" s="326"/>
      <c r="O9" s="326"/>
      <c r="P9" s="326"/>
      <c r="Q9" s="326"/>
      <c r="R9" s="326"/>
      <c r="S9" s="326"/>
    </row>
    <row r="10" spans="1:25" ht="3" customHeight="1" x14ac:dyDescent="0.15">
      <c r="B10" s="326"/>
      <c r="C10" s="326"/>
      <c r="D10" s="326"/>
      <c r="E10" s="326"/>
      <c r="F10" s="326"/>
      <c r="G10" s="326"/>
      <c r="H10" s="326"/>
      <c r="I10" s="326"/>
      <c r="J10" s="326"/>
      <c r="K10" s="326"/>
      <c r="L10" s="332"/>
      <c r="M10" s="326"/>
      <c r="N10" s="326"/>
      <c r="O10" s="326"/>
      <c r="P10" s="326"/>
      <c r="Q10" s="326"/>
      <c r="R10" s="326"/>
      <c r="S10" s="326"/>
    </row>
    <row r="11" spans="1:25" s="272" customFormat="1" ht="9" customHeight="1" x14ac:dyDescent="0.25">
      <c r="A11" s="279">
        <v>1995</v>
      </c>
      <c r="B11" s="290"/>
      <c r="C11" s="290"/>
      <c r="D11" s="290"/>
      <c r="E11" s="290"/>
      <c r="F11" s="290"/>
      <c r="G11" s="290"/>
      <c r="H11" s="290"/>
      <c r="I11" s="333"/>
      <c r="J11" s="290"/>
      <c r="K11" s="290"/>
      <c r="L11" s="334"/>
    </row>
    <row r="12" spans="1:25" s="272" customFormat="1" ht="9" customHeight="1" x14ac:dyDescent="0.25">
      <c r="A12" s="279" t="s">
        <v>21</v>
      </c>
      <c r="B12" s="335">
        <v>22163.113799999996</v>
      </c>
      <c r="C12" s="336"/>
      <c r="D12" s="335">
        <v>780169.07670000021</v>
      </c>
      <c r="E12" s="337">
        <v>13477.178499999998</v>
      </c>
      <c r="F12" s="335">
        <v>7421.9439000000002</v>
      </c>
      <c r="G12" s="338"/>
      <c r="H12" s="335">
        <v>222.90929999999994</v>
      </c>
      <c r="I12" s="335">
        <v>2134.04</v>
      </c>
      <c r="J12" s="339">
        <v>203.17679999999999</v>
      </c>
      <c r="K12" s="298">
        <v>3</v>
      </c>
      <c r="L12" s="340">
        <v>569789.4</v>
      </c>
      <c r="M12" s="341"/>
      <c r="N12" s="341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</row>
    <row r="13" spans="1:25" s="272" customFormat="1" ht="3" customHeight="1" x14ac:dyDescent="0.25">
      <c r="A13" s="279"/>
      <c r="B13" s="339"/>
      <c r="C13" s="336"/>
      <c r="D13" s="335"/>
      <c r="E13" s="298"/>
      <c r="F13" s="335"/>
      <c r="G13" s="338"/>
      <c r="H13" s="338"/>
      <c r="I13" s="335"/>
      <c r="J13" s="335"/>
      <c r="K13" s="335"/>
      <c r="L13" s="340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</row>
    <row r="14" spans="1:25" s="272" customFormat="1" ht="9" customHeight="1" x14ac:dyDescent="0.25">
      <c r="A14" s="272" t="s">
        <v>22</v>
      </c>
      <c r="B14" s="300">
        <v>9.1999999999999998E-2</v>
      </c>
      <c r="C14" s="342"/>
      <c r="D14" s="300">
        <v>1411.7475999999999</v>
      </c>
      <c r="E14" s="300">
        <v>0</v>
      </c>
      <c r="F14" s="300">
        <v>0.2</v>
      </c>
      <c r="G14" s="300"/>
      <c r="H14" s="300">
        <v>0</v>
      </c>
      <c r="I14" s="300">
        <v>0</v>
      </c>
      <c r="J14" s="300">
        <v>0</v>
      </c>
      <c r="K14" s="300">
        <v>0</v>
      </c>
      <c r="L14" s="299">
        <v>181</v>
      </c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</row>
    <row r="15" spans="1:25" s="272" customFormat="1" ht="9" customHeight="1" x14ac:dyDescent="0.25">
      <c r="A15" s="272" t="s">
        <v>23</v>
      </c>
      <c r="B15" s="300">
        <v>2645.5632000000001</v>
      </c>
      <c r="C15" s="342"/>
      <c r="D15" s="300">
        <v>64375.83</v>
      </c>
      <c r="E15" s="300">
        <v>0</v>
      </c>
      <c r="F15" s="300">
        <v>204.6</v>
      </c>
      <c r="G15" s="300"/>
      <c r="H15" s="300">
        <v>17</v>
      </c>
      <c r="I15" s="300" t="s">
        <v>236</v>
      </c>
      <c r="J15" s="300">
        <v>30.466899999999999</v>
      </c>
      <c r="K15" s="300">
        <v>0</v>
      </c>
      <c r="L15" s="299">
        <v>235240</v>
      </c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</row>
    <row r="16" spans="1:25" s="272" customFormat="1" ht="9" customHeight="1" x14ac:dyDescent="0.25">
      <c r="A16" s="272" t="s">
        <v>24</v>
      </c>
      <c r="B16" s="300">
        <v>14.4315</v>
      </c>
      <c r="C16" s="342"/>
      <c r="D16" s="300">
        <v>18668.64</v>
      </c>
      <c r="E16" s="300">
        <v>0</v>
      </c>
      <c r="F16" s="300">
        <v>34.42</v>
      </c>
      <c r="G16" s="300"/>
      <c r="H16" s="300">
        <v>0</v>
      </c>
      <c r="I16" s="300">
        <v>0</v>
      </c>
      <c r="J16" s="300">
        <v>0</v>
      </c>
      <c r="K16" s="300">
        <v>0</v>
      </c>
      <c r="L16" s="299">
        <v>4119</v>
      </c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1"/>
      <c r="X16" s="341"/>
      <c r="Y16" s="341"/>
    </row>
    <row r="17" spans="1:25" s="272" customFormat="1" ht="9" customHeight="1" x14ac:dyDescent="0.25">
      <c r="A17" s="285" t="s">
        <v>25</v>
      </c>
      <c r="B17" s="302">
        <v>400.601</v>
      </c>
      <c r="C17" s="343"/>
      <c r="D17" s="302">
        <v>1133.97</v>
      </c>
      <c r="E17" s="302">
        <v>0</v>
      </c>
      <c r="F17" s="302">
        <v>1</v>
      </c>
      <c r="G17" s="302"/>
      <c r="H17" s="302">
        <v>0</v>
      </c>
      <c r="I17" s="302">
        <v>0</v>
      </c>
      <c r="J17" s="302">
        <v>0</v>
      </c>
      <c r="K17" s="302">
        <v>0</v>
      </c>
      <c r="L17" s="301">
        <v>0</v>
      </c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</row>
    <row r="18" spans="1:25" s="272" customFormat="1" ht="9" customHeight="1" x14ac:dyDescent="0.25">
      <c r="A18" s="272" t="s">
        <v>82</v>
      </c>
      <c r="B18" s="300">
        <v>0.73119999999999996</v>
      </c>
      <c r="C18" s="342"/>
      <c r="D18" s="300">
        <v>28205.58</v>
      </c>
      <c r="E18" s="300">
        <v>0</v>
      </c>
      <c r="F18" s="300">
        <v>0.67</v>
      </c>
      <c r="G18" s="300"/>
      <c r="H18" s="300">
        <v>0.1</v>
      </c>
      <c r="I18" s="300">
        <v>0</v>
      </c>
      <c r="J18" s="300">
        <v>2.2035</v>
      </c>
      <c r="K18" s="300">
        <v>0</v>
      </c>
      <c r="L18" s="299">
        <v>5114</v>
      </c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1"/>
    </row>
    <row r="19" spans="1:25" s="272" customFormat="1" ht="9" customHeight="1" x14ac:dyDescent="0.25">
      <c r="A19" s="272" t="s">
        <v>27</v>
      </c>
      <c r="B19" s="300">
        <v>0.20649999999999999</v>
      </c>
      <c r="C19" s="342"/>
      <c r="D19" s="300">
        <v>19381.84</v>
      </c>
      <c r="E19" s="300">
        <v>13460.148499999999</v>
      </c>
      <c r="F19" s="300">
        <v>23.82</v>
      </c>
      <c r="G19" s="300"/>
      <c r="H19" s="300">
        <v>0</v>
      </c>
      <c r="I19" s="300">
        <v>0</v>
      </c>
      <c r="J19" s="300">
        <v>0</v>
      </c>
      <c r="K19" s="300">
        <v>0</v>
      </c>
      <c r="L19" s="299">
        <v>103</v>
      </c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</row>
    <row r="20" spans="1:25" s="272" customFormat="1" ht="9" customHeight="1" x14ac:dyDescent="0.25">
      <c r="A20" s="272" t="s">
        <v>28</v>
      </c>
      <c r="B20" s="300">
        <v>3284.6187</v>
      </c>
      <c r="C20" s="342"/>
      <c r="D20" s="300">
        <v>813.35</v>
      </c>
      <c r="E20" s="300">
        <v>0</v>
      </c>
      <c r="F20" s="300">
        <v>24.84</v>
      </c>
      <c r="G20" s="300"/>
      <c r="H20" s="300">
        <v>8.2629999999999999</v>
      </c>
      <c r="I20" s="300">
        <v>0</v>
      </c>
      <c r="J20" s="300">
        <v>1.1850000000000001</v>
      </c>
      <c r="K20" s="300">
        <v>0</v>
      </c>
      <c r="L20" s="299">
        <v>0</v>
      </c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</row>
    <row r="21" spans="1:25" s="272" customFormat="1" ht="9" customHeight="1" x14ac:dyDescent="0.25">
      <c r="A21" s="285" t="s">
        <v>29</v>
      </c>
      <c r="B21" s="302">
        <v>386.95479999999998</v>
      </c>
      <c r="C21" s="343"/>
      <c r="D21" s="302">
        <v>80353.649099999995</v>
      </c>
      <c r="E21" s="302">
        <v>0.13</v>
      </c>
      <c r="F21" s="302">
        <v>772.54</v>
      </c>
      <c r="G21" s="302"/>
      <c r="H21" s="302">
        <v>7.75</v>
      </c>
      <c r="I21" s="302">
        <v>1129.83</v>
      </c>
      <c r="J21" s="302">
        <v>1.6597</v>
      </c>
      <c r="K21" s="302">
        <v>0</v>
      </c>
      <c r="L21" s="301">
        <v>835</v>
      </c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</row>
    <row r="22" spans="1:25" s="272" customFormat="1" ht="9" customHeight="1" x14ac:dyDescent="0.25">
      <c r="A22" s="272" t="s">
        <v>30</v>
      </c>
      <c r="B22" s="300">
        <v>1070.1044999999999</v>
      </c>
      <c r="C22" s="342"/>
      <c r="D22" s="300">
        <v>2380.7600000000002</v>
      </c>
      <c r="E22" s="300" t="s">
        <v>236</v>
      </c>
      <c r="F22" s="300">
        <v>0</v>
      </c>
      <c r="G22" s="300"/>
      <c r="H22" s="300">
        <v>6.3</v>
      </c>
      <c r="I22" s="300">
        <v>0</v>
      </c>
      <c r="J22" s="300">
        <v>6.2988</v>
      </c>
      <c r="K22" s="300">
        <v>0</v>
      </c>
      <c r="L22" s="299">
        <v>688</v>
      </c>
      <c r="M22" s="341"/>
      <c r="N22" s="341"/>
      <c r="O22" s="341"/>
      <c r="P22" s="341"/>
      <c r="Q22" s="341"/>
      <c r="R22" s="341"/>
      <c r="S22" s="341"/>
      <c r="T22" s="341"/>
      <c r="U22" s="341"/>
      <c r="V22" s="341"/>
      <c r="W22" s="341"/>
      <c r="X22" s="341"/>
      <c r="Y22" s="341"/>
    </row>
    <row r="23" spans="1:25" s="272" customFormat="1" ht="9" customHeight="1" x14ac:dyDescent="0.25">
      <c r="A23" s="272" t="s">
        <v>31</v>
      </c>
      <c r="B23" s="300">
        <v>85.891400000000004</v>
      </c>
      <c r="C23" s="342"/>
      <c r="D23" s="300">
        <v>57605.82</v>
      </c>
      <c r="E23" s="300">
        <v>0</v>
      </c>
      <c r="F23" s="300">
        <v>1560.19</v>
      </c>
      <c r="G23" s="300"/>
      <c r="H23" s="300">
        <v>26.280999999999999</v>
      </c>
      <c r="I23" s="300">
        <v>369.68</v>
      </c>
      <c r="J23" s="300">
        <v>0</v>
      </c>
      <c r="K23" s="300">
        <v>0</v>
      </c>
      <c r="L23" s="299">
        <v>25288</v>
      </c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</row>
    <row r="24" spans="1:25" s="272" customFormat="1" ht="9" customHeight="1" x14ac:dyDescent="0.25">
      <c r="A24" s="272" t="s">
        <v>32</v>
      </c>
      <c r="B24" s="300">
        <v>0.18149999999999999</v>
      </c>
      <c r="C24" s="342"/>
      <c r="D24" s="300">
        <v>8316.14</v>
      </c>
      <c r="E24" s="300">
        <v>0</v>
      </c>
      <c r="F24" s="300" t="s">
        <v>236</v>
      </c>
      <c r="G24" s="300"/>
      <c r="H24" s="300" t="s">
        <v>236</v>
      </c>
      <c r="I24" s="300">
        <v>0</v>
      </c>
      <c r="J24" s="300">
        <v>0</v>
      </c>
      <c r="K24" s="300">
        <v>0</v>
      </c>
      <c r="L24" s="299">
        <v>9137</v>
      </c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</row>
    <row r="25" spans="1:25" s="272" customFormat="1" ht="9" customHeight="1" x14ac:dyDescent="0.25">
      <c r="A25" s="285" t="s">
        <v>33</v>
      </c>
      <c r="B25" s="302">
        <v>2.9316</v>
      </c>
      <c r="C25" s="343"/>
      <c r="D25" s="302">
        <v>16436.12</v>
      </c>
      <c r="E25" s="302">
        <v>0</v>
      </c>
      <c r="F25" s="302">
        <v>186.22</v>
      </c>
      <c r="G25" s="302"/>
      <c r="H25" s="302">
        <v>48.569699999999997</v>
      </c>
      <c r="I25" s="302">
        <v>279.26</v>
      </c>
      <c r="J25" s="302">
        <v>92.552999999999997</v>
      </c>
      <c r="K25" s="302">
        <v>0</v>
      </c>
      <c r="L25" s="301">
        <v>66</v>
      </c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41"/>
    </row>
    <row r="26" spans="1:25" s="272" customFormat="1" ht="9" customHeight="1" x14ac:dyDescent="0.25">
      <c r="A26" s="272" t="s">
        <v>34</v>
      </c>
      <c r="B26" s="300" t="s">
        <v>236</v>
      </c>
      <c r="C26" s="342"/>
      <c r="D26" s="300">
        <v>168.83</v>
      </c>
      <c r="E26" s="300">
        <v>0</v>
      </c>
      <c r="F26" s="300">
        <v>0.5</v>
      </c>
      <c r="G26" s="300"/>
      <c r="H26" s="300">
        <v>0</v>
      </c>
      <c r="I26" s="300">
        <v>0</v>
      </c>
      <c r="J26" s="300">
        <v>0</v>
      </c>
      <c r="K26" s="300">
        <v>0</v>
      </c>
      <c r="L26" s="299">
        <v>0</v>
      </c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</row>
    <row r="27" spans="1:25" s="272" customFormat="1" ht="9" customHeight="1" x14ac:dyDescent="0.25">
      <c r="A27" s="272" t="s">
        <v>35</v>
      </c>
      <c r="B27" s="300">
        <v>851.58860000000004</v>
      </c>
      <c r="C27" s="342"/>
      <c r="D27" s="300">
        <v>56033.13</v>
      </c>
      <c r="E27" s="300">
        <v>0.21</v>
      </c>
      <c r="F27" s="300">
        <v>331.07</v>
      </c>
      <c r="G27" s="300"/>
      <c r="H27" s="300">
        <v>0</v>
      </c>
      <c r="I27" s="300">
        <v>1.01</v>
      </c>
      <c r="J27" s="300">
        <v>0.67769999999999997</v>
      </c>
      <c r="K27" s="300">
        <v>0</v>
      </c>
      <c r="L27" s="299">
        <v>209265</v>
      </c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</row>
    <row r="28" spans="1:25" s="272" customFormat="1" ht="9" customHeight="1" x14ac:dyDescent="0.25">
      <c r="A28" s="272" t="s">
        <v>36</v>
      </c>
      <c r="B28" s="300">
        <v>837.70169999999996</v>
      </c>
      <c r="C28" s="342"/>
      <c r="D28" s="300">
        <v>3092.54</v>
      </c>
      <c r="E28" s="300">
        <v>0</v>
      </c>
      <c r="F28" s="300">
        <v>4.5999999999999996</v>
      </c>
      <c r="G28" s="300"/>
      <c r="H28" s="300">
        <v>16</v>
      </c>
      <c r="I28" s="300">
        <v>0</v>
      </c>
      <c r="J28" s="300">
        <v>0</v>
      </c>
      <c r="K28" s="300">
        <v>0</v>
      </c>
      <c r="L28" s="299">
        <v>5</v>
      </c>
      <c r="M28" s="341"/>
      <c r="N28" s="341"/>
      <c r="O28" s="341"/>
      <c r="P28" s="341"/>
      <c r="Q28" s="341"/>
      <c r="R28" s="341"/>
      <c r="S28" s="341"/>
      <c r="T28" s="341"/>
      <c r="U28" s="341"/>
      <c r="V28" s="341"/>
      <c r="W28" s="341"/>
      <c r="X28" s="341"/>
      <c r="Y28" s="341"/>
    </row>
    <row r="29" spans="1:25" s="272" customFormat="1" ht="9" customHeight="1" x14ac:dyDescent="0.25">
      <c r="A29" s="285" t="s">
        <v>37</v>
      </c>
      <c r="B29" s="302">
        <v>7.1052999999999997</v>
      </c>
      <c r="C29" s="343"/>
      <c r="D29" s="302">
        <v>103531.41</v>
      </c>
      <c r="E29" s="302">
        <v>0</v>
      </c>
      <c r="F29" s="302">
        <v>2681.01</v>
      </c>
      <c r="G29" s="302"/>
      <c r="H29" s="302">
        <v>0.99</v>
      </c>
      <c r="I29" s="302">
        <v>12.86</v>
      </c>
      <c r="J29" s="302">
        <v>1.288</v>
      </c>
      <c r="K29" s="302">
        <v>0</v>
      </c>
      <c r="L29" s="301">
        <v>1845</v>
      </c>
      <c r="M29" s="341"/>
      <c r="N29" s="341"/>
      <c r="O29" s="341"/>
      <c r="P29" s="341"/>
      <c r="Q29" s="341"/>
      <c r="R29" s="341"/>
      <c r="S29" s="341"/>
      <c r="T29" s="341"/>
      <c r="U29" s="341"/>
      <c r="V29" s="341"/>
      <c r="W29" s="341"/>
      <c r="X29" s="341"/>
      <c r="Y29" s="341"/>
    </row>
    <row r="30" spans="1:25" s="272" customFormat="1" ht="9" customHeight="1" x14ac:dyDescent="0.25">
      <c r="A30" s="272" t="s">
        <v>38</v>
      </c>
      <c r="B30" s="300" t="s">
        <v>236</v>
      </c>
      <c r="C30" s="342"/>
      <c r="D30" s="300">
        <v>261.26</v>
      </c>
      <c r="E30" s="300">
        <v>0</v>
      </c>
      <c r="F30" s="300">
        <v>2.25</v>
      </c>
      <c r="G30" s="300"/>
      <c r="H30" s="300">
        <v>4.5999999999999996</v>
      </c>
      <c r="I30" s="300">
        <v>0</v>
      </c>
      <c r="J30" s="300">
        <v>0</v>
      </c>
      <c r="K30" s="300">
        <v>3</v>
      </c>
      <c r="L30" s="299">
        <v>6</v>
      </c>
      <c r="M30" s="341"/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1"/>
      <c r="Y30" s="341"/>
    </row>
    <row r="31" spans="1:25" s="272" customFormat="1" ht="9" customHeight="1" x14ac:dyDescent="0.25">
      <c r="A31" s="272" t="s">
        <v>39</v>
      </c>
      <c r="B31" s="300">
        <v>266.92410000000001</v>
      </c>
      <c r="C31" s="342"/>
      <c r="D31" s="300">
        <v>29563.37</v>
      </c>
      <c r="E31" s="300" t="s">
        <v>236</v>
      </c>
      <c r="F31" s="300">
        <v>105.6465</v>
      </c>
      <c r="G31" s="300"/>
      <c r="H31" s="300">
        <v>39.046599999999998</v>
      </c>
      <c r="I31" s="300">
        <v>115.6</v>
      </c>
      <c r="J31" s="300">
        <v>0.92100000000000004</v>
      </c>
      <c r="K31" s="300" t="s">
        <v>236</v>
      </c>
      <c r="L31" s="299">
        <v>19472</v>
      </c>
      <c r="M31" s="341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</row>
    <row r="32" spans="1:25" s="272" customFormat="1" ht="9" customHeight="1" x14ac:dyDescent="0.25">
      <c r="A32" s="272" t="s">
        <v>40</v>
      </c>
      <c r="B32" s="300">
        <v>14.2173</v>
      </c>
      <c r="C32" s="342"/>
      <c r="D32" s="300">
        <v>24651.21</v>
      </c>
      <c r="E32" s="300">
        <v>0</v>
      </c>
      <c r="F32" s="300">
        <v>0.7</v>
      </c>
      <c r="G32" s="300"/>
      <c r="H32" s="300">
        <v>0.5</v>
      </c>
      <c r="I32" s="300">
        <v>0</v>
      </c>
      <c r="J32" s="300">
        <v>0</v>
      </c>
      <c r="K32" s="300">
        <v>0</v>
      </c>
      <c r="L32" s="299">
        <v>0</v>
      </c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</row>
    <row r="33" spans="1:25" s="272" customFormat="1" ht="9" customHeight="1" x14ac:dyDescent="0.25">
      <c r="A33" s="285" t="s">
        <v>41</v>
      </c>
      <c r="B33" s="302">
        <v>14.792</v>
      </c>
      <c r="C33" s="343"/>
      <c r="D33" s="302">
        <v>15793.99</v>
      </c>
      <c r="E33" s="302">
        <v>0</v>
      </c>
      <c r="F33" s="302">
        <v>226.46</v>
      </c>
      <c r="G33" s="302"/>
      <c r="H33" s="302">
        <v>0.7</v>
      </c>
      <c r="I33" s="302">
        <v>6.62</v>
      </c>
      <c r="J33" s="302">
        <v>6.5000000000000002E-2</v>
      </c>
      <c r="K33" s="302">
        <v>0</v>
      </c>
      <c r="L33" s="301">
        <v>12</v>
      </c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</row>
    <row r="34" spans="1:25" s="272" customFormat="1" ht="9" customHeight="1" x14ac:dyDescent="0.25">
      <c r="A34" s="272" t="s">
        <v>42</v>
      </c>
      <c r="B34" s="300">
        <v>0.153</v>
      </c>
      <c r="C34" s="342"/>
      <c r="D34" s="300">
        <v>831.56</v>
      </c>
      <c r="E34" s="300">
        <v>0</v>
      </c>
      <c r="F34" s="300">
        <v>2</v>
      </c>
      <c r="G34" s="300"/>
      <c r="H34" s="300">
        <v>0</v>
      </c>
      <c r="I34" s="300">
        <v>0.13</v>
      </c>
      <c r="J34" s="300">
        <v>0</v>
      </c>
      <c r="K34" s="300">
        <v>0</v>
      </c>
      <c r="L34" s="299">
        <v>0</v>
      </c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</row>
    <row r="35" spans="1:25" s="272" customFormat="1" ht="9" customHeight="1" x14ac:dyDescent="0.25">
      <c r="A35" s="272" t="s">
        <v>43</v>
      </c>
      <c r="B35" s="300" t="s">
        <v>236</v>
      </c>
      <c r="C35" s="342"/>
      <c r="D35" s="300">
        <v>666.07</v>
      </c>
      <c r="E35" s="300">
        <v>0</v>
      </c>
      <c r="F35" s="300">
        <v>0</v>
      </c>
      <c r="G35" s="300"/>
      <c r="H35" s="300">
        <v>0</v>
      </c>
      <c r="I35" s="300">
        <v>0</v>
      </c>
      <c r="J35" s="300">
        <v>0.25519999999999998</v>
      </c>
      <c r="K35" s="300">
        <v>0</v>
      </c>
      <c r="L35" s="299">
        <v>48</v>
      </c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</row>
    <row r="36" spans="1:25" s="272" customFormat="1" ht="9" customHeight="1" x14ac:dyDescent="0.25">
      <c r="A36" s="272" t="s">
        <v>44</v>
      </c>
      <c r="B36" s="300">
        <v>4601.7861999999996</v>
      </c>
      <c r="C36" s="342"/>
      <c r="D36" s="300">
        <v>1371.52</v>
      </c>
      <c r="E36" s="300" t="s">
        <v>236</v>
      </c>
      <c r="F36" s="300">
        <v>15.12</v>
      </c>
      <c r="G36" s="300"/>
      <c r="H36" s="300">
        <v>9.4499999999999993</v>
      </c>
      <c r="I36" s="300">
        <v>0</v>
      </c>
      <c r="J36" s="300">
        <v>0</v>
      </c>
      <c r="K36" s="300">
        <v>0</v>
      </c>
      <c r="L36" s="299">
        <v>1798</v>
      </c>
      <c r="M36" s="341"/>
      <c r="N36" s="341"/>
      <c r="O36" s="341"/>
      <c r="P36" s="341"/>
      <c r="Q36" s="341"/>
      <c r="R36" s="341"/>
      <c r="S36" s="341"/>
      <c r="T36" s="341"/>
      <c r="U36" s="341"/>
      <c r="V36" s="341"/>
      <c r="W36" s="341"/>
      <c r="X36" s="341"/>
      <c r="Y36" s="341"/>
    </row>
    <row r="37" spans="1:25" s="272" customFormat="1" ht="9" customHeight="1" x14ac:dyDescent="0.25">
      <c r="A37" s="285" t="s">
        <v>45</v>
      </c>
      <c r="B37" s="302">
        <v>33.479500000000002</v>
      </c>
      <c r="C37" s="343"/>
      <c r="D37" s="302">
        <v>10349.66</v>
      </c>
      <c r="E37" s="302">
        <v>0</v>
      </c>
      <c r="F37" s="302">
        <v>0.25</v>
      </c>
      <c r="G37" s="302"/>
      <c r="H37" s="302">
        <v>0</v>
      </c>
      <c r="I37" s="302" t="s">
        <v>236</v>
      </c>
      <c r="J37" s="302">
        <v>0</v>
      </c>
      <c r="K37" s="302">
        <v>0</v>
      </c>
      <c r="L37" s="301">
        <v>7</v>
      </c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</row>
    <row r="38" spans="1:25" s="272" customFormat="1" ht="9" customHeight="1" x14ac:dyDescent="0.25">
      <c r="A38" s="272" t="s">
        <v>46</v>
      </c>
      <c r="B38" s="300">
        <v>3794.4297999999999</v>
      </c>
      <c r="C38" s="342"/>
      <c r="D38" s="300">
        <v>69316.899999999994</v>
      </c>
      <c r="E38" s="300">
        <v>0</v>
      </c>
      <c r="F38" s="300">
        <v>1106.6474000000001</v>
      </c>
      <c r="G38" s="300"/>
      <c r="H38" s="300">
        <v>35.662999999999997</v>
      </c>
      <c r="I38" s="300">
        <v>210.02</v>
      </c>
      <c r="J38" s="300">
        <v>21.555</v>
      </c>
      <c r="K38" s="300">
        <v>0</v>
      </c>
      <c r="L38" s="299">
        <v>1301</v>
      </c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41"/>
    </row>
    <row r="39" spans="1:25" s="272" customFormat="1" ht="9" customHeight="1" x14ac:dyDescent="0.25">
      <c r="A39" s="272" t="s">
        <v>47</v>
      </c>
      <c r="B39" s="300">
        <v>2617.9074000000001</v>
      </c>
      <c r="C39" s="342"/>
      <c r="D39" s="300">
        <v>76409.83</v>
      </c>
      <c r="E39" s="300">
        <v>0</v>
      </c>
      <c r="F39" s="300">
        <v>28.06</v>
      </c>
      <c r="G39" s="300"/>
      <c r="H39" s="300">
        <v>0</v>
      </c>
      <c r="I39" s="300">
        <v>8.73</v>
      </c>
      <c r="J39" s="300">
        <v>27.129000000000001</v>
      </c>
      <c r="K39" s="300">
        <v>0</v>
      </c>
      <c r="L39" s="299">
        <v>7979</v>
      </c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</row>
    <row r="40" spans="1:25" s="272" customFormat="1" ht="9" customHeight="1" x14ac:dyDescent="0.25">
      <c r="A40" s="272" t="s">
        <v>48</v>
      </c>
      <c r="B40" s="300">
        <v>42.188000000000002</v>
      </c>
      <c r="C40" s="342"/>
      <c r="D40" s="300">
        <v>282.10000000000002</v>
      </c>
      <c r="E40" s="300">
        <v>0</v>
      </c>
      <c r="F40" s="300">
        <v>0</v>
      </c>
      <c r="G40" s="300"/>
      <c r="H40" s="300">
        <v>0</v>
      </c>
      <c r="I40" s="300">
        <v>0</v>
      </c>
      <c r="J40" s="300">
        <v>0</v>
      </c>
      <c r="K40" s="300">
        <v>0</v>
      </c>
      <c r="L40" s="299">
        <v>0</v>
      </c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</row>
    <row r="41" spans="1:25" s="272" customFormat="1" ht="9" customHeight="1" x14ac:dyDescent="0.25">
      <c r="A41" s="285" t="s">
        <v>49</v>
      </c>
      <c r="B41" s="302">
        <v>266.13920000000002</v>
      </c>
      <c r="C41" s="343"/>
      <c r="D41" s="302">
        <v>66926.84</v>
      </c>
      <c r="E41" s="302">
        <v>16.690000000000001</v>
      </c>
      <c r="F41" s="302">
        <v>38.49</v>
      </c>
      <c r="G41" s="302"/>
      <c r="H41" s="302">
        <v>0.84599999999999997</v>
      </c>
      <c r="I41" s="302">
        <v>0</v>
      </c>
      <c r="J41" s="302">
        <v>9.6189999999999998</v>
      </c>
      <c r="K41" s="302">
        <v>0</v>
      </c>
      <c r="L41" s="301">
        <v>45514</v>
      </c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</row>
    <row r="42" spans="1:25" s="272" customFormat="1" ht="9" customHeight="1" x14ac:dyDescent="0.25">
      <c r="A42" s="272" t="s">
        <v>50</v>
      </c>
      <c r="B42" s="300">
        <v>0</v>
      </c>
      <c r="C42" s="342"/>
      <c r="D42" s="300">
        <v>0.37</v>
      </c>
      <c r="E42" s="300">
        <v>0</v>
      </c>
      <c r="F42" s="300">
        <v>0</v>
      </c>
      <c r="G42" s="300"/>
      <c r="H42" s="300">
        <v>0</v>
      </c>
      <c r="I42" s="300">
        <v>0</v>
      </c>
      <c r="J42" s="300">
        <v>0</v>
      </c>
      <c r="K42" s="300">
        <v>0</v>
      </c>
      <c r="L42" s="299">
        <v>0</v>
      </c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</row>
    <row r="43" spans="1:25" s="272" customFormat="1" ht="9" customHeight="1" x14ac:dyDescent="0.25">
      <c r="A43" s="272" t="s">
        <v>51</v>
      </c>
      <c r="B43" s="300">
        <v>909.51490000000001</v>
      </c>
      <c r="C43" s="342"/>
      <c r="D43" s="300">
        <v>5737.06</v>
      </c>
      <c r="E43" s="300">
        <v>0</v>
      </c>
      <c r="F43" s="300">
        <v>13.64</v>
      </c>
      <c r="G43" s="300"/>
      <c r="H43" s="300">
        <v>0.85</v>
      </c>
      <c r="I43" s="300">
        <v>0.3</v>
      </c>
      <c r="J43" s="300">
        <v>0</v>
      </c>
      <c r="K43" s="300">
        <v>0</v>
      </c>
      <c r="L43" s="299">
        <v>819</v>
      </c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</row>
    <row r="44" spans="1:25" s="272" customFormat="1" ht="9" customHeight="1" x14ac:dyDescent="0.25">
      <c r="A44" s="272" t="s">
        <v>52</v>
      </c>
      <c r="B44" s="300">
        <v>2.3929999999999998</v>
      </c>
      <c r="C44" s="342"/>
      <c r="D44" s="300">
        <v>208.05</v>
      </c>
      <c r="E44" s="300">
        <v>0</v>
      </c>
      <c r="F44" s="300">
        <v>2.73</v>
      </c>
      <c r="G44" s="300"/>
      <c r="H44" s="300">
        <v>0</v>
      </c>
      <c r="I44" s="300">
        <v>0</v>
      </c>
      <c r="J44" s="300">
        <v>0</v>
      </c>
      <c r="K44" s="300">
        <v>0</v>
      </c>
      <c r="L44" s="299">
        <v>503</v>
      </c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</row>
    <row r="45" spans="1:25" s="272" customFormat="1" ht="9" customHeight="1" x14ac:dyDescent="0.25">
      <c r="A45" s="285" t="s">
        <v>53</v>
      </c>
      <c r="B45" s="302">
        <v>10.385899999999999</v>
      </c>
      <c r="C45" s="343"/>
      <c r="D45" s="302">
        <v>15889.93</v>
      </c>
      <c r="E45" s="302">
        <v>0</v>
      </c>
      <c r="F45" s="302">
        <v>54.17</v>
      </c>
      <c r="G45" s="302"/>
      <c r="H45" s="302">
        <v>0</v>
      </c>
      <c r="I45" s="302">
        <v>0</v>
      </c>
      <c r="J45" s="302">
        <v>7.3</v>
      </c>
      <c r="K45" s="302">
        <v>0</v>
      </c>
      <c r="L45" s="301">
        <v>445</v>
      </c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</row>
    <row r="46" spans="1:25" s="272" customFormat="1" ht="9" customHeight="1" x14ac:dyDescent="0.25">
      <c r="B46" s="341"/>
      <c r="C46" s="341"/>
      <c r="D46" s="341"/>
      <c r="E46" s="344"/>
      <c r="F46" s="341"/>
      <c r="G46" s="341"/>
      <c r="H46" s="344"/>
      <c r="I46" s="344"/>
      <c r="J46" s="344"/>
      <c r="K46" s="344"/>
      <c r="L46" s="345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341"/>
    </row>
    <row r="47" spans="1:25" s="272" customFormat="1" ht="9" customHeight="1" x14ac:dyDescent="0.25">
      <c r="A47" s="279">
        <v>1996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334"/>
    </row>
    <row r="48" spans="1:25" s="272" customFormat="1" ht="9" customHeight="1" x14ac:dyDescent="0.25">
      <c r="A48" s="279" t="s">
        <v>21</v>
      </c>
      <c r="B48" s="335">
        <v>23806.303000000004</v>
      </c>
      <c r="C48" s="336"/>
      <c r="D48" s="335">
        <v>1015755.537</v>
      </c>
      <c r="E48" s="337">
        <v>8.7620000000000005</v>
      </c>
      <c r="F48" s="335">
        <v>5098.8159999999998</v>
      </c>
      <c r="G48" s="338"/>
      <c r="H48" s="335">
        <v>196.40600000000001</v>
      </c>
      <c r="I48" s="335">
        <v>1155.1849999999999</v>
      </c>
      <c r="J48" s="339">
        <v>363.45799999999997</v>
      </c>
      <c r="K48" s="298">
        <v>0</v>
      </c>
      <c r="L48" s="340">
        <v>1108863</v>
      </c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41"/>
    </row>
    <row r="49" spans="1:25" s="272" customFormat="1" ht="3" customHeight="1" x14ac:dyDescent="0.25">
      <c r="A49" s="279"/>
      <c r="B49" s="339"/>
      <c r="C49" s="336"/>
      <c r="D49" s="335"/>
      <c r="E49" s="298"/>
      <c r="F49" s="335"/>
      <c r="G49" s="338"/>
      <c r="H49" s="338"/>
      <c r="I49" s="335"/>
      <c r="J49" s="335"/>
      <c r="K49" s="335"/>
      <c r="L49" s="340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</row>
    <row r="50" spans="1:25" s="272" customFormat="1" ht="9" customHeight="1" x14ac:dyDescent="0.25">
      <c r="A50" s="272" t="s">
        <v>22</v>
      </c>
      <c r="B50" s="300">
        <v>2.6150000000000002</v>
      </c>
      <c r="C50" s="342"/>
      <c r="D50" s="300">
        <v>2011.1880000000001</v>
      </c>
      <c r="E50" s="300">
        <v>0</v>
      </c>
      <c r="F50" s="300" t="s">
        <v>236</v>
      </c>
      <c r="G50" s="300"/>
      <c r="H50" s="300">
        <v>0</v>
      </c>
      <c r="I50" s="300">
        <v>2</v>
      </c>
      <c r="J50" s="300">
        <v>0</v>
      </c>
      <c r="K50" s="300">
        <v>0</v>
      </c>
      <c r="L50" s="299">
        <v>1642</v>
      </c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</row>
    <row r="51" spans="1:25" s="272" customFormat="1" ht="9" customHeight="1" x14ac:dyDescent="0.25">
      <c r="A51" s="272" t="s">
        <v>23</v>
      </c>
      <c r="B51" s="300">
        <v>2124.8119999999999</v>
      </c>
      <c r="C51" s="342"/>
      <c r="D51" s="300">
        <v>91255.400999999998</v>
      </c>
      <c r="E51" s="300">
        <v>0</v>
      </c>
      <c r="F51" s="300">
        <v>42.082000000000001</v>
      </c>
      <c r="G51" s="300"/>
      <c r="H51" s="300">
        <v>0.26500000000000001</v>
      </c>
      <c r="I51" s="300">
        <v>0.107</v>
      </c>
      <c r="J51" s="300">
        <v>69.228999999999999</v>
      </c>
      <c r="K51" s="300">
        <v>0</v>
      </c>
      <c r="L51" s="299">
        <v>220698</v>
      </c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</row>
    <row r="52" spans="1:25" s="272" customFormat="1" ht="9" customHeight="1" x14ac:dyDescent="0.25">
      <c r="A52" s="272" t="s">
        <v>24</v>
      </c>
      <c r="B52" s="300">
        <v>269.65199999999999</v>
      </c>
      <c r="C52" s="342"/>
      <c r="D52" s="300">
        <v>19771.677</v>
      </c>
      <c r="E52" s="300">
        <v>0</v>
      </c>
      <c r="F52" s="300">
        <v>1.581</v>
      </c>
      <c r="G52" s="300"/>
      <c r="H52" s="300">
        <v>0</v>
      </c>
      <c r="I52" s="300">
        <v>0</v>
      </c>
      <c r="J52" s="300">
        <v>3.88</v>
      </c>
      <c r="K52" s="300">
        <v>0</v>
      </c>
      <c r="L52" s="299">
        <v>2059</v>
      </c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</row>
    <row r="53" spans="1:25" s="272" customFormat="1" ht="9" customHeight="1" x14ac:dyDescent="0.25">
      <c r="A53" s="285" t="s">
        <v>25</v>
      </c>
      <c r="B53" s="302">
        <v>0.20899999999999999</v>
      </c>
      <c r="C53" s="343"/>
      <c r="D53" s="302">
        <v>576.32500000000005</v>
      </c>
      <c r="E53" s="302">
        <v>0</v>
      </c>
      <c r="F53" s="302">
        <v>26.434999999999999</v>
      </c>
      <c r="G53" s="302"/>
      <c r="H53" s="302" t="s">
        <v>236</v>
      </c>
      <c r="I53" s="302">
        <v>0</v>
      </c>
      <c r="J53" s="302">
        <v>0</v>
      </c>
      <c r="K53" s="302">
        <v>0</v>
      </c>
      <c r="L53" s="301">
        <v>0</v>
      </c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</row>
    <row r="54" spans="1:25" s="272" customFormat="1" ht="9" customHeight="1" x14ac:dyDescent="0.25">
      <c r="A54" s="272" t="s">
        <v>82</v>
      </c>
      <c r="B54" s="300">
        <v>2.0920000000000001</v>
      </c>
      <c r="C54" s="342"/>
      <c r="D54" s="300">
        <v>56109.203000000001</v>
      </c>
      <c r="E54" s="300">
        <v>0.25</v>
      </c>
      <c r="F54" s="300">
        <v>8.1199999999999992</v>
      </c>
      <c r="G54" s="300"/>
      <c r="H54" s="300">
        <v>0</v>
      </c>
      <c r="I54" s="300" t="s">
        <v>236</v>
      </c>
      <c r="J54" s="300">
        <v>0.71099999999999997</v>
      </c>
      <c r="K54" s="300">
        <v>0</v>
      </c>
      <c r="L54" s="299">
        <v>11645</v>
      </c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41"/>
    </row>
    <row r="55" spans="1:25" s="272" customFormat="1" ht="9" customHeight="1" x14ac:dyDescent="0.25">
      <c r="A55" s="272" t="s">
        <v>27</v>
      </c>
      <c r="B55" s="300">
        <v>5.8000000000000003E-2</v>
      </c>
      <c r="C55" s="342"/>
      <c r="D55" s="300">
        <v>12802.785</v>
      </c>
      <c r="E55" s="300">
        <v>0</v>
      </c>
      <c r="F55" s="300">
        <v>17.5</v>
      </c>
      <c r="G55" s="300"/>
      <c r="H55" s="300">
        <v>0</v>
      </c>
      <c r="I55" s="300">
        <v>0</v>
      </c>
      <c r="J55" s="300">
        <v>0</v>
      </c>
      <c r="K55" s="300">
        <v>0</v>
      </c>
      <c r="L55" s="299">
        <v>0</v>
      </c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</row>
    <row r="56" spans="1:25" s="272" customFormat="1" ht="9" customHeight="1" x14ac:dyDescent="0.25">
      <c r="A56" s="272" t="s">
        <v>28</v>
      </c>
      <c r="B56" s="300">
        <v>729.23199999999997</v>
      </c>
      <c r="C56" s="342"/>
      <c r="D56" s="300">
        <v>405.10399999999998</v>
      </c>
      <c r="E56" s="300">
        <v>0</v>
      </c>
      <c r="F56" s="300">
        <v>4.53</v>
      </c>
      <c r="G56" s="300"/>
      <c r="H56" s="300">
        <v>1.915</v>
      </c>
      <c r="I56" s="300">
        <v>4.2</v>
      </c>
      <c r="J56" s="300" t="s">
        <v>236</v>
      </c>
      <c r="K56" s="300">
        <v>0</v>
      </c>
      <c r="L56" s="299">
        <v>60</v>
      </c>
      <c r="M56" s="341"/>
      <c r="N56" s="341"/>
      <c r="O56" s="341"/>
      <c r="P56" s="341"/>
      <c r="Q56" s="341"/>
      <c r="R56" s="341"/>
      <c r="S56" s="341"/>
      <c r="T56" s="341"/>
      <c r="U56" s="341"/>
      <c r="V56" s="341"/>
      <c r="W56" s="341"/>
      <c r="X56" s="341"/>
      <c r="Y56" s="341"/>
    </row>
    <row r="57" spans="1:25" s="272" customFormat="1" ht="9" customHeight="1" x14ac:dyDescent="0.25">
      <c r="A57" s="285" t="s">
        <v>29</v>
      </c>
      <c r="B57" s="302">
        <v>582.60900000000004</v>
      </c>
      <c r="C57" s="343"/>
      <c r="D57" s="302">
        <v>81858.672999999995</v>
      </c>
      <c r="E57" s="302">
        <v>0</v>
      </c>
      <c r="F57" s="302">
        <v>567.971</v>
      </c>
      <c r="G57" s="302"/>
      <c r="H57" s="302">
        <v>1.42</v>
      </c>
      <c r="I57" s="302">
        <v>170.7</v>
      </c>
      <c r="J57" s="302">
        <v>12.813000000000001</v>
      </c>
      <c r="K57" s="302">
        <v>0</v>
      </c>
      <c r="L57" s="301">
        <v>1290</v>
      </c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</row>
    <row r="58" spans="1:25" s="272" customFormat="1" ht="9" customHeight="1" x14ac:dyDescent="0.25">
      <c r="A58" s="272" t="s">
        <v>30</v>
      </c>
      <c r="B58" s="300">
        <v>359.21800000000002</v>
      </c>
      <c r="C58" s="342"/>
      <c r="D58" s="300">
        <v>4392.1880000000001</v>
      </c>
      <c r="E58" s="300">
        <v>0</v>
      </c>
      <c r="F58" s="300">
        <v>0.26</v>
      </c>
      <c r="G58" s="300"/>
      <c r="H58" s="300">
        <v>28.155000000000001</v>
      </c>
      <c r="I58" s="300">
        <v>0</v>
      </c>
      <c r="J58" s="300">
        <v>9.8989999999999991</v>
      </c>
      <c r="K58" s="300">
        <v>0</v>
      </c>
      <c r="L58" s="299">
        <v>390</v>
      </c>
      <c r="M58" s="341"/>
      <c r="N58" s="341"/>
      <c r="O58" s="341"/>
      <c r="P58" s="341"/>
      <c r="Q58" s="341"/>
      <c r="R58" s="341"/>
      <c r="S58" s="341"/>
      <c r="T58" s="341"/>
      <c r="U58" s="341"/>
      <c r="V58" s="341"/>
      <c r="W58" s="341"/>
      <c r="X58" s="341"/>
      <c r="Y58" s="341"/>
    </row>
    <row r="59" spans="1:25" s="272" customFormat="1" ht="9" customHeight="1" x14ac:dyDescent="0.25">
      <c r="A59" s="272" t="s">
        <v>31</v>
      </c>
      <c r="B59" s="300">
        <v>767.33199999999999</v>
      </c>
      <c r="C59" s="342"/>
      <c r="D59" s="300">
        <v>53417.389000000003</v>
      </c>
      <c r="E59" s="300">
        <v>0</v>
      </c>
      <c r="F59" s="300">
        <v>670.37300000000005</v>
      </c>
      <c r="G59" s="300"/>
      <c r="H59" s="300">
        <v>53.482999999999997</v>
      </c>
      <c r="I59" s="300">
        <v>241.99700000000001</v>
      </c>
      <c r="J59" s="300">
        <v>19.61</v>
      </c>
      <c r="K59" s="300">
        <v>0</v>
      </c>
      <c r="L59" s="299">
        <v>3926</v>
      </c>
      <c r="M59" s="341"/>
      <c r="N59" s="341"/>
      <c r="O59" s="341"/>
      <c r="P59" s="341"/>
      <c r="Q59" s="341"/>
      <c r="R59" s="341"/>
      <c r="S59" s="341"/>
      <c r="T59" s="341"/>
      <c r="U59" s="341"/>
      <c r="V59" s="341"/>
      <c r="W59" s="341"/>
      <c r="X59" s="341"/>
      <c r="Y59" s="341"/>
    </row>
    <row r="60" spans="1:25" s="272" customFormat="1" ht="9" customHeight="1" x14ac:dyDescent="0.25">
      <c r="A60" s="272" t="s">
        <v>32</v>
      </c>
      <c r="B60" s="300">
        <v>0.68300000000000005</v>
      </c>
      <c r="C60" s="342"/>
      <c r="D60" s="300">
        <v>3276.3240000000001</v>
      </c>
      <c r="E60" s="300">
        <v>0</v>
      </c>
      <c r="F60" s="300">
        <v>0.26500000000000001</v>
      </c>
      <c r="G60" s="300"/>
      <c r="H60" s="300">
        <v>0.38</v>
      </c>
      <c r="I60" s="300">
        <v>0</v>
      </c>
      <c r="J60" s="300">
        <v>0</v>
      </c>
      <c r="K60" s="300">
        <v>0</v>
      </c>
      <c r="L60" s="299">
        <v>27864</v>
      </c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</row>
    <row r="61" spans="1:25" s="272" customFormat="1" ht="9" customHeight="1" x14ac:dyDescent="0.25">
      <c r="A61" s="285" t="s">
        <v>33</v>
      </c>
      <c r="B61" s="302">
        <v>11.726000000000001</v>
      </c>
      <c r="C61" s="343"/>
      <c r="D61" s="302">
        <v>29820.069</v>
      </c>
      <c r="E61" s="302">
        <v>0</v>
      </c>
      <c r="F61" s="302">
        <v>133.41999999999999</v>
      </c>
      <c r="G61" s="302"/>
      <c r="H61" s="302">
        <v>31.855</v>
      </c>
      <c r="I61" s="302">
        <v>157.95500000000001</v>
      </c>
      <c r="J61" s="302">
        <v>33.686999999999998</v>
      </c>
      <c r="K61" s="302">
        <v>0</v>
      </c>
      <c r="L61" s="301">
        <v>252</v>
      </c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41"/>
    </row>
    <row r="62" spans="1:25" s="272" customFormat="1" ht="9" customHeight="1" x14ac:dyDescent="0.25">
      <c r="A62" s="272" t="s">
        <v>34</v>
      </c>
      <c r="B62" s="300">
        <v>0</v>
      </c>
      <c r="C62" s="342"/>
      <c r="D62" s="300">
        <v>136.57300000000001</v>
      </c>
      <c r="E62" s="300">
        <v>0</v>
      </c>
      <c r="F62" s="300">
        <v>0</v>
      </c>
      <c r="G62" s="300"/>
      <c r="H62" s="300">
        <v>0</v>
      </c>
      <c r="I62" s="300">
        <v>0</v>
      </c>
      <c r="J62" s="300">
        <v>0</v>
      </c>
      <c r="K62" s="300">
        <v>0</v>
      </c>
      <c r="L62" s="299">
        <v>0</v>
      </c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341"/>
    </row>
    <row r="63" spans="1:25" s="272" customFormat="1" ht="9" customHeight="1" x14ac:dyDescent="0.25">
      <c r="A63" s="272" t="s">
        <v>35</v>
      </c>
      <c r="B63" s="300">
        <v>1060.6669999999999</v>
      </c>
      <c r="C63" s="342"/>
      <c r="D63" s="300">
        <v>92807.096999999994</v>
      </c>
      <c r="E63" s="300">
        <v>0</v>
      </c>
      <c r="F63" s="300">
        <v>344.34500000000003</v>
      </c>
      <c r="G63" s="300"/>
      <c r="H63" s="300">
        <v>5.0129999999999999</v>
      </c>
      <c r="I63" s="300">
        <v>0.25</v>
      </c>
      <c r="J63" s="300">
        <v>35.594999999999999</v>
      </c>
      <c r="K63" s="300">
        <v>0</v>
      </c>
      <c r="L63" s="299">
        <v>924</v>
      </c>
      <c r="M63" s="341"/>
      <c r="N63" s="341"/>
      <c r="O63" s="341"/>
      <c r="P63" s="341"/>
      <c r="Q63" s="341"/>
      <c r="R63" s="341"/>
      <c r="S63" s="341"/>
      <c r="T63" s="341"/>
      <c r="U63" s="341"/>
      <c r="V63" s="341"/>
      <c r="W63" s="341"/>
      <c r="X63" s="341"/>
      <c r="Y63" s="341"/>
    </row>
    <row r="64" spans="1:25" s="272" customFormat="1" ht="9" customHeight="1" x14ac:dyDescent="0.25">
      <c r="A64" s="272" t="s">
        <v>36</v>
      </c>
      <c r="B64" s="300">
        <v>606.62699999999995</v>
      </c>
      <c r="C64" s="342"/>
      <c r="D64" s="300">
        <v>9207.3520000000008</v>
      </c>
      <c r="E64" s="300">
        <v>0</v>
      </c>
      <c r="F64" s="300">
        <v>55.941000000000003</v>
      </c>
      <c r="G64" s="300"/>
      <c r="H64" s="300">
        <v>0</v>
      </c>
      <c r="I64" s="300">
        <v>8.4450000000000003</v>
      </c>
      <c r="J64" s="300">
        <v>2.4359999999999999</v>
      </c>
      <c r="K64" s="300">
        <v>0</v>
      </c>
      <c r="L64" s="299">
        <v>883</v>
      </c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</row>
    <row r="65" spans="1:25" s="272" customFormat="1" ht="9" customHeight="1" x14ac:dyDescent="0.25">
      <c r="A65" s="285" t="s">
        <v>37</v>
      </c>
      <c r="B65" s="302">
        <v>17.024000000000001</v>
      </c>
      <c r="C65" s="343"/>
      <c r="D65" s="302">
        <v>91494.604000000007</v>
      </c>
      <c r="E65" s="302">
        <v>0</v>
      </c>
      <c r="F65" s="302">
        <v>800.83699999999999</v>
      </c>
      <c r="G65" s="302"/>
      <c r="H65" s="302">
        <v>0</v>
      </c>
      <c r="I65" s="302">
        <v>16.32</v>
      </c>
      <c r="J65" s="302">
        <v>18.099</v>
      </c>
      <c r="K65" s="302">
        <v>0</v>
      </c>
      <c r="L65" s="301">
        <v>423926</v>
      </c>
      <c r="M65" s="341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</row>
    <row r="66" spans="1:25" s="272" customFormat="1" ht="9" customHeight="1" x14ac:dyDescent="0.25">
      <c r="A66" s="272" t="s">
        <v>38</v>
      </c>
      <c r="B66" s="300">
        <v>0.13800000000000001</v>
      </c>
      <c r="C66" s="342"/>
      <c r="D66" s="300">
        <v>925.52200000000005</v>
      </c>
      <c r="E66" s="300">
        <v>0</v>
      </c>
      <c r="F66" s="300">
        <v>2</v>
      </c>
      <c r="G66" s="300"/>
      <c r="H66" s="300">
        <v>14.45</v>
      </c>
      <c r="I66" s="300">
        <v>0</v>
      </c>
      <c r="J66" s="300">
        <v>0</v>
      </c>
      <c r="K66" s="300">
        <v>0</v>
      </c>
      <c r="L66" s="299">
        <v>23</v>
      </c>
      <c r="M66" s="341"/>
      <c r="N66" s="341"/>
      <c r="O66" s="341"/>
      <c r="P66" s="341"/>
      <c r="Q66" s="341"/>
      <c r="R66" s="341"/>
      <c r="S66" s="341"/>
      <c r="T66" s="341"/>
      <c r="U66" s="341"/>
      <c r="V66" s="341"/>
      <c r="W66" s="341"/>
      <c r="X66" s="341"/>
      <c r="Y66" s="341"/>
    </row>
    <row r="67" spans="1:25" s="272" customFormat="1" ht="9" customHeight="1" x14ac:dyDescent="0.25">
      <c r="A67" s="272" t="s">
        <v>39</v>
      </c>
      <c r="B67" s="300">
        <v>55.694000000000003</v>
      </c>
      <c r="C67" s="342"/>
      <c r="D67" s="300">
        <v>42246.7</v>
      </c>
      <c r="E67" s="300" t="s">
        <v>236</v>
      </c>
      <c r="F67" s="300">
        <v>217.41300000000001</v>
      </c>
      <c r="G67" s="300"/>
      <c r="H67" s="300">
        <v>4.1900000000000004</v>
      </c>
      <c r="I67" s="300">
        <v>63.3</v>
      </c>
      <c r="J67" s="300">
        <v>0</v>
      </c>
      <c r="K67" s="300">
        <v>0</v>
      </c>
      <c r="L67" s="299">
        <v>23362</v>
      </c>
      <c r="M67" s="341"/>
      <c r="N67" s="341"/>
      <c r="O67" s="341"/>
      <c r="P67" s="341"/>
      <c r="Q67" s="341"/>
      <c r="R67" s="341"/>
      <c r="S67" s="341"/>
      <c r="T67" s="341"/>
      <c r="U67" s="341"/>
      <c r="V67" s="341"/>
      <c r="W67" s="341"/>
      <c r="X67" s="341"/>
      <c r="Y67" s="341"/>
    </row>
    <row r="68" spans="1:25" s="272" customFormat="1" ht="9" customHeight="1" x14ac:dyDescent="0.25">
      <c r="A68" s="272" t="s">
        <v>40</v>
      </c>
      <c r="B68" s="300">
        <v>460.51900000000001</v>
      </c>
      <c r="C68" s="342"/>
      <c r="D68" s="300">
        <v>38507.088000000003</v>
      </c>
      <c r="E68" s="300">
        <v>0</v>
      </c>
      <c r="F68" s="300">
        <v>0</v>
      </c>
      <c r="G68" s="300"/>
      <c r="H68" s="300">
        <v>0</v>
      </c>
      <c r="I68" s="300">
        <v>0</v>
      </c>
      <c r="J68" s="300">
        <v>2.75</v>
      </c>
      <c r="K68" s="300">
        <v>0</v>
      </c>
      <c r="L68" s="299">
        <v>128</v>
      </c>
      <c r="M68" s="341"/>
      <c r="N68" s="341"/>
      <c r="O68" s="341"/>
      <c r="P68" s="341"/>
      <c r="Q68" s="341"/>
      <c r="R68" s="341"/>
      <c r="S68" s="341"/>
      <c r="T68" s="341"/>
      <c r="U68" s="341"/>
      <c r="V68" s="341"/>
      <c r="W68" s="341"/>
      <c r="X68" s="341"/>
      <c r="Y68" s="341"/>
    </row>
    <row r="69" spans="1:25" s="272" customFormat="1" ht="9" customHeight="1" x14ac:dyDescent="0.25">
      <c r="A69" s="285" t="s">
        <v>41</v>
      </c>
      <c r="B69" s="302">
        <v>4571.67</v>
      </c>
      <c r="C69" s="343"/>
      <c r="D69" s="302">
        <v>26579.681</v>
      </c>
      <c r="E69" s="302" t="s">
        <v>236</v>
      </c>
      <c r="F69" s="302">
        <v>407.20800000000003</v>
      </c>
      <c r="G69" s="302"/>
      <c r="H69" s="302">
        <v>8.0269999999999992</v>
      </c>
      <c r="I69" s="302">
        <v>20.552</v>
      </c>
      <c r="J69" s="302">
        <v>0</v>
      </c>
      <c r="K69" s="302">
        <v>0</v>
      </c>
      <c r="L69" s="301">
        <v>626</v>
      </c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</row>
    <row r="70" spans="1:25" s="272" customFormat="1" ht="9" customHeight="1" x14ac:dyDescent="0.25">
      <c r="A70" s="272" t="s">
        <v>42</v>
      </c>
      <c r="B70" s="300">
        <v>0</v>
      </c>
      <c r="C70" s="342"/>
      <c r="D70" s="300">
        <v>245.33</v>
      </c>
      <c r="E70" s="300">
        <v>0</v>
      </c>
      <c r="F70" s="300">
        <v>0.15</v>
      </c>
      <c r="G70" s="300"/>
      <c r="H70" s="300">
        <v>0</v>
      </c>
      <c r="I70" s="300">
        <v>0</v>
      </c>
      <c r="J70" s="300">
        <v>0</v>
      </c>
      <c r="K70" s="300">
        <v>0</v>
      </c>
      <c r="L70" s="299">
        <v>64</v>
      </c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</row>
    <row r="71" spans="1:25" s="272" customFormat="1" ht="9" customHeight="1" x14ac:dyDescent="0.25">
      <c r="A71" s="272" t="s">
        <v>43</v>
      </c>
      <c r="B71" s="300">
        <v>39.616999999999997</v>
      </c>
      <c r="C71" s="342"/>
      <c r="D71" s="300">
        <v>1285.3989999999999</v>
      </c>
      <c r="E71" s="300">
        <v>0</v>
      </c>
      <c r="F71" s="300">
        <v>0</v>
      </c>
      <c r="G71" s="300"/>
      <c r="H71" s="300">
        <v>0</v>
      </c>
      <c r="I71" s="300">
        <v>0</v>
      </c>
      <c r="J71" s="300">
        <v>0</v>
      </c>
      <c r="K71" s="300">
        <v>0</v>
      </c>
      <c r="L71" s="299">
        <v>1</v>
      </c>
      <c r="M71" s="341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</row>
    <row r="72" spans="1:25" s="272" customFormat="1" ht="9" customHeight="1" x14ac:dyDescent="0.25">
      <c r="A72" s="272" t="s">
        <v>44</v>
      </c>
      <c r="B72" s="300">
        <v>2981.5889999999999</v>
      </c>
      <c r="C72" s="342"/>
      <c r="D72" s="300">
        <v>4746.76</v>
      </c>
      <c r="E72" s="300">
        <v>0</v>
      </c>
      <c r="F72" s="300">
        <v>9.4350000000000005</v>
      </c>
      <c r="G72" s="300"/>
      <c r="H72" s="300">
        <v>10.52</v>
      </c>
      <c r="I72" s="300">
        <v>0</v>
      </c>
      <c r="J72" s="300">
        <v>5.85</v>
      </c>
      <c r="K72" s="300">
        <v>0</v>
      </c>
      <c r="L72" s="299">
        <v>331</v>
      </c>
      <c r="M72" s="341"/>
      <c r="N72" s="341"/>
      <c r="O72" s="341"/>
      <c r="P72" s="341"/>
      <c r="Q72" s="341"/>
      <c r="R72" s="341"/>
      <c r="S72" s="341"/>
      <c r="T72" s="341"/>
      <c r="U72" s="341"/>
      <c r="V72" s="341"/>
      <c r="W72" s="341"/>
      <c r="X72" s="341"/>
      <c r="Y72" s="341"/>
    </row>
    <row r="73" spans="1:25" s="272" customFormat="1" ht="9" customHeight="1" x14ac:dyDescent="0.25">
      <c r="A73" s="285" t="s">
        <v>45</v>
      </c>
      <c r="B73" s="302" t="s">
        <v>236</v>
      </c>
      <c r="C73" s="343"/>
      <c r="D73" s="302">
        <v>8449.2080000000005</v>
      </c>
      <c r="E73" s="302">
        <v>0</v>
      </c>
      <c r="F73" s="302">
        <v>0.161</v>
      </c>
      <c r="G73" s="302"/>
      <c r="H73" s="302">
        <v>0</v>
      </c>
      <c r="I73" s="302">
        <v>0</v>
      </c>
      <c r="J73" s="302">
        <v>0</v>
      </c>
      <c r="K73" s="302">
        <v>0</v>
      </c>
      <c r="L73" s="301">
        <v>0</v>
      </c>
      <c r="M73" s="341"/>
      <c r="N73" s="341"/>
      <c r="O73" s="341"/>
      <c r="P73" s="341"/>
      <c r="Q73" s="341"/>
      <c r="R73" s="341"/>
      <c r="S73" s="341"/>
      <c r="T73" s="341"/>
      <c r="U73" s="341"/>
      <c r="V73" s="341"/>
      <c r="W73" s="341"/>
      <c r="X73" s="341"/>
      <c r="Y73" s="341"/>
    </row>
    <row r="74" spans="1:25" s="272" customFormat="1" ht="9" customHeight="1" x14ac:dyDescent="0.25">
      <c r="A74" s="272" t="s">
        <v>46</v>
      </c>
      <c r="B74" s="300">
        <v>2028.1489999999999</v>
      </c>
      <c r="C74" s="342"/>
      <c r="D74" s="300">
        <v>118191.931</v>
      </c>
      <c r="E74" s="300">
        <v>5.0119999999999996</v>
      </c>
      <c r="F74" s="300">
        <v>1596.7929999999999</v>
      </c>
      <c r="G74" s="300"/>
      <c r="H74" s="300">
        <v>36.662999999999997</v>
      </c>
      <c r="I74" s="300">
        <v>467.94900000000001</v>
      </c>
      <c r="J74" s="300">
        <v>49.070999999999998</v>
      </c>
      <c r="K74" s="300">
        <v>0</v>
      </c>
      <c r="L74" s="299">
        <v>86926</v>
      </c>
      <c r="M74" s="341"/>
      <c r="N74" s="341"/>
      <c r="O74" s="341"/>
      <c r="P74" s="341"/>
      <c r="Q74" s="341"/>
      <c r="R74" s="341"/>
      <c r="S74" s="341"/>
      <c r="T74" s="341"/>
      <c r="U74" s="341"/>
      <c r="V74" s="341"/>
      <c r="W74" s="341"/>
      <c r="X74" s="341"/>
      <c r="Y74" s="341"/>
    </row>
    <row r="75" spans="1:25" s="272" customFormat="1" ht="9" customHeight="1" x14ac:dyDescent="0.25">
      <c r="A75" s="272" t="s">
        <v>47</v>
      </c>
      <c r="B75" s="300">
        <v>1116.04</v>
      </c>
      <c r="C75" s="342"/>
      <c r="D75" s="300">
        <v>82345.375</v>
      </c>
      <c r="E75" s="300" t="s">
        <v>236</v>
      </c>
      <c r="F75" s="300">
        <v>51.941000000000003</v>
      </c>
      <c r="G75" s="300"/>
      <c r="H75" s="300">
        <v>0</v>
      </c>
      <c r="I75" s="300" t="s">
        <v>236</v>
      </c>
      <c r="J75" s="300">
        <v>55.470999999999997</v>
      </c>
      <c r="K75" s="300">
        <v>0</v>
      </c>
      <c r="L75" s="299">
        <v>295861</v>
      </c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</row>
    <row r="76" spans="1:25" s="272" customFormat="1" ht="9" customHeight="1" x14ac:dyDescent="0.25">
      <c r="A76" s="272" t="s">
        <v>48</v>
      </c>
      <c r="B76" s="300">
        <v>39.287999999999997</v>
      </c>
      <c r="C76" s="342"/>
      <c r="D76" s="300">
        <v>150.893</v>
      </c>
      <c r="E76" s="300">
        <v>0</v>
      </c>
      <c r="F76" s="300" t="s">
        <v>236</v>
      </c>
      <c r="G76" s="300"/>
      <c r="H76" s="300">
        <v>0</v>
      </c>
      <c r="I76" s="300">
        <v>0</v>
      </c>
      <c r="J76" s="300">
        <v>0</v>
      </c>
      <c r="K76" s="300">
        <v>0</v>
      </c>
      <c r="L76" s="299">
        <v>77</v>
      </c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</row>
    <row r="77" spans="1:25" s="272" customFormat="1" ht="9" customHeight="1" x14ac:dyDescent="0.25">
      <c r="A77" s="285" t="s">
        <v>49</v>
      </c>
      <c r="B77" s="302">
        <v>4922.0510000000004</v>
      </c>
      <c r="C77" s="343"/>
      <c r="D77" s="302">
        <v>118225.287</v>
      </c>
      <c r="E77" s="302">
        <v>3.5</v>
      </c>
      <c r="F77" s="302">
        <v>0</v>
      </c>
      <c r="G77" s="302"/>
      <c r="H77" s="302">
        <v>0</v>
      </c>
      <c r="I77" s="302">
        <v>0</v>
      </c>
      <c r="J77" s="302">
        <v>16.241</v>
      </c>
      <c r="K77" s="302">
        <v>0</v>
      </c>
      <c r="L77" s="301">
        <v>2908</v>
      </c>
      <c r="M77" s="341"/>
      <c r="N77" s="341"/>
      <c r="O77" s="341"/>
      <c r="P77" s="341"/>
      <c r="Q77" s="341"/>
      <c r="R77" s="341"/>
      <c r="S77" s="341"/>
      <c r="T77" s="341"/>
      <c r="U77" s="341"/>
      <c r="V77" s="341"/>
      <c r="W77" s="341"/>
      <c r="X77" s="341"/>
      <c r="Y77" s="341"/>
    </row>
    <row r="78" spans="1:25" s="272" customFormat="1" ht="9" customHeight="1" x14ac:dyDescent="0.25">
      <c r="A78" s="272" t="s">
        <v>50</v>
      </c>
      <c r="B78" s="300">
        <v>0</v>
      </c>
      <c r="C78" s="342"/>
      <c r="D78" s="300">
        <v>0.16</v>
      </c>
      <c r="E78" s="300">
        <v>0</v>
      </c>
      <c r="F78" s="300">
        <v>0</v>
      </c>
      <c r="G78" s="300"/>
      <c r="H78" s="300">
        <v>0</v>
      </c>
      <c r="I78" s="300">
        <v>0</v>
      </c>
      <c r="J78" s="300">
        <v>0</v>
      </c>
      <c r="K78" s="300">
        <v>0</v>
      </c>
      <c r="L78" s="299">
        <v>0</v>
      </c>
      <c r="M78" s="341"/>
      <c r="N78" s="341"/>
      <c r="O78" s="341"/>
      <c r="P78" s="341"/>
      <c r="Q78" s="341"/>
      <c r="R78" s="341"/>
      <c r="S78" s="341"/>
      <c r="T78" s="341"/>
      <c r="U78" s="341"/>
      <c r="V78" s="341"/>
      <c r="W78" s="341"/>
      <c r="X78" s="341"/>
      <c r="Y78" s="341"/>
    </row>
    <row r="79" spans="1:25" s="272" customFormat="1" ht="9" customHeight="1" x14ac:dyDescent="0.25">
      <c r="A79" s="272" t="s">
        <v>51</v>
      </c>
      <c r="B79" s="300">
        <v>989.61400000000003</v>
      </c>
      <c r="C79" s="342"/>
      <c r="D79" s="300">
        <v>6971.7290000000003</v>
      </c>
      <c r="E79" s="300">
        <v>0</v>
      </c>
      <c r="F79" s="300">
        <v>35.802</v>
      </c>
      <c r="G79" s="300"/>
      <c r="H79" s="300">
        <v>7.0000000000000007E-2</v>
      </c>
      <c r="I79" s="300">
        <v>1.36</v>
      </c>
      <c r="J79" s="300">
        <v>0</v>
      </c>
      <c r="K79" s="300">
        <v>0</v>
      </c>
      <c r="L79" s="299">
        <v>1986</v>
      </c>
      <c r="M79" s="341"/>
      <c r="N79" s="341"/>
      <c r="O79" s="341"/>
      <c r="P79" s="341"/>
      <c r="Q79" s="341"/>
      <c r="R79" s="341"/>
      <c r="S79" s="341"/>
      <c r="T79" s="341"/>
      <c r="U79" s="341"/>
      <c r="V79" s="341"/>
      <c r="W79" s="341"/>
      <c r="X79" s="341"/>
      <c r="Y79" s="341"/>
    </row>
    <row r="80" spans="1:25" s="272" customFormat="1" ht="9" customHeight="1" x14ac:dyDescent="0.25">
      <c r="A80" s="272" t="s">
        <v>52</v>
      </c>
      <c r="B80" s="300">
        <v>0.73599999999999999</v>
      </c>
      <c r="C80" s="342"/>
      <c r="D80" s="300">
        <v>104.441</v>
      </c>
      <c r="E80" s="300">
        <v>0</v>
      </c>
      <c r="F80" s="300">
        <v>6.0999999999999999E-2</v>
      </c>
      <c r="G80" s="300"/>
      <c r="H80" s="300">
        <v>0</v>
      </c>
      <c r="I80" s="300">
        <v>0</v>
      </c>
      <c r="J80" s="300">
        <v>0</v>
      </c>
      <c r="K80" s="300">
        <v>0</v>
      </c>
      <c r="L80" s="299">
        <v>39</v>
      </c>
      <c r="M80" s="341"/>
      <c r="N80" s="341"/>
      <c r="O80" s="341"/>
      <c r="P80" s="341"/>
      <c r="Q80" s="341"/>
      <c r="R80" s="341"/>
      <c r="S80" s="341"/>
      <c r="T80" s="341"/>
      <c r="U80" s="341"/>
      <c r="V80" s="341"/>
      <c r="W80" s="341"/>
      <c r="X80" s="341"/>
      <c r="Y80" s="341"/>
    </row>
    <row r="81" spans="1:25" s="272" customFormat="1" ht="9" customHeight="1" x14ac:dyDescent="0.25">
      <c r="A81" s="285" t="s">
        <v>53</v>
      </c>
      <c r="B81" s="302">
        <v>66.641999999999996</v>
      </c>
      <c r="C81" s="343"/>
      <c r="D81" s="302">
        <v>17438.080999999998</v>
      </c>
      <c r="E81" s="302">
        <v>0</v>
      </c>
      <c r="F81" s="302">
        <v>104.19199999999999</v>
      </c>
      <c r="G81" s="302"/>
      <c r="H81" s="302">
        <v>0</v>
      </c>
      <c r="I81" s="302">
        <v>0</v>
      </c>
      <c r="J81" s="302">
        <v>28.08</v>
      </c>
      <c r="K81" s="302">
        <v>0</v>
      </c>
      <c r="L81" s="301">
        <v>972</v>
      </c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</row>
    <row r="82" spans="1:25" s="272" customFormat="1" ht="3" customHeight="1" x14ac:dyDescent="0.25">
      <c r="B82" s="341"/>
      <c r="C82" s="341"/>
      <c r="D82" s="341"/>
      <c r="E82" s="344"/>
      <c r="F82" s="341"/>
      <c r="G82" s="341"/>
      <c r="H82" s="344"/>
      <c r="I82" s="344"/>
      <c r="J82" s="344"/>
      <c r="K82" s="344"/>
      <c r="L82" s="345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</row>
    <row r="83" spans="1:25" s="272" customFormat="1" ht="9" customHeight="1" x14ac:dyDescent="0.25">
      <c r="A83" s="290" t="s">
        <v>54</v>
      </c>
      <c r="B83" s="341"/>
      <c r="C83" s="341"/>
      <c r="D83" s="341"/>
      <c r="E83" s="344"/>
      <c r="F83" s="341"/>
      <c r="G83" s="341"/>
      <c r="H83" s="344"/>
      <c r="I83" s="344"/>
      <c r="J83" s="344"/>
      <c r="K83" s="344"/>
      <c r="L83" s="345"/>
      <c r="M83" s="341"/>
      <c r="N83" s="341"/>
      <c r="O83" s="341"/>
      <c r="P83" s="341"/>
      <c r="Q83" s="341"/>
      <c r="R83" s="341"/>
      <c r="S83" s="341"/>
      <c r="T83" s="341"/>
      <c r="U83" s="341"/>
      <c r="V83" s="341"/>
      <c r="W83" s="341"/>
      <c r="X83" s="341"/>
      <c r="Y83" s="341"/>
    </row>
    <row r="84" spans="1:25" s="272" customFormat="1" ht="9" customHeight="1" x14ac:dyDescent="0.25">
      <c r="A84" s="279">
        <v>1997</v>
      </c>
      <c r="B84" s="290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341"/>
      <c r="N84" s="341"/>
      <c r="O84" s="341"/>
      <c r="P84" s="341"/>
      <c r="Q84" s="341"/>
      <c r="R84" s="341"/>
      <c r="S84" s="341"/>
      <c r="T84" s="341"/>
      <c r="U84" s="341"/>
      <c r="V84" s="341"/>
      <c r="W84" s="341"/>
      <c r="X84" s="341"/>
      <c r="Y84" s="341"/>
    </row>
    <row r="85" spans="1:25" s="272" customFormat="1" ht="9" customHeight="1" x14ac:dyDescent="0.25">
      <c r="A85" s="279" t="s">
        <v>21</v>
      </c>
      <c r="B85" s="335">
        <v>34949.708000000006</v>
      </c>
      <c r="C85" s="336"/>
      <c r="D85" s="335">
        <v>1038470.4139999998</v>
      </c>
      <c r="E85" s="337">
        <v>115.155</v>
      </c>
      <c r="F85" s="335">
        <v>3968.3590000000004</v>
      </c>
      <c r="G85" s="338"/>
      <c r="H85" s="335">
        <v>342.86799999999994</v>
      </c>
      <c r="I85" s="335">
        <v>587.29999999999995</v>
      </c>
      <c r="J85" s="339">
        <v>114.902</v>
      </c>
      <c r="K85" s="298">
        <v>2.1</v>
      </c>
      <c r="L85" s="340">
        <v>117104</v>
      </c>
      <c r="M85" s="341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</row>
    <row r="86" spans="1:25" s="272" customFormat="1" ht="3" customHeight="1" x14ac:dyDescent="0.25">
      <c r="A86" s="279"/>
      <c r="B86" s="339"/>
      <c r="C86" s="336"/>
      <c r="D86" s="335"/>
      <c r="E86" s="298"/>
      <c r="F86" s="335"/>
      <c r="G86" s="338"/>
      <c r="H86" s="338"/>
      <c r="I86" s="335"/>
      <c r="J86" s="335"/>
      <c r="K86" s="335"/>
      <c r="L86" s="340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</row>
    <row r="87" spans="1:25" s="272" customFormat="1" ht="9" customHeight="1" x14ac:dyDescent="0.25">
      <c r="A87" s="272" t="s">
        <v>22</v>
      </c>
      <c r="B87" s="300" t="s">
        <v>236</v>
      </c>
      <c r="C87" s="342"/>
      <c r="D87" s="300">
        <v>145.30000000000001</v>
      </c>
      <c r="E87" s="300">
        <v>0</v>
      </c>
      <c r="F87" s="300">
        <v>0.5</v>
      </c>
      <c r="G87" s="300"/>
      <c r="H87" s="300">
        <v>2.2999999999999998</v>
      </c>
      <c r="I87" s="300">
        <v>0</v>
      </c>
      <c r="J87" s="300">
        <v>3.5</v>
      </c>
      <c r="K87" s="300">
        <v>0</v>
      </c>
      <c r="L87" s="299">
        <v>43</v>
      </c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</row>
    <row r="88" spans="1:25" s="272" customFormat="1" ht="9" customHeight="1" x14ac:dyDescent="0.25">
      <c r="A88" s="272" t="s">
        <v>23</v>
      </c>
      <c r="B88" s="300">
        <v>1250.0999999999999</v>
      </c>
      <c r="C88" s="342"/>
      <c r="D88" s="300">
        <v>62709.9</v>
      </c>
      <c r="E88" s="300">
        <v>0</v>
      </c>
      <c r="F88" s="300">
        <v>32.1</v>
      </c>
      <c r="G88" s="300"/>
      <c r="H88" s="300">
        <v>0.752</v>
      </c>
      <c r="I88" s="300">
        <v>0</v>
      </c>
      <c r="J88" s="300">
        <v>4.2519999999999998</v>
      </c>
      <c r="K88" s="300">
        <v>0</v>
      </c>
      <c r="L88" s="299">
        <v>41402</v>
      </c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</row>
    <row r="89" spans="1:25" s="272" customFormat="1" ht="9" customHeight="1" x14ac:dyDescent="0.25">
      <c r="A89" s="272" t="s">
        <v>24</v>
      </c>
      <c r="B89" s="300">
        <v>3.4</v>
      </c>
      <c r="C89" s="342"/>
      <c r="D89" s="300">
        <v>30802.3</v>
      </c>
      <c r="E89" s="300">
        <v>0</v>
      </c>
      <c r="F89" s="300">
        <v>2.4</v>
      </c>
      <c r="G89" s="300"/>
      <c r="H89" s="300">
        <v>0</v>
      </c>
      <c r="I89" s="300">
        <v>0.5</v>
      </c>
      <c r="J89" s="300">
        <v>0.1</v>
      </c>
      <c r="K89" s="300">
        <v>0</v>
      </c>
      <c r="L89" s="299">
        <v>404</v>
      </c>
      <c r="M89" s="341"/>
      <c r="N89" s="341"/>
      <c r="O89" s="341"/>
      <c r="P89" s="341"/>
      <c r="Q89" s="341"/>
      <c r="R89" s="341"/>
      <c r="S89" s="341"/>
      <c r="T89" s="341"/>
      <c r="U89" s="341"/>
      <c r="V89" s="341"/>
      <c r="W89" s="341"/>
      <c r="X89" s="341"/>
      <c r="Y89" s="341"/>
    </row>
    <row r="90" spans="1:25" s="272" customFormat="1" ht="9" customHeight="1" x14ac:dyDescent="0.25">
      <c r="A90" s="285" t="s">
        <v>25</v>
      </c>
      <c r="B90" s="302">
        <v>26.652000000000001</v>
      </c>
      <c r="C90" s="343"/>
      <c r="D90" s="302">
        <v>23.66</v>
      </c>
      <c r="E90" s="302">
        <v>0</v>
      </c>
      <c r="F90" s="302">
        <v>0.05</v>
      </c>
      <c r="G90" s="302"/>
      <c r="H90" s="302">
        <v>0</v>
      </c>
      <c r="I90" s="302">
        <v>0</v>
      </c>
      <c r="J90" s="302">
        <v>0</v>
      </c>
      <c r="K90" s="302">
        <v>0</v>
      </c>
      <c r="L90" s="301">
        <v>0</v>
      </c>
      <c r="M90" s="341"/>
      <c r="N90" s="341"/>
      <c r="O90" s="341"/>
      <c r="P90" s="341"/>
      <c r="Q90" s="341"/>
      <c r="R90" s="341"/>
      <c r="S90" s="341"/>
      <c r="T90" s="341"/>
      <c r="U90" s="341"/>
      <c r="V90" s="341"/>
      <c r="W90" s="341"/>
      <c r="X90" s="341"/>
      <c r="Y90" s="341"/>
    </row>
    <row r="91" spans="1:25" s="272" customFormat="1" ht="9" customHeight="1" x14ac:dyDescent="0.25">
      <c r="A91" s="272" t="s">
        <v>82</v>
      </c>
      <c r="B91" s="300">
        <v>25</v>
      </c>
      <c r="C91" s="342"/>
      <c r="D91" s="300">
        <v>35865.800000000003</v>
      </c>
      <c r="E91" s="300">
        <v>0</v>
      </c>
      <c r="F91" s="300">
        <v>0.25</v>
      </c>
      <c r="G91" s="300"/>
      <c r="H91" s="300">
        <v>0</v>
      </c>
      <c r="I91" s="300">
        <v>0</v>
      </c>
      <c r="J91" s="300">
        <v>0.7</v>
      </c>
      <c r="K91" s="300">
        <v>0</v>
      </c>
      <c r="L91" s="299">
        <v>449</v>
      </c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</row>
    <row r="92" spans="1:25" s="272" customFormat="1" ht="9" customHeight="1" x14ac:dyDescent="0.25">
      <c r="A92" s="272" t="s">
        <v>27</v>
      </c>
      <c r="B92" s="300">
        <v>4496.4170000000004</v>
      </c>
      <c r="C92" s="342"/>
      <c r="D92" s="300">
        <v>6345.2</v>
      </c>
      <c r="E92" s="300">
        <v>0</v>
      </c>
      <c r="F92" s="300">
        <v>8</v>
      </c>
      <c r="G92" s="300"/>
      <c r="H92" s="300">
        <v>0</v>
      </c>
      <c r="I92" s="300">
        <v>0.5</v>
      </c>
      <c r="J92" s="300">
        <v>0</v>
      </c>
      <c r="K92" s="300">
        <v>0</v>
      </c>
      <c r="L92" s="299">
        <v>15</v>
      </c>
      <c r="M92" s="341"/>
      <c r="N92" s="341"/>
      <c r="O92" s="341"/>
      <c r="P92" s="341"/>
      <c r="Q92" s="341"/>
      <c r="R92" s="341"/>
      <c r="S92" s="341"/>
      <c r="T92" s="341"/>
      <c r="U92" s="341"/>
      <c r="V92" s="341"/>
      <c r="W92" s="341"/>
      <c r="X92" s="341"/>
      <c r="Y92" s="341"/>
    </row>
    <row r="93" spans="1:25" s="272" customFormat="1" ht="9" customHeight="1" x14ac:dyDescent="0.25">
      <c r="A93" s="272" t="s">
        <v>28</v>
      </c>
      <c r="B93" s="300">
        <v>1218.8</v>
      </c>
      <c r="C93" s="342"/>
      <c r="D93" s="300">
        <v>668.7</v>
      </c>
      <c r="E93" s="300" t="s">
        <v>236</v>
      </c>
      <c r="F93" s="300">
        <v>22.1</v>
      </c>
      <c r="G93" s="300"/>
      <c r="H93" s="300">
        <v>2.5</v>
      </c>
      <c r="I93" s="300">
        <v>2</v>
      </c>
      <c r="J93" s="300">
        <v>0</v>
      </c>
      <c r="K93" s="300">
        <v>0</v>
      </c>
      <c r="L93" s="299">
        <v>0</v>
      </c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</row>
    <row r="94" spans="1:25" s="272" customFormat="1" ht="9" customHeight="1" x14ac:dyDescent="0.25">
      <c r="A94" s="285" t="s">
        <v>29</v>
      </c>
      <c r="B94" s="302">
        <v>230.3</v>
      </c>
      <c r="C94" s="343"/>
      <c r="D94" s="302">
        <v>87428.2</v>
      </c>
      <c r="E94" s="302">
        <v>0</v>
      </c>
      <c r="F94" s="302">
        <v>555.29999999999995</v>
      </c>
      <c r="G94" s="302"/>
      <c r="H94" s="302">
        <v>3.8</v>
      </c>
      <c r="I94" s="302">
        <v>49.7</v>
      </c>
      <c r="J94" s="302">
        <v>1.5</v>
      </c>
      <c r="K94" s="302">
        <v>0</v>
      </c>
      <c r="L94" s="301">
        <v>183</v>
      </c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</row>
    <row r="95" spans="1:25" s="272" customFormat="1" ht="9" customHeight="1" x14ac:dyDescent="0.25">
      <c r="A95" s="272" t="s">
        <v>30</v>
      </c>
      <c r="B95" s="300">
        <v>1106.7</v>
      </c>
      <c r="C95" s="342"/>
      <c r="D95" s="300">
        <v>1556.6</v>
      </c>
      <c r="E95" s="300">
        <v>0</v>
      </c>
      <c r="F95" s="300" t="s">
        <v>236</v>
      </c>
      <c r="G95" s="300"/>
      <c r="H95" s="300">
        <v>12.8</v>
      </c>
      <c r="I95" s="300">
        <v>0</v>
      </c>
      <c r="J95" s="300">
        <v>18.2</v>
      </c>
      <c r="K95" s="300">
        <v>0</v>
      </c>
      <c r="L95" s="299">
        <v>32331</v>
      </c>
      <c r="M95" s="341"/>
      <c r="N95" s="341"/>
      <c r="O95" s="341"/>
      <c r="P95" s="341"/>
      <c r="Q95" s="341"/>
      <c r="R95" s="341"/>
      <c r="S95" s="341"/>
      <c r="T95" s="341"/>
      <c r="U95" s="341"/>
      <c r="V95" s="341"/>
      <c r="W95" s="341"/>
      <c r="X95" s="341"/>
      <c r="Y95" s="341"/>
    </row>
    <row r="96" spans="1:25" s="272" customFormat="1" ht="9" customHeight="1" x14ac:dyDescent="0.25">
      <c r="A96" s="272" t="s">
        <v>31</v>
      </c>
      <c r="B96" s="300">
        <v>1711.7</v>
      </c>
      <c r="C96" s="342"/>
      <c r="D96" s="300">
        <v>67361.399999999994</v>
      </c>
      <c r="E96" s="300">
        <v>0.1</v>
      </c>
      <c r="F96" s="300">
        <v>275.2</v>
      </c>
      <c r="G96" s="300"/>
      <c r="H96" s="300">
        <v>177.5</v>
      </c>
      <c r="I96" s="300">
        <v>29.9</v>
      </c>
      <c r="J96" s="300" t="s">
        <v>236</v>
      </c>
      <c r="K96" s="300">
        <v>1</v>
      </c>
      <c r="L96" s="299">
        <v>3015</v>
      </c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</row>
    <row r="97" spans="1:25" s="272" customFormat="1" ht="9" customHeight="1" x14ac:dyDescent="0.25">
      <c r="A97" s="272" t="s">
        <v>32</v>
      </c>
      <c r="B97" s="300">
        <v>14</v>
      </c>
      <c r="C97" s="342"/>
      <c r="D97" s="300">
        <v>3889.2</v>
      </c>
      <c r="E97" s="300">
        <v>0</v>
      </c>
      <c r="F97" s="300" t="s">
        <v>236</v>
      </c>
      <c r="G97" s="300"/>
      <c r="H97" s="300">
        <v>0</v>
      </c>
      <c r="I97" s="300">
        <v>0</v>
      </c>
      <c r="J97" s="300">
        <v>0.2</v>
      </c>
      <c r="K97" s="300">
        <v>0</v>
      </c>
      <c r="L97" s="299">
        <v>1567</v>
      </c>
      <c r="M97" s="341"/>
      <c r="N97" s="341"/>
      <c r="O97" s="341"/>
      <c r="P97" s="341"/>
      <c r="Q97" s="341"/>
      <c r="R97" s="341"/>
      <c r="S97" s="341"/>
      <c r="T97" s="341"/>
      <c r="U97" s="341"/>
      <c r="V97" s="341"/>
      <c r="W97" s="341"/>
      <c r="X97" s="341"/>
      <c r="Y97" s="341"/>
    </row>
    <row r="98" spans="1:25" s="272" customFormat="1" ht="9" customHeight="1" x14ac:dyDescent="0.25">
      <c r="A98" s="285" t="s">
        <v>33</v>
      </c>
      <c r="B98" s="302">
        <v>2378</v>
      </c>
      <c r="C98" s="343"/>
      <c r="D98" s="302">
        <v>19092.7</v>
      </c>
      <c r="E98" s="302">
        <v>0</v>
      </c>
      <c r="F98" s="302">
        <v>230.2</v>
      </c>
      <c r="G98" s="302"/>
      <c r="H98" s="302">
        <v>36.957999999999998</v>
      </c>
      <c r="I98" s="302">
        <v>307.10000000000002</v>
      </c>
      <c r="J98" s="302">
        <v>6.5</v>
      </c>
      <c r="K98" s="302">
        <v>0</v>
      </c>
      <c r="L98" s="301">
        <v>120</v>
      </c>
      <c r="M98" s="341"/>
      <c r="N98" s="341"/>
      <c r="O98" s="341"/>
      <c r="P98" s="341"/>
      <c r="Q98" s="341"/>
      <c r="R98" s="341"/>
      <c r="S98" s="341"/>
      <c r="T98" s="341"/>
      <c r="U98" s="341"/>
      <c r="V98" s="341"/>
      <c r="W98" s="341"/>
      <c r="X98" s="341"/>
      <c r="Y98" s="341"/>
    </row>
    <row r="99" spans="1:25" s="272" customFormat="1" ht="9" customHeight="1" x14ac:dyDescent="0.25">
      <c r="A99" s="272" t="s">
        <v>34</v>
      </c>
      <c r="B99" s="300" t="s">
        <v>236</v>
      </c>
      <c r="C99" s="342"/>
      <c r="D99" s="300">
        <v>511.7</v>
      </c>
      <c r="E99" s="300">
        <v>0</v>
      </c>
      <c r="F99" s="300">
        <v>0</v>
      </c>
      <c r="G99" s="300"/>
      <c r="H99" s="300">
        <v>0</v>
      </c>
      <c r="I99" s="300">
        <v>0</v>
      </c>
      <c r="J99" s="300">
        <v>0</v>
      </c>
      <c r="K99" s="300">
        <v>0</v>
      </c>
      <c r="L99" s="299">
        <v>132</v>
      </c>
      <c r="M99" s="341"/>
      <c r="N99" s="341"/>
      <c r="O99" s="341"/>
      <c r="P99" s="341"/>
      <c r="Q99" s="341"/>
      <c r="R99" s="341"/>
      <c r="S99" s="341"/>
      <c r="T99" s="341"/>
      <c r="U99" s="341"/>
      <c r="V99" s="341"/>
      <c r="W99" s="341"/>
      <c r="X99" s="341"/>
      <c r="Y99" s="341"/>
    </row>
    <row r="100" spans="1:25" s="272" customFormat="1" ht="9" customHeight="1" x14ac:dyDescent="0.25">
      <c r="A100" s="272" t="s">
        <v>35</v>
      </c>
      <c r="B100" s="300">
        <v>164.1</v>
      </c>
      <c r="C100" s="342"/>
      <c r="D100" s="300">
        <v>56191.6</v>
      </c>
      <c r="E100" s="300">
        <v>115</v>
      </c>
      <c r="F100" s="300">
        <v>505.9</v>
      </c>
      <c r="G100" s="300"/>
      <c r="H100" s="300">
        <v>0</v>
      </c>
      <c r="I100" s="300">
        <v>7.4</v>
      </c>
      <c r="J100" s="300">
        <v>12.3</v>
      </c>
      <c r="K100" s="300">
        <v>0</v>
      </c>
      <c r="L100" s="299">
        <v>7194</v>
      </c>
      <c r="M100" s="341"/>
      <c r="N100" s="341"/>
      <c r="O100" s="341"/>
      <c r="P100" s="341"/>
      <c r="Q100" s="341"/>
      <c r="R100" s="341"/>
      <c r="S100" s="341"/>
      <c r="T100" s="341"/>
      <c r="U100" s="341"/>
      <c r="V100" s="341"/>
      <c r="W100" s="341"/>
      <c r="X100" s="341"/>
      <c r="Y100" s="341"/>
    </row>
    <row r="101" spans="1:25" s="272" customFormat="1" ht="9" customHeight="1" x14ac:dyDescent="0.25">
      <c r="A101" s="272" t="s">
        <v>36</v>
      </c>
      <c r="B101" s="300">
        <v>2.9</v>
      </c>
      <c r="C101" s="342"/>
      <c r="D101" s="300">
        <v>6529.6</v>
      </c>
      <c r="E101" s="300" t="s">
        <v>236</v>
      </c>
      <c r="F101" s="300">
        <v>79.3</v>
      </c>
      <c r="G101" s="300"/>
      <c r="H101" s="300">
        <v>11.157999999999999</v>
      </c>
      <c r="I101" s="300">
        <v>0</v>
      </c>
      <c r="J101" s="300">
        <v>8.1</v>
      </c>
      <c r="K101" s="300">
        <v>0</v>
      </c>
      <c r="L101" s="299">
        <v>344</v>
      </c>
      <c r="M101" s="341"/>
      <c r="N101" s="341"/>
      <c r="O101" s="341"/>
      <c r="P101" s="341"/>
      <c r="Q101" s="341"/>
      <c r="R101" s="341"/>
      <c r="S101" s="341"/>
      <c r="T101" s="341"/>
      <c r="U101" s="341"/>
      <c r="V101" s="341"/>
      <c r="W101" s="341"/>
      <c r="X101" s="341"/>
      <c r="Y101" s="341"/>
    </row>
    <row r="102" spans="1:25" s="272" customFormat="1" ht="9" customHeight="1" x14ac:dyDescent="0.25">
      <c r="A102" s="285" t="s">
        <v>37</v>
      </c>
      <c r="B102" s="302">
        <v>2948.7</v>
      </c>
      <c r="C102" s="343"/>
      <c r="D102" s="302">
        <v>100900.755</v>
      </c>
      <c r="E102" s="302">
        <v>0</v>
      </c>
      <c r="F102" s="302">
        <v>1030.5</v>
      </c>
      <c r="G102" s="302"/>
      <c r="H102" s="302">
        <v>3.5</v>
      </c>
      <c r="I102" s="302">
        <v>7.7</v>
      </c>
      <c r="J102" s="302">
        <v>27.3</v>
      </c>
      <c r="K102" s="302">
        <v>0</v>
      </c>
      <c r="L102" s="301">
        <v>1588</v>
      </c>
      <c r="M102" s="341"/>
      <c r="N102" s="341"/>
      <c r="O102" s="341"/>
      <c r="P102" s="341"/>
      <c r="Q102" s="341"/>
      <c r="R102" s="341"/>
      <c r="S102" s="341"/>
      <c r="T102" s="341"/>
      <c r="U102" s="341"/>
      <c r="V102" s="341"/>
      <c r="W102" s="341"/>
      <c r="X102" s="341"/>
      <c r="Y102" s="341"/>
    </row>
    <row r="103" spans="1:25" s="272" customFormat="1" ht="9" customHeight="1" x14ac:dyDescent="0.25">
      <c r="A103" s="272" t="s">
        <v>38</v>
      </c>
      <c r="B103" s="300">
        <v>0.3</v>
      </c>
      <c r="C103" s="342"/>
      <c r="D103" s="300">
        <v>2497.0569999999998</v>
      </c>
      <c r="E103" s="300">
        <v>0</v>
      </c>
      <c r="F103" s="300">
        <v>0.2</v>
      </c>
      <c r="G103" s="300"/>
      <c r="H103" s="300" t="s">
        <v>236</v>
      </c>
      <c r="I103" s="300">
        <v>0.4</v>
      </c>
      <c r="J103" s="300">
        <v>0</v>
      </c>
      <c r="K103" s="300">
        <v>0</v>
      </c>
      <c r="L103" s="299">
        <v>20</v>
      </c>
      <c r="M103" s="341"/>
      <c r="N103" s="341"/>
      <c r="O103" s="341"/>
      <c r="P103" s="341"/>
      <c r="Q103" s="341"/>
      <c r="R103" s="341"/>
      <c r="S103" s="341"/>
      <c r="T103" s="341"/>
      <c r="U103" s="341"/>
      <c r="V103" s="341"/>
      <c r="W103" s="341"/>
      <c r="X103" s="341"/>
      <c r="Y103" s="341"/>
    </row>
    <row r="104" spans="1:25" s="272" customFormat="1" ht="9" customHeight="1" x14ac:dyDescent="0.25">
      <c r="A104" s="272" t="s">
        <v>39</v>
      </c>
      <c r="B104" s="300">
        <v>4.3</v>
      </c>
      <c r="C104" s="342"/>
      <c r="D104" s="300">
        <v>24989.200000000001</v>
      </c>
      <c r="E104" s="300">
        <v>0</v>
      </c>
      <c r="F104" s="300">
        <v>85.85</v>
      </c>
      <c r="G104" s="300"/>
      <c r="H104" s="300">
        <v>4.7</v>
      </c>
      <c r="I104" s="300">
        <v>36.200000000000003</v>
      </c>
      <c r="J104" s="300">
        <v>1.4</v>
      </c>
      <c r="K104" s="300">
        <v>0</v>
      </c>
      <c r="L104" s="299">
        <v>62</v>
      </c>
      <c r="M104" s="341"/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</row>
    <row r="105" spans="1:25" s="272" customFormat="1" ht="9" customHeight="1" x14ac:dyDescent="0.25">
      <c r="A105" s="272" t="s">
        <v>40</v>
      </c>
      <c r="B105" s="300">
        <v>2.1</v>
      </c>
      <c r="C105" s="342"/>
      <c r="D105" s="300">
        <v>39051.699999999997</v>
      </c>
      <c r="E105" s="300">
        <v>0</v>
      </c>
      <c r="F105" s="300">
        <v>0.35</v>
      </c>
      <c r="G105" s="300"/>
      <c r="H105" s="300">
        <v>0</v>
      </c>
      <c r="I105" s="300">
        <v>0</v>
      </c>
      <c r="J105" s="300">
        <v>0.6</v>
      </c>
      <c r="K105" s="300">
        <v>0</v>
      </c>
      <c r="L105" s="299">
        <v>1276</v>
      </c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</row>
    <row r="106" spans="1:25" s="272" customFormat="1" ht="9" customHeight="1" x14ac:dyDescent="0.25">
      <c r="A106" s="285" t="s">
        <v>41</v>
      </c>
      <c r="B106" s="302">
        <v>93.4</v>
      </c>
      <c r="C106" s="343"/>
      <c r="D106" s="302">
        <v>17871.2</v>
      </c>
      <c r="E106" s="302" t="s">
        <v>236</v>
      </c>
      <c r="F106" s="302">
        <v>227.2</v>
      </c>
      <c r="G106" s="302"/>
      <c r="H106" s="302">
        <v>11.8</v>
      </c>
      <c r="I106" s="302">
        <v>33.6</v>
      </c>
      <c r="J106" s="302">
        <v>0</v>
      </c>
      <c r="K106" s="302">
        <v>0</v>
      </c>
      <c r="L106" s="301">
        <v>502</v>
      </c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</row>
    <row r="107" spans="1:25" s="272" customFormat="1" ht="9" customHeight="1" x14ac:dyDescent="0.25">
      <c r="A107" s="272" t="s">
        <v>42</v>
      </c>
      <c r="B107" s="300" t="s">
        <v>236</v>
      </c>
      <c r="C107" s="342"/>
      <c r="D107" s="300">
        <v>160.19999999999999</v>
      </c>
      <c r="E107" s="300">
        <v>0</v>
      </c>
      <c r="F107" s="300">
        <v>3</v>
      </c>
      <c r="G107" s="300"/>
      <c r="H107" s="300">
        <v>0</v>
      </c>
      <c r="I107" s="300">
        <v>0</v>
      </c>
      <c r="J107" s="300">
        <v>0</v>
      </c>
      <c r="K107" s="300">
        <v>0</v>
      </c>
      <c r="L107" s="299">
        <v>0</v>
      </c>
      <c r="M107" s="341"/>
      <c r="N107" s="341"/>
      <c r="O107" s="341"/>
      <c r="P107" s="341"/>
      <c r="Q107" s="341"/>
      <c r="R107" s="341"/>
      <c r="S107" s="341"/>
      <c r="T107" s="341"/>
      <c r="U107" s="341"/>
      <c r="V107" s="341"/>
      <c r="W107" s="341"/>
      <c r="X107" s="341"/>
      <c r="Y107" s="341"/>
    </row>
    <row r="108" spans="1:25" s="272" customFormat="1" ht="9" customHeight="1" x14ac:dyDescent="0.25">
      <c r="A108" s="272" t="s">
        <v>43</v>
      </c>
      <c r="B108" s="300">
        <v>20.399999999999999</v>
      </c>
      <c r="C108" s="342"/>
      <c r="D108" s="300">
        <v>4344.3999999999996</v>
      </c>
      <c r="E108" s="300">
        <v>0</v>
      </c>
      <c r="F108" s="300">
        <v>0.1</v>
      </c>
      <c r="G108" s="300"/>
      <c r="H108" s="300">
        <v>0</v>
      </c>
      <c r="I108" s="300">
        <v>0</v>
      </c>
      <c r="J108" s="300">
        <v>0</v>
      </c>
      <c r="K108" s="300">
        <v>0</v>
      </c>
      <c r="L108" s="299">
        <v>740</v>
      </c>
      <c r="M108" s="341"/>
      <c r="N108" s="341"/>
      <c r="O108" s="341"/>
      <c r="P108" s="341"/>
      <c r="Q108" s="341"/>
      <c r="R108" s="341"/>
      <c r="S108" s="341"/>
      <c r="T108" s="341"/>
      <c r="U108" s="341"/>
      <c r="V108" s="341"/>
      <c r="W108" s="341"/>
      <c r="X108" s="341"/>
      <c r="Y108" s="341"/>
    </row>
    <row r="109" spans="1:25" s="272" customFormat="1" ht="9" customHeight="1" x14ac:dyDescent="0.25">
      <c r="A109" s="272" t="s">
        <v>44</v>
      </c>
      <c r="B109" s="300">
        <v>3440.5</v>
      </c>
      <c r="C109" s="342"/>
      <c r="D109" s="300">
        <v>939.5</v>
      </c>
      <c r="E109" s="300">
        <v>0</v>
      </c>
      <c r="F109" s="300">
        <v>1.5</v>
      </c>
      <c r="G109" s="300"/>
      <c r="H109" s="300" t="s">
        <v>236</v>
      </c>
      <c r="I109" s="300">
        <v>0</v>
      </c>
      <c r="J109" s="300">
        <v>0</v>
      </c>
      <c r="K109" s="300">
        <v>0</v>
      </c>
      <c r="L109" s="299">
        <v>1035</v>
      </c>
      <c r="M109" s="341"/>
      <c r="N109" s="341"/>
      <c r="O109" s="341"/>
      <c r="P109" s="341"/>
      <c r="Q109" s="341"/>
      <c r="R109" s="341"/>
      <c r="S109" s="341"/>
      <c r="T109" s="341"/>
      <c r="U109" s="341"/>
      <c r="V109" s="341"/>
      <c r="W109" s="341"/>
      <c r="X109" s="341"/>
      <c r="Y109" s="341"/>
    </row>
    <row r="110" spans="1:25" s="272" customFormat="1" ht="9" customHeight="1" x14ac:dyDescent="0.25">
      <c r="A110" s="285" t="s">
        <v>45</v>
      </c>
      <c r="B110" s="302">
        <v>167.9</v>
      </c>
      <c r="C110" s="343"/>
      <c r="D110" s="302">
        <v>14194.754000000001</v>
      </c>
      <c r="E110" s="302">
        <v>0</v>
      </c>
      <c r="F110" s="302">
        <v>30</v>
      </c>
      <c r="G110" s="302"/>
      <c r="H110" s="302" t="s">
        <v>236</v>
      </c>
      <c r="I110" s="302">
        <v>6.5</v>
      </c>
      <c r="J110" s="302">
        <v>0</v>
      </c>
      <c r="K110" s="302">
        <v>0</v>
      </c>
      <c r="L110" s="301">
        <v>0</v>
      </c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</row>
    <row r="111" spans="1:25" s="272" customFormat="1" ht="9" customHeight="1" x14ac:dyDescent="0.25">
      <c r="A111" s="272" t="s">
        <v>46</v>
      </c>
      <c r="B111" s="300">
        <v>246.3</v>
      </c>
      <c r="C111" s="342"/>
      <c r="D111" s="300">
        <v>149393.60000000001</v>
      </c>
      <c r="E111" s="300" t="s">
        <v>236</v>
      </c>
      <c r="F111" s="300">
        <v>812.45</v>
      </c>
      <c r="G111" s="300"/>
      <c r="H111" s="300">
        <v>75.099999999999994</v>
      </c>
      <c r="I111" s="300">
        <v>104.5</v>
      </c>
      <c r="J111" s="300">
        <v>10.3</v>
      </c>
      <c r="K111" s="300">
        <v>1.1000000000000001</v>
      </c>
      <c r="L111" s="299">
        <v>3748</v>
      </c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</row>
    <row r="112" spans="1:25" s="272" customFormat="1" ht="9" customHeight="1" x14ac:dyDescent="0.25">
      <c r="A112" s="272" t="s">
        <v>47</v>
      </c>
      <c r="B112" s="300">
        <v>547.5</v>
      </c>
      <c r="C112" s="342"/>
      <c r="D112" s="300">
        <v>166302.5</v>
      </c>
      <c r="E112" s="300">
        <v>0</v>
      </c>
      <c r="F112" s="300">
        <v>49.459000000000003</v>
      </c>
      <c r="G112" s="300"/>
      <c r="H112" s="300">
        <v>0</v>
      </c>
      <c r="I112" s="300">
        <v>1.3</v>
      </c>
      <c r="J112" s="300">
        <v>7.8</v>
      </c>
      <c r="K112" s="300">
        <v>0</v>
      </c>
      <c r="L112" s="299">
        <v>797</v>
      </c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</row>
    <row r="113" spans="1:25" s="272" customFormat="1" ht="9" customHeight="1" x14ac:dyDescent="0.25">
      <c r="A113" s="272" t="s">
        <v>48</v>
      </c>
      <c r="B113" s="300">
        <v>230.7</v>
      </c>
      <c r="C113" s="342"/>
      <c r="D113" s="300">
        <v>163.5</v>
      </c>
      <c r="E113" s="300">
        <v>0</v>
      </c>
      <c r="F113" s="300">
        <v>0.05</v>
      </c>
      <c r="G113" s="300"/>
      <c r="H113" s="300">
        <v>0</v>
      </c>
      <c r="I113" s="300">
        <v>0</v>
      </c>
      <c r="J113" s="300">
        <v>0</v>
      </c>
      <c r="K113" s="300">
        <v>0</v>
      </c>
      <c r="L113" s="299">
        <v>58</v>
      </c>
      <c r="M113" s="341"/>
      <c r="N113" s="341"/>
      <c r="O113" s="341"/>
      <c r="P113" s="341"/>
      <c r="Q113" s="341"/>
      <c r="R113" s="341"/>
      <c r="S113" s="341"/>
      <c r="T113" s="341"/>
      <c r="U113" s="341"/>
      <c r="V113" s="341"/>
      <c r="W113" s="341"/>
      <c r="X113" s="341"/>
      <c r="Y113" s="341"/>
    </row>
    <row r="114" spans="1:25" s="272" customFormat="1" ht="9" customHeight="1" x14ac:dyDescent="0.25">
      <c r="A114" s="285" t="s">
        <v>49</v>
      </c>
      <c r="B114" s="302">
        <v>11556</v>
      </c>
      <c r="C114" s="343"/>
      <c r="D114" s="302">
        <v>102808.8</v>
      </c>
      <c r="E114" s="302">
        <v>0</v>
      </c>
      <c r="F114" s="302">
        <v>3.8</v>
      </c>
      <c r="G114" s="302"/>
      <c r="H114" s="302">
        <v>0</v>
      </c>
      <c r="I114" s="302">
        <v>0</v>
      </c>
      <c r="J114" s="302">
        <v>3.4</v>
      </c>
      <c r="K114" s="302">
        <v>0</v>
      </c>
      <c r="L114" s="301">
        <v>12753</v>
      </c>
      <c r="M114" s="341"/>
      <c r="N114" s="341"/>
      <c r="O114" s="341"/>
      <c r="P114" s="341"/>
      <c r="Q114" s="341"/>
      <c r="R114" s="341"/>
      <c r="S114" s="341"/>
      <c r="T114" s="341"/>
      <c r="U114" s="341"/>
      <c r="V114" s="341"/>
      <c r="W114" s="341"/>
      <c r="X114" s="341"/>
      <c r="Y114" s="341"/>
    </row>
    <row r="115" spans="1:25" s="272" customFormat="1" ht="9" customHeight="1" x14ac:dyDescent="0.25">
      <c r="A115" s="272" t="s">
        <v>50</v>
      </c>
      <c r="B115" s="300">
        <v>0</v>
      </c>
      <c r="C115" s="342"/>
      <c r="D115" s="300">
        <v>0.69</v>
      </c>
      <c r="E115" s="300">
        <v>0</v>
      </c>
      <c r="F115" s="300">
        <v>0</v>
      </c>
      <c r="G115" s="300"/>
      <c r="H115" s="300">
        <v>0</v>
      </c>
      <c r="I115" s="300">
        <v>0</v>
      </c>
      <c r="J115" s="300">
        <v>0</v>
      </c>
      <c r="K115" s="300">
        <v>0</v>
      </c>
      <c r="L115" s="299">
        <v>9</v>
      </c>
      <c r="M115" s="341"/>
      <c r="N115" s="341"/>
      <c r="O115" s="341"/>
      <c r="P115" s="341"/>
      <c r="Q115" s="341"/>
      <c r="R115" s="341"/>
      <c r="S115" s="341"/>
      <c r="T115" s="341"/>
      <c r="U115" s="341"/>
      <c r="V115" s="341"/>
      <c r="W115" s="341"/>
      <c r="X115" s="341"/>
      <c r="Y115" s="341"/>
    </row>
    <row r="116" spans="1:25" s="272" customFormat="1" ht="9" customHeight="1" x14ac:dyDescent="0.25">
      <c r="A116" s="272" t="s">
        <v>51</v>
      </c>
      <c r="B116" s="300">
        <v>3022.3</v>
      </c>
      <c r="C116" s="342"/>
      <c r="D116" s="300">
        <v>6297.4</v>
      </c>
      <c r="E116" s="300">
        <v>0</v>
      </c>
      <c r="F116" s="300">
        <v>9.4</v>
      </c>
      <c r="G116" s="300"/>
      <c r="H116" s="300">
        <v>0</v>
      </c>
      <c r="I116" s="300">
        <v>0</v>
      </c>
      <c r="J116" s="300">
        <v>0</v>
      </c>
      <c r="K116" s="300">
        <v>0</v>
      </c>
      <c r="L116" s="299">
        <v>1364</v>
      </c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</row>
    <row r="117" spans="1:25" s="272" customFormat="1" ht="9" customHeight="1" x14ac:dyDescent="0.25">
      <c r="A117" s="272" t="s">
        <v>52</v>
      </c>
      <c r="B117" s="300">
        <v>35.9</v>
      </c>
      <c r="C117" s="342"/>
      <c r="D117" s="300">
        <v>122.5</v>
      </c>
      <c r="E117" s="300">
        <v>0</v>
      </c>
      <c r="F117" s="300">
        <v>0.3</v>
      </c>
      <c r="G117" s="300"/>
      <c r="H117" s="300">
        <v>0</v>
      </c>
      <c r="I117" s="300">
        <v>0</v>
      </c>
      <c r="J117" s="300">
        <v>0</v>
      </c>
      <c r="K117" s="300">
        <v>0</v>
      </c>
      <c r="L117" s="299">
        <v>259</v>
      </c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</row>
    <row r="118" spans="1:25" s="272" customFormat="1" ht="9" customHeight="1" x14ac:dyDescent="0.25">
      <c r="A118" s="285" t="s">
        <v>53</v>
      </c>
      <c r="B118" s="302">
        <v>5.0999999999999996</v>
      </c>
      <c r="C118" s="343"/>
      <c r="D118" s="302">
        <v>29310.7</v>
      </c>
      <c r="E118" s="302">
        <v>0</v>
      </c>
      <c r="F118" s="302">
        <v>2.9</v>
      </c>
      <c r="G118" s="302"/>
      <c r="H118" s="302">
        <v>0</v>
      </c>
      <c r="I118" s="302">
        <v>0</v>
      </c>
      <c r="J118" s="302">
        <v>8.85</v>
      </c>
      <c r="K118" s="302">
        <v>0</v>
      </c>
      <c r="L118" s="301">
        <v>5694</v>
      </c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</row>
    <row r="119" spans="1:25" s="272" customFormat="1" ht="9" customHeight="1" x14ac:dyDescent="0.25">
      <c r="B119" s="341"/>
      <c r="C119" s="341"/>
      <c r="D119" s="288"/>
      <c r="E119" s="346"/>
      <c r="F119" s="347"/>
      <c r="G119" s="346"/>
      <c r="H119" s="346"/>
      <c r="I119" s="346"/>
      <c r="J119" s="346"/>
      <c r="K119" s="346"/>
      <c r="L119" s="345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</row>
    <row r="120" spans="1:25" s="272" customFormat="1" ht="9" customHeight="1" x14ac:dyDescent="0.25">
      <c r="A120" s="279">
        <v>1998</v>
      </c>
      <c r="B120" s="290"/>
      <c r="C120" s="290"/>
      <c r="D120" s="290"/>
      <c r="E120" s="290"/>
      <c r="F120" s="290"/>
      <c r="G120" s="290"/>
      <c r="H120" s="290"/>
      <c r="I120" s="290"/>
      <c r="J120" s="290"/>
      <c r="K120" s="290"/>
      <c r="L120" s="290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</row>
    <row r="121" spans="1:25" s="272" customFormat="1" ht="9" customHeight="1" x14ac:dyDescent="0.25">
      <c r="A121" s="279" t="s">
        <v>21</v>
      </c>
      <c r="B121" s="335">
        <v>22597.593000000001</v>
      </c>
      <c r="C121" s="336"/>
      <c r="D121" s="335">
        <v>1062143.9751000002</v>
      </c>
      <c r="E121" s="337">
        <v>1.67</v>
      </c>
      <c r="F121" s="335">
        <v>4948.6899999999996</v>
      </c>
      <c r="G121" s="338"/>
      <c r="H121" s="335">
        <v>149.63</v>
      </c>
      <c r="I121" s="335">
        <v>702.55</v>
      </c>
      <c r="J121" s="339">
        <v>120.87539999999998</v>
      </c>
      <c r="K121" s="298">
        <v>0</v>
      </c>
      <c r="L121" s="340">
        <v>1484078</v>
      </c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</row>
    <row r="122" spans="1:25" s="272" customFormat="1" ht="3" customHeight="1" x14ac:dyDescent="0.25">
      <c r="A122" s="279"/>
      <c r="B122" s="339"/>
      <c r="C122" s="336"/>
      <c r="D122" s="335"/>
      <c r="E122" s="298"/>
      <c r="F122" s="335"/>
      <c r="G122" s="338"/>
      <c r="H122" s="338"/>
      <c r="I122" s="335"/>
      <c r="J122" s="335"/>
      <c r="K122" s="335"/>
      <c r="L122" s="340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</row>
    <row r="123" spans="1:25" s="272" customFormat="1" ht="9" customHeight="1" x14ac:dyDescent="0.25">
      <c r="A123" s="272" t="s">
        <v>22</v>
      </c>
      <c r="B123" s="300">
        <v>0.56999999999999995</v>
      </c>
      <c r="C123" s="342"/>
      <c r="D123" s="300">
        <v>3107.32</v>
      </c>
      <c r="E123" s="300">
        <v>0</v>
      </c>
      <c r="F123" s="300">
        <v>0</v>
      </c>
      <c r="G123" s="300"/>
      <c r="H123" s="300">
        <v>0</v>
      </c>
      <c r="I123" s="300">
        <v>0</v>
      </c>
      <c r="J123" s="300" t="s">
        <v>236</v>
      </c>
      <c r="K123" s="300">
        <v>0</v>
      </c>
      <c r="L123" s="299">
        <v>3068</v>
      </c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</row>
    <row r="124" spans="1:25" s="272" customFormat="1" ht="9" customHeight="1" x14ac:dyDescent="0.25">
      <c r="A124" s="272" t="s">
        <v>23</v>
      </c>
      <c r="B124" s="300">
        <v>216.88</v>
      </c>
      <c r="C124" s="342"/>
      <c r="D124" s="300">
        <v>63907.839999999997</v>
      </c>
      <c r="E124" s="300">
        <v>0</v>
      </c>
      <c r="F124" s="300">
        <v>7.98</v>
      </c>
      <c r="G124" s="300"/>
      <c r="H124" s="300">
        <v>0</v>
      </c>
      <c r="I124" s="300">
        <v>0</v>
      </c>
      <c r="J124" s="300">
        <v>1.47</v>
      </c>
      <c r="K124" s="300">
        <v>0</v>
      </c>
      <c r="L124" s="299">
        <v>1065</v>
      </c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</row>
    <row r="125" spans="1:25" s="272" customFormat="1" ht="9" customHeight="1" x14ac:dyDescent="0.25">
      <c r="A125" s="272" t="s">
        <v>24</v>
      </c>
      <c r="B125" s="300">
        <v>4.54</v>
      </c>
      <c r="C125" s="342"/>
      <c r="D125" s="300">
        <v>14266.98</v>
      </c>
      <c r="E125" s="300" t="s">
        <v>236</v>
      </c>
      <c r="F125" s="300" t="s">
        <v>236</v>
      </c>
      <c r="G125" s="300"/>
      <c r="H125" s="300">
        <v>0</v>
      </c>
      <c r="I125" s="300">
        <v>0</v>
      </c>
      <c r="J125" s="300">
        <v>0</v>
      </c>
      <c r="K125" s="300">
        <v>0</v>
      </c>
      <c r="L125" s="299">
        <v>544</v>
      </c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</row>
    <row r="126" spans="1:25" s="272" customFormat="1" ht="9" customHeight="1" x14ac:dyDescent="0.25">
      <c r="A126" s="285" t="s">
        <v>25</v>
      </c>
      <c r="B126" s="302" t="s">
        <v>236</v>
      </c>
      <c r="C126" s="343"/>
      <c r="D126" s="302">
        <v>396.66399999999999</v>
      </c>
      <c r="E126" s="302">
        <v>0</v>
      </c>
      <c r="F126" s="302">
        <v>2.75</v>
      </c>
      <c r="G126" s="302"/>
      <c r="H126" s="302">
        <v>0</v>
      </c>
      <c r="I126" s="302">
        <v>0</v>
      </c>
      <c r="J126" s="302">
        <v>0</v>
      </c>
      <c r="K126" s="302">
        <v>0</v>
      </c>
      <c r="L126" s="301">
        <v>9</v>
      </c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</row>
    <row r="127" spans="1:25" s="272" customFormat="1" ht="9" customHeight="1" x14ac:dyDescent="0.25">
      <c r="A127" s="272" t="s">
        <v>82</v>
      </c>
      <c r="B127" s="300">
        <v>33.47</v>
      </c>
      <c r="C127" s="342"/>
      <c r="D127" s="300">
        <v>25459.93</v>
      </c>
      <c r="E127" s="300" t="s">
        <v>236</v>
      </c>
      <c r="F127" s="300">
        <v>0</v>
      </c>
      <c r="G127" s="300"/>
      <c r="H127" s="300">
        <v>0</v>
      </c>
      <c r="I127" s="300">
        <v>0</v>
      </c>
      <c r="J127" s="300">
        <v>0.09</v>
      </c>
      <c r="K127" s="300">
        <v>0</v>
      </c>
      <c r="L127" s="299">
        <v>103</v>
      </c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</row>
    <row r="128" spans="1:25" s="272" customFormat="1" ht="9" customHeight="1" x14ac:dyDescent="0.25">
      <c r="A128" s="272" t="s">
        <v>27</v>
      </c>
      <c r="B128" s="300">
        <v>32.020000000000003</v>
      </c>
      <c r="C128" s="342"/>
      <c r="D128" s="300">
        <v>3513.18</v>
      </c>
      <c r="E128" s="300">
        <v>0</v>
      </c>
      <c r="F128" s="300">
        <v>8.43</v>
      </c>
      <c r="G128" s="300"/>
      <c r="H128" s="300">
        <v>0.5</v>
      </c>
      <c r="I128" s="300">
        <v>7.0000000000000007E-2</v>
      </c>
      <c r="J128" s="300" t="s">
        <v>236</v>
      </c>
      <c r="K128" s="300">
        <v>0</v>
      </c>
      <c r="L128" s="299">
        <v>115</v>
      </c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</row>
    <row r="129" spans="1:25" s="272" customFormat="1" ht="9" customHeight="1" x14ac:dyDescent="0.25">
      <c r="A129" s="272" t="s">
        <v>28</v>
      </c>
      <c r="B129" s="300">
        <v>781.59</v>
      </c>
      <c r="C129" s="342"/>
      <c r="D129" s="300">
        <v>443.38</v>
      </c>
      <c r="E129" s="300">
        <v>0</v>
      </c>
      <c r="F129" s="300">
        <v>2.92</v>
      </c>
      <c r="G129" s="300"/>
      <c r="H129" s="300">
        <v>4.46</v>
      </c>
      <c r="I129" s="300">
        <v>0.75</v>
      </c>
      <c r="J129" s="300">
        <v>1.5</v>
      </c>
      <c r="K129" s="300">
        <v>0</v>
      </c>
      <c r="L129" s="299">
        <v>4</v>
      </c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</row>
    <row r="130" spans="1:25" s="272" customFormat="1" ht="9" customHeight="1" x14ac:dyDescent="0.25">
      <c r="A130" s="285" t="s">
        <v>29</v>
      </c>
      <c r="B130" s="302">
        <v>633.34</v>
      </c>
      <c r="C130" s="343"/>
      <c r="D130" s="302">
        <v>82475.66</v>
      </c>
      <c r="E130" s="302" t="s">
        <v>236</v>
      </c>
      <c r="F130" s="302">
        <v>272.79000000000002</v>
      </c>
      <c r="G130" s="302"/>
      <c r="H130" s="302">
        <v>6.58</v>
      </c>
      <c r="I130" s="302">
        <v>45.56</v>
      </c>
      <c r="J130" s="302">
        <v>0.46</v>
      </c>
      <c r="K130" s="302">
        <v>0</v>
      </c>
      <c r="L130" s="301">
        <v>491</v>
      </c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</row>
    <row r="131" spans="1:25" s="272" customFormat="1" ht="9" customHeight="1" x14ac:dyDescent="0.25">
      <c r="A131" s="272" t="s">
        <v>30</v>
      </c>
      <c r="B131" s="300">
        <v>1139.6600000000001</v>
      </c>
      <c r="C131" s="342"/>
      <c r="D131" s="300">
        <v>1396.25</v>
      </c>
      <c r="E131" s="300">
        <v>0</v>
      </c>
      <c r="F131" s="300">
        <v>0.15</v>
      </c>
      <c r="G131" s="300"/>
      <c r="H131" s="300">
        <v>17.8</v>
      </c>
      <c r="I131" s="300">
        <v>0</v>
      </c>
      <c r="J131" s="300">
        <v>18.645399999999999</v>
      </c>
      <c r="K131" s="300">
        <v>0</v>
      </c>
      <c r="L131" s="299">
        <v>711</v>
      </c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</row>
    <row r="132" spans="1:25" s="272" customFormat="1" ht="9" customHeight="1" x14ac:dyDescent="0.25">
      <c r="A132" s="272" t="s">
        <v>31</v>
      </c>
      <c r="B132" s="300">
        <v>857.23299999999995</v>
      </c>
      <c r="C132" s="342"/>
      <c r="D132" s="300">
        <v>108809.113</v>
      </c>
      <c r="E132" s="300" t="s">
        <v>236</v>
      </c>
      <c r="F132" s="300">
        <v>471.4</v>
      </c>
      <c r="G132" s="300"/>
      <c r="H132" s="300">
        <v>7.45</v>
      </c>
      <c r="I132" s="300">
        <v>75.099999999999994</v>
      </c>
      <c r="J132" s="300">
        <v>1.8</v>
      </c>
      <c r="K132" s="300">
        <v>0</v>
      </c>
      <c r="L132" s="299">
        <v>875</v>
      </c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</row>
    <row r="133" spans="1:25" s="272" customFormat="1" ht="9" customHeight="1" x14ac:dyDescent="0.25">
      <c r="A133" s="272" t="s">
        <v>32</v>
      </c>
      <c r="B133" s="300">
        <v>33.700000000000003</v>
      </c>
      <c r="C133" s="342"/>
      <c r="D133" s="300">
        <v>604.46</v>
      </c>
      <c r="E133" s="300">
        <v>0</v>
      </c>
      <c r="F133" s="300">
        <v>0</v>
      </c>
      <c r="G133" s="300"/>
      <c r="H133" s="300">
        <v>0</v>
      </c>
      <c r="I133" s="300">
        <v>0</v>
      </c>
      <c r="J133" s="300">
        <v>0</v>
      </c>
      <c r="K133" s="300">
        <v>0</v>
      </c>
      <c r="L133" s="299">
        <v>153</v>
      </c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</row>
    <row r="134" spans="1:25" s="272" customFormat="1" ht="9" customHeight="1" x14ac:dyDescent="0.25">
      <c r="A134" s="285" t="s">
        <v>33</v>
      </c>
      <c r="B134" s="302">
        <v>2591.9299999999998</v>
      </c>
      <c r="C134" s="343"/>
      <c r="D134" s="302">
        <v>67457.279999999999</v>
      </c>
      <c r="E134" s="302">
        <v>0</v>
      </c>
      <c r="F134" s="302">
        <v>980.31</v>
      </c>
      <c r="G134" s="302"/>
      <c r="H134" s="302">
        <v>49.93</v>
      </c>
      <c r="I134" s="302">
        <v>425.36</v>
      </c>
      <c r="J134" s="302">
        <v>5.33</v>
      </c>
      <c r="K134" s="302">
        <v>0</v>
      </c>
      <c r="L134" s="301">
        <v>0</v>
      </c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</row>
    <row r="135" spans="1:25" s="272" customFormat="1" ht="9" customHeight="1" x14ac:dyDescent="0.25">
      <c r="A135" s="272" t="s">
        <v>34</v>
      </c>
      <c r="B135" s="300" t="s">
        <v>236</v>
      </c>
      <c r="C135" s="342"/>
      <c r="D135" s="300">
        <v>0.08</v>
      </c>
      <c r="E135" s="300">
        <v>0</v>
      </c>
      <c r="F135" s="300">
        <v>0</v>
      </c>
      <c r="G135" s="300"/>
      <c r="H135" s="300">
        <v>0</v>
      </c>
      <c r="I135" s="300">
        <v>0</v>
      </c>
      <c r="J135" s="300">
        <v>0</v>
      </c>
      <c r="K135" s="300">
        <v>0</v>
      </c>
      <c r="L135" s="299">
        <v>2</v>
      </c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</row>
    <row r="136" spans="1:25" s="272" customFormat="1" ht="9" customHeight="1" x14ac:dyDescent="0.25">
      <c r="A136" s="272" t="s">
        <v>35</v>
      </c>
      <c r="B136" s="300">
        <v>1121.3800000000001</v>
      </c>
      <c r="C136" s="342"/>
      <c r="D136" s="300">
        <v>49394.38</v>
      </c>
      <c r="E136" s="300" t="s">
        <v>236</v>
      </c>
      <c r="F136" s="300">
        <v>466.37</v>
      </c>
      <c r="G136" s="300"/>
      <c r="H136" s="300">
        <v>2.98</v>
      </c>
      <c r="I136" s="300">
        <v>15.62</v>
      </c>
      <c r="J136" s="300">
        <v>5.3</v>
      </c>
      <c r="K136" s="300">
        <v>0</v>
      </c>
      <c r="L136" s="299">
        <v>9773</v>
      </c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</row>
    <row r="137" spans="1:25" s="272" customFormat="1" ht="9" customHeight="1" x14ac:dyDescent="0.25">
      <c r="A137" s="272" t="s">
        <v>36</v>
      </c>
      <c r="B137" s="300">
        <v>1.1299999999999999</v>
      </c>
      <c r="C137" s="342"/>
      <c r="D137" s="300">
        <v>16702.09</v>
      </c>
      <c r="E137" s="300">
        <v>0</v>
      </c>
      <c r="F137" s="300">
        <v>7.75</v>
      </c>
      <c r="G137" s="300"/>
      <c r="H137" s="300">
        <v>6.5</v>
      </c>
      <c r="I137" s="300">
        <v>5</v>
      </c>
      <c r="J137" s="300">
        <v>1.07</v>
      </c>
      <c r="K137" s="300">
        <v>0</v>
      </c>
      <c r="L137" s="299">
        <v>808</v>
      </c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</row>
    <row r="138" spans="1:25" s="272" customFormat="1" ht="9" customHeight="1" x14ac:dyDescent="0.25">
      <c r="A138" s="285" t="s">
        <v>37</v>
      </c>
      <c r="B138" s="302">
        <v>638.42999999999995</v>
      </c>
      <c r="C138" s="343"/>
      <c r="D138" s="302">
        <v>124309.5</v>
      </c>
      <c r="E138" s="302">
        <v>0</v>
      </c>
      <c r="F138" s="302">
        <v>1414.17</v>
      </c>
      <c r="G138" s="302"/>
      <c r="H138" s="302">
        <v>8.6199999999999992</v>
      </c>
      <c r="I138" s="302">
        <v>43.25</v>
      </c>
      <c r="J138" s="302">
        <v>21.13</v>
      </c>
      <c r="K138" s="302">
        <v>0</v>
      </c>
      <c r="L138" s="301">
        <v>4328</v>
      </c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</row>
    <row r="139" spans="1:25" s="272" customFormat="1" ht="9" customHeight="1" x14ac:dyDescent="0.25">
      <c r="A139" s="272" t="s">
        <v>38</v>
      </c>
      <c r="B139" s="300">
        <v>2.68</v>
      </c>
      <c r="C139" s="342"/>
      <c r="D139" s="300">
        <v>1546.97</v>
      </c>
      <c r="E139" s="300">
        <v>0.56999999999999995</v>
      </c>
      <c r="F139" s="300">
        <v>1.1499999999999999</v>
      </c>
      <c r="G139" s="300"/>
      <c r="H139" s="300">
        <v>0</v>
      </c>
      <c r="I139" s="300">
        <v>0</v>
      </c>
      <c r="J139" s="300">
        <v>0.16</v>
      </c>
      <c r="K139" s="300">
        <v>0</v>
      </c>
      <c r="L139" s="299">
        <v>10</v>
      </c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</row>
    <row r="140" spans="1:25" s="272" customFormat="1" ht="9" customHeight="1" x14ac:dyDescent="0.25">
      <c r="A140" s="272" t="s">
        <v>39</v>
      </c>
      <c r="B140" s="300">
        <v>8.0399999999999991</v>
      </c>
      <c r="C140" s="342"/>
      <c r="D140" s="300">
        <v>21756.75</v>
      </c>
      <c r="E140" s="300">
        <v>0</v>
      </c>
      <c r="F140" s="300">
        <v>77.48</v>
      </c>
      <c r="G140" s="300"/>
      <c r="H140" s="300">
        <v>14.21</v>
      </c>
      <c r="I140" s="300">
        <v>6.87</v>
      </c>
      <c r="J140" s="300">
        <v>4.8899999999999997</v>
      </c>
      <c r="K140" s="300">
        <v>0</v>
      </c>
      <c r="L140" s="299">
        <v>1438563</v>
      </c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</row>
    <row r="141" spans="1:25" s="272" customFormat="1" ht="9" customHeight="1" x14ac:dyDescent="0.25">
      <c r="A141" s="272" t="s">
        <v>40</v>
      </c>
      <c r="B141" s="300">
        <v>665.25</v>
      </c>
      <c r="C141" s="342"/>
      <c r="D141" s="300">
        <v>22753.99</v>
      </c>
      <c r="E141" s="300">
        <v>0</v>
      </c>
      <c r="F141" s="300">
        <v>0.43</v>
      </c>
      <c r="G141" s="300"/>
      <c r="H141" s="300">
        <v>0</v>
      </c>
      <c r="I141" s="300">
        <v>0</v>
      </c>
      <c r="J141" s="300">
        <v>0</v>
      </c>
      <c r="K141" s="300">
        <v>0</v>
      </c>
      <c r="L141" s="299">
        <v>1410</v>
      </c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</row>
    <row r="142" spans="1:25" s="272" customFormat="1" ht="9" customHeight="1" x14ac:dyDescent="0.25">
      <c r="A142" s="285" t="s">
        <v>41</v>
      </c>
      <c r="B142" s="302">
        <v>455.69</v>
      </c>
      <c r="C142" s="343"/>
      <c r="D142" s="302">
        <v>23645.31</v>
      </c>
      <c r="E142" s="302">
        <v>1</v>
      </c>
      <c r="F142" s="302">
        <v>258.62</v>
      </c>
      <c r="G142" s="302"/>
      <c r="H142" s="302">
        <v>0.23</v>
      </c>
      <c r="I142" s="302">
        <v>24.95</v>
      </c>
      <c r="J142" s="302">
        <v>0.41</v>
      </c>
      <c r="K142" s="302">
        <v>0</v>
      </c>
      <c r="L142" s="301">
        <v>34</v>
      </c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</row>
    <row r="143" spans="1:25" s="272" customFormat="1" ht="9" customHeight="1" x14ac:dyDescent="0.25">
      <c r="A143" s="272" t="s">
        <v>42</v>
      </c>
      <c r="B143" s="300" t="s">
        <v>236</v>
      </c>
      <c r="C143" s="342"/>
      <c r="D143" s="300">
        <v>546.78</v>
      </c>
      <c r="E143" s="300">
        <v>0</v>
      </c>
      <c r="F143" s="300">
        <v>1.02</v>
      </c>
      <c r="G143" s="300"/>
      <c r="H143" s="300">
        <v>0</v>
      </c>
      <c r="I143" s="300">
        <v>0</v>
      </c>
      <c r="J143" s="300">
        <v>0</v>
      </c>
      <c r="K143" s="300">
        <v>0</v>
      </c>
      <c r="L143" s="299">
        <v>5</v>
      </c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</row>
    <row r="144" spans="1:25" s="272" customFormat="1" ht="9" customHeight="1" x14ac:dyDescent="0.25">
      <c r="A144" s="272" t="s">
        <v>43</v>
      </c>
      <c r="B144" s="300">
        <v>18.97</v>
      </c>
      <c r="C144" s="342"/>
      <c r="D144" s="300">
        <v>3498.82</v>
      </c>
      <c r="E144" s="300">
        <v>0</v>
      </c>
      <c r="F144" s="300">
        <v>0.27</v>
      </c>
      <c r="G144" s="300"/>
      <c r="H144" s="300">
        <v>0</v>
      </c>
      <c r="I144" s="300">
        <v>0</v>
      </c>
      <c r="J144" s="300">
        <v>0</v>
      </c>
      <c r="K144" s="300">
        <v>0</v>
      </c>
      <c r="L144" s="299">
        <v>1094</v>
      </c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</row>
    <row r="145" spans="1:25" s="272" customFormat="1" ht="9" customHeight="1" x14ac:dyDescent="0.25">
      <c r="A145" s="272" t="s">
        <v>44</v>
      </c>
      <c r="B145" s="300">
        <v>3951.87</v>
      </c>
      <c r="C145" s="342"/>
      <c r="D145" s="300">
        <v>526.34810000000004</v>
      </c>
      <c r="E145" s="300">
        <v>0</v>
      </c>
      <c r="F145" s="300">
        <v>3.36</v>
      </c>
      <c r="G145" s="300"/>
      <c r="H145" s="300">
        <v>0</v>
      </c>
      <c r="I145" s="300">
        <v>0</v>
      </c>
      <c r="J145" s="300">
        <v>0</v>
      </c>
      <c r="K145" s="300">
        <v>0</v>
      </c>
      <c r="L145" s="299">
        <v>872</v>
      </c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</row>
    <row r="146" spans="1:25" s="272" customFormat="1" ht="9" customHeight="1" x14ac:dyDescent="0.25">
      <c r="A146" s="285" t="s">
        <v>45</v>
      </c>
      <c r="B146" s="302">
        <v>449.82</v>
      </c>
      <c r="C146" s="343"/>
      <c r="D146" s="302">
        <v>49918.87</v>
      </c>
      <c r="E146" s="302">
        <v>0</v>
      </c>
      <c r="F146" s="302">
        <v>2.37</v>
      </c>
      <c r="G146" s="302"/>
      <c r="H146" s="302">
        <v>0</v>
      </c>
      <c r="I146" s="302">
        <v>0</v>
      </c>
      <c r="J146" s="302">
        <v>0.25</v>
      </c>
      <c r="K146" s="302">
        <v>0</v>
      </c>
      <c r="L146" s="301">
        <v>128</v>
      </c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</row>
    <row r="147" spans="1:25" s="272" customFormat="1" ht="9" customHeight="1" x14ac:dyDescent="0.25">
      <c r="A147" s="272" t="s">
        <v>46</v>
      </c>
      <c r="B147" s="300">
        <v>5602.63</v>
      </c>
      <c r="C147" s="342"/>
      <c r="D147" s="300">
        <v>151143.51</v>
      </c>
      <c r="E147" s="300" t="s">
        <v>236</v>
      </c>
      <c r="F147" s="300">
        <v>801.84</v>
      </c>
      <c r="G147" s="300"/>
      <c r="H147" s="300">
        <v>22.82</v>
      </c>
      <c r="I147" s="300">
        <v>59.01</v>
      </c>
      <c r="J147" s="300">
        <v>55.52</v>
      </c>
      <c r="K147" s="300">
        <v>0</v>
      </c>
      <c r="L147" s="299">
        <v>3798</v>
      </c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</row>
    <row r="148" spans="1:25" s="272" customFormat="1" ht="9" customHeight="1" x14ac:dyDescent="0.25">
      <c r="A148" s="272" t="s">
        <v>47</v>
      </c>
      <c r="B148" s="300">
        <v>373.37</v>
      </c>
      <c r="C148" s="342"/>
      <c r="D148" s="300">
        <v>116068.12</v>
      </c>
      <c r="E148" s="300">
        <v>0</v>
      </c>
      <c r="F148" s="300">
        <v>133.75</v>
      </c>
      <c r="G148" s="300"/>
      <c r="H148" s="300">
        <v>4.55</v>
      </c>
      <c r="I148" s="300">
        <v>0</v>
      </c>
      <c r="J148" s="300">
        <v>1.61</v>
      </c>
      <c r="K148" s="300">
        <v>0</v>
      </c>
      <c r="L148" s="299">
        <v>2058</v>
      </c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</row>
    <row r="149" spans="1:25" s="272" customFormat="1" ht="9" customHeight="1" x14ac:dyDescent="0.25">
      <c r="A149" s="272" t="s">
        <v>48</v>
      </c>
      <c r="B149" s="300">
        <v>54.5</v>
      </c>
      <c r="C149" s="342"/>
      <c r="D149" s="300">
        <v>72.67</v>
      </c>
      <c r="E149" s="300">
        <v>0</v>
      </c>
      <c r="F149" s="300">
        <v>0</v>
      </c>
      <c r="G149" s="300"/>
      <c r="H149" s="300">
        <v>0</v>
      </c>
      <c r="I149" s="300">
        <v>0</v>
      </c>
      <c r="J149" s="300">
        <v>0</v>
      </c>
      <c r="K149" s="300">
        <v>0</v>
      </c>
      <c r="L149" s="299">
        <v>200</v>
      </c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</row>
    <row r="150" spans="1:25" s="272" customFormat="1" ht="9" customHeight="1" x14ac:dyDescent="0.25">
      <c r="A150" s="285" t="s">
        <v>49</v>
      </c>
      <c r="B150" s="302">
        <v>2458.5700000000002</v>
      </c>
      <c r="C150" s="343"/>
      <c r="D150" s="302">
        <v>87819.520000000004</v>
      </c>
      <c r="E150" s="302">
        <v>0</v>
      </c>
      <c r="F150" s="302">
        <v>8.6999999999999993</v>
      </c>
      <c r="G150" s="302"/>
      <c r="H150" s="302">
        <v>0</v>
      </c>
      <c r="I150" s="302">
        <v>0</v>
      </c>
      <c r="J150" s="302">
        <v>0.89</v>
      </c>
      <c r="K150" s="302">
        <v>0</v>
      </c>
      <c r="L150" s="301">
        <v>13219</v>
      </c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</row>
    <row r="151" spans="1:25" s="272" customFormat="1" ht="9" customHeight="1" x14ac:dyDescent="0.25">
      <c r="A151" s="272" t="s">
        <v>50</v>
      </c>
      <c r="B151" s="300">
        <v>0</v>
      </c>
      <c r="C151" s="342"/>
      <c r="D151" s="300">
        <v>0.06</v>
      </c>
      <c r="E151" s="300">
        <v>0</v>
      </c>
      <c r="F151" s="300">
        <v>0</v>
      </c>
      <c r="G151" s="300"/>
      <c r="H151" s="300">
        <v>0</v>
      </c>
      <c r="I151" s="300">
        <v>0</v>
      </c>
      <c r="J151" s="300">
        <v>0</v>
      </c>
      <c r="K151" s="300">
        <v>0</v>
      </c>
      <c r="L151" s="299">
        <v>129</v>
      </c>
      <c r="M151" s="341"/>
      <c r="N151" s="341"/>
      <c r="O151" s="341"/>
      <c r="P151" s="341"/>
      <c r="Q151" s="341"/>
      <c r="R151" s="341"/>
      <c r="S151" s="341"/>
      <c r="T151" s="341"/>
      <c r="U151" s="341"/>
      <c r="V151" s="341"/>
      <c r="W151" s="341"/>
      <c r="X151" s="341"/>
      <c r="Y151" s="341"/>
    </row>
    <row r="152" spans="1:25" s="272" customFormat="1" ht="9" customHeight="1" x14ac:dyDescent="0.25">
      <c r="A152" s="272" t="s">
        <v>51</v>
      </c>
      <c r="B152" s="300">
        <v>256.97000000000003</v>
      </c>
      <c r="C152" s="342"/>
      <c r="D152" s="300">
        <v>8969.44</v>
      </c>
      <c r="E152" s="300">
        <v>0</v>
      </c>
      <c r="F152" s="300">
        <v>23.37</v>
      </c>
      <c r="G152" s="300"/>
      <c r="H152" s="300">
        <v>3</v>
      </c>
      <c r="I152" s="300">
        <v>1.01</v>
      </c>
      <c r="J152" s="300">
        <v>0</v>
      </c>
      <c r="K152" s="300">
        <v>0</v>
      </c>
      <c r="L152" s="299">
        <v>188</v>
      </c>
      <c r="M152" s="341"/>
      <c r="N152" s="341"/>
      <c r="O152" s="341"/>
      <c r="P152" s="341"/>
      <c r="Q152" s="341"/>
      <c r="R152" s="341"/>
      <c r="S152" s="341"/>
      <c r="T152" s="341"/>
      <c r="U152" s="341"/>
      <c r="V152" s="341"/>
      <c r="W152" s="341"/>
      <c r="X152" s="341"/>
      <c r="Y152" s="341"/>
    </row>
    <row r="153" spans="1:25" s="272" customFormat="1" ht="9" customHeight="1" x14ac:dyDescent="0.25">
      <c r="A153" s="272" t="s">
        <v>52</v>
      </c>
      <c r="B153" s="300">
        <v>4.74</v>
      </c>
      <c r="C153" s="342"/>
      <c r="D153" s="300">
        <v>33.43</v>
      </c>
      <c r="E153" s="300">
        <v>0</v>
      </c>
      <c r="F153" s="300">
        <v>0.06</v>
      </c>
      <c r="G153" s="300"/>
      <c r="H153" s="300">
        <v>0</v>
      </c>
      <c r="I153" s="300">
        <v>0</v>
      </c>
      <c r="J153" s="300">
        <v>0</v>
      </c>
      <c r="K153" s="300">
        <v>0</v>
      </c>
      <c r="L153" s="299">
        <v>181</v>
      </c>
      <c r="M153" s="341"/>
      <c r="N153" s="341"/>
      <c r="O153" s="341"/>
      <c r="P153" s="341"/>
      <c r="Q153" s="341"/>
      <c r="R153" s="341"/>
      <c r="S153" s="341"/>
      <c r="T153" s="341"/>
      <c r="U153" s="341"/>
      <c r="V153" s="341"/>
      <c r="W153" s="341"/>
      <c r="X153" s="341"/>
      <c r="Y153" s="341"/>
    </row>
    <row r="154" spans="1:25" s="272" customFormat="1" ht="9" customHeight="1" x14ac:dyDescent="0.25">
      <c r="A154" s="285" t="s">
        <v>53</v>
      </c>
      <c r="B154" s="302">
        <v>208.62</v>
      </c>
      <c r="C154" s="343"/>
      <c r="D154" s="302">
        <v>11599.28</v>
      </c>
      <c r="E154" s="302">
        <v>0</v>
      </c>
      <c r="F154" s="302">
        <v>1.25</v>
      </c>
      <c r="G154" s="302"/>
      <c r="H154" s="302">
        <v>0</v>
      </c>
      <c r="I154" s="302">
        <v>0</v>
      </c>
      <c r="J154" s="302">
        <v>0.3</v>
      </c>
      <c r="K154" s="302">
        <v>0</v>
      </c>
      <c r="L154" s="301">
        <v>140</v>
      </c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</row>
    <row r="155" spans="1:25" s="272" customFormat="1" ht="3.75" customHeight="1" x14ac:dyDescent="0.25"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283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</row>
    <row r="156" spans="1:25" s="272" customFormat="1" ht="9" customHeight="1" x14ac:dyDescent="0.25">
      <c r="A156" s="290" t="s">
        <v>54</v>
      </c>
      <c r="B156" s="341"/>
      <c r="C156" s="341"/>
      <c r="D156" s="341"/>
      <c r="E156" s="341"/>
      <c r="F156" s="341"/>
      <c r="G156" s="341"/>
      <c r="H156" s="341"/>
      <c r="I156" s="341"/>
      <c r="J156" s="341"/>
      <c r="K156" s="341"/>
      <c r="L156" s="345"/>
      <c r="M156" s="341"/>
      <c r="N156" s="341"/>
      <c r="O156" s="341"/>
      <c r="P156" s="341"/>
      <c r="Q156" s="341"/>
      <c r="R156" s="341"/>
      <c r="S156" s="341"/>
      <c r="T156" s="341"/>
      <c r="U156" s="341"/>
      <c r="V156" s="341"/>
      <c r="W156" s="341"/>
      <c r="X156" s="341"/>
      <c r="Y156" s="341"/>
    </row>
    <row r="157" spans="1:25" s="272" customFormat="1" ht="9" customHeight="1" x14ac:dyDescent="0.25">
      <c r="A157" s="279">
        <v>1999</v>
      </c>
      <c r="B157" s="290"/>
      <c r="C157" s="290"/>
      <c r="D157" s="290"/>
      <c r="E157" s="290"/>
      <c r="F157" s="290"/>
      <c r="G157" s="290"/>
      <c r="H157" s="290"/>
      <c r="I157" s="290"/>
      <c r="J157" s="290"/>
      <c r="K157" s="290"/>
      <c r="L157" s="290"/>
    </row>
    <row r="158" spans="1:25" s="272" customFormat="1" ht="9" customHeight="1" x14ac:dyDescent="0.25">
      <c r="A158" s="279" t="s">
        <v>21</v>
      </c>
      <c r="B158" s="335">
        <v>34622.569100000015</v>
      </c>
      <c r="C158" s="336"/>
      <c r="D158" s="335">
        <v>1471959.9771</v>
      </c>
      <c r="E158" s="337">
        <v>0.25</v>
      </c>
      <c r="F158" s="335">
        <v>5847.5007999999998</v>
      </c>
      <c r="G158" s="338"/>
      <c r="H158" s="335">
        <v>801.18449999999996</v>
      </c>
      <c r="I158" s="335">
        <v>749.99</v>
      </c>
      <c r="J158" s="339">
        <v>260.17380000000003</v>
      </c>
      <c r="K158" s="298">
        <v>1.1299999999999999</v>
      </c>
      <c r="L158" s="340">
        <v>1490152</v>
      </c>
    </row>
    <row r="159" spans="1:25" s="272" customFormat="1" ht="3" customHeight="1" x14ac:dyDescent="0.25">
      <c r="A159" s="279"/>
      <c r="B159" s="339"/>
      <c r="C159" s="336"/>
      <c r="D159" s="335"/>
      <c r="E159" s="298"/>
      <c r="F159" s="335"/>
      <c r="G159" s="338"/>
      <c r="H159" s="338"/>
      <c r="I159" s="335"/>
      <c r="J159" s="335"/>
      <c r="K159" s="335"/>
      <c r="L159" s="340"/>
    </row>
    <row r="160" spans="1:25" s="272" customFormat="1" ht="9" customHeight="1" x14ac:dyDescent="0.25">
      <c r="A160" s="272" t="s">
        <v>22</v>
      </c>
      <c r="B160" s="300">
        <v>0.16200000000000001</v>
      </c>
      <c r="C160" s="342"/>
      <c r="D160" s="300">
        <v>444.98</v>
      </c>
      <c r="E160" s="300">
        <v>0</v>
      </c>
      <c r="F160" s="300">
        <v>0.37</v>
      </c>
      <c r="G160" s="300"/>
      <c r="H160" s="300">
        <v>0</v>
      </c>
      <c r="I160" s="300">
        <v>0</v>
      </c>
      <c r="J160" s="300">
        <v>0</v>
      </c>
      <c r="K160" s="300">
        <v>0</v>
      </c>
      <c r="L160" s="299">
        <v>154</v>
      </c>
    </row>
    <row r="161" spans="1:12" s="272" customFormat="1" ht="9" customHeight="1" x14ac:dyDescent="0.25">
      <c r="A161" s="272" t="s">
        <v>23</v>
      </c>
      <c r="B161" s="300">
        <v>625.34799999999996</v>
      </c>
      <c r="C161" s="342"/>
      <c r="D161" s="300">
        <v>83875.490000000005</v>
      </c>
      <c r="E161" s="300" t="s">
        <v>236</v>
      </c>
      <c r="F161" s="300">
        <v>8.9</v>
      </c>
      <c r="G161" s="300"/>
      <c r="H161" s="300">
        <v>3.4249999999999998</v>
      </c>
      <c r="I161" s="300">
        <v>0.4</v>
      </c>
      <c r="J161" s="300">
        <v>12.439500000000001</v>
      </c>
      <c r="K161" s="300">
        <v>0</v>
      </c>
      <c r="L161" s="299">
        <v>83554</v>
      </c>
    </row>
    <row r="162" spans="1:12" s="272" customFormat="1" ht="9" customHeight="1" x14ac:dyDescent="0.25">
      <c r="A162" s="272" t="s">
        <v>24</v>
      </c>
      <c r="B162" s="300">
        <v>3.6389</v>
      </c>
      <c r="C162" s="342"/>
      <c r="D162" s="300">
        <v>25885.32</v>
      </c>
      <c r="E162" s="300">
        <v>0</v>
      </c>
      <c r="F162" s="300">
        <v>5</v>
      </c>
      <c r="G162" s="300"/>
      <c r="H162" s="300">
        <v>0</v>
      </c>
      <c r="I162" s="300">
        <v>0</v>
      </c>
      <c r="J162" s="300">
        <v>0</v>
      </c>
      <c r="K162" s="300">
        <v>0</v>
      </c>
      <c r="L162" s="299">
        <v>119</v>
      </c>
    </row>
    <row r="163" spans="1:12" s="272" customFormat="1" ht="9" customHeight="1" x14ac:dyDescent="0.25">
      <c r="A163" s="285" t="s">
        <v>25</v>
      </c>
      <c r="B163" s="302">
        <v>6.9699999999999998E-2</v>
      </c>
      <c r="C163" s="343"/>
      <c r="D163" s="302">
        <v>262.24590000000001</v>
      </c>
      <c r="E163" s="302">
        <v>0</v>
      </c>
      <c r="F163" s="302">
        <v>32.1</v>
      </c>
      <c r="G163" s="302"/>
      <c r="H163" s="302">
        <v>0</v>
      </c>
      <c r="I163" s="302">
        <v>0</v>
      </c>
      <c r="J163" s="302">
        <v>0</v>
      </c>
      <c r="K163" s="302">
        <v>0</v>
      </c>
      <c r="L163" s="301">
        <v>76</v>
      </c>
    </row>
    <row r="164" spans="1:12" s="272" customFormat="1" ht="9" customHeight="1" x14ac:dyDescent="0.25">
      <c r="A164" s="272" t="s">
        <v>82</v>
      </c>
      <c r="B164" s="300">
        <v>1316.1049</v>
      </c>
      <c r="C164" s="342"/>
      <c r="D164" s="300">
        <v>11915.32</v>
      </c>
      <c r="E164" s="300">
        <v>0</v>
      </c>
      <c r="F164" s="300">
        <v>13.55</v>
      </c>
      <c r="G164" s="300"/>
      <c r="H164" s="300">
        <v>0</v>
      </c>
      <c r="I164" s="300">
        <v>0</v>
      </c>
      <c r="J164" s="300" t="s">
        <v>236</v>
      </c>
      <c r="K164" s="300">
        <v>0</v>
      </c>
      <c r="L164" s="299">
        <v>3011</v>
      </c>
    </row>
    <row r="165" spans="1:12" s="272" customFormat="1" ht="9" customHeight="1" x14ac:dyDescent="0.25">
      <c r="A165" s="272" t="s">
        <v>27</v>
      </c>
      <c r="B165" s="300">
        <v>3295.8159999999998</v>
      </c>
      <c r="C165" s="342"/>
      <c r="D165" s="300">
        <v>7658.52</v>
      </c>
      <c r="E165" s="300">
        <v>0</v>
      </c>
      <c r="F165" s="300">
        <v>36.03</v>
      </c>
      <c r="G165" s="300"/>
      <c r="H165" s="300" t="s">
        <v>236</v>
      </c>
      <c r="I165" s="300">
        <v>0</v>
      </c>
      <c r="J165" s="300">
        <v>0.22989999999999999</v>
      </c>
      <c r="K165" s="300">
        <v>0</v>
      </c>
      <c r="L165" s="299">
        <v>591</v>
      </c>
    </row>
    <row r="166" spans="1:12" s="272" customFormat="1" ht="9" customHeight="1" x14ac:dyDescent="0.25">
      <c r="A166" s="272" t="s">
        <v>28</v>
      </c>
      <c r="B166" s="300">
        <v>7365.0025999999998</v>
      </c>
      <c r="C166" s="342"/>
      <c r="D166" s="300">
        <v>304.56</v>
      </c>
      <c r="E166" s="300">
        <v>0</v>
      </c>
      <c r="F166" s="300">
        <v>7.5457999999999998</v>
      </c>
      <c r="G166" s="300"/>
      <c r="H166" s="300">
        <v>2.6880000000000002</v>
      </c>
      <c r="I166" s="300">
        <v>0.5</v>
      </c>
      <c r="J166" s="300">
        <v>3.69</v>
      </c>
      <c r="K166" s="300">
        <v>0</v>
      </c>
      <c r="L166" s="299">
        <v>19</v>
      </c>
    </row>
    <row r="167" spans="1:12" s="272" customFormat="1" ht="9" customHeight="1" x14ac:dyDescent="0.25">
      <c r="A167" s="285" t="s">
        <v>29</v>
      </c>
      <c r="B167" s="302">
        <v>51.426400000000001</v>
      </c>
      <c r="C167" s="343"/>
      <c r="D167" s="302">
        <v>78214.87</v>
      </c>
      <c r="E167" s="302">
        <v>0</v>
      </c>
      <c r="F167" s="302">
        <v>174.33</v>
      </c>
      <c r="G167" s="302"/>
      <c r="H167" s="302">
        <v>2.36</v>
      </c>
      <c r="I167" s="302">
        <v>70.5</v>
      </c>
      <c r="J167" s="302">
        <v>1.4092</v>
      </c>
      <c r="K167" s="302">
        <v>0</v>
      </c>
      <c r="L167" s="301">
        <v>213</v>
      </c>
    </row>
    <row r="168" spans="1:12" s="272" customFormat="1" ht="9" customHeight="1" x14ac:dyDescent="0.25">
      <c r="A168" s="272" t="s">
        <v>30</v>
      </c>
      <c r="B168" s="300">
        <v>410.38549999999998</v>
      </c>
      <c r="C168" s="342"/>
      <c r="D168" s="300">
        <v>5577.87</v>
      </c>
      <c r="E168" s="300">
        <v>0</v>
      </c>
      <c r="F168" s="300">
        <v>0</v>
      </c>
      <c r="G168" s="300"/>
      <c r="H168" s="300">
        <v>41.037300000000002</v>
      </c>
      <c r="I168" s="300">
        <v>0</v>
      </c>
      <c r="J168" s="300">
        <v>26.370699999999999</v>
      </c>
      <c r="K168" s="300">
        <v>0</v>
      </c>
      <c r="L168" s="299">
        <v>3414</v>
      </c>
    </row>
    <row r="169" spans="1:12" s="272" customFormat="1" ht="9" customHeight="1" x14ac:dyDescent="0.25">
      <c r="A169" s="272" t="s">
        <v>31</v>
      </c>
      <c r="B169" s="300">
        <v>86.408699999999996</v>
      </c>
      <c r="C169" s="342"/>
      <c r="D169" s="300">
        <v>104635.19</v>
      </c>
      <c r="E169" s="300" t="s">
        <v>236</v>
      </c>
      <c r="F169" s="300">
        <v>794.29</v>
      </c>
      <c r="G169" s="300"/>
      <c r="H169" s="300">
        <v>98.7363</v>
      </c>
      <c r="I169" s="300">
        <v>121.71</v>
      </c>
      <c r="J169" s="300">
        <v>25.850999999999999</v>
      </c>
      <c r="K169" s="300">
        <v>0</v>
      </c>
      <c r="L169" s="299">
        <v>261671</v>
      </c>
    </row>
    <row r="170" spans="1:12" s="272" customFormat="1" ht="9" customHeight="1" x14ac:dyDescent="0.25">
      <c r="A170" s="272" t="s">
        <v>32</v>
      </c>
      <c r="B170" s="300">
        <v>5.4968000000000004</v>
      </c>
      <c r="C170" s="342"/>
      <c r="D170" s="300">
        <v>8920.44</v>
      </c>
      <c r="E170" s="300">
        <v>0</v>
      </c>
      <c r="F170" s="300">
        <v>0</v>
      </c>
      <c r="G170" s="300"/>
      <c r="H170" s="300">
        <v>0</v>
      </c>
      <c r="I170" s="300">
        <v>0</v>
      </c>
      <c r="J170" s="300">
        <v>0</v>
      </c>
      <c r="K170" s="300">
        <v>0</v>
      </c>
      <c r="L170" s="299">
        <v>1561</v>
      </c>
    </row>
    <row r="171" spans="1:12" s="272" customFormat="1" ht="9" customHeight="1" x14ac:dyDescent="0.25">
      <c r="A171" s="285" t="s">
        <v>33</v>
      </c>
      <c r="B171" s="302">
        <v>219.72409999999999</v>
      </c>
      <c r="C171" s="343"/>
      <c r="D171" s="302">
        <v>90779.47</v>
      </c>
      <c r="E171" s="302">
        <v>0</v>
      </c>
      <c r="F171" s="302">
        <v>854.34500000000003</v>
      </c>
      <c r="G171" s="302"/>
      <c r="H171" s="302">
        <v>524.37189999999998</v>
      </c>
      <c r="I171" s="302">
        <v>279.52999999999997</v>
      </c>
      <c r="J171" s="302">
        <v>11.438000000000001</v>
      </c>
      <c r="K171" s="302">
        <v>0</v>
      </c>
      <c r="L171" s="301">
        <v>12</v>
      </c>
    </row>
    <row r="172" spans="1:12" s="272" customFormat="1" ht="9" customHeight="1" x14ac:dyDescent="0.25">
      <c r="A172" s="272" t="s">
        <v>34</v>
      </c>
      <c r="B172" s="300">
        <v>3.2488999999999999</v>
      </c>
      <c r="C172" s="342"/>
      <c r="D172" s="300">
        <v>1370.57</v>
      </c>
      <c r="E172" s="300">
        <v>0</v>
      </c>
      <c r="F172" s="300">
        <v>0</v>
      </c>
      <c r="G172" s="300"/>
      <c r="H172" s="300">
        <v>0</v>
      </c>
      <c r="I172" s="300">
        <v>0</v>
      </c>
      <c r="J172" s="300">
        <v>0</v>
      </c>
      <c r="K172" s="300">
        <v>0</v>
      </c>
      <c r="L172" s="299">
        <v>0</v>
      </c>
    </row>
    <row r="173" spans="1:12" s="272" customFormat="1" ht="9" customHeight="1" x14ac:dyDescent="0.25">
      <c r="A173" s="272" t="s">
        <v>35</v>
      </c>
      <c r="B173" s="300">
        <v>676.74009999999998</v>
      </c>
      <c r="C173" s="342"/>
      <c r="D173" s="300">
        <v>77886.945999999996</v>
      </c>
      <c r="E173" s="300">
        <v>0.25</v>
      </c>
      <c r="F173" s="300">
        <v>382.42</v>
      </c>
      <c r="G173" s="300"/>
      <c r="H173" s="300">
        <v>2.101</v>
      </c>
      <c r="I173" s="300">
        <v>2.5</v>
      </c>
      <c r="J173" s="300">
        <v>3.4468999999999999</v>
      </c>
      <c r="K173" s="300">
        <v>0</v>
      </c>
      <c r="L173" s="299">
        <v>283563</v>
      </c>
    </row>
    <row r="174" spans="1:12" s="272" customFormat="1" ht="9" customHeight="1" x14ac:dyDescent="0.25">
      <c r="A174" s="272" t="s">
        <v>36</v>
      </c>
      <c r="B174" s="300">
        <v>64.851900000000001</v>
      </c>
      <c r="C174" s="342"/>
      <c r="D174" s="300">
        <v>4952.71</v>
      </c>
      <c r="E174" s="300">
        <v>0</v>
      </c>
      <c r="F174" s="300">
        <v>66</v>
      </c>
      <c r="G174" s="300"/>
      <c r="H174" s="300">
        <v>1.6</v>
      </c>
      <c r="I174" s="300">
        <v>4.8</v>
      </c>
      <c r="J174" s="300">
        <v>0</v>
      </c>
      <c r="K174" s="300">
        <v>0</v>
      </c>
      <c r="L174" s="299">
        <v>1782</v>
      </c>
    </row>
    <row r="175" spans="1:12" s="272" customFormat="1" ht="9" customHeight="1" x14ac:dyDescent="0.25">
      <c r="A175" s="285" t="s">
        <v>37</v>
      </c>
      <c r="B175" s="302">
        <v>15852.1558</v>
      </c>
      <c r="C175" s="343"/>
      <c r="D175" s="302">
        <v>119548.42</v>
      </c>
      <c r="E175" s="302">
        <v>0</v>
      </c>
      <c r="F175" s="302">
        <v>648</v>
      </c>
      <c r="G175" s="302"/>
      <c r="H175" s="302">
        <v>14.3742</v>
      </c>
      <c r="I175" s="302">
        <v>2</v>
      </c>
      <c r="J175" s="302">
        <v>4.1772999999999998</v>
      </c>
      <c r="K175" s="302">
        <v>0</v>
      </c>
      <c r="L175" s="301">
        <v>562620</v>
      </c>
    </row>
    <row r="176" spans="1:12" s="272" customFormat="1" ht="9" customHeight="1" x14ac:dyDescent="0.25">
      <c r="A176" s="272" t="s">
        <v>38</v>
      </c>
      <c r="B176" s="300">
        <v>0.1346</v>
      </c>
      <c r="C176" s="342"/>
      <c r="D176" s="300">
        <v>3843.63</v>
      </c>
      <c r="E176" s="300">
        <v>0</v>
      </c>
      <c r="F176" s="300">
        <v>0.3</v>
      </c>
      <c r="G176" s="300"/>
      <c r="H176" s="300">
        <v>0</v>
      </c>
      <c r="I176" s="300">
        <v>0</v>
      </c>
      <c r="J176" s="300">
        <v>0</v>
      </c>
      <c r="K176" s="300">
        <v>0</v>
      </c>
      <c r="L176" s="299">
        <v>1</v>
      </c>
    </row>
    <row r="177" spans="1:12" s="272" customFormat="1" ht="9" customHeight="1" x14ac:dyDescent="0.25">
      <c r="A177" s="272" t="s">
        <v>39</v>
      </c>
      <c r="B177" s="300">
        <v>248.64609999999999</v>
      </c>
      <c r="C177" s="342"/>
      <c r="D177" s="300">
        <v>51785.19</v>
      </c>
      <c r="E177" s="300">
        <v>0</v>
      </c>
      <c r="F177" s="300">
        <v>240.56</v>
      </c>
      <c r="G177" s="300"/>
      <c r="H177" s="300">
        <v>11.351000000000001</v>
      </c>
      <c r="I177" s="300">
        <v>35.03</v>
      </c>
      <c r="J177" s="300">
        <v>1.9621</v>
      </c>
      <c r="K177" s="300">
        <v>1.1299999999999999</v>
      </c>
      <c r="L177" s="299">
        <v>336</v>
      </c>
    </row>
    <row r="178" spans="1:12" s="272" customFormat="1" ht="9" customHeight="1" x14ac:dyDescent="0.25">
      <c r="A178" s="272" t="s">
        <v>40</v>
      </c>
      <c r="B178" s="300">
        <v>7.1586999999999996</v>
      </c>
      <c r="C178" s="342"/>
      <c r="D178" s="300">
        <v>52161.74</v>
      </c>
      <c r="E178" s="300">
        <v>0</v>
      </c>
      <c r="F178" s="300" t="s">
        <v>236</v>
      </c>
      <c r="G178" s="300"/>
      <c r="H178" s="300">
        <v>0</v>
      </c>
      <c r="I178" s="300">
        <v>0</v>
      </c>
      <c r="J178" s="300">
        <v>1.27</v>
      </c>
      <c r="K178" s="300">
        <v>0</v>
      </c>
      <c r="L178" s="299">
        <v>120608</v>
      </c>
    </row>
    <row r="179" spans="1:12" s="272" customFormat="1" ht="9" customHeight="1" x14ac:dyDescent="0.25">
      <c r="A179" s="285" t="s">
        <v>41</v>
      </c>
      <c r="B179" s="302">
        <v>134.59139999999999</v>
      </c>
      <c r="C179" s="343"/>
      <c r="D179" s="302">
        <v>73654.789999999994</v>
      </c>
      <c r="E179" s="302" t="s">
        <v>236</v>
      </c>
      <c r="F179" s="302">
        <v>851.07</v>
      </c>
      <c r="G179" s="302"/>
      <c r="H179" s="302">
        <v>2.1259999999999999</v>
      </c>
      <c r="I179" s="302">
        <v>29.27</v>
      </c>
      <c r="J179" s="302">
        <v>3.0442</v>
      </c>
      <c r="K179" s="302">
        <v>0</v>
      </c>
      <c r="L179" s="301">
        <v>213</v>
      </c>
    </row>
    <row r="180" spans="1:12" s="272" customFormat="1" ht="9" customHeight="1" x14ac:dyDescent="0.25">
      <c r="A180" s="272" t="s">
        <v>42</v>
      </c>
      <c r="B180" s="300" t="s">
        <v>236</v>
      </c>
      <c r="C180" s="342"/>
      <c r="D180" s="300">
        <v>117.06</v>
      </c>
      <c r="E180" s="300">
        <v>0</v>
      </c>
      <c r="F180" s="300">
        <v>0.4</v>
      </c>
      <c r="G180" s="300"/>
      <c r="H180" s="300">
        <v>0</v>
      </c>
      <c r="I180" s="300">
        <v>0</v>
      </c>
      <c r="J180" s="300" t="s">
        <v>236</v>
      </c>
      <c r="K180" s="300">
        <v>0</v>
      </c>
      <c r="L180" s="299">
        <v>1748</v>
      </c>
    </row>
    <row r="181" spans="1:12" s="272" customFormat="1" ht="9" customHeight="1" x14ac:dyDescent="0.25">
      <c r="A181" s="272" t="s">
        <v>43</v>
      </c>
      <c r="B181" s="300">
        <v>10.007400000000001</v>
      </c>
      <c r="C181" s="342"/>
      <c r="D181" s="300">
        <v>42.58</v>
      </c>
      <c r="E181" s="300">
        <v>0</v>
      </c>
      <c r="F181" s="300" t="s">
        <v>236</v>
      </c>
      <c r="G181" s="300"/>
      <c r="H181" s="300">
        <v>5.36</v>
      </c>
      <c r="I181" s="300">
        <v>0</v>
      </c>
      <c r="J181" s="300">
        <v>0</v>
      </c>
      <c r="K181" s="300">
        <v>0</v>
      </c>
      <c r="L181" s="299">
        <v>40</v>
      </c>
    </row>
    <row r="182" spans="1:12" s="272" customFormat="1" ht="9" customHeight="1" x14ac:dyDescent="0.25">
      <c r="A182" s="272" t="s">
        <v>44</v>
      </c>
      <c r="B182" s="300">
        <v>1116.2017000000001</v>
      </c>
      <c r="C182" s="342"/>
      <c r="D182" s="300">
        <v>1428.56</v>
      </c>
      <c r="E182" s="300">
        <v>0</v>
      </c>
      <c r="F182" s="300">
        <v>2.87</v>
      </c>
      <c r="G182" s="300"/>
      <c r="H182" s="300">
        <v>2.6429999999999998</v>
      </c>
      <c r="I182" s="300">
        <v>0</v>
      </c>
      <c r="J182" s="300">
        <v>1.47</v>
      </c>
      <c r="K182" s="300">
        <v>0</v>
      </c>
      <c r="L182" s="299">
        <v>899</v>
      </c>
    </row>
    <row r="183" spans="1:12" s="272" customFormat="1" ht="9" customHeight="1" x14ac:dyDescent="0.25">
      <c r="A183" s="285" t="s">
        <v>45</v>
      </c>
      <c r="B183" s="302">
        <v>84.732500000000002</v>
      </c>
      <c r="C183" s="343"/>
      <c r="D183" s="302">
        <v>56812.86</v>
      </c>
      <c r="E183" s="302">
        <v>0</v>
      </c>
      <c r="F183" s="302">
        <v>0</v>
      </c>
      <c r="G183" s="302"/>
      <c r="H183" s="302">
        <v>7.3849999999999998</v>
      </c>
      <c r="I183" s="302">
        <v>0.2</v>
      </c>
      <c r="J183" s="302">
        <v>10.0649</v>
      </c>
      <c r="K183" s="302">
        <v>0</v>
      </c>
      <c r="L183" s="301">
        <v>110</v>
      </c>
    </row>
    <row r="184" spans="1:12" s="272" customFormat="1" ht="9" customHeight="1" x14ac:dyDescent="0.25">
      <c r="A184" s="272" t="s">
        <v>46</v>
      </c>
      <c r="B184" s="300">
        <v>668.86590000000001</v>
      </c>
      <c r="C184" s="342"/>
      <c r="D184" s="300">
        <v>218773.65</v>
      </c>
      <c r="E184" s="300">
        <v>0</v>
      </c>
      <c r="F184" s="300">
        <v>1433.34</v>
      </c>
      <c r="G184" s="300"/>
      <c r="H184" s="300">
        <v>71.022800000000004</v>
      </c>
      <c r="I184" s="300">
        <v>198.62</v>
      </c>
      <c r="J184" s="300">
        <v>89.945899999999995</v>
      </c>
      <c r="K184" s="300">
        <v>0</v>
      </c>
      <c r="L184" s="299">
        <v>8186</v>
      </c>
    </row>
    <row r="185" spans="1:12" s="272" customFormat="1" ht="9" customHeight="1" x14ac:dyDescent="0.25">
      <c r="A185" s="272" t="s">
        <v>47</v>
      </c>
      <c r="B185" s="300">
        <v>177.78899999999999</v>
      </c>
      <c r="C185" s="342"/>
      <c r="D185" s="300">
        <v>213566.54519999999</v>
      </c>
      <c r="E185" s="300" t="s">
        <v>236</v>
      </c>
      <c r="F185" s="300">
        <v>160.71</v>
      </c>
      <c r="G185" s="300"/>
      <c r="H185" s="300">
        <v>0.71</v>
      </c>
      <c r="I185" s="300">
        <v>1.58</v>
      </c>
      <c r="J185" s="300">
        <v>11.4968</v>
      </c>
      <c r="K185" s="300">
        <v>0</v>
      </c>
      <c r="L185" s="299">
        <v>153609</v>
      </c>
    </row>
    <row r="186" spans="1:12" s="272" customFormat="1" ht="9" customHeight="1" x14ac:dyDescent="0.25">
      <c r="A186" s="272" t="s">
        <v>48</v>
      </c>
      <c r="B186" s="300">
        <v>1.0771999999999999</v>
      </c>
      <c r="C186" s="342"/>
      <c r="D186" s="300">
        <v>269.43</v>
      </c>
      <c r="E186" s="300">
        <v>0</v>
      </c>
      <c r="F186" s="300">
        <v>0</v>
      </c>
      <c r="G186" s="300"/>
      <c r="H186" s="300">
        <v>0</v>
      </c>
      <c r="I186" s="300">
        <v>0</v>
      </c>
      <c r="J186" s="300">
        <v>0</v>
      </c>
      <c r="K186" s="300">
        <v>0</v>
      </c>
      <c r="L186" s="299">
        <v>50</v>
      </c>
    </row>
    <row r="187" spans="1:12" s="272" customFormat="1" ht="9" customHeight="1" x14ac:dyDescent="0.25">
      <c r="A187" s="285" t="s">
        <v>49</v>
      </c>
      <c r="B187" s="302">
        <v>1936.9264000000001</v>
      </c>
      <c r="C187" s="343"/>
      <c r="D187" s="302">
        <v>120221.31</v>
      </c>
      <c r="E187" s="302">
        <v>0</v>
      </c>
      <c r="F187" s="302">
        <v>0.24</v>
      </c>
      <c r="G187" s="302"/>
      <c r="H187" s="302">
        <v>4.55</v>
      </c>
      <c r="I187" s="302">
        <v>0</v>
      </c>
      <c r="J187" s="302">
        <v>6.3924000000000003</v>
      </c>
      <c r="K187" s="302">
        <v>0</v>
      </c>
      <c r="L187" s="301">
        <v>834</v>
      </c>
    </row>
    <row r="188" spans="1:12" s="272" customFormat="1" ht="9" customHeight="1" x14ac:dyDescent="0.25">
      <c r="A188" s="272" t="s">
        <v>50</v>
      </c>
      <c r="B188" s="300" t="s">
        <v>236</v>
      </c>
      <c r="C188" s="342"/>
      <c r="D188" s="300">
        <v>0.06</v>
      </c>
      <c r="E188" s="300">
        <v>0</v>
      </c>
      <c r="F188" s="300">
        <v>1.5</v>
      </c>
      <c r="G188" s="300"/>
      <c r="H188" s="300">
        <v>0</v>
      </c>
      <c r="I188" s="300">
        <v>1</v>
      </c>
      <c r="J188" s="300">
        <v>0</v>
      </c>
      <c r="K188" s="300">
        <v>0</v>
      </c>
      <c r="L188" s="299">
        <v>100</v>
      </c>
    </row>
    <row r="189" spans="1:12" s="272" customFormat="1" ht="9" customHeight="1" x14ac:dyDescent="0.25">
      <c r="A189" s="272" t="s">
        <v>51</v>
      </c>
      <c r="B189" s="300">
        <v>125.4774</v>
      </c>
      <c r="C189" s="342"/>
      <c r="D189" s="300">
        <v>8467.58</v>
      </c>
      <c r="E189" s="300">
        <v>0</v>
      </c>
      <c r="F189" s="300">
        <v>117.76</v>
      </c>
      <c r="G189" s="300"/>
      <c r="H189" s="300">
        <v>5.3</v>
      </c>
      <c r="I189" s="300">
        <v>0.35</v>
      </c>
      <c r="J189" s="300">
        <v>0</v>
      </c>
      <c r="K189" s="300">
        <v>0</v>
      </c>
      <c r="L189" s="299">
        <v>912</v>
      </c>
    </row>
    <row r="190" spans="1:12" s="272" customFormat="1" ht="9" customHeight="1" x14ac:dyDescent="0.25">
      <c r="A190" s="272" t="s">
        <v>52</v>
      </c>
      <c r="B190" s="300">
        <v>25.257400000000001</v>
      </c>
      <c r="C190" s="342"/>
      <c r="D190" s="300">
        <v>181.67</v>
      </c>
      <c r="E190" s="300">
        <v>0</v>
      </c>
      <c r="F190" s="300">
        <v>0.5</v>
      </c>
      <c r="G190" s="300"/>
      <c r="H190" s="300">
        <v>0</v>
      </c>
      <c r="I190" s="300">
        <v>0</v>
      </c>
      <c r="J190" s="300">
        <v>0</v>
      </c>
      <c r="K190" s="300">
        <v>0</v>
      </c>
      <c r="L190" s="299">
        <v>10</v>
      </c>
    </row>
    <row r="191" spans="1:12" s="272" customFormat="1" ht="9" customHeight="1" x14ac:dyDescent="0.25">
      <c r="A191" s="285" t="s">
        <v>53</v>
      </c>
      <c r="B191" s="302">
        <v>109.0831</v>
      </c>
      <c r="C191" s="343"/>
      <c r="D191" s="302">
        <v>48400.4</v>
      </c>
      <c r="E191" s="302">
        <v>0</v>
      </c>
      <c r="F191" s="302">
        <v>15.38</v>
      </c>
      <c r="G191" s="302"/>
      <c r="H191" s="302">
        <v>0</v>
      </c>
      <c r="I191" s="302">
        <v>2</v>
      </c>
      <c r="J191" s="302">
        <v>45.475000000000001</v>
      </c>
      <c r="K191" s="302">
        <v>0</v>
      </c>
      <c r="L191" s="301">
        <v>136</v>
      </c>
    </row>
    <row r="192" spans="1:12" s="272" customFormat="1" ht="7.5" customHeight="1" x14ac:dyDescent="0.25">
      <c r="B192" s="341"/>
      <c r="C192" s="341"/>
      <c r="D192" s="341"/>
      <c r="E192" s="341"/>
      <c r="F192" s="341"/>
      <c r="G192" s="341"/>
      <c r="H192" s="341"/>
      <c r="I192" s="341"/>
      <c r="J192" s="341"/>
      <c r="K192" s="341"/>
      <c r="L192" s="345"/>
    </row>
    <row r="193" spans="1:12" s="272" customFormat="1" ht="9" customHeight="1" x14ac:dyDescent="0.25">
      <c r="A193" s="279">
        <v>2000</v>
      </c>
      <c r="B193" s="290"/>
      <c r="C193" s="290"/>
      <c r="D193" s="290"/>
      <c r="E193" s="290"/>
      <c r="F193" s="290"/>
      <c r="G193" s="290"/>
      <c r="H193" s="290"/>
      <c r="I193" s="290"/>
      <c r="J193" s="290"/>
      <c r="K193" s="290"/>
      <c r="L193" s="290"/>
    </row>
    <row r="194" spans="1:12" s="272" customFormat="1" ht="9" customHeight="1" x14ac:dyDescent="0.25">
      <c r="A194" s="279" t="s">
        <v>21</v>
      </c>
      <c r="B194" s="335">
        <v>23195.795699999999</v>
      </c>
      <c r="C194" s="336"/>
      <c r="D194" s="335">
        <v>2054324.1792000004</v>
      </c>
      <c r="E194" s="337" t="s">
        <v>236</v>
      </c>
      <c r="F194" s="335">
        <v>10354.786799999998</v>
      </c>
      <c r="G194" s="338"/>
      <c r="H194" s="335">
        <v>469.44539999999989</v>
      </c>
      <c r="I194" s="335">
        <v>1036.27</v>
      </c>
      <c r="J194" s="339">
        <v>299.09930000000003</v>
      </c>
      <c r="K194" s="298">
        <v>4.4800000000000004</v>
      </c>
      <c r="L194" s="340">
        <v>3418369</v>
      </c>
    </row>
    <row r="195" spans="1:12" s="272" customFormat="1" ht="2.25" customHeight="1" x14ac:dyDescent="0.25">
      <c r="A195" s="279"/>
      <c r="B195" s="339"/>
      <c r="C195" s="336"/>
      <c r="D195" s="335"/>
      <c r="E195" s="298"/>
      <c r="F195" s="335"/>
      <c r="G195" s="338"/>
      <c r="H195" s="338"/>
      <c r="I195" s="335"/>
      <c r="J195" s="335"/>
      <c r="K195" s="335"/>
      <c r="L195" s="340"/>
    </row>
    <row r="196" spans="1:12" s="272" customFormat="1" ht="9" customHeight="1" x14ac:dyDescent="0.25">
      <c r="A196" s="272" t="s">
        <v>22</v>
      </c>
      <c r="B196" s="300">
        <v>0.60499999999999998</v>
      </c>
      <c r="C196" s="342"/>
      <c r="D196" s="300">
        <v>305.31099999999998</v>
      </c>
      <c r="E196" s="300">
        <v>0</v>
      </c>
      <c r="F196" s="300">
        <v>0.4</v>
      </c>
      <c r="G196" s="300"/>
      <c r="H196" s="300">
        <v>0</v>
      </c>
      <c r="I196" s="300">
        <v>0</v>
      </c>
      <c r="J196" s="300">
        <v>0</v>
      </c>
      <c r="K196" s="300">
        <v>0</v>
      </c>
      <c r="L196" s="299">
        <v>155</v>
      </c>
    </row>
    <row r="197" spans="1:12" s="272" customFormat="1" ht="9" customHeight="1" x14ac:dyDescent="0.25">
      <c r="A197" s="272" t="s">
        <v>23</v>
      </c>
      <c r="B197" s="300">
        <v>365.2937</v>
      </c>
      <c r="C197" s="342"/>
      <c r="D197" s="300">
        <v>88919.843900000007</v>
      </c>
      <c r="E197" s="300">
        <v>0</v>
      </c>
      <c r="F197" s="300">
        <v>4.9425999999999997</v>
      </c>
      <c r="G197" s="300"/>
      <c r="H197" s="300">
        <v>0</v>
      </c>
      <c r="I197" s="300">
        <v>0</v>
      </c>
      <c r="J197" s="300">
        <v>72.661900000000003</v>
      </c>
      <c r="K197" s="300">
        <v>0</v>
      </c>
      <c r="L197" s="299">
        <v>489913</v>
      </c>
    </row>
    <row r="198" spans="1:12" s="272" customFormat="1" ht="9" customHeight="1" x14ac:dyDescent="0.25">
      <c r="A198" s="272" t="s">
        <v>24</v>
      </c>
      <c r="B198" s="300">
        <v>1.7693000000000001</v>
      </c>
      <c r="C198" s="342"/>
      <c r="D198" s="300">
        <v>26932.307799999999</v>
      </c>
      <c r="E198" s="300">
        <v>0</v>
      </c>
      <c r="F198" s="300">
        <v>1.8126</v>
      </c>
      <c r="G198" s="300"/>
      <c r="H198" s="300">
        <v>0</v>
      </c>
      <c r="I198" s="300">
        <v>0</v>
      </c>
      <c r="J198" s="300">
        <v>0</v>
      </c>
      <c r="K198" s="300">
        <v>0</v>
      </c>
      <c r="L198" s="299">
        <v>25</v>
      </c>
    </row>
    <row r="199" spans="1:12" s="272" customFormat="1" ht="9" customHeight="1" x14ac:dyDescent="0.25">
      <c r="A199" s="285" t="s">
        <v>25</v>
      </c>
      <c r="B199" s="302">
        <v>0.57320000000000004</v>
      </c>
      <c r="C199" s="343"/>
      <c r="D199" s="302">
        <v>152.3245</v>
      </c>
      <c r="E199" s="302">
        <v>0</v>
      </c>
      <c r="F199" s="302">
        <v>11.356999999999999</v>
      </c>
      <c r="G199" s="302"/>
      <c r="H199" s="302">
        <v>0</v>
      </c>
      <c r="I199" s="302">
        <v>0</v>
      </c>
      <c r="J199" s="302">
        <v>0</v>
      </c>
      <c r="K199" s="302">
        <v>0</v>
      </c>
      <c r="L199" s="301">
        <v>5</v>
      </c>
    </row>
    <row r="200" spans="1:12" s="272" customFormat="1" ht="9" customHeight="1" x14ac:dyDescent="0.25">
      <c r="A200" s="272" t="s">
        <v>82</v>
      </c>
      <c r="B200" s="300">
        <v>21.230799999999999</v>
      </c>
      <c r="C200" s="342"/>
      <c r="D200" s="300">
        <v>12645.5054</v>
      </c>
      <c r="E200" s="300">
        <v>0</v>
      </c>
      <c r="F200" s="300">
        <v>5.6000000000000001E-2</v>
      </c>
      <c r="G200" s="300"/>
      <c r="H200" s="300">
        <v>0</v>
      </c>
      <c r="I200" s="300">
        <v>0</v>
      </c>
      <c r="J200" s="300">
        <v>0.4405</v>
      </c>
      <c r="K200" s="300">
        <v>0</v>
      </c>
      <c r="L200" s="299">
        <v>546</v>
      </c>
    </row>
    <row r="201" spans="1:12" s="272" customFormat="1" ht="9" customHeight="1" x14ac:dyDescent="0.25">
      <c r="A201" s="272" t="s">
        <v>27</v>
      </c>
      <c r="B201" s="300">
        <v>77.3553</v>
      </c>
      <c r="C201" s="342"/>
      <c r="D201" s="300">
        <v>1905.6043</v>
      </c>
      <c r="E201" s="300">
        <v>0</v>
      </c>
      <c r="F201" s="300">
        <v>22.26</v>
      </c>
      <c r="G201" s="300"/>
      <c r="H201" s="300">
        <v>20.8827</v>
      </c>
      <c r="I201" s="300">
        <v>0</v>
      </c>
      <c r="J201" s="300" t="s">
        <v>236</v>
      </c>
      <c r="K201" s="300">
        <v>0</v>
      </c>
      <c r="L201" s="299">
        <v>38880</v>
      </c>
    </row>
    <row r="202" spans="1:12" s="272" customFormat="1" ht="9" customHeight="1" x14ac:dyDescent="0.25">
      <c r="A202" s="272" t="s">
        <v>28</v>
      </c>
      <c r="B202" s="300">
        <v>1319.567</v>
      </c>
      <c r="C202" s="342"/>
      <c r="D202" s="300">
        <v>124.56610000000001</v>
      </c>
      <c r="E202" s="300" t="s">
        <v>236</v>
      </c>
      <c r="F202" s="300">
        <v>1.7895000000000001</v>
      </c>
      <c r="G202" s="300"/>
      <c r="H202" s="300">
        <v>0.71199999999999997</v>
      </c>
      <c r="I202" s="300" t="s">
        <v>236</v>
      </c>
      <c r="J202" s="300">
        <v>2.278</v>
      </c>
      <c r="K202" s="300">
        <v>0</v>
      </c>
      <c r="L202" s="299">
        <v>27</v>
      </c>
    </row>
    <row r="203" spans="1:12" s="272" customFormat="1" ht="9" customHeight="1" x14ac:dyDescent="0.25">
      <c r="A203" s="285" t="s">
        <v>29</v>
      </c>
      <c r="B203" s="302">
        <v>159.56190000000001</v>
      </c>
      <c r="C203" s="343"/>
      <c r="D203" s="302">
        <v>182027.26139999999</v>
      </c>
      <c r="E203" s="302">
        <v>0</v>
      </c>
      <c r="F203" s="302">
        <v>419.65390000000002</v>
      </c>
      <c r="G203" s="302"/>
      <c r="H203" s="302">
        <v>5.585</v>
      </c>
      <c r="I203" s="302">
        <v>19.82</v>
      </c>
      <c r="J203" s="302">
        <v>15.164400000000001</v>
      </c>
      <c r="K203" s="302">
        <v>0</v>
      </c>
      <c r="L203" s="301">
        <v>68703</v>
      </c>
    </row>
    <row r="204" spans="1:12" s="272" customFormat="1" ht="9" customHeight="1" x14ac:dyDescent="0.25">
      <c r="A204" s="272" t="s">
        <v>30</v>
      </c>
      <c r="B204" s="300">
        <v>288.22219999999999</v>
      </c>
      <c r="C204" s="342"/>
      <c r="D204" s="300">
        <v>9514.7749999999996</v>
      </c>
      <c r="E204" s="300">
        <v>0</v>
      </c>
      <c r="F204" s="300" t="s">
        <v>236</v>
      </c>
      <c r="G204" s="300"/>
      <c r="H204" s="300">
        <v>47.368400000000001</v>
      </c>
      <c r="I204" s="300">
        <v>0</v>
      </c>
      <c r="J204" s="300">
        <v>28.198</v>
      </c>
      <c r="K204" s="300">
        <v>4.4800000000000004</v>
      </c>
      <c r="L204" s="299">
        <v>41093</v>
      </c>
    </row>
    <row r="205" spans="1:12" s="272" customFormat="1" ht="9" customHeight="1" x14ac:dyDescent="0.25">
      <c r="A205" s="272" t="s">
        <v>31</v>
      </c>
      <c r="B205" s="300">
        <v>57.203400000000002</v>
      </c>
      <c r="C205" s="342"/>
      <c r="D205" s="300">
        <v>180756.3052</v>
      </c>
      <c r="E205" s="300">
        <v>0</v>
      </c>
      <c r="F205" s="300">
        <v>721.58399999999995</v>
      </c>
      <c r="G205" s="300"/>
      <c r="H205" s="300">
        <v>33.703000000000003</v>
      </c>
      <c r="I205" s="300">
        <v>83.14</v>
      </c>
      <c r="J205" s="300">
        <v>4.6947999999999999</v>
      </c>
      <c r="K205" s="300">
        <v>0</v>
      </c>
      <c r="L205" s="299">
        <v>450</v>
      </c>
    </row>
    <row r="206" spans="1:12" s="272" customFormat="1" ht="9" customHeight="1" x14ac:dyDescent="0.25">
      <c r="A206" s="272" t="s">
        <v>32</v>
      </c>
      <c r="B206" s="300">
        <v>9.4821000000000009</v>
      </c>
      <c r="C206" s="342"/>
      <c r="D206" s="300">
        <v>1015.3628</v>
      </c>
      <c r="E206" s="300">
        <v>0</v>
      </c>
      <c r="F206" s="300" t="s">
        <v>236</v>
      </c>
      <c r="G206" s="300"/>
      <c r="H206" s="300">
        <v>0</v>
      </c>
      <c r="I206" s="300">
        <v>0</v>
      </c>
      <c r="J206" s="300">
        <v>8.5000000000000006E-2</v>
      </c>
      <c r="K206" s="300">
        <v>0</v>
      </c>
      <c r="L206" s="299">
        <v>420</v>
      </c>
    </row>
    <row r="207" spans="1:12" s="272" customFormat="1" ht="9" customHeight="1" x14ac:dyDescent="0.25">
      <c r="A207" s="285" t="s">
        <v>33</v>
      </c>
      <c r="B207" s="302">
        <v>2782.547</v>
      </c>
      <c r="C207" s="343"/>
      <c r="D207" s="302">
        <v>73889.338499999998</v>
      </c>
      <c r="E207" s="302">
        <v>0</v>
      </c>
      <c r="F207" s="302">
        <v>911.0317</v>
      </c>
      <c r="G207" s="302"/>
      <c r="H207" s="302">
        <v>127.8048</v>
      </c>
      <c r="I207" s="302">
        <v>423.92</v>
      </c>
      <c r="J207" s="302">
        <v>0.39700000000000002</v>
      </c>
      <c r="K207" s="302">
        <v>0</v>
      </c>
      <c r="L207" s="301">
        <v>31</v>
      </c>
    </row>
    <row r="208" spans="1:12" s="272" customFormat="1" ht="9" customHeight="1" x14ac:dyDescent="0.25">
      <c r="A208" s="272" t="s">
        <v>34</v>
      </c>
      <c r="B208" s="300">
        <v>0.4491</v>
      </c>
      <c r="C208" s="342"/>
      <c r="D208" s="300">
        <v>1167.8320000000001</v>
      </c>
      <c r="E208" s="300">
        <v>0</v>
      </c>
      <c r="F208" s="300">
        <v>0</v>
      </c>
      <c r="G208" s="300"/>
      <c r="H208" s="300">
        <v>0</v>
      </c>
      <c r="I208" s="300">
        <v>0</v>
      </c>
      <c r="J208" s="300">
        <v>0</v>
      </c>
      <c r="K208" s="300">
        <v>0</v>
      </c>
      <c r="L208" s="299">
        <v>16</v>
      </c>
    </row>
    <row r="209" spans="1:12" s="272" customFormat="1" ht="9" customHeight="1" x14ac:dyDescent="0.25">
      <c r="A209" s="272" t="s">
        <v>35</v>
      </c>
      <c r="B209" s="300">
        <v>92.836399999999998</v>
      </c>
      <c r="C209" s="342"/>
      <c r="D209" s="300">
        <v>127534.11780000001</v>
      </c>
      <c r="E209" s="300">
        <v>0</v>
      </c>
      <c r="F209" s="300">
        <v>191.61179999999999</v>
      </c>
      <c r="G209" s="300"/>
      <c r="H209" s="300">
        <v>20.143000000000001</v>
      </c>
      <c r="I209" s="300">
        <v>11.31</v>
      </c>
      <c r="J209" s="300">
        <v>2.7402000000000002</v>
      </c>
      <c r="K209" s="300">
        <v>0</v>
      </c>
      <c r="L209" s="299">
        <v>167129</v>
      </c>
    </row>
    <row r="210" spans="1:12" s="272" customFormat="1" ht="9" customHeight="1" x14ac:dyDescent="0.25">
      <c r="A210" s="272" t="s">
        <v>36</v>
      </c>
      <c r="B210" s="300">
        <v>316.01400000000001</v>
      </c>
      <c r="C210" s="342"/>
      <c r="D210" s="300">
        <v>4412.0325000000003</v>
      </c>
      <c r="E210" s="300">
        <v>0</v>
      </c>
      <c r="F210" s="300">
        <v>20.008500000000002</v>
      </c>
      <c r="G210" s="300"/>
      <c r="H210" s="300">
        <v>0</v>
      </c>
      <c r="I210" s="300">
        <v>0.3</v>
      </c>
      <c r="J210" s="300">
        <v>0</v>
      </c>
      <c r="K210" s="300">
        <v>0</v>
      </c>
      <c r="L210" s="299">
        <v>586</v>
      </c>
    </row>
    <row r="211" spans="1:12" s="272" customFormat="1" ht="9" customHeight="1" x14ac:dyDescent="0.25">
      <c r="A211" s="285" t="s">
        <v>37</v>
      </c>
      <c r="B211" s="302">
        <v>2747.8530999999998</v>
      </c>
      <c r="C211" s="343"/>
      <c r="D211" s="302">
        <v>148920.698</v>
      </c>
      <c r="E211" s="302">
        <v>0</v>
      </c>
      <c r="F211" s="302">
        <v>1247.6348</v>
      </c>
      <c r="G211" s="302"/>
      <c r="H211" s="302">
        <v>24.509799999999998</v>
      </c>
      <c r="I211" s="302">
        <v>5.5</v>
      </c>
      <c r="J211" s="302">
        <v>10.176299999999999</v>
      </c>
      <c r="K211" s="302">
        <v>0</v>
      </c>
      <c r="L211" s="301">
        <v>982178</v>
      </c>
    </row>
    <row r="212" spans="1:12" s="272" customFormat="1" ht="9" customHeight="1" x14ac:dyDescent="0.25">
      <c r="A212" s="272" t="s">
        <v>38</v>
      </c>
      <c r="B212" s="300">
        <v>1413.7868000000001</v>
      </c>
      <c r="C212" s="342"/>
      <c r="D212" s="300">
        <v>6893.2232000000004</v>
      </c>
      <c r="E212" s="300">
        <v>0</v>
      </c>
      <c r="F212" s="300">
        <v>0</v>
      </c>
      <c r="G212" s="300"/>
      <c r="H212" s="300">
        <v>0</v>
      </c>
      <c r="I212" s="300">
        <v>0</v>
      </c>
      <c r="J212" s="300">
        <v>0</v>
      </c>
      <c r="K212" s="300">
        <v>0</v>
      </c>
      <c r="L212" s="299">
        <v>150</v>
      </c>
    </row>
    <row r="213" spans="1:12" s="272" customFormat="1" ht="9" customHeight="1" x14ac:dyDescent="0.25">
      <c r="A213" s="272" t="s">
        <v>39</v>
      </c>
      <c r="B213" s="300">
        <v>203.99289999999999</v>
      </c>
      <c r="C213" s="342"/>
      <c r="D213" s="300">
        <v>62306.178500000002</v>
      </c>
      <c r="E213" s="300">
        <v>0</v>
      </c>
      <c r="F213" s="300">
        <v>87.214200000000005</v>
      </c>
      <c r="G213" s="300"/>
      <c r="H213" s="300">
        <v>34.875999999999998</v>
      </c>
      <c r="I213" s="300">
        <v>21.5</v>
      </c>
      <c r="J213" s="300">
        <v>0.55069999999999997</v>
      </c>
      <c r="K213" s="300">
        <v>0</v>
      </c>
      <c r="L213" s="299">
        <v>5038</v>
      </c>
    </row>
    <row r="214" spans="1:12" s="272" customFormat="1" ht="9" customHeight="1" x14ac:dyDescent="0.25">
      <c r="A214" s="272" t="s">
        <v>40</v>
      </c>
      <c r="B214" s="300">
        <v>64.180000000000007</v>
      </c>
      <c r="C214" s="342"/>
      <c r="D214" s="300">
        <v>57069.862500000003</v>
      </c>
      <c r="E214" s="300">
        <v>0</v>
      </c>
      <c r="F214" s="300">
        <v>84.055000000000007</v>
      </c>
      <c r="G214" s="300"/>
      <c r="H214" s="300">
        <v>0</v>
      </c>
      <c r="I214" s="300">
        <v>0</v>
      </c>
      <c r="J214" s="300">
        <v>2.1970000000000001</v>
      </c>
      <c r="K214" s="300">
        <v>0</v>
      </c>
      <c r="L214" s="299">
        <v>823</v>
      </c>
    </row>
    <row r="215" spans="1:12" s="272" customFormat="1" ht="9" customHeight="1" x14ac:dyDescent="0.25">
      <c r="A215" s="285" t="s">
        <v>41</v>
      </c>
      <c r="B215" s="302">
        <v>235.59299999999999</v>
      </c>
      <c r="C215" s="343"/>
      <c r="D215" s="302">
        <v>161817.63649999999</v>
      </c>
      <c r="E215" s="302">
        <v>0</v>
      </c>
      <c r="F215" s="302">
        <v>4070.39</v>
      </c>
      <c r="G215" s="302"/>
      <c r="H215" s="302">
        <v>66.152000000000001</v>
      </c>
      <c r="I215" s="302">
        <v>370.85</v>
      </c>
      <c r="J215" s="302">
        <v>0.68400000000000005</v>
      </c>
      <c r="K215" s="302">
        <v>0</v>
      </c>
      <c r="L215" s="301">
        <v>0</v>
      </c>
    </row>
    <row r="216" spans="1:12" s="272" customFormat="1" ht="9" customHeight="1" x14ac:dyDescent="0.25">
      <c r="A216" s="272" t="s">
        <v>42</v>
      </c>
      <c r="B216" s="300" t="s">
        <v>236</v>
      </c>
      <c r="C216" s="342"/>
      <c r="D216" s="300">
        <v>1155.3399999999999</v>
      </c>
      <c r="E216" s="300">
        <v>0</v>
      </c>
      <c r="F216" s="300">
        <v>0</v>
      </c>
      <c r="G216" s="300"/>
      <c r="H216" s="300">
        <v>0</v>
      </c>
      <c r="I216" s="300">
        <v>0</v>
      </c>
      <c r="J216" s="300">
        <v>0.12</v>
      </c>
      <c r="K216" s="300">
        <v>0</v>
      </c>
      <c r="L216" s="299">
        <v>40</v>
      </c>
    </row>
    <row r="217" spans="1:12" s="272" customFormat="1" ht="9" customHeight="1" x14ac:dyDescent="0.25">
      <c r="A217" s="272" t="s">
        <v>43</v>
      </c>
      <c r="B217" s="300">
        <v>11.9146</v>
      </c>
      <c r="C217" s="342"/>
      <c r="D217" s="300">
        <v>400.61810000000003</v>
      </c>
      <c r="E217" s="300">
        <v>0</v>
      </c>
      <c r="F217" s="300">
        <v>0</v>
      </c>
      <c r="G217" s="300"/>
      <c r="H217" s="300">
        <v>0</v>
      </c>
      <c r="I217" s="300">
        <v>0</v>
      </c>
      <c r="J217" s="300">
        <v>2.2010000000000001</v>
      </c>
      <c r="K217" s="300">
        <v>0</v>
      </c>
      <c r="L217" s="299">
        <v>505</v>
      </c>
    </row>
    <row r="218" spans="1:12" s="272" customFormat="1" ht="9" customHeight="1" x14ac:dyDescent="0.25">
      <c r="A218" s="272" t="s">
        <v>44</v>
      </c>
      <c r="B218" s="300">
        <v>1254.3108</v>
      </c>
      <c r="C218" s="342"/>
      <c r="D218" s="300">
        <v>358.95139999999998</v>
      </c>
      <c r="E218" s="300">
        <v>0</v>
      </c>
      <c r="F218" s="300">
        <v>6.2435999999999998</v>
      </c>
      <c r="G218" s="300"/>
      <c r="H218" s="300">
        <v>0</v>
      </c>
      <c r="I218" s="300">
        <v>0</v>
      </c>
      <c r="J218" s="300">
        <v>0.62890000000000001</v>
      </c>
      <c r="K218" s="300">
        <v>0</v>
      </c>
      <c r="L218" s="299">
        <v>388</v>
      </c>
    </row>
    <row r="219" spans="1:12" s="272" customFormat="1" ht="9" customHeight="1" x14ac:dyDescent="0.25">
      <c r="A219" s="285" t="s">
        <v>45</v>
      </c>
      <c r="B219" s="302">
        <v>370.87909999999999</v>
      </c>
      <c r="C219" s="343"/>
      <c r="D219" s="302">
        <v>53916.4395</v>
      </c>
      <c r="E219" s="302">
        <v>0</v>
      </c>
      <c r="F219" s="302">
        <v>0</v>
      </c>
      <c r="G219" s="302"/>
      <c r="H219" s="302">
        <v>0</v>
      </c>
      <c r="I219" s="302">
        <v>0</v>
      </c>
      <c r="J219" s="302">
        <v>34.696899999999999</v>
      </c>
      <c r="K219" s="302">
        <v>0</v>
      </c>
      <c r="L219" s="301">
        <v>82550</v>
      </c>
    </row>
    <row r="220" spans="1:12" s="272" customFormat="1" ht="9" customHeight="1" x14ac:dyDescent="0.25">
      <c r="A220" s="272" t="s">
        <v>46</v>
      </c>
      <c r="B220" s="300">
        <v>4477.5141000000003</v>
      </c>
      <c r="C220" s="342"/>
      <c r="D220" s="300">
        <v>395288.16389999999</v>
      </c>
      <c r="E220" s="300">
        <v>0</v>
      </c>
      <c r="F220" s="300">
        <v>2423.9511000000002</v>
      </c>
      <c r="G220" s="300"/>
      <c r="H220" s="300">
        <v>72.819999999999993</v>
      </c>
      <c r="I220" s="300">
        <v>91.9</v>
      </c>
      <c r="J220" s="300">
        <v>55.319400000000002</v>
      </c>
      <c r="K220" s="300">
        <v>0</v>
      </c>
      <c r="L220" s="299">
        <v>1451587</v>
      </c>
    </row>
    <row r="221" spans="1:12" s="272" customFormat="1" ht="9" customHeight="1" x14ac:dyDescent="0.25">
      <c r="A221" s="272" t="s">
        <v>47</v>
      </c>
      <c r="B221" s="300">
        <v>2406.3490999999999</v>
      </c>
      <c r="C221" s="342"/>
      <c r="D221" s="300">
        <v>257538.8812</v>
      </c>
      <c r="E221" s="300">
        <v>0</v>
      </c>
      <c r="F221" s="300">
        <v>114.86</v>
      </c>
      <c r="G221" s="300"/>
      <c r="H221" s="300">
        <v>0.42599999999999999</v>
      </c>
      <c r="I221" s="300">
        <v>2.75</v>
      </c>
      <c r="J221" s="300">
        <v>26.373899999999999</v>
      </c>
      <c r="K221" s="300">
        <v>0</v>
      </c>
      <c r="L221" s="299">
        <v>85388</v>
      </c>
    </row>
    <row r="222" spans="1:12" s="272" customFormat="1" ht="9" customHeight="1" x14ac:dyDescent="0.25">
      <c r="A222" s="272" t="s">
        <v>48</v>
      </c>
      <c r="B222" s="300">
        <v>2.4266999999999999</v>
      </c>
      <c r="C222" s="342"/>
      <c r="D222" s="300">
        <v>318.56079999999997</v>
      </c>
      <c r="E222" s="300">
        <v>0</v>
      </c>
      <c r="F222" s="300">
        <v>0.5</v>
      </c>
      <c r="G222" s="300"/>
      <c r="H222" s="300">
        <v>0</v>
      </c>
      <c r="I222" s="300">
        <v>0</v>
      </c>
      <c r="J222" s="300">
        <v>0</v>
      </c>
      <c r="K222" s="300">
        <v>0</v>
      </c>
      <c r="L222" s="299">
        <v>0</v>
      </c>
    </row>
    <row r="223" spans="1:12" s="272" customFormat="1" ht="9" customHeight="1" x14ac:dyDescent="0.25">
      <c r="A223" s="285" t="s">
        <v>49</v>
      </c>
      <c r="B223" s="302">
        <v>268.13990000000001</v>
      </c>
      <c r="C223" s="343"/>
      <c r="D223" s="302">
        <v>128497.1087</v>
      </c>
      <c r="E223" s="302">
        <v>0</v>
      </c>
      <c r="F223" s="302">
        <v>0.20349999999999999</v>
      </c>
      <c r="G223" s="302"/>
      <c r="H223" s="302">
        <v>9.1859999999999999</v>
      </c>
      <c r="I223" s="302">
        <v>0</v>
      </c>
      <c r="J223" s="302">
        <v>12.1294</v>
      </c>
      <c r="K223" s="302">
        <v>0</v>
      </c>
      <c r="L223" s="301">
        <v>612</v>
      </c>
    </row>
    <row r="224" spans="1:12" s="272" customFormat="1" ht="9" customHeight="1" x14ac:dyDescent="0.25">
      <c r="A224" s="272" t="s">
        <v>50</v>
      </c>
      <c r="B224" s="300" t="s">
        <v>236</v>
      </c>
      <c r="C224" s="342"/>
      <c r="D224" s="300">
        <v>4.9423000000000004</v>
      </c>
      <c r="E224" s="300">
        <v>0</v>
      </c>
      <c r="F224" s="300">
        <v>0</v>
      </c>
      <c r="G224" s="300"/>
      <c r="H224" s="300">
        <v>0</v>
      </c>
      <c r="I224" s="300">
        <v>0</v>
      </c>
      <c r="J224" s="300">
        <v>0</v>
      </c>
      <c r="K224" s="300">
        <v>0</v>
      </c>
      <c r="L224" s="299">
        <v>0</v>
      </c>
    </row>
    <row r="225" spans="1:12" s="272" customFormat="1" ht="9" customHeight="1" x14ac:dyDescent="0.25">
      <c r="A225" s="272" t="s">
        <v>51</v>
      </c>
      <c r="B225" s="300">
        <v>3443.12</v>
      </c>
      <c r="C225" s="342"/>
      <c r="D225" s="300">
        <v>8000.4781999999996</v>
      </c>
      <c r="E225" s="300">
        <v>0</v>
      </c>
      <c r="F225" s="300">
        <v>7.82</v>
      </c>
      <c r="G225" s="300"/>
      <c r="H225" s="300">
        <v>5.2766999999999999</v>
      </c>
      <c r="I225" s="300">
        <v>0.28000000000000003</v>
      </c>
      <c r="J225" s="300">
        <v>0</v>
      </c>
      <c r="K225" s="300">
        <v>0</v>
      </c>
      <c r="L225" s="299">
        <v>935</v>
      </c>
    </row>
    <row r="226" spans="1:12" s="272" customFormat="1" ht="9" customHeight="1" x14ac:dyDescent="0.25">
      <c r="A226" s="272" t="s">
        <v>52</v>
      </c>
      <c r="B226" s="300">
        <v>1.1758999999999999</v>
      </c>
      <c r="C226" s="342"/>
      <c r="D226" s="300">
        <v>43.04</v>
      </c>
      <c r="E226" s="300">
        <v>0</v>
      </c>
      <c r="F226" s="300">
        <v>0</v>
      </c>
      <c r="G226" s="300"/>
      <c r="H226" s="300">
        <v>0</v>
      </c>
      <c r="I226" s="300">
        <v>0</v>
      </c>
      <c r="J226" s="300">
        <v>0</v>
      </c>
      <c r="K226" s="300">
        <v>0</v>
      </c>
      <c r="L226" s="299">
        <v>60</v>
      </c>
    </row>
    <row r="227" spans="1:12" s="272" customFormat="1" ht="9" customHeight="1" x14ac:dyDescent="0.25">
      <c r="A227" s="285" t="s">
        <v>53</v>
      </c>
      <c r="B227" s="302">
        <v>801.84929999999997</v>
      </c>
      <c r="C227" s="343"/>
      <c r="D227" s="302">
        <v>60491.568200000002</v>
      </c>
      <c r="E227" s="302">
        <v>0</v>
      </c>
      <c r="F227" s="302">
        <v>5.407</v>
      </c>
      <c r="G227" s="302"/>
      <c r="H227" s="302">
        <v>0</v>
      </c>
      <c r="I227" s="302">
        <v>5</v>
      </c>
      <c r="J227" s="302">
        <v>27.361999999999998</v>
      </c>
      <c r="K227" s="302">
        <v>0</v>
      </c>
      <c r="L227" s="301">
        <v>136</v>
      </c>
    </row>
    <row r="228" spans="1:12" s="272" customFormat="1" ht="3.75" customHeight="1" x14ac:dyDescent="0.25"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5"/>
    </row>
    <row r="229" spans="1:12" s="272" customFormat="1" ht="9" customHeight="1" x14ac:dyDescent="0.25">
      <c r="A229" s="290" t="s">
        <v>54</v>
      </c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5"/>
    </row>
    <row r="230" spans="1:12" s="272" customFormat="1" ht="9" customHeight="1" x14ac:dyDescent="0.25">
      <c r="A230" s="279">
        <v>2001</v>
      </c>
      <c r="B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</row>
    <row r="231" spans="1:12" s="272" customFormat="1" ht="9" customHeight="1" x14ac:dyDescent="0.25">
      <c r="A231" s="279" t="s">
        <v>21</v>
      </c>
      <c r="B231" s="335">
        <v>30040.364000000009</v>
      </c>
      <c r="C231" s="336"/>
      <c r="D231" s="335">
        <v>1841284.3144</v>
      </c>
      <c r="E231" s="337">
        <v>29.45</v>
      </c>
      <c r="F231" s="335">
        <v>7660.9079000000002</v>
      </c>
      <c r="G231" s="338"/>
      <c r="H231" s="335">
        <v>516.51900000000012</v>
      </c>
      <c r="I231" s="335">
        <v>1028.0409999999997</v>
      </c>
      <c r="J231" s="339">
        <v>269.60140000000001</v>
      </c>
      <c r="K231" s="298">
        <v>0.53949999999999998</v>
      </c>
      <c r="L231" s="340">
        <v>8350246</v>
      </c>
    </row>
    <row r="232" spans="1:12" s="272" customFormat="1" ht="3" customHeight="1" x14ac:dyDescent="0.25">
      <c r="A232" s="279"/>
      <c r="B232" s="339"/>
      <c r="C232" s="336"/>
      <c r="D232" s="335"/>
      <c r="E232" s="298"/>
      <c r="F232" s="335"/>
      <c r="G232" s="338"/>
      <c r="H232" s="338"/>
      <c r="I232" s="335"/>
      <c r="J232" s="335"/>
      <c r="K232" s="335"/>
      <c r="L232" s="340"/>
    </row>
    <row r="233" spans="1:12" s="272" customFormat="1" ht="9" customHeight="1" x14ac:dyDescent="0.25">
      <c r="A233" s="272" t="s">
        <v>22</v>
      </c>
      <c r="B233" s="300" t="s">
        <v>236</v>
      </c>
      <c r="C233" s="342"/>
      <c r="D233" s="300">
        <v>427.24950000000001</v>
      </c>
      <c r="E233" s="300">
        <v>0</v>
      </c>
      <c r="F233" s="300">
        <v>0</v>
      </c>
      <c r="G233" s="300"/>
      <c r="H233" s="300">
        <v>0</v>
      </c>
      <c r="I233" s="300">
        <v>0</v>
      </c>
      <c r="J233" s="300">
        <v>0</v>
      </c>
      <c r="K233" s="300">
        <v>0</v>
      </c>
      <c r="L233" s="299">
        <v>444</v>
      </c>
    </row>
    <row r="234" spans="1:12" s="272" customFormat="1" ht="9" customHeight="1" x14ac:dyDescent="0.25">
      <c r="A234" s="272" t="s">
        <v>23</v>
      </c>
      <c r="B234" s="300">
        <v>820.10320000000002</v>
      </c>
      <c r="C234" s="342"/>
      <c r="D234" s="300">
        <v>133588.15040000001</v>
      </c>
      <c r="E234" s="300">
        <v>0</v>
      </c>
      <c r="F234" s="300">
        <v>7.7949999999999999</v>
      </c>
      <c r="G234" s="300"/>
      <c r="H234" s="300">
        <v>0</v>
      </c>
      <c r="I234" s="300">
        <v>0</v>
      </c>
      <c r="J234" s="300">
        <v>63.371699999999997</v>
      </c>
      <c r="K234" s="300">
        <v>0</v>
      </c>
      <c r="L234" s="299">
        <v>6146387</v>
      </c>
    </row>
    <row r="235" spans="1:12" s="272" customFormat="1" ht="9" customHeight="1" x14ac:dyDescent="0.25">
      <c r="A235" s="272" t="s">
        <v>24</v>
      </c>
      <c r="B235" s="300">
        <v>12.9322</v>
      </c>
      <c r="C235" s="342"/>
      <c r="D235" s="300">
        <v>35306.5579</v>
      </c>
      <c r="E235" s="300" t="s">
        <v>236</v>
      </c>
      <c r="F235" s="300">
        <v>0</v>
      </c>
      <c r="G235" s="300"/>
      <c r="H235" s="300">
        <v>0</v>
      </c>
      <c r="I235" s="300">
        <v>0</v>
      </c>
      <c r="J235" s="300">
        <v>0</v>
      </c>
      <c r="K235" s="300">
        <v>0</v>
      </c>
      <c r="L235" s="299">
        <v>226</v>
      </c>
    </row>
    <row r="236" spans="1:12" s="272" customFormat="1" ht="9" customHeight="1" x14ac:dyDescent="0.25">
      <c r="A236" s="285" t="s">
        <v>25</v>
      </c>
      <c r="B236" s="302">
        <v>595.81939999999997</v>
      </c>
      <c r="C236" s="343"/>
      <c r="D236" s="302">
        <v>200.41929999999999</v>
      </c>
      <c r="E236" s="302">
        <v>0</v>
      </c>
      <c r="F236" s="302">
        <v>12.02</v>
      </c>
      <c r="G236" s="302"/>
      <c r="H236" s="302">
        <v>0</v>
      </c>
      <c r="I236" s="302">
        <v>0</v>
      </c>
      <c r="J236" s="302">
        <v>0</v>
      </c>
      <c r="K236" s="302">
        <v>0</v>
      </c>
      <c r="L236" s="301">
        <v>0</v>
      </c>
    </row>
    <row r="237" spans="1:12" s="272" customFormat="1" ht="9" customHeight="1" x14ac:dyDescent="0.25">
      <c r="A237" s="272" t="s">
        <v>82</v>
      </c>
      <c r="B237" s="300">
        <v>16.4785</v>
      </c>
      <c r="C237" s="342"/>
      <c r="D237" s="300">
        <v>13344.8338</v>
      </c>
      <c r="E237" s="300">
        <v>0</v>
      </c>
      <c r="F237" s="300">
        <v>1.3369</v>
      </c>
      <c r="G237" s="300"/>
      <c r="H237" s="300">
        <v>0</v>
      </c>
      <c r="I237" s="300">
        <v>0</v>
      </c>
      <c r="J237" s="300" t="s">
        <v>236</v>
      </c>
      <c r="K237" s="300">
        <v>0</v>
      </c>
      <c r="L237" s="299">
        <v>168</v>
      </c>
    </row>
    <row r="238" spans="1:12" s="272" customFormat="1" ht="9" customHeight="1" x14ac:dyDescent="0.25">
      <c r="A238" s="272" t="s">
        <v>27</v>
      </c>
      <c r="B238" s="300">
        <v>14630.760200000001</v>
      </c>
      <c r="C238" s="342"/>
      <c r="D238" s="300">
        <v>894.79510000000005</v>
      </c>
      <c r="E238" s="300">
        <v>0</v>
      </c>
      <c r="F238" s="300">
        <v>8.15</v>
      </c>
      <c r="G238" s="300"/>
      <c r="H238" s="300">
        <v>0</v>
      </c>
      <c r="I238" s="300">
        <v>0</v>
      </c>
      <c r="J238" s="300">
        <v>6.7599999999999993E-2</v>
      </c>
      <c r="K238" s="300">
        <v>0</v>
      </c>
      <c r="L238" s="299">
        <v>103</v>
      </c>
    </row>
    <row r="239" spans="1:12" s="272" customFormat="1" ht="9" customHeight="1" x14ac:dyDescent="0.25">
      <c r="A239" s="272" t="s">
        <v>28</v>
      </c>
      <c r="B239" s="300">
        <v>391.64609999999999</v>
      </c>
      <c r="C239" s="342"/>
      <c r="D239" s="300">
        <v>1737.3486</v>
      </c>
      <c r="E239" s="300">
        <v>0</v>
      </c>
      <c r="F239" s="300">
        <v>26.5</v>
      </c>
      <c r="G239" s="300"/>
      <c r="H239" s="300">
        <v>0</v>
      </c>
      <c r="I239" s="300" t="s">
        <v>236</v>
      </c>
      <c r="J239" s="300">
        <v>0</v>
      </c>
      <c r="K239" s="300">
        <v>0</v>
      </c>
      <c r="L239" s="299">
        <v>0</v>
      </c>
    </row>
    <row r="240" spans="1:12" s="272" customFormat="1" ht="9" customHeight="1" x14ac:dyDescent="0.25">
      <c r="A240" s="285" t="s">
        <v>29</v>
      </c>
      <c r="B240" s="302">
        <v>95.480400000000003</v>
      </c>
      <c r="C240" s="343"/>
      <c r="D240" s="302">
        <v>166785.962</v>
      </c>
      <c r="E240" s="302">
        <v>0</v>
      </c>
      <c r="F240" s="302">
        <v>295.98</v>
      </c>
      <c r="G240" s="302"/>
      <c r="H240" s="302">
        <v>51.488999999999997</v>
      </c>
      <c r="I240" s="302">
        <v>25.14</v>
      </c>
      <c r="J240" s="302">
        <v>14.2767</v>
      </c>
      <c r="K240" s="302">
        <v>0</v>
      </c>
      <c r="L240" s="301">
        <v>56</v>
      </c>
    </row>
    <row r="241" spans="1:12" s="272" customFormat="1" ht="9" customHeight="1" x14ac:dyDescent="0.25">
      <c r="A241" s="272" t="s">
        <v>30</v>
      </c>
      <c r="B241" s="300">
        <v>300.22210000000001</v>
      </c>
      <c r="C241" s="342"/>
      <c r="D241" s="300">
        <v>289.3691</v>
      </c>
      <c r="E241" s="300" t="s">
        <v>236</v>
      </c>
      <c r="F241" s="300">
        <v>0.59940000000000004</v>
      </c>
      <c r="G241" s="300"/>
      <c r="H241" s="300">
        <v>4.7969999999999997</v>
      </c>
      <c r="I241" s="300">
        <v>0</v>
      </c>
      <c r="J241" s="300">
        <v>34.311599999999999</v>
      </c>
      <c r="K241" s="300">
        <v>0</v>
      </c>
      <c r="L241" s="299">
        <v>25337</v>
      </c>
    </row>
    <row r="242" spans="1:12" s="272" customFormat="1" ht="9" customHeight="1" x14ac:dyDescent="0.25">
      <c r="A242" s="272" t="s">
        <v>31</v>
      </c>
      <c r="B242" s="300">
        <v>193.21629999999999</v>
      </c>
      <c r="C242" s="342"/>
      <c r="D242" s="300">
        <v>176836.3579</v>
      </c>
      <c r="E242" s="300">
        <v>0</v>
      </c>
      <c r="F242" s="300">
        <v>1807.35</v>
      </c>
      <c r="G242" s="300"/>
      <c r="H242" s="300">
        <v>13.125</v>
      </c>
      <c r="I242" s="300">
        <v>225.125</v>
      </c>
      <c r="J242" s="300">
        <v>2.7149999999999999</v>
      </c>
      <c r="K242" s="300">
        <v>0</v>
      </c>
      <c r="L242" s="299">
        <v>78</v>
      </c>
    </row>
    <row r="243" spans="1:12" s="272" customFormat="1" ht="9" customHeight="1" x14ac:dyDescent="0.25">
      <c r="A243" s="272" t="s">
        <v>32</v>
      </c>
      <c r="B243" s="300">
        <v>2.1513</v>
      </c>
      <c r="C243" s="342"/>
      <c r="D243" s="300">
        <v>6815.9785000000002</v>
      </c>
      <c r="E243" s="300">
        <v>0</v>
      </c>
      <c r="F243" s="300">
        <v>6.1499999999999999E-2</v>
      </c>
      <c r="G243" s="300"/>
      <c r="H243" s="300">
        <v>0</v>
      </c>
      <c r="I243" s="300">
        <v>0</v>
      </c>
      <c r="J243" s="300">
        <v>0.75249999999999995</v>
      </c>
      <c r="K243" s="300">
        <v>0</v>
      </c>
      <c r="L243" s="299">
        <v>345</v>
      </c>
    </row>
    <row r="244" spans="1:12" s="272" customFormat="1" ht="9" customHeight="1" x14ac:dyDescent="0.25">
      <c r="A244" s="285" t="s">
        <v>33</v>
      </c>
      <c r="B244" s="302">
        <v>1146.4719</v>
      </c>
      <c r="C244" s="343"/>
      <c r="D244" s="302">
        <v>30226.4179</v>
      </c>
      <c r="E244" s="302" t="s">
        <v>236</v>
      </c>
      <c r="F244" s="302">
        <v>425.75</v>
      </c>
      <c r="G244" s="302"/>
      <c r="H244" s="302">
        <v>95.682000000000002</v>
      </c>
      <c r="I244" s="302">
        <v>153.63</v>
      </c>
      <c r="J244" s="302">
        <v>3.8</v>
      </c>
      <c r="K244" s="302">
        <v>0</v>
      </c>
      <c r="L244" s="301">
        <v>0</v>
      </c>
    </row>
    <row r="245" spans="1:12" s="272" customFormat="1" ht="9" customHeight="1" x14ac:dyDescent="0.25">
      <c r="A245" s="272" t="s">
        <v>34</v>
      </c>
      <c r="B245" s="300" t="s">
        <v>236</v>
      </c>
      <c r="C245" s="342"/>
      <c r="D245" s="300">
        <v>2934.4279999999999</v>
      </c>
      <c r="E245" s="300">
        <v>0</v>
      </c>
      <c r="F245" s="300">
        <v>0</v>
      </c>
      <c r="G245" s="300"/>
      <c r="H245" s="300">
        <v>0</v>
      </c>
      <c r="I245" s="300">
        <v>0</v>
      </c>
      <c r="J245" s="300">
        <v>0</v>
      </c>
      <c r="K245" s="300">
        <v>0</v>
      </c>
      <c r="L245" s="299">
        <v>6</v>
      </c>
    </row>
    <row r="246" spans="1:12" s="272" customFormat="1" ht="9" customHeight="1" x14ac:dyDescent="0.25">
      <c r="A246" s="272" t="s">
        <v>35</v>
      </c>
      <c r="B246" s="300">
        <v>479.6474</v>
      </c>
      <c r="C246" s="342"/>
      <c r="D246" s="300">
        <v>75379.401700000002</v>
      </c>
      <c r="E246" s="300">
        <v>29.45</v>
      </c>
      <c r="F246" s="300">
        <v>232.77799999999999</v>
      </c>
      <c r="G246" s="300"/>
      <c r="H246" s="300">
        <v>125.358</v>
      </c>
      <c r="I246" s="300" t="s">
        <v>236</v>
      </c>
      <c r="J246" s="300">
        <v>0.41</v>
      </c>
      <c r="K246" s="300">
        <v>0</v>
      </c>
      <c r="L246" s="299">
        <v>1720475</v>
      </c>
    </row>
    <row r="247" spans="1:12" s="272" customFormat="1" ht="9" customHeight="1" x14ac:dyDescent="0.25">
      <c r="A247" s="272" t="s">
        <v>36</v>
      </c>
      <c r="B247" s="300">
        <v>233.0043</v>
      </c>
      <c r="C247" s="342"/>
      <c r="D247" s="300">
        <v>1543.7090000000001</v>
      </c>
      <c r="E247" s="300">
        <v>0</v>
      </c>
      <c r="F247" s="300">
        <v>11.516500000000001</v>
      </c>
      <c r="G247" s="300"/>
      <c r="H247" s="300">
        <v>29.95</v>
      </c>
      <c r="I247" s="300">
        <v>25</v>
      </c>
      <c r="J247" s="300">
        <v>0</v>
      </c>
      <c r="K247" s="300">
        <v>0</v>
      </c>
      <c r="L247" s="299">
        <v>839</v>
      </c>
    </row>
    <row r="248" spans="1:12" s="272" customFormat="1" ht="9" customHeight="1" x14ac:dyDescent="0.25">
      <c r="A248" s="285" t="s">
        <v>37</v>
      </c>
      <c r="B248" s="302">
        <v>11.8079</v>
      </c>
      <c r="C248" s="343"/>
      <c r="D248" s="302">
        <v>105995.9388</v>
      </c>
      <c r="E248" s="302" t="s">
        <v>236</v>
      </c>
      <c r="F248" s="302">
        <v>797.1798</v>
      </c>
      <c r="G248" s="302"/>
      <c r="H248" s="302">
        <v>47.940199999999997</v>
      </c>
      <c r="I248" s="302">
        <v>0.72699999999999998</v>
      </c>
      <c r="J248" s="302">
        <v>11.0901</v>
      </c>
      <c r="K248" s="302">
        <v>0</v>
      </c>
      <c r="L248" s="301">
        <v>1193</v>
      </c>
    </row>
    <row r="249" spans="1:12" s="272" customFormat="1" ht="9" customHeight="1" x14ac:dyDescent="0.25">
      <c r="A249" s="272" t="s">
        <v>38</v>
      </c>
      <c r="B249" s="300">
        <v>5.1755000000000004</v>
      </c>
      <c r="C249" s="342"/>
      <c r="D249" s="300">
        <v>277.97730000000001</v>
      </c>
      <c r="E249" s="300">
        <v>0</v>
      </c>
      <c r="F249" s="300">
        <v>0</v>
      </c>
      <c r="G249" s="300"/>
      <c r="H249" s="300">
        <v>0</v>
      </c>
      <c r="I249" s="300" t="s">
        <v>236</v>
      </c>
      <c r="J249" s="300">
        <v>0</v>
      </c>
      <c r="K249" s="300">
        <v>0</v>
      </c>
      <c r="L249" s="299">
        <v>5</v>
      </c>
    </row>
    <row r="250" spans="1:12" s="272" customFormat="1" ht="9" customHeight="1" x14ac:dyDescent="0.25">
      <c r="A250" s="272" t="s">
        <v>39</v>
      </c>
      <c r="B250" s="300">
        <v>121.5134</v>
      </c>
      <c r="C250" s="342"/>
      <c r="D250" s="300">
        <v>22130.500499999998</v>
      </c>
      <c r="E250" s="300">
        <v>0</v>
      </c>
      <c r="F250" s="300">
        <v>140.44999999999999</v>
      </c>
      <c r="G250" s="300"/>
      <c r="H250" s="300">
        <v>22.34</v>
      </c>
      <c r="I250" s="300">
        <v>23.15</v>
      </c>
      <c r="J250" s="300">
        <v>9.7000000000000003E-3</v>
      </c>
      <c r="K250" s="300">
        <v>0</v>
      </c>
      <c r="L250" s="299">
        <v>10</v>
      </c>
    </row>
    <row r="251" spans="1:12" s="272" customFormat="1" ht="9" customHeight="1" x14ac:dyDescent="0.25">
      <c r="A251" s="272" t="s">
        <v>40</v>
      </c>
      <c r="B251" s="300">
        <v>203.089</v>
      </c>
      <c r="C251" s="342"/>
      <c r="D251" s="300">
        <v>64823.067999999999</v>
      </c>
      <c r="E251" s="300">
        <v>0</v>
      </c>
      <c r="F251" s="300">
        <v>1</v>
      </c>
      <c r="G251" s="300"/>
      <c r="H251" s="300">
        <v>30.85</v>
      </c>
      <c r="I251" s="300">
        <v>0</v>
      </c>
      <c r="J251" s="300">
        <v>0</v>
      </c>
      <c r="K251" s="300">
        <v>0</v>
      </c>
      <c r="L251" s="299">
        <v>4544</v>
      </c>
    </row>
    <row r="252" spans="1:12" s="272" customFormat="1" ht="9" customHeight="1" x14ac:dyDescent="0.25">
      <c r="A252" s="285" t="s">
        <v>41</v>
      </c>
      <c r="B252" s="302">
        <v>5156.4366</v>
      </c>
      <c r="C252" s="343"/>
      <c r="D252" s="302">
        <v>20101.8076</v>
      </c>
      <c r="E252" s="302">
        <v>0</v>
      </c>
      <c r="F252" s="302">
        <v>746.4085</v>
      </c>
      <c r="G252" s="302"/>
      <c r="H252" s="302">
        <v>0.7782</v>
      </c>
      <c r="I252" s="302">
        <v>317.54199999999997</v>
      </c>
      <c r="J252" s="302">
        <v>1.0093000000000001</v>
      </c>
      <c r="K252" s="302">
        <v>0.53949999999999998</v>
      </c>
      <c r="L252" s="301">
        <v>25</v>
      </c>
    </row>
    <row r="253" spans="1:12" s="272" customFormat="1" ht="9" customHeight="1" x14ac:dyDescent="0.25">
      <c r="A253" s="272" t="s">
        <v>42</v>
      </c>
      <c r="B253" s="300">
        <v>0.105</v>
      </c>
      <c r="C253" s="342"/>
      <c r="D253" s="300">
        <v>1565.8911000000001</v>
      </c>
      <c r="E253" s="300">
        <v>0</v>
      </c>
      <c r="F253" s="300">
        <v>8.6</v>
      </c>
      <c r="G253" s="300"/>
      <c r="H253" s="300">
        <v>0</v>
      </c>
      <c r="I253" s="300">
        <v>0</v>
      </c>
      <c r="J253" s="300">
        <v>0</v>
      </c>
      <c r="K253" s="300">
        <v>0</v>
      </c>
      <c r="L253" s="299">
        <v>126</v>
      </c>
    </row>
    <row r="254" spans="1:12" s="272" customFormat="1" ht="9" customHeight="1" x14ac:dyDescent="0.25">
      <c r="A254" s="272" t="s">
        <v>43</v>
      </c>
      <c r="B254" s="300">
        <v>37.320799999999998</v>
      </c>
      <c r="C254" s="342"/>
      <c r="D254" s="300">
        <v>5589.0218000000004</v>
      </c>
      <c r="E254" s="300">
        <v>0</v>
      </c>
      <c r="F254" s="300">
        <v>0</v>
      </c>
      <c r="G254" s="300"/>
      <c r="H254" s="300">
        <v>0</v>
      </c>
      <c r="I254" s="300">
        <v>0</v>
      </c>
      <c r="J254" s="300">
        <v>17.0396</v>
      </c>
      <c r="K254" s="300">
        <v>0</v>
      </c>
      <c r="L254" s="299">
        <v>180</v>
      </c>
    </row>
    <row r="255" spans="1:12" s="272" customFormat="1" ht="9" customHeight="1" x14ac:dyDescent="0.25">
      <c r="A255" s="272" t="s">
        <v>44</v>
      </c>
      <c r="B255" s="300">
        <v>2196.049</v>
      </c>
      <c r="C255" s="342"/>
      <c r="D255" s="300">
        <v>1009.1212</v>
      </c>
      <c r="E255" s="300">
        <v>0</v>
      </c>
      <c r="F255" s="300">
        <v>1.5004</v>
      </c>
      <c r="G255" s="300"/>
      <c r="H255" s="300">
        <v>0</v>
      </c>
      <c r="I255" s="300">
        <v>0</v>
      </c>
      <c r="J255" s="300">
        <v>0</v>
      </c>
      <c r="K255" s="300">
        <v>0</v>
      </c>
      <c r="L255" s="299">
        <v>1006</v>
      </c>
    </row>
    <row r="256" spans="1:12" s="272" customFormat="1" ht="9" customHeight="1" x14ac:dyDescent="0.25">
      <c r="A256" s="285" t="s">
        <v>45</v>
      </c>
      <c r="B256" s="302">
        <v>28.000800000000002</v>
      </c>
      <c r="C256" s="343"/>
      <c r="D256" s="302">
        <v>34825.430999999997</v>
      </c>
      <c r="E256" s="302">
        <v>0</v>
      </c>
      <c r="F256" s="302">
        <v>9.4859000000000009</v>
      </c>
      <c r="G256" s="302"/>
      <c r="H256" s="302">
        <v>0</v>
      </c>
      <c r="I256" s="302">
        <v>0</v>
      </c>
      <c r="J256" s="302">
        <v>56.68</v>
      </c>
      <c r="K256" s="302">
        <v>0</v>
      </c>
      <c r="L256" s="301">
        <v>1035</v>
      </c>
    </row>
    <row r="257" spans="1:12" s="272" customFormat="1" ht="9" customHeight="1" x14ac:dyDescent="0.25">
      <c r="A257" s="272" t="s">
        <v>46</v>
      </c>
      <c r="B257" s="300">
        <v>1408.4498000000001</v>
      </c>
      <c r="C257" s="342"/>
      <c r="D257" s="300">
        <v>433185.4008</v>
      </c>
      <c r="E257" s="300">
        <v>0</v>
      </c>
      <c r="F257" s="300">
        <v>2919.9886999999999</v>
      </c>
      <c r="G257" s="300"/>
      <c r="H257" s="300">
        <v>48.4666</v>
      </c>
      <c r="I257" s="300">
        <v>247.477</v>
      </c>
      <c r="J257" s="300">
        <v>8.3033999999999999</v>
      </c>
      <c r="K257" s="300">
        <v>0</v>
      </c>
      <c r="L257" s="299">
        <v>180752</v>
      </c>
    </row>
    <row r="258" spans="1:12" s="272" customFormat="1" ht="9" customHeight="1" x14ac:dyDescent="0.25">
      <c r="A258" s="272" t="s">
        <v>47</v>
      </c>
      <c r="B258" s="300">
        <v>1063.6503</v>
      </c>
      <c r="C258" s="342"/>
      <c r="D258" s="300">
        <v>347714.67070000002</v>
      </c>
      <c r="E258" s="300">
        <v>0</v>
      </c>
      <c r="F258" s="300">
        <v>166.44399999999999</v>
      </c>
      <c r="G258" s="300"/>
      <c r="H258" s="300">
        <v>45.743000000000002</v>
      </c>
      <c r="I258" s="300">
        <v>0.25</v>
      </c>
      <c r="J258" s="300">
        <v>48.030099999999997</v>
      </c>
      <c r="K258" s="300">
        <v>0</v>
      </c>
      <c r="L258" s="299">
        <v>263045</v>
      </c>
    </row>
    <row r="259" spans="1:12" s="272" customFormat="1" ht="9" customHeight="1" x14ac:dyDescent="0.25">
      <c r="A259" s="272" t="s">
        <v>48</v>
      </c>
      <c r="B259" s="300">
        <v>75.190700000000007</v>
      </c>
      <c r="C259" s="342"/>
      <c r="D259" s="300">
        <v>134.4879</v>
      </c>
      <c r="E259" s="300">
        <v>0</v>
      </c>
      <c r="F259" s="300">
        <v>1</v>
      </c>
      <c r="G259" s="300"/>
      <c r="H259" s="300">
        <v>0</v>
      </c>
      <c r="I259" s="300">
        <v>0</v>
      </c>
      <c r="J259" s="300">
        <v>0</v>
      </c>
      <c r="K259" s="300">
        <v>0</v>
      </c>
      <c r="L259" s="299">
        <v>0</v>
      </c>
    </row>
    <row r="260" spans="1:12" s="272" customFormat="1" ht="9" customHeight="1" x14ac:dyDescent="0.25">
      <c r="A260" s="285" t="s">
        <v>49</v>
      </c>
      <c r="B260" s="302">
        <v>213.99449999999999</v>
      </c>
      <c r="C260" s="343"/>
      <c r="D260" s="302">
        <v>112029.74</v>
      </c>
      <c r="E260" s="302">
        <v>0</v>
      </c>
      <c r="F260" s="302">
        <v>36.5</v>
      </c>
      <c r="G260" s="302"/>
      <c r="H260" s="302" t="s">
        <v>236</v>
      </c>
      <c r="I260" s="302">
        <v>10</v>
      </c>
      <c r="J260" s="302">
        <v>0.87409999999999999</v>
      </c>
      <c r="K260" s="302">
        <v>0</v>
      </c>
      <c r="L260" s="301">
        <v>435</v>
      </c>
    </row>
    <row r="261" spans="1:12" s="272" customFormat="1" ht="9" customHeight="1" x14ac:dyDescent="0.25">
      <c r="A261" s="272" t="s">
        <v>50</v>
      </c>
      <c r="B261" s="300">
        <v>0</v>
      </c>
      <c r="C261" s="342"/>
      <c r="D261" s="300">
        <v>0.28100000000000003</v>
      </c>
      <c r="E261" s="300">
        <v>0</v>
      </c>
      <c r="F261" s="300" t="s">
        <v>236</v>
      </c>
      <c r="G261" s="300"/>
      <c r="H261" s="300">
        <v>0</v>
      </c>
      <c r="I261" s="300">
        <v>0</v>
      </c>
      <c r="J261" s="300">
        <v>0</v>
      </c>
      <c r="K261" s="300">
        <v>0</v>
      </c>
      <c r="L261" s="299">
        <v>10</v>
      </c>
    </row>
    <row r="262" spans="1:12" s="272" customFormat="1" ht="9" customHeight="1" x14ac:dyDescent="0.25">
      <c r="A262" s="272" t="s">
        <v>51</v>
      </c>
      <c r="B262" s="300">
        <v>302.80250000000001</v>
      </c>
      <c r="C262" s="342"/>
      <c r="D262" s="300">
        <v>8826.1762999999992</v>
      </c>
      <c r="E262" s="300">
        <v>0</v>
      </c>
      <c r="F262" s="300">
        <v>0.06</v>
      </c>
      <c r="G262" s="300"/>
      <c r="H262" s="300">
        <v>0</v>
      </c>
      <c r="I262" s="300">
        <v>0</v>
      </c>
      <c r="J262" s="300">
        <v>0</v>
      </c>
      <c r="K262" s="300">
        <v>0</v>
      </c>
      <c r="L262" s="299">
        <v>188</v>
      </c>
    </row>
    <row r="263" spans="1:12" s="272" customFormat="1" ht="9" customHeight="1" x14ac:dyDescent="0.25">
      <c r="A263" s="272" t="s">
        <v>52</v>
      </c>
      <c r="B263" s="300">
        <v>4.907</v>
      </c>
      <c r="C263" s="342"/>
      <c r="D263" s="300">
        <v>375.55290000000002</v>
      </c>
      <c r="E263" s="300">
        <v>0</v>
      </c>
      <c r="F263" s="300">
        <v>1.9530000000000001</v>
      </c>
      <c r="G263" s="300"/>
      <c r="H263" s="300">
        <v>0</v>
      </c>
      <c r="I263" s="300">
        <v>0</v>
      </c>
      <c r="J263" s="300">
        <v>0</v>
      </c>
      <c r="K263" s="300">
        <v>0</v>
      </c>
      <c r="L263" s="299">
        <v>598</v>
      </c>
    </row>
    <row r="264" spans="1:12" s="272" customFormat="1" ht="9" customHeight="1" x14ac:dyDescent="0.25">
      <c r="A264" s="285" t="s">
        <v>53</v>
      </c>
      <c r="B264" s="302">
        <v>293.93790000000001</v>
      </c>
      <c r="C264" s="343"/>
      <c r="D264" s="302">
        <v>36388.268799999998</v>
      </c>
      <c r="E264" s="302">
        <v>0</v>
      </c>
      <c r="F264" s="302">
        <v>0.50029999999999997</v>
      </c>
      <c r="G264" s="302"/>
      <c r="H264" s="302">
        <v>0</v>
      </c>
      <c r="I264" s="302">
        <v>0</v>
      </c>
      <c r="J264" s="302">
        <v>6.86</v>
      </c>
      <c r="K264" s="302">
        <v>0</v>
      </c>
      <c r="L264" s="301">
        <v>2630</v>
      </c>
    </row>
    <row r="265" spans="1:12" s="272" customFormat="1" ht="8.25" customHeight="1" x14ac:dyDescent="0.25"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5"/>
    </row>
    <row r="266" spans="1:12" s="272" customFormat="1" ht="9" customHeight="1" x14ac:dyDescent="0.25">
      <c r="A266" s="279">
        <v>2002</v>
      </c>
      <c r="B266" s="290"/>
      <c r="C266" s="290"/>
      <c r="D266" s="290"/>
      <c r="E266" s="290"/>
      <c r="F266" s="290"/>
      <c r="G266" s="290"/>
      <c r="H266" s="290"/>
      <c r="I266" s="290"/>
      <c r="J266" s="290"/>
      <c r="K266" s="290"/>
      <c r="L266" s="290"/>
    </row>
    <row r="267" spans="1:12" s="272" customFormat="1" ht="9" customHeight="1" x14ac:dyDescent="0.25">
      <c r="A267" s="279" t="s">
        <v>21</v>
      </c>
      <c r="B267" s="335">
        <v>12639.0535</v>
      </c>
      <c r="C267" s="336"/>
      <c r="D267" s="335">
        <v>1635234.6927000002</v>
      </c>
      <c r="E267" s="337" t="s">
        <v>236</v>
      </c>
      <c r="F267" s="335">
        <v>10214.4148</v>
      </c>
      <c r="G267" s="338"/>
      <c r="H267" s="335">
        <v>309.90230000000003</v>
      </c>
      <c r="I267" s="335">
        <v>853.63490000000002</v>
      </c>
      <c r="J267" s="339">
        <v>282.66149999999999</v>
      </c>
      <c r="K267" s="298" t="s">
        <v>55</v>
      </c>
      <c r="L267" s="340">
        <v>5343064</v>
      </c>
    </row>
    <row r="268" spans="1:12" s="272" customFormat="1" ht="3" customHeight="1" x14ac:dyDescent="0.25">
      <c r="A268" s="279"/>
      <c r="B268" s="339"/>
      <c r="C268" s="336"/>
      <c r="D268" s="335"/>
      <c r="E268" s="298"/>
      <c r="F268" s="335"/>
      <c r="G268" s="338"/>
      <c r="H268" s="338"/>
      <c r="I268" s="335"/>
      <c r="J268" s="335"/>
      <c r="K268" s="335"/>
      <c r="L268" s="340"/>
    </row>
    <row r="269" spans="1:12" s="272" customFormat="1" ht="9" customHeight="1" x14ac:dyDescent="0.25">
      <c r="A269" s="272" t="s">
        <v>22</v>
      </c>
      <c r="B269" s="300">
        <v>58.612299999999998</v>
      </c>
      <c r="C269" s="342"/>
      <c r="D269" s="300">
        <v>175.9699</v>
      </c>
      <c r="E269" s="300">
        <v>0</v>
      </c>
      <c r="F269" s="300">
        <v>0</v>
      </c>
      <c r="G269" s="300"/>
      <c r="H269" s="300">
        <v>0</v>
      </c>
      <c r="I269" s="300">
        <v>0</v>
      </c>
      <c r="J269" s="300">
        <v>0</v>
      </c>
      <c r="K269" s="300">
        <v>0</v>
      </c>
      <c r="L269" s="299">
        <v>8</v>
      </c>
    </row>
    <row r="270" spans="1:12" s="272" customFormat="1" ht="9" customHeight="1" x14ac:dyDescent="0.25">
      <c r="A270" s="272" t="s">
        <v>23</v>
      </c>
      <c r="B270" s="300">
        <v>1158.4235000000001</v>
      </c>
      <c r="C270" s="342"/>
      <c r="D270" s="300">
        <v>66393.749400000001</v>
      </c>
      <c r="E270" s="300">
        <v>0</v>
      </c>
      <c r="F270" s="300">
        <v>42.167000000000002</v>
      </c>
      <c r="G270" s="300"/>
      <c r="H270" s="300">
        <v>4.9409999999999998</v>
      </c>
      <c r="I270" s="300">
        <v>0</v>
      </c>
      <c r="J270" s="300">
        <v>13.319599999999999</v>
      </c>
      <c r="K270" s="300">
        <v>0</v>
      </c>
      <c r="L270" s="299">
        <v>4491695</v>
      </c>
    </row>
    <row r="271" spans="1:12" s="272" customFormat="1" ht="9" customHeight="1" x14ac:dyDescent="0.25">
      <c r="A271" s="272" t="s">
        <v>24</v>
      </c>
      <c r="B271" s="300">
        <v>3.1151</v>
      </c>
      <c r="C271" s="342"/>
      <c r="D271" s="300">
        <v>24100.446</v>
      </c>
      <c r="E271" s="300">
        <v>0</v>
      </c>
      <c r="F271" s="300">
        <v>4.6500000000000004</v>
      </c>
      <c r="G271" s="300"/>
      <c r="H271" s="300">
        <v>0</v>
      </c>
      <c r="I271" s="300">
        <v>0</v>
      </c>
      <c r="J271" s="300">
        <v>0</v>
      </c>
      <c r="K271" s="300">
        <v>0</v>
      </c>
      <c r="L271" s="299">
        <v>110</v>
      </c>
    </row>
    <row r="272" spans="1:12" s="272" customFormat="1" ht="9" customHeight="1" x14ac:dyDescent="0.25">
      <c r="A272" s="285" t="s">
        <v>25</v>
      </c>
      <c r="B272" s="302">
        <v>2.1977000000000002</v>
      </c>
      <c r="C272" s="343"/>
      <c r="D272" s="302">
        <v>361.65949999999998</v>
      </c>
      <c r="E272" s="302">
        <v>0</v>
      </c>
      <c r="F272" s="302">
        <v>2.2532999999999999</v>
      </c>
      <c r="G272" s="302"/>
      <c r="H272" s="302">
        <v>0</v>
      </c>
      <c r="I272" s="302">
        <v>0</v>
      </c>
      <c r="J272" s="302">
        <v>0</v>
      </c>
      <c r="K272" s="302">
        <v>0</v>
      </c>
      <c r="L272" s="301">
        <v>159</v>
      </c>
    </row>
    <row r="273" spans="1:12" s="272" customFormat="1" ht="9" customHeight="1" x14ac:dyDescent="0.25">
      <c r="A273" s="272" t="s">
        <v>82</v>
      </c>
      <c r="B273" s="300">
        <v>2.5781000000000001</v>
      </c>
      <c r="C273" s="342"/>
      <c r="D273" s="300">
        <v>18345.3887</v>
      </c>
      <c r="E273" s="300">
        <v>0</v>
      </c>
      <c r="F273" s="300">
        <v>1.55</v>
      </c>
      <c r="G273" s="300"/>
      <c r="H273" s="300">
        <v>0</v>
      </c>
      <c r="I273" s="300">
        <v>1.5</v>
      </c>
      <c r="J273" s="300">
        <v>1.3976999999999999</v>
      </c>
      <c r="K273" s="300">
        <v>0</v>
      </c>
      <c r="L273" s="299">
        <v>190</v>
      </c>
    </row>
    <row r="274" spans="1:12" s="272" customFormat="1" ht="9" customHeight="1" x14ac:dyDescent="0.25">
      <c r="A274" s="272" t="s">
        <v>27</v>
      </c>
      <c r="B274" s="300">
        <v>153.35</v>
      </c>
      <c r="C274" s="342"/>
      <c r="D274" s="300">
        <v>379.733</v>
      </c>
      <c r="E274" s="300">
        <v>0</v>
      </c>
      <c r="F274" s="300">
        <v>5.1349999999999998</v>
      </c>
      <c r="G274" s="300"/>
      <c r="H274" s="300">
        <v>0</v>
      </c>
      <c r="I274" s="300">
        <v>0</v>
      </c>
      <c r="J274" s="300">
        <v>2.5510000000000002</v>
      </c>
      <c r="K274" s="300">
        <v>0</v>
      </c>
      <c r="L274" s="299">
        <v>0</v>
      </c>
    </row>
    <row r="275" spans="1:12" s="272" customFormat="1" ht="9" customHeight="1" x14ac:dyDescent="0.25">
      <c r="A275" s="272" t="s">
        <v>28</v>
      </c>
      <c r="B275" s="300">
        <v>969.97299999999996</v>
      </c>
      <c r="C275" s="342"/>
      <c r="D275" s="300">
        <v>1080.3459</v>
      </c>
      <c r="E275" s="300">
        <v>0</v>
      </c>
      <c r="F275" s="300">
        <v>85.65</v>
      </c>
      <c r="G275" s="300"/>
      <c r="H275" s="300">
        <v>3.63</v>
      </c>
      <c r="I275" s="300">
        <v>0</v>
      </c>
      <c r="J275" s="300">
        <v>5.1130000000000004</v>
      </c>
      <c r="K275" s="300">
        <v>0</v>
      </c>
      <c r="L275" s="299">
        <v>1440</v>
      </c>
    </row>
    <row r="276" spans="1:12" s="272" customFormat="1" ht="9" customHeight="1" x14ac:dyDescent="0.25">
      <c r="A276" s="285" t="s">
        <v>29</v>
      </c>
      <c r="B276" s="302">
        <v>5.5594999999999999</v>
      </c>
      <c r="C276" s="343"/>
      <c r="D276" s="302">
        <v>161564.43059999999</v>
      </c>
      <c r="E276" s="302">
        <v>0</v>
      </c>
      <c r="F276" s="302">
        <v>802.57100000000003</v>
      </c>
      <c r="G276" s="302"/>
      <c r="H276" s="302">
        <v>4.2649999999999997</v>
      </c>
      <c r="I276" s="302">
        <v>150.756</v>
      </c>
      <c r="J276" s="302">
        <v>8.9200000000000002E-2</v>
      </c>
      <c r="K276" s="302">
        <v>0</v>
      </c>
      <c r="L276" s="301">
        <v>17211</v>
      </c>
    </row>
    <row r="277" spans="1:12" s="272" customFormat="1" ht="9" customHeight="1" x14ac:dyDescent="0.25">
      <c r="A277" s="272" t="s">
        <v>30</v>
      </c>
      <c r="B277" s="300">
        <v>364.80149999999998</v>
      </c>
      <c r="C277" s="342"/>
      <c r="D277" s="300">
        <v>104.74509999999999</v>
      </c>
      <c r="E277" s="300">
        <v>0</v>
      </c>
      <c r="F277" s="300">
        <v>1.2</v>
      </c>
      <c r="G277" s="300"/>
      <c r="H277" s="300">
        <v>10.221299999999999</v>
      </c>
      <c r="I277" s="300">
        <v>0</v>
      </c>
      <c r="J277" s="300">
        <v>25.873200000000001</v>
      </c>
      <c r="K277" s="300">
        <v>0</v>
      </c>
      <c r="L277" s="299">
        <v>1229</v>
      </c>
    </row>
    <row r="278" spans="1:12" s="272" customFormat="1" ht="9" customHeight="1" x14ac:dyDescent="0.25">
      <c r="A278" s="272" t="s">
        <v>31</v>
      </c>
      <c r="B278" s="300">
        <v>0.78449999999999998</v>
      </c>
      <c r="C278" s="342"/>
      <c r="D278" s="300">
        <v>212965.35990000001</v>
      </c>
      <c r="E278" s="300" t="s">
        <v>236</v>
      </c>
      <c r="F278" s="300">
        <v>2208.0432000000001</v>
      </c>
      <c r="G278" s="300"/>
      <c r="H278" s="300">
        <v>5.9710000000000001</v>
      </c>
      <c r="I278" s="300">
        <v>249.74</v>
      </c>
      <c r="J278" s="300">
        <v>0</v>
      </c>
      <c r="K278" s="300">
        <v>0</v>
      </c>
      <c r="L278" s="299">
        <v>235</v>
      </c>
    </row>
    <row r="279" spans="1:12" s="272" customFormat="1" ht="9" customHeight="1" x14ac:dyDescent="0.25">
      <c r="A279" s="272" t="s">
        <v>32</v>
      </c>
      <c r="B279" s="300">
        <v>500.14030000000002</v>
      </c>
      <c r="C279" s="342"/>
      <c r="D279" s="300">
        <v>14008.446900000001</v>
      </c>
      <c r="E279" s="300">
        <v>0</v>
      </c>
      <c r="F279" s="300">
        <v>0.12</v>
      </c>
      <c r="G279" s="300"/>
      <c r="H279" s="300">
        <v>0</v>
      </c>
      <c r="I279" s="300">
        <v>0</v>
      </c>
      <c r="J279" s="300">
        <v>0</v>
      </c>
      <c r="K279" s="300">
        <v>0</v>
      </c>
      <c r="L279" s="299">
        <v>701</v>
      </c>
    </row>
    <row r="280" spans="1:12" s="272" customFormat="1" ht="9" customHeight="1" x14ac:dyDescent="0.25">
      <c r="A280" s="285" t="s">
        <v>33</v>
      </c>
      <c r="B280" s="302">
        <v>65.589500000000001</v>
      </c>
      <c r="C280" s="343"/>
      <c r="D280" s="302">
        <v>83021.2405</v>
      </c>
      <c r="E280" s="302">
        <v>0</v>
      </c>
      <c r="F280" s="302">
        <v>671.428</v>
      </c>
      <c r="G280" s="302"/>
      <c r="H280" s="302">
        <v>48.436999999999998</v>
      </c>
      <c r="I280" s="302">
        <v>207.7039</v>
      </c>
      <c r="J280" s="302" t="s">
        <v>236</v>
      </c>
      <c r="K280" s="302">
        <v>0</v>
      </c>
      <c r="L280" s="301">
        <v>12</v>
      </c>
    </row>
    <row r="281" spans="1:12" s="272" customFormat="1" ht="9" customHeight="1" x14ac:dyDescent="0.25">
      <c r="A281" s="272" t="s">
        <v>34</v>
      </c>
      <c r="B281" s="300">
        <v>61.655000000000001</v>
      </c>
      <c r="C281" s="342"/>
      <c r="D281" s="300">
        <v>153.1</v>
      </c>
      <c r="E281" s="300">
        <v>0</v>
      </c>
      <c r="F281" s="300">
        <v>0</v>
      </c>
      <c r="G281" s="300"/>
      <c r="H281" s="300">
        <v>0</v>
      </c>
      <c r="I281" s="300">
        <v>0</v>
      </c>
      <c r="J281" s="300">
        <v>0</v>
      </c>
      <c r="K281" s="300">
        <v>0</v>
      </c>
      <c r="L281" s="299">
        <v>10</v>
      </c>
    </row>
    <row r="282" spans="1:12" s="272" customFormat="1" ht="9" customHeight="1" x14ac:dyDescent="0.25">
      <c r="A282" s="272" t="s">
        <v>35</v>
      </c>
      <c r="B282" s="300">
        <v>595.24919999999997</v>
      </c>
      <c r="C282" s="342"/>
      <c r="D282" s="300">
        <v>104233.7175</v>
      </c>
      <c r="E282" s="300">
        <v>0</v>
      </c>
      <c r="F282" s="300">
        <v>512.62</v>
      </c>
      <c r="G282" s="300"/>
      <c r="H282" s="300">
        <v>68.7</v>
      </c>
      <c r="I282" s="300">
        <v>0</v>
      </c>
      <c r="J282" s="300">
        <v>3.3260000000000001</v>
      </c>
      <c r="K282" s="300">
        <v>0</v>
      </c>
      <c r="L282" s="299">
        <v>430939</v>
      </c>
    </row>
    <row r="283" spans="1:12" s="272" customFormat="1" ht="9" customHeight="1" x14ac:dyDescent="0.25">
      <c r="A283" s="272" t="s">
        <v>36</v>
      </c>
      <c r="B283" s="300">
        <v>20.7637</v>
      </c>
      <c r="C283" s="342"/>
      <c r="D283" s="300">
        <v>1273.0929000000001</v>
      </c>
      <c r="E283" s="300">
        <v>0</v>
      </c>
      <c r="F283" s="300">
        <v>61.91</v>
      </c>
      <c r="G283" s="300"/>
      <c r="H283" s="300">
        <v>0</v>
      </c>
      <c r="I283" s="300">
        <v>0</v>
      </c>
      <c r="J283" s="300">
        <v>0</v>
      </c>
      <c r="K283" s="300">
        <v>0</v>
      </c>
      <c r="L283" s="299">
        <v>283</v>
      </c>
    </row>
    <row r="284" spans="1:12" s="272" customFormat="1" ht="9" customHeight="1" x14ac:dyDescent="0.25">
      <c r="A284" s="285" t="s">
        <v>37</v>
      </c>
      <c r="B284" s="302">
        <v>13.558299999999999</v>
      </c>
      <c r="C284" s="343"/>
      <c r="D284" s="302">
        <v>133780.1661</v>
      </c>
      <c r="E284" s="302">
        <v>0</v>
      </c>
      <c r="F284" s="302">
        <v>1468.6047000000001</v>
      </c>
      <c r="G284" s="302"/>
      <c r="H284" s="302">
        <v>17.329999999999998</v>
      </c>
      <c r="I284" s="302">
        <v>1.7</v>
      </c>
      <c r="J284" s="302">
        <v>18.036899999999999</v>
      </c>
      <c r="K284" s="302" t="s">
        <v>236</v>
      </c>
      <c r="L284" s="301">
        <v>112859</v>
      </c>
    </row>
    <row r="285" spans="1:12" s="272" customFormat="1" ht="9" customHeight="1" x14ac:dyDescent="0.25">
      <c r="A285" s="272" t="s">
        <v>38</v>
      </c>
      <c r="B285" s="300">
        <v>0.53720000000000001</v>
      </c>
      <c r="C285" s="342"/>
      <c r="D285" s="300">
        <v>768.23400000000004</v>
      </c>
      <c r="E285" s="300">
        <v>0</v>
      </c>
      <c r="F285" s="300" t="s">
        <v>236</v>
      </c>
      <c r="G285" s="300"/>
      <c r="H285" s="300">
        <v>0.67500000000000004</v>
      </c>
      <c r="I285" s="300">
        <v>0</v>
      </c>
      <c r="J285" s="300">
        <v>0</v>
      </c>
      <c r="K285" s="300">
        <v>0</v>
      </c>
      <c r="L285" s="299">
        <v>0</v>
      </c>
    </row>
    <row r="286" spans="1:12" s="272" customFormat="1" ht="9" customHeight="1" x14ac:dyDescent="0.25">
      <c r="A286" s="272" t="s">
        <v>39</v>
      </c>
      <c r="B286" s="300">
        <v>68.108599999999996</v>
      </c>
      <c r="C286" s="342"/>
      <c r="D286" s="300">
        <v>21527.734899999999</v>
      </c>
      <c r="E286" s="300">
        <v>0</v>
      </c>
      <c r="F286" s="300">
        <v>209.63</v>
      </c>
      <c r="G286" s="300"/>
      <c r="H286" s="300">
        <v>1.4</v>
      </c>
      <c r="I286" s="300">
        <v>13.8</v>
      </c>
      <c r="J286" s="300">
        <v>7.5419999999999998</v>
      </c>
      <c r="K286" s="300">
        <v>0</v>
      </c>
      <c r="L286" s="299">
        <v>0</v>
      </c>
    </row>
    <row r="287" spans="1:12" s="272" customFormat="1" ht="9" customHeight="1" x14ac:dyDescent="0.25">
      <c r="A287" s="272" t="s">
        <v>40</v>
      </c>
      <c r="B287" s="300">
        <v>107.6109</v>
      </c>
      <c r="C287" s="342"/>
      <c r="D287" s="300">
        <v>29285.141299999999</v>
      </c>
      <c r="E287" s="300">
        <v>0</v>
      </c>
      <c r="F287" s="300">
        <v>14</v>
      </c>
      <c r="G287" s="300"/>
      <c r="H287" s="300">
        <v>36.04</v>
      </c>
      <c r="I287" s="300">
        <v>0</v>
      </c>
      <c r="J287" s="300">
        <v>7.4326999999999996</v>
      </c>
      <c r="K287" s="300">
        <v>0</v>
      </c>
      <c r="L287" s="299">
        <v>11926</v>
      </c>
    </row>
    <row r="288" spans="1:12" s="272" customFormat="1" ht="9" customHeight="1" x14ac:dyDescent="0.25">
      <c r="A288" s="285" t="s">
        <v>41</v>
      </c>
      <c r="B288" s="302">
        <v>605.10050000000001</v>
      </c>
      <c r="C288" s="343"/>
      <c r="D288" s="302">
        <v>48120.940699999999</v>
      </c>
      <c r="E288" s="302">
        <v>0</v>
      </c>
      <c r="F288" s="302">
        <v>773.24300000000005</v>
      </c>
      <c r="G288" s="302"/>
      <c r="H288" s="302">
        <v>0</v>
      </c>
      <c r="I288" s="302">
        <v>108.25</v>
      </c>
      <c r="J288" s="302" t="s">
        <v>236</v>
      </c>
      <c r="K288" s="302">
        <v>0</v>
      </c>
      <c r="L288" s="301">
        <v>1</v>
      </c>
    </row>
    <row r="289" spans="1:12" s="272" customFormat="1" ht="9" customHeight="1" x14ac:dyDescent="0.25">
      <c r="A289" s="272" t="s">
        <v>42</v>
      </c>
      <c r="B289" s="300">
        <v>0.26119999999999999</v>
      </c>
      <c r="C289" s="342"/>
      <c r="D289" s="300">
        <v>88.177300000000002</v>
      </c>
      <c r="E289" s="300">
        <v>0</v>
      </c>
      <c r="F289" s="300">
        <v>1.55</v>
      </c>
      <c r="G289" s="300"/>
      <c r="H289" s="300">
        <v>0</v>
      </c>
      <c r="I289" s="300">
        <v>0</v>
      </c>
      <c r="J289" s="300">
        <v>0</v>
      </c>
      <c r="K289" s="300">
        <v>0</v>
      </c>
      <c r="L289" s="299">
        <v>0</v>
      </c>
    </row>
    <row r="290" spans="1:12" s="272" customFormat="1" ht="9" customHeight="1" x14ac:dyDescent="0.25">
      <c r="A290" s="272" t="s">
        <v>43</v>
      </c>
      <c r="B290" s="300">
        <v>169.36259999999999</v>
      </c>
      <c r="C290" s="342"/>
      <c r="D290" s="300">
        <v>7204.5047000000004</v>
      </c>
      <c r="E290" s="300">
        <v>0</v>
      </c>
      <c r="F290" s="300">
        <v>0</v>
      </c>
      <c r="G290" s="300"/>
      <c r="H290" s="300">
        <v>82.73</v>
      </c>
      <c r="I290" s="300">
        <v>0</v>
      </c>
      <c r="J290" s="300">
        <v>10.664999999999999</v>
      </c>
      <c r="K290" s="300">
        <v>0</v>
      </c>
      <c r="L290" s="299">
        <v>6538</v>
      </c>
    </row>
    <row r="291" spans="1:12" s="272" customFormat="1" ht="9" customHeight="1" x14ac:dyDescent="0.25">
      <c r="A291" s="272" t="s">
        <v>44</v>
      </c>
      <c r="B291" s="300">
        <v>3236.027</v>
      </c>
      <c r="C291" s="342"/>
      <c r="D291" s="300">
        <v>386.4597</v>
      </c>
      <c r="E291" s="300">
        <v>0</v>
      </c>
      <c r="F291" s="300" t="s">
        <v>236</v>
      </c>
      <c r="G291" s="300"/>
      <c r="H291" s="300">
        <v>0</v>
      </c>
      <c r="I291" s="300">
        <v>0</v>
      </c>
      <c r="J291" s="300">
        <v>9.5022000000000002</v>
      </c>
      <c r="K291" s="300">
        <v>0</v>
      </c>
      <c r="L291" s="299">
        <v>14092</v>
      </c>
    </row>
    <row r="292" spans="1:12" s="272" customFormat="1" ht="9" customHeight="1" x14ac:dyDescent="0.25">
      <c r="A292" s="285" t="s">
        <v>45</v>
      </c>
      <c r="B292" s="302">
        <v>114.13339999999999</v>
      </c>
      <c r="C292" s="343"/>
      <c r="D292" s="302">
        <v>14594.259899999999</v>
      </c>
      <c r="E292" s="302">
        <v>0</v>
      </c>
      <c r="F292" s="302">
        <v>0</v>
      </c>
      <c r="G292" s="302"/>
      <c r="H292" s="302">
        <v>0</v>
      </c>
      <c r="I292" s="302">
        <v>0</v>
      </c>
      <c r="J292" s="302">
        <v>12.89</v>
      </c>
      <c r="K292" s="302">
        <v>0</v>
      </c>
      <c r="L292" s="301">
        <v>0</v>
      </c>
    </row>
    <row r="293" spans="1:12" s="272" customFormat="1" ht="9" customHeight="1" x14ac:dyDescent="0.25">
      <c r="A293" s="272" t="s">
        <v>46</v>
      </c>
      <c r="B293" s="300">
        <v>33.226799999999997</v>
      </c>
      <c r="C293" s="342"/>
      <c r="D293" s="300">
        <v>383157.39039999997</v>
      </c>
      <c r="E293" s="300">
        <v>0</v>
      </c>
      <c r="F293" s="300">
        <v>2853.9848000000002</v>
      </c>
      <c r="G293" s="300"/>
      <c r="H293" s="300">
        <v>6.2619999999999996</v>
      </c>
      <c r="I293" s="300">
        <v>110.605</v>
      </c>
      <c r="J293" s="300">
        <v>0.41160000000000002</v>
      </c>
      <c r="K293" s="300">
        <v>0</v>
      </c>
      <c r="L293" s="299">
        <v>130563</v>
      </c>
    </row>
    <row r="294" spans="1:12" s="272" customFormat="1" ht="9" customHeight="1" x14ac:dyDescent="0.25">
      <c r="A294" s="272" t="s">
        <v>47</v>
      </c>
      <c r="B294" s="300">
        <v>1967.3285000000001</v>
      </c>
      <c r="C294" s="342"/>
      <c r="D294" s="300">
        <v>258515.6427</v>
      </c>
      <c r="E294" s="300">
        <v>0</v>
      </c>
      <c r="F294" s="300">
        <v>434.6148</v>
      </c>
      <c r="G294" s="300"/>
      <c r="H294" s="300">
        <v>19.3</v>
      </c>
      <c r="I294" s="300">
        <v>9.58</v>
      </c>
      <c r="J294" s="300">
        <v>164.51140000000001</v>
      </c>
      <c r="K294" s="300">
        <v>0</v>
      </c>
      <c r="L294" s="299">
        <v>120853</v>
      </c>
    </row>
    <row r="295" spans="1:12" s="272" customFormat="1" ht="9" customHeight="1" x14ac:dyDescent="0.25">
      <c r="A295" s="272" t="s">
        <v>48</v>
      </c>
      <c r="B295" s="300">
        <v>1618.5655999999999</v>
      </c>
      <c r="C295" s="342"/>
      <c r="D295" s="300">
        <v>1280.1801</v>
      </c>
      <c r="E295" s="300">
        <v>0</v>
      </c>
      <c r="F295" s="300">
        <v>1.363</v>
      </c>
      <c r="G295" s="300"/>
      <c r="H295" s="300">
        <v>0</v>
      </c>
      <c r="I295" s="300">
        <v>0</v>
      </c>
      <c r="J295" s="300">
        <v>0</v>
      </c>
      <c r="K295" s="300">
        <v>0</v>
      </c>
      <c r="L295" s="299">
        <v>58</v>
      </c>
    </row>
    <row r="296" spans="1:12" s="272" customFormat="1" ht="9" customHeight="1" x14ac:dyDescent="0.25">
      <c r="A296" s="285" t="s">
        <v>49</v>
      </c>
      <c r="B296" s="302">
        <v>44.208500000000001</v>
      </c>
      <c r="C296" s="343"/>
      <c r="D296" s="302">
        <v>35816.372499999998</v>
      </c>
      <c r="E296" s="302">
        <v>0</v>
      </c>
      <c r="F296" s="302">
        <v>12</v>
      </c>
      <c r="G296" s="302"/>
      <c r="H296" s="302">
        <v>0</v>
      </c>
      <c r="I296" s="302">
        <v>0</v>
      </c>
      <c r="J296" s="302">
        <v>0</v>
      </c>
      <c r="K296" s="302">
        <v>0</v>
      </c>
      <c r="L296" s="301">
        <v>152</v>
      </c>
    </row>
    <row r="297" spans="1:12" s="272" customFormat="1" ht="9" customHeight="1" x14ac:dyDescent="0.25">
      <c r="A297" s="272" t="s">
        <v>50</v>
      </c>
      <c r="B297" s="300">
        <v>0</v>
      </c>
      <c r="C297" s="342"/>
      <c r="D297" s="300">
        <v>0</v>
      </c>
      <c r="E297" s="300">
        <v>0</v>
      </c>
      <c r="F297" s="300">
        <v>0</v>
      </c>
      <c r="G297" s="300"/>
      <c r="H297" s="300">
        <v>0</v>
      </c>
      <c r="I297" s="300">
        <v>0</v>
      </c>
      <c r="J297" s="300">
        <v>0</v>
      </c>
      <c r="K297" s="300">
        <v>0</v>
      </c>
      <c r="L297" s="299">
        <v>0</v>
      </c>
    </row>
    <row r="298" spans="1:12" s="272" customFormat="1" ht="9" customHeight="1" x14ac:dyDescent="0.25">
      <c r="A298" s="272" t="s">
        <v>51</v>
      </c>
      <c r="B298" s="300">
        <v>342.93669999999997</v>
      </c>
      <c r="C298" s="342"/>
      <c r="D298" s="300">
        <v>647.19929999999999</v>
      </c>
      <c r="E298" s="300">
        <v>0</v>
      </c>
      <c r="F298" s="300">
        <v>10.25</v>
      </c>
      <c r="G298" s="300"/>
      <c r="H298" s="300">
        <v>0</v>
      </c>
      <c r="I298" s="300">
        <v>0</v>
      </c>
      <c r="J298" s="300">
        <v>0</v>
      </c>
      <c r="K298" s="300">
        <v>0</v>
      </c>
      <c r="L298" s="299">
        <v>46</v>
      </c>
    </row>
    <row r="299" spans="1:12" s="272" customFormat="1" ht="9" customHeight="1" x14ac:dyDescent="0.25">
      <c r="A299" s="272" t="s">
        <v>52</v>
      </c>
      <c r="B299" s="300">
        <v>1.3199000000000001</v>
      </c>
      <c r="C299" s="342"/>
      <c r="D299" s="300">
        <v>590.36</v>
      </c>
      <c r="E299" s="300">
        <v>0</v>
      </c>
      <c r="F299" s="300">
        <v>7.6550000000000002</v>
      </c>
      <c r="G299" s="300"/>
      <c r="H299" s="300">
        <v>0</v>
      </c>
      <c r="I299" s="300">
        <v>0</v>
      </c>
      <c r="J299" s="300">
        <v>0</v>
      </c>
      <c r="K299" s="300">
        <v>0</v>
      </c>
      <c r="L299" s="299">
        <v>1</v>
      </c>
    </row>
    <row r="300" spans="1:12" s="272" customFormat="1" ht="9" customHeight="1" x14ac:dyDescent="0.25">
      <c r="A300" s="285" t="s">
        <v>53</v>
      </c>
      <c r="B300" s="302">
        <v>353.97489999999999</v>
      </c>
      <c r="C300" s="343"/>
      <c r="D300" s="302">
        <v>11310.5033</v>
      </c>
      <c r="E300" s="302">
        <v>0</v>
      </c>
      <c r="F300" s="302">
        <v>28.222000000000001</v>
      </c>
      <c r="G300" s="302"/>
      <c r="H300" s="302">
        <v>0</v>
      </c>
      <c r="I300" s="302">
        <v>0</v>
      </c>
      <c r="J300" s="302">
        <v>0</v>
      </c>
      <c r="K300" s="302">
        <v>0</v>
      </c>
      <c r="L300" s="301">
        <v>1753</v>
      </c>
    </row>
    <row r="301" spans="1:12" s="272" customFormat="1" ht="3.75" customHeight="1" x14ac:dyDescent="0.25"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8"/>
    </row>
    <row r="302" spans="1:12" s="272" customFormat="1" ht="9" customHeight="1" x14ac:dyDescent="0.25">
      <c r="A302" s="290" t="s">
        <v>54</v>
      </c>
      <c r="B302" s="341"/>
      <c r="C302" s="341"/>
      <c r="D302" s="341"/>
      <c r="E302" s="341"/>
      <c r="F302" s="341"/>
      <c r="G302" s="341"/>
      <c r="H302" s="341"/>
      <c r="I302" s="341"/>
      <c r="J302" s="341"/>
      <c r="K302" s="341"/>
      <c r="L302" s="345"/>
    </row>
    <row r="303" spans="1:12" s="272" customFormat="1" ht="9" customHeight="1" x14ac:dyDescent="0.25">
      <c r="A303" s="279">
        <v>2003</v>
      </c>
      <c r="B303" s="290"/>
      <c r="C303" s="290"/>
      <c r="D303" s="290"/>
      <c r="E303" s="290"/>
      <c r="F303" s="290"/>
      <c r="G303" s="290"/>
      <c r="H303" s="290"/>
      <c r="I303" s="290"/>
      <c r="J303" s="290"/>
      <c r="K303" s="290"/>
      <c r="L303" s="290"/>
    </row>
    <row r="304" spans="1:12" s="272" customFormat="1" ht="9" customHeight="1" x14ac:dyDescent="0.25">
      <c r="A304" s="279" t="s">
        <v>21</v>
      </c>
      <c r="B304" s="335">
        <v>21157.8809</v>
      </c>
      <c r="C304" s="336"/>
      <c r="D304" s="335">
        <v>2248172.1618000008</v>
      </c>
      <c r="E304" s="339">
        <v>1.0740000000000001</v>
      </c>
      <c r="F304" s="335">
        <v>14123.887400000001</v>
      </c>
      <c r="G304" s="338"/>
      <c r="H304" s="335">
        <v>198.48870000000005</v>
      </c>
      <c r="I304" s="335">
        <v>1411.145</v>
      </c>
      <c r="J304" s="339">
        <v>306.24</v>
      </c>
      <c r="K304" s="298">
        <v>0</v>
      </c>
      <c r="L304" s="340">
        <v>8894604</v>
      </c>
    </row>
    <row r="305" spans="1:12" s="272" customFormat="1" ht="3" customHeight="1" x14ac:dyDescent="0.25">
      <c r="A305" s="279"/>
      <c r="B305" s="339"/>
      <c r="C305" s="336"/>
      <c r="D305" s="335"/>
      <c r="E305" s="298"/>
      <c r="F305" s="335"/>
      <c r="G305" s="338"/>
      <c r="H305" s="338"/>
      <c r="I305" s="335"/>
      <c r="J305" s="335"/>
      <c r="K305" s="335"/>
      <c r="L305" s="340"/>
    </row>
    <row r="306" spans="1:12" s="272" customFormat="1" ht="9" customHeight="1" x14ac:dyDescent="0.25">
      <c r="A306" s="272" t="s">
        <v>22</v>
      </c>
      <c r="B306" s="300">
        <v>2069.0740000000001</v>
      </c>
      <c r="C306" s="342"/>
      <c r="D306" s="300">
        <v>219.4734</v>
      </c>
      <c r="E306" s="300">
        <v>0</v>
      </c>
      <c r="F306" s="300">
        <v>0</v>
      </c>
      <c r="G306" s="300"/>
      <c r="H306" s="300">
        <v>0</v>
      </c>
      <c r="I306" s="300">
        <v>0</v>
      </c>
      <c r="J306" s="300">
        <v>0</v>
      </c>
      <c r="K306" s="300">
        <v>0</v>
      </c>
      <c r="L306" s="299">
        <v>1787</v>
      </c>
    </row>
    <row r="307" spans="1:12" s="272" customFormat="1" ht="9" customHeight="1" x14ac:dyDescent="0.25">
      <c r="A307" s="272" t="s">
        <v>23</v>
      </c>
      <c r="B307" s="300">
        <v>1042.3652999999999</v>
      </c>
      <c r="C307" s="342"/>
      <c r="D307" s="300">
        <v>69849.809599999993</v>
      </c>
      <c r="E307" s="300" t="s">
        <v>236</v>
      </c>
      <c r="F307" s="300">
        <v>30.684999999999999</v>
      </c>
      <c r="G307" s="300"/>
      <c r="H307" s="300">
        <v>8</v>
      </c>
      <c r="I307" s="300">
        <v>2.1</v>
      </c>
      <c r="J307" s="300">
        <v>25.9422</v>
      </c>
      <c r="K307" s="300">
        <v>0</v>
      </c>
      <c r="L307" s="299">
        <v>817638</v>
      </c>
    </row>
    <row r="308" spans="1:12" s="272" customFormat="1" ht="9" customHeight="1" x14ac:dyDescent="0.25">
      <c r="A308" s="272" t="s">
        <v>24</v>
      </c>
      <c r="B308" s="300">
        <v>0.83530000000000004</v>
      </c>
      <c r="C308" s="342"/>
      <c r="D308" s="300">
        <v>12237.0766</v>
      </c>
      <c r="E308" s="300">
        <v>0.996</v>
      </c>
      <c r="F308" s="300">
        <v>0.23180000000000001</v>
      </c>
      <c r="G308" s="300"/>
      <c r="H308" s="300">
        <v>1.0794999999999999</v>
      </c>
      <c r="I308" s="300">
        <v>0</v>
      </c>
      <c r="J308" s="300">
        <v>0</v>
      </c>
      <c r="K308" s="300">
        <v>0</v>
      </c>
      <c r="L308" s="299">
        <v>272</v>
      </c>
    </row>
    <row r="309" spans="1:12" s="272" customFormat="1" ht="9" customHeight="1" x14ac:dyDescent="0.25">
      <c r="A309" s="285" t="s">
        <v>25</v>
      </c>
      <c r="B309" s="302">
        <v>986.12929999999994</v>
      </c>
      <c r="C309" s="343"/>
      <c r="D309" s="302">
        <v>249.36859999999999</v>
      </c>
      <c r="E309" s="302">
        <v>0</v>
      </c>
      <c r="F309" s="302">
        <v>6.8815</v>
      </c>
      <c r="G309" s="302"/>
      <c r="H309" s="302">
        <v>0</v>
      </c>
      <c r="I309" s="302">
        <v>0</v>
      </c>
      <c r="J309" s="302">
        <v>0</v>
      </c>
      <c r="K309" s="302">
        <v>0</v>
      </c>
      <c r="L309" s="301">
        <v>94</v>
      </c>
    </row>
    <row r="310" spans="1:12" s="272" customFormat="1" ht="9" customHeight="1" x14ac:dyDescent="0.25">
      <c r="A310" s="272" t="s">
        <v>82</v>
      </c>
      <c r="B310" s="300">
        <v>42.011699999999998</v>
      </c>
      <c r="C310" s="342"/>
      <c r="D310" s="300">
        <v>25374.015500000001</v>
      </c>
      <c r="E310" s="300">
        <v>0</v>
      </c>
      <c r="F310" s="300">
        <v>3.75</v>
      </c>
      <c r="G310" s="300"/>
      <c r="H310" s="300">
        <v>0</v>
      </c>
      <c r="I310" s="300">
        <v>0</v>
      </c>
      <c r="J310" s="300">
        <v>4.2733999999999996</v>
      </c>
      <c r="K310" s="300">
        <v>0</v>
      </c>
      <c r="L310" s="299">
        <v>543</v>
      </c>
    </row>
    <row r="311" spans="1:12" s="272" customFormat="1" ht="9" customHeight="1" x14ac:dyDescent="0.25">
      <c r="A311" s="272" t="s">
        <v>27</v>
      </c>
      <c r="B311" s="300">
        <v>3155.2469999999998</v>
      </c>
      <c r="C311" s="342"/>
      <c r="D311" s="300">
        <v>13450.0978</v>
      </c>
      <c r="E311" s="300">
        <v>0</v>
      </c>
      <c r="F311" s="300">
        <v>30</v>
      </c>
      <c r="G311" s="300"/>
      <c r="H311" s="300">
        <v>0</v>
      </c>
      <c r="I311" s="300">
        <v>0</v>
      </c>
      <c r="J311" s="300">
        <v>0.16750000000000001</v>
      </c>
      <c r="K311" s="300">
        <v>0</v>
      </c>
      <c r="L311" s="299">
        <v>21</v>
      </c>
    </row>
    <row r="312" spans="1:12" s="272" customFormat="1" ht="9" customHeight="1" x14ac:dyDescent="0.25">
      <c r="A312" s="272" t="s">
        <v>28</v>
      </c>
      <c r="B312" s="300">
        <v>2642.7550999999999</v>
      </c>
      <c r="C312" s="342"/>
      <c r="D312" s="300">
        <v>1461.6376</v>
      </c>
      <c r="E312" s="300">
        <v>0</v>
      </c>
      <c r="F312" s="300">
        <v>24.72</v>
      </c>
      <c r="G312" s="300"/>
      <c r="H312" s="300">
        <v>0</v>
      </c>
      <c r="I312" s="300">
        <v>0.9</v>
      </c>
      <c r="J312" s="300">
        <v>7.2556000000000003</v>
      </c>
      <c r="K312" s="300">
        <v>0</v>
      </c>
      <c r="L312" s="299">
        <v>43</v>
      </c>
    </row>
    <row r="313" spans="1:12" s="272" customFormat="1" ht="9" customHeight="1" x14ac:dyDescent="0.25">
      <c r="A313" s="285" t="s">
        <v>29</v>
      </c>
      <c r="B313" s="302">
        <v>160.14949999999999</v>
      </c>
      <c r="C313" s="343"/>
      <c r="D313" s="302">
        <v>253642.3377</v>
      </c>
      <c r="E313" s="302">
        <v>0</v>
      </c>
      <c r="F313" s="302">
        <v>2978.3850000000002</v>
      </c>
      <c r="G313" s="302"/>
      <c r="H313" s="302">
        <v>20.545000000000002</v>
      </c>
      <c r="I313" s="302">
        <v>173.72</v>
      </c>
      <c r="J313" s="302">
        <v>1.2997000000000001</v>
      </c>
      <c r="K313" s="302">
        <v>0</v>
      </c>
      <c r="L313" s="301">
        <v>15073</v>
      </c>
    </row>
    <row r="314" spans="1:12" s="272" customFormat="1" ht="9" customHeight="1" x14ac:dyDescent="0.25">
      <c r="A314" s="272" t="s">
        <v>30</v>
      </c>
      <c r="B314" s="300">
        <v>321.1875</v>
      </c>
      <c r="C314" s="342"/>
      <c r="D314" s="300">
        <v>2315.6448999999998</v>
      </c>
      <c r="E314" s="300">
        <v>0</v>
      </c>
      <c r="F314" s="300" t="s">
        <v>236</v>
      </c>
      <c r="G314" s="300"/>
      <c r="H314" s="300">
        <v>0.7046</v>
      </c>
      <c r="I314" s="300">
        <v>0</v>
      </c>
      <c r="J314" s="300">
        <v>140.06790000000001</v>
      </c>
      <c r="K314" s="300">
        <v>0</v>
      </c>
      <c r="L314" s="299">
        <v>4829171</v>
      </c>
    </row>
    <row r="315" spans="1:12" s="272" customFormat="1" ht="9" customHeight="1" x14ac:dyDescent="0.25">
      <c r="A315" s="272" t="s">
        <v>31</v>
      </c>
      <c r="B315" s="300">
        <v>0.48230000000000001</v>
      </c>
      <c r="C315" s="342"/>
      <c r="D315" s="300">
        <v>502083.02740000002</v>
      </c>
      <c r="E315" s="300">
        <v>0</v>
      </c>
      <c r="F315" s="300">
        <v>3333.2220000000002</v>
      </c>
      <c r="G315" s="300"/>
      <c r="H315" s="300">
        <v>3.552</v>
      </c>
      <c r="I315" s="300">
        <v>421.25</v>
      </c>
      <c r="J315" s="300">
        <v>0</v>
      </c>
      <c r="K315" s="300">
        <v>0</v>
      </c>
      <c r="L315" s="299">
        <v>45</v>
      </c>
    </row>
    <row r="316" spans="1:12" s="272" customFormat="1" ht="9" customHeight="1" x14ac:dyDescent="0.25">
      <c r="A316" s="272" t="s">
        <v>32</v>
      </c>
      <c r="B316" s="300">
        <v>29.1983</v>
      </c>
      <c r="C316" s="342"/>
      <c r="D316" s="300">
        <v>328.54750000000001</v>
      </c>
      <c r="E316" s="300">
        <v>0</v>
      </c>
      <c r="F316" s="300" t="s">
        <v>236</v>
      </c>
      <c r="G316" s="300"/>
      <c r="H316" s="300">
        <v>0</v>
      </c>
      <c r="I316" s="300">
        <v>0</v>
      </c>
      <c r="J316" s="300">
        <v>1.7</v>
      </c>
      <c r="K316" s="300">
        <v>0</v>
      </c>
      <c r="L316" s="299">
        <v>79466</v>
      </c>
    </row>
    <row r="317" spans="1:12" s="272" customFormat="1" ht="9" customHeight="1" x14ac:dyDescent="0.25">
      <c r="A317" s="285" t="s">
        <v>33</v>
      </c>
      <c r="B317" s="302">
        <v>0.75439999999999996</v>
      </c>
      <c r="C317" s="343"/>
      <c r="D317" s="302">
        <v>83581.5334</v>
      </c>
      <c r="E317" s="302">
        <v>0</v>
      </c>
      <c r="F317" s="302">
        <v>692.02</v>
      </c>
      <c r="G317" s="302"/>
      <c r="H317" s="302">
        <v>143.26570000000001</v>
      </c>
      <c r="I317" s="302">
        <v>376.02</v>
      </c>
      <c r="J317" s="302">
        <v>0.755</v>
      </c>
      <c r="K317" s="302">
        <v>0</v>
      </c>
      <c r="L317" s="301">
        <v>0</v>
      </c>
    </row>
    <row r="318" spans="1:12" s="272" customFormat="1" ht="9" customHeight="1" x14ac:dyDescent="0.25">
      <c r="A318" s="272" t="s">
        <v>34</v>
      </c>
      <c r="B318" s="300">
        <v>6.0400000000000002E-2</v>
      </c>
      <c r="C318" s="342"/>
      <c r="D318" s="300">
        <v>10.218500000000001</v>
      </c>
      <c r="E318" s="300">
        <v>0</v>
      </c>
      <c r="F318" s="300">
        <v>0</v>
      </c>
      <c r="G318" s="300"/>
      <c r="H318" s="300">
        <v>0</v>
      </c>
      <c r="I318" s="300">
        <v>0</v>
      </c>
      <c r="J318" s="300">
        <v>0</v>
      </c>
      <c r="K318" s="300">
        <v>0</v>
      </c>
      <c r="L318" s="299">
        <v>22</v>
      </c>
    </row>
    <row r="319" spans="1:12" s="272" customFormat="1" ht="9" customHeight="1" x14ac:dyDescent="0.25">
      <c r="A319" s="272" t="s">
        <v>35</v>
      </c>
      <c r="B319" s="300">
        <v>443.59859999999998</v>
      </c>
      <c r="C319" s="342"/>
      <c r="D319" s="300">
        <v>108941.42600000001</v>
      </c>
      <c r="E319" s="300">
        <v>0</v>
      </c>
      <c r="F319" s="300">
        <v>520.98419999999999</v>
      </c>
      <c r="G319" s="300"/>
      <c r="H319" s="300">
        <v>0</v>
      </c>
      <c r="I319" s="300">
        <v>2</v>
      </c>
      <c r="J319" s="300">
        <v>11.843999999999999</v>
      </c>
      <c r="K319" s="300">
        <v>0</v>
      </c>
      <c r="L319" s="299">
        <v>151482</v>
      </c>
    </row>
    <row r="320" spans="1:12" s="272" customFormat="1" ht="9" customHeight="1" x14ac:dyDescent="0.25">
      <c r="A320" s="272" t="s">
        <v>36</v>
      </c>
      <c r="B320" s="300">
        <v>0.42849999999999999</v>
      </c>
      <c r="C320" s="342"/>
      <c r="D320" s="300">
        <v>565.36699999999996</v>
      </c>
      <c r="E320" s="300">
        <v>0</v>
      </c>
      <c r="F320" s="300">
        <v>22.75</v>
      </c>
      <c r="G320" s="300"/>
      <c r="H320" s="300">
        <v>0</v>
      </c>
      <c r="I320" s="300">
        <v>0</v>
      </c>
      <c r="J320" s="300">
        <v>0</v>
      </c>
      <c r="K320" s="300">
        <v>0</v>
      </c>
      <c r="L320" s="299">
        <v>189</v>
      </c>
    </row>
    <row r="321" spans="1:12" s="272" customFormat="1" ht="9" customHeight="1" x14ac:dyDescent="0.25">
      <c r="A321" s="285" t="s">
        <v>37</v>
      </c>
      <c r="B321" s="302">
        <v>19.7789</v>
      </c>
      <c r="C321" s="343"/>
      <c r="D321" s="302">
        <v>147884.22080000001</v>
      </c>
      <c r="E321" s="302">
        <v>0</v>
      </c>
      <c r="F321" s="302">
        <v>1855.9484</v>
      </c>
      <c r="G321" s="302"/>
      <c r="H321" s="302">
        <v>0.1055</v>
      </c>
      <c r="I321" s="302">
        <v>2.3250000000000002</v>
      </c>
      <c r="J321" s="302">
        <v>39.956499999999998</v>
      </c>
      <c r="K321" s="302">
        <v>0</v>
      </c>
      <c r="L321" s="301">
        <v>29489</v>
      </c>
    </row>
    <row r="322" spans="1:12" s="272" customFormat="1" ht="9" customHeight="1" x14ac:dyDescent="0.25">
      <c r="A322" s="272" t="s">
        <v>38</v>
      </c>
      <c r="B322" s="300">
        <v>0.22470000000000001</v>
      </c>
      <c r="C322" s="342"/>
      <c r="D322" s="300">
        <v>5166.0367999999999</v>
      </c>
      <c r="E322" s="300">
        <v>0</v>
      </c>
      <c r="F322" s="300">
        <v>1.8</v>
      </c>
      <c r="G322" s="300"/>
      <c r="H322" s="300">
        <v>0.5</v>
      </c>
      <c r="I322" s="300">
        <v>0</v>
      </c>
      <c r="J322" s="300">
        <v>0</v>
      </c>
      <c r="K322" s="300">
        <v>0</v>
      </c>
      <c r="L322" s="299">
        <v>55</v>
      </c>
    </row>
    <row r="323" spans="1:12" s="272" customFormat="1" ht="9" customHeight="1" x14ac:dyDescent="0.25">
      <c r="A323" s="272" t="s">
        <v>39</v>
      </c>
      <c r="B323" s="300">
        <v>73.388300000000001</v>
      </c>
      <c r="C323" s="342"/>
      <c r="D323" s="300">
        <v>47647.076300000001</v>
      </c>
      <c r="E323" s="300">
        <v>0</v>
      </c>
      <c r="F323" s="300">
        <v>344.02</v>
      </c>
      <c r="G323" s="300"/>
      <c r="H323" s="300">
        <v>1</v>
      </c>
      <c r="I323" s="300">
        <v>62</v>
      </c>
      <c r="J323" s="300" t="s">
        <v>236</v>
      </c>
      <c r="K323" s="300">
        <v>0</v>
      </c>
      <c r="L323" s="299">
        <v>185396</v>
      </c>
    </row>
    <row r="324" spans="1:12" s="272" customFormat="1" ht="9" customHeight="1" x14ac:dyDescent="0.25">
      <c r="A324" s="272" t="s">
        <v>40</v>
      </c>
      <c r="B324" s="300">
        <v>109.9188</v>
      </c>
      <c r="C324" s="342"/>
      <c r="D324" s="300">
        <v>32981.567300000002</v>
      </c>
      <c r="E324" s="300">
        <v>0</v>
      </c>
      <c r="F324" s="300">
        <v>0.5111</v>
      </c>
      <c r="G324" s="300"/>
      <c r="H324" s="300">
        <v>0</v>
      </c>
      <c r="I324" s="300">
        <v>0</v>
      </c>
      <c r="J324" s="300">
        <v>6.3712999999999997</v>
      </c>
      <c r="K324" s="300">
        <v>0</v>
      </c>
      <c r="L324" s="299">
        <v>764</v>
      </c>
    </row>
    <row r="325" spans="1:12" s="272" customFormat="1" ht="9" customHeight="1" x14ac:dyDescent="0.25">
      <c r="A325" s="285" t="s">
        <v>41</v>
      </c>
      <c r="B325" s="302">
        <v>1366.7725</v>
      </c>
      <c r="C325" s="343"/>
      <c r="D325" s="302">
        <v>53625.354599999999</v>
      </c>
      <c r="E325" s="302">
        <v>0</v>
      </c>
      <c r="F325" s="302">
        <v>857.79600000000005</v>
      </c>
      <c r="G325" s="302"/>
      <c r="H325" s="302">
        <v>0.27</v>
      </c>
      <c r="I325" s="302">
        <v>112.25</v>
      </c>
      <c r="J325" s="302" t="s">
        <v>236</v>
      </c>
      <c r="K325" s="302">
        <v>0</v>
      </c>
      <c r="L325" s="301">
        <v>6</v>
      </c>
    </row>
    <row r="326" spans="1:12" s="272" customFormat="1" ht="9" customHeight="1" x14ac:dyDescent="0.25">
      <c r="A326" s="272" t="s">
        <v>42</v>
      </c>
      <c r="B326" s="300">
        <v>0.28029999999999999</v>
      </c>
      <c r="C326" s="342"/>
      <c r="D326" s="300">
        <v>221.97839999999999</v>
      </c>
      <c r="E326" s="300">
        <v>0</v>
      </c>
      <c r="F326" s="300">
        <v>0.2</v>
      </c>
      <c r="G326" s="300"/>
      <c r="H326" s="300" t="s">
        <v>236</v>
      </c>
      <c r="I326" s="300">
        <v>0</v>
      </c>
      <c r="J326" s="300" t="s">
        <v>236</v>
      </c>
      <c r="K326" s="300">
        <v>0</v>
      </c>
      <c r="L326" s="299">
        <v>164</v>
      </c>
    </row>
    <row r="327" spans="1:12" s="272" customFormat="1" ht="9" customHeight="1" x14ac:dyDescent="0.25">
      <c r="A327" s="272" t="s">
        <v>43</v>
      </c>
      <c r="B327" s="300">
        <v>1.7665999999999999</v>
      </c>
      <c r="C327" s="342"/>
      <c r="D327" s="300">
        <v>8122.2260999999999</v>
      </c>
      <c r="E327" s="300">
        <v>0</v>
      </c>
      <c r="F327" s="300">
        <v>0.8</v>
      </c>
      <c r="G327" s="300"/>
      <c r="H327" s="300">
        <v>0</v>
      </c>
      <c r="I327" s="300">
        <v>0</v>
      </c>
      <c r="J327" s="300" t="s">
        <v>236</v>
      </c>
      <c r="K327" s="300">
        <v>0</v>
      </c>
      <c r="L327" s="299">
        <v>618</v>
      </c>
    </row>
    <row r="328" spans="1:12" s="272" customFormat="1" ht="9" customHeight="1" x14ac:dyDescent="0.25">
      <c r="A328" s="272" t="s">
        <v>44</v>
      </c>
      <c r="B328" s="300">
        <v>2833.1329999999998</v>
      </c>
      <c r="C328" s="342"/>
      <c r="D328" s="300">
        <v>369.3322</v>
      </c>
      <c r="E328" s="300">
        <v>0</v>
      </c>
      <c r="F328" s="300" t="s">
        <v>236</v>
      </c>
      <c r="G328" s="300"/>
      <c r="H328" s="300">
        <v>0</v>
      </c>
      <c r="I328" s="300">
        <v>0</v>
      </c>
      <c r="J328" s="300">
        <v>24.5898</v>
      </c>
      <c r="K328" s="300">
        <v>0</v>
      </c>
      <c r="L328" s="299">
        <v>674</v>
      </c>
    </row>
    <row r="329" spans="1:12" s="272" customFormat="1" ht="9" customHeight="1" x14ac:dyDescent="0.25">
      <c r="A329" s="285" t="s">
        <v>45</v>
      </c>
      <c r="B329" s="302">
        <v>1.5405</v>
      </c>
      <c r="C329" s="343"/>
      <c r="D329" s="302">
        <v>9767.3053999999993</v>
      </c>
      <c r="E329" s="302">
        <v>0</v>
      </c>
      <c r="F329" s="302">
        <v>0.20399999999999999</v>
      </c>
      <c r="G329" s="302"/>
      <c r="H329" s="302">
        <v>0</v>
      </c>
      <c r="I329" s="302">
        <v>0</v>
      </c>
      <c r="J329" s="302">
        <v>0</v>
      </c>
      <c r="K329" s="302">
        <v>0</v>
      </c>
      <c r="L329" s="301">
        <v>505503</v>
      </c>
    </row>
    <row r="330" spans="1:12" s="272" customFormat="1" ht="9" customHeight="1" x14ac:dyDescent="0.25">
      <c r="A330" s="272" t="s">
        <v>46</v>
      </c>
      <c r="B330" s="300">
        <v>74.690100000000001</v>
      </c>
      <c r="C330" s="342"/>
      <c r="D330" s="300">
        <v>543478.58290000004</v>
      </c>
      <c r="E330" s="300">
        <v>0</v>
      </c>
      <c r="F330" s="300">
        <v>2827.0162</v>
      </c>
      <c r="G330" s="300"/>
      <c r="H330" s="300">
        <v>5.1963999999999997</v>
      </c>
      <c r="I330" s="300">
        <v>254.52</v>
      </c>
      <c r="J330" s="300">
        <v>1.0943000000000001</v>
      </c>
      <c r="K330" s="300">
        <v>0</v>
      </c>
      <c r="L330" s="299">
        <v>1404710</v>
      </c>
    </row>
    <row r="331" spans="1:12" s="272" customFormat="1" ht="9" customHeight="1" x14ac:dyDescent="0.25">
      <c r="A331" s="272" t="s">
        <v>47</v>
      </c>
      <c r="B331" s="300">
        <v>1800.5083999999999</v>
      </c>
      <c r="C331" s="342"/>
      <c r="D331" s="300">
        <v>260845.3077</v>
      </c>
      <c r="E331" s="300">
        <v>0</v>
      </c>
      <c r="F331" s="300">
        <v>453.5831</v>
      </c>
      <c r="G331" s="300"/>
      <c r="H331" s="300">
        <v>14.27</v>
      </c>
      <c r="I331" s="300">
        <v>1</v>
      </c>
      <c r="J331" s="300">
        <v>39.769799999999996</v>
      </c>
      <c r="K331" s="300">
        <v>0</v>
      </c>
      <c r="L331" s="299">
        <v>856619</v>
      </c>
    </row>
    <row r="332" spans="1:12" s="272" customFormat="1" ht="9" customHeight="1" x14ac:dyDescent="0.25">
      <c r="A332" s="272" t="s">
        <v>48</v>
      </c>
      <c r="B332" s="300">
        <v>809.47360000000003</v>
      </c>
      <c r="C332" s="342"/>
      <c r="D332" s="300">
        <v>121.3985</v>
      </c>
      <c r="E332" s="300">
        <v>0</v>
      </c>
      <c r="F332" s="300">
        <v>0.25</v>
      </c>
      <c r="G332" s="300"/>
      <c r="H332" s="300">
        <v>0</v>
      </c>
      <c r="I332" s="300">
        <v>0</v>
      </c>
      <c r="J332" s="300">
        <v>0</v>
      </c>
      <c r="K332" s="300">
        <v>0</v>
      </c>
      <c r="L332" s="299">
        <v>23</v>
      </c>
    </row>
    <row r="333" spans="1:12" s="272" customFormat="1" ht="9" customHeight="1" x14ac:dyDescent="0.25">
      <c r="A333" s="285" t="s">
        <v>49</v>
      </c>
      <c r="B333" s="302">
        <v>81.092100000000002</v>
      </c>
      <c r="C333" s="343"/>
      <c r="D333" s="302">
        <v>36497.513700000003</v>
      </c>
      <c r="E333" s="302">
        <v>0</v>
      </c>
      <c r="F333" s="302">
        <v>1.2350000000000001</v>
      </c>
      <c r="G333" s="302"/>
      <c r="H333" s="302">
        <v>0</v>
      </c>
      <c r="I333" s="302">
        <v>0</v>
      </c>
      <c r="J333" s="302">
        <v>1.0529999999999999</v>
      </c>
      <c r="K333" s="302">
        <v>0</v>
      </c>
      <c r="L333" s="301">
        <v>3230</v>
      </c>
    </row>
    <row r="334" spans="1:12" s="272" customFormat="1" ht="9" customHeight="1" x14ac:dyDescent="0.25">
      <c r="A334" s="272" t="s">
        <v>50</v>
      </c>
      <c r="B334" s="300">
        <v>0.377</v>
      </c>
      <c r="C334" s="342"/>
      <c r="D334" s="300">
        <v>523.66489999999999</v>
      </c>
      <c r="E334" s="300">
        <v>0</v>
      </c>
      <c r="F334" s="300">
        <v>0</v>
      </c>
      <c r="G334" s="300"/>
      <c r="H334" s="300">
        <v>0</v>
      </c>
      <c r="I334" s="300">
        <v>0</v>
      </c>
      <c r="J334" s="300">
        <v>0</v>
      </c>
      <c r="K334" s="300">
        <v>0</v>
      </c>
      <c r="L334" s="299">
        <v>9944</v>
      </c>
    </row>
    <row r="335" spans="1:12" s="272" customFormat="1" ht="9" customHeight="1" x14ac:dyDescent="0.25">
      <c r="A335" s="272" t="s">
        <v>51</v>
      </c>
      <c r="B335" s="300">
        <v>1380.2261000000001</v>
      </c>
      <c r="C335" s="342"/>
      <c r="D335" s="300">
        <v>1929.5971999999999</v>
      </c>
      <c r="E335" s="300">
        <v>0</v>
      </c>
      <c r="F335" s="300">
        <v>2.4540999999999999</v>
      </c>
      <c r="G335" s="300"/>
      <c r="H335" s="300">
        <v>0</v>
      </c>
      <c r="I335" s="300">
        <v>3.06</v>
      </c>
      <c r="J335" s="300">
        <v>0</v>
      </c>
      <c r="K335" s="300">
        <v>0</v>
      </c>
      <c r="L335" s="299">
        <v>680</v>
      </c>
    </row>
    <row r="336" spans="1:12" s="272" customFormat="1" ht="9" customHeight="1" x14ac:dyDescent="0.25">
      <c r="A336" s="272" t="s">
        <v>52</v>
      </c>
      <c r="B336" s="300">
        <v>1693.7414000000001</v>
      </c>
      <c r="C336" s="342"/>
      <c r="D336" s="300">
        <v>15.5326</v>
      </c>
      <c r="E336" s="300">
        <v>0</v>
      </c>
      <c r="F336" s="300">
        <v>0.79</v>
      </c>
      <c r="G336" s="300"/>
      <c r="H336" s="300">
        <v>0</v>
      </c>
      <c r="I336" s="300">
        <v>0</v>
      </c>
      <c r="J336" s="300">
        <v>0</v>
      </c>
      <c r="K336" s="300">
        <v>0</v>
      </c>
      <c r="L336" s="299">
        <v>0</v>
      </c>
    </row>
    <row r="337" spans="1:12" s="272" customFormat="1" ht="9" customHeight="1" x14ac:dyDescent="0.25">
      <c r="A337" s="285" t="s">
        <v>53</v>
      </c>
      <c r="B337" s="302">
        <v>16.691400000000002</v>
      </c>
      <c r="C337" s="343"/>
      <c r="D337" s="302">
        <v>24665.884900000001</v>
      </c>
      <c r="E337" s="302">
        <v>7.8E-2</v>
      </c>
      <c r="F337" s="302">
        <v>133.55000000000001</v>
      </c>
      <c r="G337" s="302"/>
      <c r="H337" s="302">
        <v>0</v>
      </c>
      <c r="I337" s="302">
        <v>0</v>
      </c>
      <c r="J337" s="302">
        <v>0</v>
      </c>
      <c r="K337" s="302">
        <v>0</v>
      </c>
      <c r="L337" s="301">
        <v>883</v>
      </c>
    </row>
    <row r="338" spans="1:12" s="272" customFormat="1" ht="6.75" customHeight="1" x14ac:dyDescent="0.25">
      <c r="B338" s="341"/>
      <c r="C338" s="341"/>
      <c r="D338" s="341"/>
      <c r="E338" s="341"/>
      <c r="F338" s="341"/>
      <c r="G338" s="341"/>
      <c r="H338" s="341"/>
      <c r="I338" s="341"/>
      <c r="J338" s="341"/>
      <c r="K338" s="341"/>
      <c r="L338" s="345"/>
    </row>
    <row r="339" spans="1:12" s="272" customFormat="1" ht="9" customHeight="1" x14ac:dyDescent="0.25">
      <c r="A339" s="279">
        <v>2004</v>
      </c>
      <c r="B339" s="290"/>
      <c r="C339" s="290"/>
      <c r="D339" s="290"/>
      <c r="E339" s="290"/>
      <c r="F339" s="290"/>
      <c r="G339" s="290"/>
      <c r="H339" s="290"/>
      <c r="I339" s="290"/>
      <c r="J339" s="290"/>
      <c r="K339" s="290"/>
      <c r="L339" s="290"/>
    </row>
    <row r="340" spans="1:12" s="272" customFormat="1" ht="9" customHeight="1" x14ac:dyDescent="0.25">
      <c r="A340" s="279" t="s">
        <v>21</v>
      </c>
      <c r="B340" s="335">
        <v>26849.206699999999</v>
      </c>
      <c r="C340" s="336"/>
      <c r="D340" s="335">
        <v>2212805.1984000001</v>
      </c>
      <c r="E340" s="339">
        <v>0.2203</v>
      </c>
      <c r="F340" s="335">
        <v>14221.705100000001</v>
      </c>
      <c r="G340" s="338"/>
      <c r="H340" s="335">
        <v>464.74029999999999</v>
      </c>
      <c r="I340" s="335">
        <v>2028.6580000000001</v>
      </c>
      <c r="J340" s="339">
        <v>303.07050000000004</v>
      </c>
      <c r="K340" s="298" t="s">
        <v>236</v>
      </c>
      <c r="L340" s="340">
        <v>21834732</v>
      </c>
    </row>
    <row r="341" spans="1:12" s="272" customFormat="1" ht="3" customHeight="1" x14ac:dyDescent="0.25">
      <c r="A341" s="279"/>
      <c r="B341" s="339"/>
      <c r="C341" s="336"/>
      <c r="D341" s="335"/>
      <c r="E341" s="298"/>
      <c r="F341" s="335"/>
      <c r="G341" s="338"/>
      <c r="H341" s="338"/>
      <c r="I341" s="335"/>
      <c r="J341" s="335"/>
      <c r="K341" s="335"/>
      <c r="L341" s="340"/>
    </row>
    <row r="342" spans="1:12" s="272" customFormat="1" ht="9" customHeight="1" x14ac:dyDescent="0.25">
      <c r="A342" s="272" t="s">
        <v>22</v>
      </c>
      <c r="B342" s="300">
        <v>0.2203</v>
      </c>
      <c r="C342" s="342"/>
      <c r="D342" s="300">
        <v>191.93899999999999</v>
      </c>
      <c r="E342" s="300">
        <v>0</v>
      </c>
      <c r="F342" s="300">
        <v>1</v>
      </c>
      <c r="G342" s="300"/>
      <c r="H342" s="300">
        <v>0</v>
      </c>
      <c r="I342" s="300">
        <v>0</v>
      </c>
      <c r="J342" s="300">
        <v>0</v>
      </c>
      <c r="K342" s="300">
        <v>0</v>
      </c>
      <c r="L342" s="299">
        <v>102</v>
      </c>
    </row>
    <row r="343" spans="1:12" s="272" customFormat="1" ht="9" customHeight="1" x14ac:dyDescent="0.25">
      <c r="A343" s="272" t="s">
        <v>23</v>
      </c>
      <c r="B343" s="300">
        <v>341.77300000000002</v>
      </c>
      <c r="C343" s="342"/>
      <c r="D343" s="300">
        <v>66048.731100000005</v>
      </c>
      <c r="E343" s="300">
        <v>0</v>
      </c>
      <c r="F343" s="300">
        <v>34.479999999999997</v>
      </c>
      <c r="G343" s="300"/>
      <c r="H343" s="300">
        <v>0</v>
      </c>
      <c r="I343" s="300">
        <v>0.25</v>
      </c>
      <c r="J343" s="300">
        <v>43.317700000000002</v>
      </c>
      <c r="K343" s="300">
        <v>0</v>
      </c>
      <c r="L343" s="299">
        <v>288833</v>
      </c>
    </row>
    <row r="344" spans="1:12" s="272" customFormat="1" ht="9" customHeight="1" x14ac:dyDescent="0.25">
      <c r="A344" s="272" t="s">
        <v>24</v>
      </c>
      <c r="B344" s="300">
        <v>646.40440000000001</v>
      </c>
      <c r="C344" s="342"/>
      <c r="D344" s="300">
        <v>19905.1479</v>
      </c>
      <c r="E344" s="300">
        <v>0</v>
      </c>
      <c r="F344" s="300">
        <v>8</v>
      </c>
      <c r="G344" s="300"/>
      <c r="H344" s="300">
        <v>0.99180000000000001</v>
      </c>
      <c r="I344" s="300">
        <v>0</v>
      </c>
      <c r="J344" s="300">
        <v>0</v>
      </c>
      <c r="K344" s="300">
        <v>0</v>
      </c>
      <c r="L344" s="299">
        <v>62</v>
      </c>
    </row>
    <row r="345" spans="1:12" s="272" customFormat="1" ht="9" customHeight="1" x14ac:dyDescent="0.25">
      <c r="A345" s="285" t="s">
        <v>25</v>
      </c>
      <c r="B345" s="302">
        <v>0.66479999999999995</v>
      </c>
      <c r="C345" s="343"/>
      <c r="D345" s="302">
        <v>169.7381</v>
      </c>
      <c r="E345" s="302">
        <v>0</v>
      </c>
      <c r="F345" s="302">
        <v>1.8241000000000001</v>
      </c>
      <c r="G345" s="302"/>
      <c r="H345" s="302">
        <v>0</v>
      </c>
      <c r="I345" s="302">
        <v>0</v>
      </c>
      <c r="J345" s="302">
        <v>0</v>
      </c>
      <c r="K345" s="302">
        <v>0</v>
      </c>
      <c r="L345" s="301">
        <v>70</v>
      </c>
    </row>
    <row r="346" spans="1:12" s="272" customFormat="1" ht="9" customHeight="1" x14ac:dyDescent="0.25">
      <c r="A346" s="272" t="s">
        <v>82</v>
      </c>
      <c r="B346" s="300">
        <v>32.777200000000001</v>
      </c>
      <c r="C346" s="342"/>
      <c r="D346" s="300">
        <v>25096.457600000002</v>
      </c>
      <c r="E346" s="300">
        <v>0</v>
      </c>
      <c r="F346" s="300">
        <v>14.7</v>
      </c>
      <c r="G346" s="300"/>
      <c r="H346" s="300">
        <v>0</v>
      </c>
      <c r="I346" s="300">
        <v>1.2</v>
      </c>
      <c r="J346" s="300">
        <v>5.3769999999999998</v>
      </c>
      <c r="K346" s="300">
        <v>0</v>
      </c>
      <c r="L346" s="299">
        <v>48</v>
      </c>
    </row>
    <row r="347" spans="1:12" s="272" customFormat="1" ht="9" customHeight="1" x14ac:dyDescent="0.25">
      <c r="A347" s="272" t="s">
        <v>27</v>
      </c>
      <c r="B347" s="300">
        <v>6218.2259000000004</v>
      </c>
      <c r="C347" s="342"/>
      <c r="D347" s="300">
        <v>4666.7847000000002</v>
      </c>
      <c r="E347" s="300">
        <v>0</v>
      </c>
      <c r="F347" s="300">
        <v>28.145</v>
      </c>
      <c r="G347" s="300"/>
      <c r="H347" s="300">
        <v>0</v>
      </c>
      <c r="I347" s="300">
        <v>0</v>
      </c>
      <c r="J347" s="300">
        <v>0</v>
      </c>
      <c r="K347" s="300">
        <v>0</v>
      </c>
      <c r="L347" s="299">
        <v>11264000</v>
      </c>
    </row>
    <row r="348" spans="1:12" s="272" customFormat="1" ht="9" customHeight="1" x14ac:dyDescent="0.25">
      <c r="A348" s="272" t="s">
        <v>28</v>
      </c>
      <c r="B348" s="300">
        <v>2579.0068000000001</v>
      </c>
      <c r="C348" s="342"/>
      <c r="D348" s="300">
        <v>297.40100000000001</v>
      </c>
      <c r="E348" s="300">
        <v>0</v>
      </c>
      <c r="F348" s="300">
        <v>7.5453999999999999</v>
      </c>
      <c r="G348" s="300"/>
      <c r="H348" s="300">
        <v>0.85</v>
      </c>
      <c r="I348" s="300">
        <v>0.45</v>
      </c>
      <c r="J348" s="300">
        <v>21.321899999999999</v>
      </c>
      <c r="K348" s="300">
        <v>0</v>
      </c>
      <c r="L348" s="299">
        <v>0</v>
      </c>
    </row>
    <row r="349" spans="1:12" s="272" customFormat="1" ht="9" customHeight="1" x14ac:dyDescent="0.25">
      <c r="A349" s="285" t="s">
        <v>29</v>
      </c>
      <c r="B349" s="302">
        <v>8.0440000000000005</v>
      </c>
      <c r="C349" s="343"/>
      <c r="D349" s="302">
        <v>291253.20140000002</v>
      </c>
      <c r="E349" s="302">
        <v>0</v>
      </c>
      <c r="F349" s="302">
        <v>2283.3123000000001</v>
      </c>
      <c r="G349" s="302"/>
      <c r="H349" s="302">
        <v>5.16</v>
      </c>
      <c r="I349" s="302">
        <v>422.07400000000001</v>
      </c>
      <c r="J349" s="302">
        <v>1.7359</v>
      </c>
      <c r="K349" s="302">
        <v>0</v>
      </c>
      <c r="L349" s="301">
        <v>62144</v>
      </c>
    </row>
    <row r="350" spans="1:12" s="272" customFormat="1" ht="9" customHeight="1" x14ac:dyDescent="0.25">
      <c r="A350" s="272" t="s">
        <v>30</v>
      </c>
      <c r="B350" s="300">
        <v>2208.4090000000001</v>
      </c>
      <c r="C350" s="342"/>
      <c r="D350" s="300">
        <v>1986.3833999999999</v>
      </c>
      <c r="E350" s="300">
        <v>0</v>
      </c>
      <c r="F350" s="300">
        <v>2.9999999999999997E-4</v>
      </c>
      <c r="G350" s="300"/>
      <c r="H350" s="300">
        <v>0</v>
      </c>
      <c r="I350" s="300">
        <v>0</v>
      </c>
      <c r="J350" s="300">
        <v>30.561800000000002</v>
      </c>
      <c r="K350" s="300">
        <v>0</v>
      </c>
      <c r="L350" s="299">
        <v>5167457</v>
      </c>
    </row>
    <row r="351" spans="1:12" s="272" customFormat="1" ht="9" customHeight="1" x14ac:dyDescent="0.25">
      <c r="A351" s="272" t="s">
        <v>31</v>
      </c>
      <c r="B351" s="300">
        <v>1.6933</v>
      </c>
      <c r="C351" s="342"/>
      <c r="D351" s="300">
        <v>357162.50599999999</v>
      </c>
      <c r="E351" s="300">
        <v>0</v>
      </c>
      <c r="F351" s="300">
        <v>3892.6176</v>
      </c>
      <c r="G351" s="300"/>
      <c r="H351" s="300">
        <v>26.306799999999999</v>
      </c>
      <c r="I351" s="300">
        <v>842.65099999999995</v>
      </c>
      <c r="J351" s="300">
        <v>0</v>
      </c>
      <c r="K351" s="300">
        <v>0</v>
      </c>
      <c r="L351" s="299">
        <v>228518</v>
      </c>
    </row>
    <row r="352" spans="1:12" s="272" customFormat="1" ht="9" customHeight="1" x14ac:dyDescent="0.25">
      <c r="A352" s="272" t="s">
        <v>32</v>
      </c>
      <c r="B352" s="300">
        <v>2.9962</v>
      </c>
      <c r="C352" s="342"/>
      <c r="D352" s="300">
        <v>4253.9575000000004</v>
      </c>
      <c r="E352" s="300">
        <v>0</v>
      </c>
      <c r="F352" s="300">
        <v>0</v>
      </c>
      <c r="G352" s="300"/>
      <c r="H352" s="300">
        <v>0</v>
      </c>
      <c r="I352" s="300">
        <v>0</v>
      </c>
      <c r="J352" s="300">
        <v>1E-4</v>
      </c>
      <c r="K352" s="300">
        <v>0</v>
      </c>
      <c r="L352" s="299">
        <v>1490</v>
      </c>
    </row>
    <row r="353" spans="1:12" s="272" customFormat="1" ht="9" customHeight="1" x14ac:dyDescent="0.25">
      <c r="A353" s="285" t="s">
        <v>33</v>
      </c>
      <c r="B353" s="302">
        <v>5765.6677</v>
      </c>
      <c r="C353" s="343"/>
      <c r="D353" s="302">
        <v>227666.39079999999</v>
      </c>
      <c r="E353" s="302">
        <v>0</v>
      </c>
      <c r="F353" s="302">
        <v>1849.08</v>
      </c>
      <c r="G353" s="302"/>
      <c r="H353" s="302">
        <v>332.23899999999998</v>
      </c>
      <c r="I353" s="302">
        <v>485.23</v>
      </c>
      <c r="J353" s="302">
        <v>0</v>
      </c>
      <c r="K353" s="302">
        <v>0</v>
      </c>
      <c r="L353" s="301">
        <v>285140</v>
      </c>
    </row>
    <row r="354" spans="1:12" s="272" customFormat="1" ht="9" customHeight="1" x14ac:dyDescent="0.25">
      <c r="A354" s="272" t="s">
        <v>34</v>
      </c>
      <c r="B354" s="300" t="s">
        <v>236</v>
      </c>
      <c r="C354" s="342"/>
      <c r="D354" s="300">
        <v>1.8463000000000001</v>
      </c>
      <c r="E354" s="300">
        <v>0</v>
      </c>
      <c r="F354" s="300">
        <v>0</v>
      </c>
      <c r="G354" s="300"/>
      <c r="H354" s="300">
        <v>0</v>
      </c>
      <c r="I354" s="300">
        <v>0</v>
      </c>
      <c r="J354" s="300">
        <v>0</v>
      </c>
      <c r="K354" s="300">
        <v>0</v>
      </c>
      <c r="L354" s="299">
        <v>18</v>
      </c>
    </row>
    <row r="355" spans="1:12" s="272" customFormat="1" ht="9" customHeight="1" x14ac:dyDescent="0.25">
      <c r="A355" s="272" t="s">
        <v>35</v>
      </c>
      <c r="B355" s="300">
        <v>20.8216</v>
      </c>
      <c r="C355" s="342"/>
      <c r="D355" s="300">
        <v>128418.0748</v>
      </c>
      <c r="E355" s="300" t="s">
        <v>236</v>
      </c>
      <c r="F355" s="300">
        <v>992.60289999999998</v>
      </c>
      <c r="G355" s="300"/>
      <c r="H355" s="300">
        <v>62.5047</v>
      </c>
      <c r="I355" s="300">
        <v>2.5</v>
      </c>
      <c r="J355" s="300" t="s">
        <v>236</v>
      </c>
      <c r="K355" s="300">
        <v>0</v>
      </c>
      <c r="L355" s="299">
        <v>21405</v>
      </c>
    </row>
    <row r="356" spans="1:12" s="272" customFormat="1" ht="9" customHeight="1" x14ac:dyDescent="0.25">
      <c r="A356" s="272" t="s">
        <v>36</v>
      </c>
      <c r="B356" s="300">
        <v>152.64689999999999</v>
      </c>
      <c r="C356" s="342"/>
      <c r="D356" s="300">
        <v>2456.0785000000001</v>
      </c>
      <c r="E356" s="300">
        <v>0</v>
      </c>
      <c r="F356" s="300">
        <v>22.3033</v>
      </c>
      <c r="G356" s="300"/>
      <c r="H356" s="300">
        <v>0</v>
      </c>
      <c r="I356" s="300">
        <v>0</v>
      </c>
      <c r="J356" s="300">
        <v>0</v>
      </c>
      <c r="K356" s="300">
        <v>0</v>
      </c>
      <c r="L356" s="299">
        <v>228856</v>
      </c>
    </row>
    <row r="357" spans="1:12" s="272" customFormat="1" ht="9" customHeight="1" x14ac:dyDescent="0.25">
      <c r="A357" s="285" t="s">
        <v>37</v>
      </c>
      <c r="B357" s="302">
        <v>60.877099999999999</v>
      </c>
      <c r="C357" s="343"/>
      <c r="D357" s="302">
        <v>192594.42079999999</v>
      </c>
      <c r="E357" s="302">
        <v>0</v>
      </c>
      <c r="F357" s="302">
        <v>1009.2841</v>
      </c>
      <c r="G357" s="302"/>
      <c r="H357" s="302">
        <v>9.1999999999999993</v>
      </c>
      <c r="I357" s="302">
        <v>3</v>
      </c>
      <c r="J357" s="302">
        <v>5.1400000000000001E-2</v>
      </c>
      <c r="K357" s="302">
        <v>0</v>
      </c>
      <c r="L357" s="301">
        <v>788590</v>
      </c>
    </row>
    <row r="358" spans="1:12" s="272" customFormat="1" ht="9" customHeight="1" x14ac:dyDescent="0.25">
      <c r="A358" s="272" t="s">
        <v>38</v>
      </c>
      <c r="B358" s="300">
        <v>31.117599999999999</v>
      </c>
      <c r="C358" s="342"/>
      <c r="D358" s="300">
        <v>1802.0609999999999</v>
      </c>
      <c r="E358" s="300">
        <v>0</v>
      </c>
      <c r="F358" s="300">
        <v>0</v>
      </c>
      <c r="G358" s="300"/>
      <c r="H358" s="300">
        <v>0</v>
      </c>
      <c r="I358" s="300">
        <v>0</v>
      </c>
      <c r="J358" s="300">
        <v>8.2500000000000004E-2</v>
      </c>
      <c r="K358" s="300">
        <v>0</v>
      </c>
      <c r="L358" s="299">
        <v>326</v>
      </c>
    </row>
    <row r="359" spans="1:12" s="272" customFormat="1" ht="9" customHeight="1" x14ac:dyDescent="0.25">
      <c r="A359" s="272" t="s">
        <v>39</v>
      </c>
      <c r="B359" s="300">
        <v>5.7922000000000002</v>
      </c>
      <c r="C359" s="342"/>
      <c r="D359" s="300">
        <v>22940.8128</v>
      </c>
      <c r="E359" s="300">
        <v>2.9999999999999997E-4</v>
      </c>
      <c r="F359" s="300">
        <v>206.27600000000001</v>
      </c>
      <c r="G359" s="300"/>
      <c r="H359" s="300">
        <v>9.4629999999999992</v>
      </c>
      <c r="I359" s="300">
        <v>76</v>
      </c>
      <c r="J359" s="300">
        <v>0.39939999999999998</v>
      </c>
      <c r="K359" s="300">
        <v>0</v>
      </c>
      <c r="L359" s="299">
        <v>527</v>
      </c>
    </row>
    <row r="360" spans="1:12" s="272" customFormat="1" ht="9" customHeight="1" x14ac:dyDescent="0.25">
      <c r="A360" s="272" t="s">
        <v>40</v>
      </c>
      <c r="B360" s="300">
        <v>523.73419999999999</v>
      </c>
      <c r="C360" s="342"/>
      <c r="D360" s="300">
        <v>29074.279600000002</v>
      </c>
      <c r="E360" s="300">
        <v>0</v>
      </c>
      <c r="F360" s="300">
        <v>0</v>
      </c>
      <c r="G360" s="300"/>
      <c r="H360" s="300">
        <v>13.515000000000001</v>
      </c>
      <c r="I360" s="300">
        <v>0</v>
      </c>
      <c r="J360" s="300">
        <v>0</v>
      </c>
      <c r="K360" s="300">
        <v>0</v>
      </c>
      <c r="L360" s="299">
        <v>305</v>
      </c>
    </row>
    <row r="361" spans="1:12" s="272" customFormat="1" ht="9" customHeight="1" x14ac:dyDescent="0.25">
      <c r="A361" s="285" t="s">
        <v>41</v>
      </c>
      <c r="B361" s="302">
        <v>73.499899999999997</v>
      </c>
      <c r="C361" s="343"/>
      <c r="D361" s="302">
        <v>74588.648000000001</v>
      </c>
      <c r="E361" s="302" t="s">
        <v>236</v>
      </c>
      <c r="F361" s="302">
        <v>810.69200000000001</v>
      </c>
      <c r="G361" s="302"/>
      <c r="H361" s="302">
        <v>1.96</v>
      </c>
      <c r="I361" s="302">
        <v>145.94</v>
      </c>
      <c r="J361" s="302">
        <v>0.35439999999999999</v>
      </c>
      <c r="K361" s="302">
        <v>0</v>
      </c>
      <c r="L361" s="301">
        <v>138</v>
      </c>
    </row>
    <row r="362" spans="1:12" s="272" customFormat="1" ht="9" customHeight="1" x14ac:dyDescent="0.25">
      <c r="A362" s="272" t="s">
        <v>42</v>
      </c>
      <c r="B362" s="300">
        <v>1.468</v>
      </c>
      <c r="C362" s="342"/>
      <c r="D362" s="300">
        <v>908.51859999999999</v>
      </c>
      <c r="E362" s="300">
        <v>0</v>
      </c>
      <c r="F362" s="300">
        <v>1E-4</v>
      </c>
      <c r="G362" s="300"/>
      <c r="H362" s="300">
        <v>0</v>
      </c>
      <c r="I362" s="300">
        <v>0</v>
      </c>
      <c r="J362" s="300" t="s">
        <v>236</v>
      </c>
      <c r="K362" s="300">
        <v>0</v>
      </c>
      <c r="L362" s="299">
        <v>2329</v>
      </c>
    </row>
    <row r="363" spans="1:12" s="272" customFormat="1" ht="9" customHeight="1" x14ac:dyDescent="0.25">
      <c r="A363" s="272" t="s">
        <v>43</v>
      </c>
      <c r="B363" s="300">
        <v>0.21879999999999999</v>
      </c>
      <c r="C363" s="342"/>
      <c r="D363" s="300">
        <v>2.2509000000000001</v>
      </c>
      <c r="E363" s="300">
        <v>0</v>
      </c>
      <c r="F363" s="300">
        <v>0</v>
      </c>
      <c r="G363" s="300"/>
      <c r="H363" s="300">
        <v>0</v>
      </c>
      <c r="I363" s="300">
        <v>0</v>
      </c>
      <c r="J363" s="300">
        <v>0</v>
      </c>
      <c r="K363" s="300">
        <v>0</v>
      </c>
      <c r="L363" s="299">
        <v>949</v>
      </c>
    </row>
    <row r="364" spans="1:12" s="272" customFormat="1" ht="9" customHeight="1" x14ac:dyDescent="0.25">
      <c r="A364" s="272" t="s">
        <v>44</v>
      </c>
      <c r="B364" s="300">
        <v>1732.9698000000001</v>
      </c>
      <c r="C364" s="342"/>
      <c r="D364" s="300">
        <v>990.96040000000005</v>
      </c>
      <c r="E364" s="300">
        <v>0</v>
      </c>
      <c r="F364" s="300">
        <v>9.3519000000000005</v>
      </c>
      <c r="G364" s="300"/>
      <c r="H364" s="300">
        <v>0</v>
      </c>
      <c r="I364" s="300">
        <v>0</v>
      </c>
      <c r="J364" s="300">
        <v>8.5884999999999998</v>
      </c>
      <c r="K364" s="300">
        <v>0</v>
      </c>
      <c r="L364" s="299">
        <v>10</v>
      </c>
    </row>
    <row r="365" spans="1:12" s="272" customFormat="1" ht="9" customHeight="1" x14ac:dyDescent="0.25">
      <c r="A365" s="285" t="s">
        <v>45</v>
      </c>
      <c r="B365" s="302">
        <v>3.8548</v>
      </c>
      <c r="C365" s="343"/>
      <c r="D365" s="302">
        <v>19271.843199999999</v>
      </c>
      <c r="E365" s="302">
        <v>0</v>
      </c>
      <c r="F365" s="302">
        <v>12</v>
      </c>
      <c r="G365" s="302"/>
      <c r="H365" s="302">
        <v>0</v>
      </c>
      <c r="I365" s="302">
        <v>0</v>
      </c>
      <c r="J365" s="302">
        <v>0</v>
      </c>
      <c r="K365" s="302">
        <v>0</v>
      </c>
      <c r="L365" s="301">
        <v>0</v>
      </c>
    </row>
    <row r="366" spans="1:12" s="272" customFormat="1" ht="9" customHeight="1" x14ac:dyDescent="0.25">
      <c r="A366" s="272" t="s">
        <v>46</v>
      </c>
      <c r="B366" s="300">
        <v>464.22359999999998</v>
      </c>
      <c r="C366" s="342"/>
      <c r="D366" s="300">
        <v>424795.21149999998</v>
      </c>
      <c r="E366" s="300" t="s">
        <v>236</v>
      </c>
      <c r="F366" s="300">
        <v>2565.2568000000001</v>
      </c>
      <c r="G366" s="300"/>
      <c r="H366" s="300">
        <v>2.5499999999999998</v>
      </c>
      <c r="I366" s="300">
        <v>43.363</v>
      </c>
      <c r="J366" s="300">
        <v>28.101299999999998</v>
      </c>
      <c r="K366" s="300">
        <v>0</v>
      </c>
      <c r="L366" s="299">
        <v>2780224</v>
      </c>
    </row>
    <row r="367" spans="1:12" s="272" customFormat="1" ht="9" customHeight="1" x14ac:dyDescent="0.25">
      <c r="A367" s="272" t="s">
        <v>47</v>
      </c>
      <c r="B367" s="300">
        <v>1757.3291999999999</v>
      </c>
      <c r="C367" s="342"/>
      <c r="D367" s="300">
        <v>248466.7531</v>
      </c>
      <c r="E367" s="300">
        <v>0</v>
      </c>
      <c r="F367" s="300">
        <v>375.93189999999998</v>
      </c>
      <c r="G367" s="300"/>
      <c r="H367" s="300">
        <v>0</v>
      </c>
      <c r="I367" s="300">
        <v>6</v>
      </c>
      <c r="J367" s="300">
        <v>162.1977</v>
      </c>
      <c r="K367" s="300" t="s">
        <v>236</v>
      </c>
      <c r="L367" s="299">
        <v>712084</v>
      </c>
    </row>
    <row r="368" spans="1:12" s="272" customFormat="1" ht="9" customHeight="1" x14ac:dyDescent="0.25">
      <c r="A368" s="272" t="s">
        <v>48</v>
      </c>
      <c r="B368" s="300">
        <v>2094.6527999999998</v>
      </c>
      <c r="C368" s="342"/>
      <c r="D368" s="300">
        <v>61.184399999999997</v>
      </c>
      <c r="E368" s="300">
        <v>0</v>
      </c>
      <c r="F368" s="300">
        <v>0</v>
      </c>
      <c r="G368" s="300"/>
      <c r="H368" s="300">
        <v>0</v>
      </c>
      <c r="I368" s="300">
        <v>0</v>
      </c>
      <c r="J368" s="300">
        <v>0</v>
      </c>
      <c r="K368" s="300">
        <v>0</v>
      </c>
      <c r="L368" s="299">
        <v>64</v>
      </c>
    </row>
    <row r="369" spans="1:12" s="272" customFormat="1" ht="9" customHeight="1" x14ac:dyDescent="0.25">
      <c r="A369" s="285" t="s">
        <v>49</v>
      </c>
      <c r="B369" s="302">
        <v>782.37670000000003</v>
      </c>
      <c r="C369" s="343"/>
      <c r="D369" s="302">
        <v>32718.168300000001</v>
      </c>
      <c r="E369" s="302">
        <v>0</v>
      </c>
      <c r="F369" s="302">
        <v>6.5799999999999997E-2</v>
      </c>
      <c r="G369" s="302"/>
      <c r="H369" s="302">
        <v>0</v>
      </c>
      <c r="I369" s="302">
        <v>0</v>
      </c>
      <c r="J369" s="302">
        <v>0.98089999999999999</v>
      </c>
      <c r="K369" s="302">
        <v>0</v>
      </c>
      <c r="L369" s="301">
        <v>70</v>
      </c>
    </row>
    <row r="370" spans="1:12" s="272" customFormat="1" ht="9" customHeight="1" x14ac:dyDescent="0.25">
      <c r="A370" s="272" t="s">
        <v>50</v>
      </c>
      <c r="B370" s="300">
        <v>0.29680000000000001</v>
      </c>
      <c r="C370" s="342"/>
      <c r="D370" s="300">
        <v>1.8324</v>
      </c>
      <c r="E370" s="300">
        <v>0</v>
      </c>
      <c r="F370" s="300">
        <v>0</v>
      </c>
      <c r="G370" s="300"/>
      <c r="H370" s="300">
        <v>0</v>
      </c>
      <c r="I370" s="300">
        <v>0</v>
      </c>
      <c r="J370" s="300">
        <v>0</v>
      </c>
      <c r="K370" s="300">
        <v>0</v>
      </c>
      <c r="L370" s="299">
        <v>0</v>
      </c>
    </row>
    <row r="371" spans="1:12" s="272" customFormat="1" ht="9" customHeight="1" x14ac:dyDescent="0.25">
      <c r="A371" s="272" t="s">
        <v>51</v>
      </c>
      <c r="B371" s="300">
        <v>1204.7299</v>
      </c>
      <c r="C371" s="342"/>
      <c r="D371" s="300">
        <v>1211.3303000000001</v>
      </c>
      <c r="E371" s="300">
        <v>0</v>
      </c>
      <c r="F371" s="300">
        <v>25.2437</v>
      </c>
      <c r="G371" s="300"/>
      <c r="H371" s="300">
        <v>0</v>
      </c>
      <c r="I371" s="300">
        <v>0</v>
      </c>
      <c r="J371" s="300">
        <v>0</v>
      </c>
      <c r="K371" s="300">
        <v>0</v>
      </c>
      <c r="L371" s="299">
        <v>648</v>
      </c>
    </row>
    <row r="372" spans="1:12" s="272" customFormat="1" ht="9" customHeight="1" x14ac:dyDescent="0.25">
      <c r="A372" s="272" t="s">
        <v>52</v>
      </c>
      <c r="B372" s="300" t="s">
        <v>236</v>
      </c>
      <c r="C372" s="342"/>
      <c r="D372" s="300">
        <v>335.94659999999999</v>
      </c>
      <c r="E372" s="300">
        <v>0</v>
      </c>
      <c r="F372" s="300">
        <v>0.75819999999999999</v>
      </c>
      <c r="G372" s="300"/>
      <c r="H372" s="300">
        <v>0</v>
      </c>
      <c r="I372" s="300">
        <v>0</v>
      </c>
      <c r="J372" s="300">
        <v>0</v>
      </c>
      <c r="K372" s="300">
        <v>0</v>
      </c>
      <c r="L372" s="299">
        <v>128</v>
      </c>
    </row>
    <row r="373" spans="1:12" s="272" customFormat="1" ht="9" customHeight="1" x14ac:dyDescent="0.25">
      <c r="A373" s="285" t="s">
        <v>53</v>
      </c>
      <c r="B373" s="302">
        <v>132.61420000000001</v>
      </c>
      <c r="C373" s="343"/>
      <c r="D373" s="302">
        <v>33466.338400000001</v>
      </c>
      <c r="E373" s="302">
        <v>0.22</v>
      </c>
      <c r="F373" s="302">
        <v>71.233699999999999</v>
      </c>
      <c r="G373" s="302"/>
      <c r="H373" s="302">
        <v>0</v>
      </c>
      <c r="I373" s="302">
        <v>0</v>
      </c>
      <c r="J373" s="302">
        <v>0</v>
      </c>
      <c r="K373" s="302">
        <v>0</v>
      </c>
      <c r="L373" s="301">
        <v>197</v>
      </c>
    </row>
    <row r="374" spans="1:12" s="272" customFormat="1" ht="3.75" customHeight="1" x14ac:dyDescent="0.25">
      <c r="B374" s="341"/>
      <c r="C374" s="341"/>
      <c r="D374" s="341"/>
      <c r="E374" s="341"/>
      <c r="F374" s="341"/>
      <c r="G374" s="341"/>
      <c r="H374" s="341"/>
      <c r="I374" s="341"/>
      <c r="J374" s="341"/>
      <c r="K374" s="341"/>
      <c r="L374" s="348"/>
    </row>
    <row r="375" spans="1:12" s="272" customFormat="1" ht="9" customHeight="1" x14ac:dyDescent="0.25">
      <c r="A375" s="290" t="s">
        <v>54</v>
      </c>
      <c r="B375" s="341"/>
      <c r="C375" s="341"/>
      <c r="D375" s="341"/>
      <c r="E375" s="341"/>
      <c r="F375" s="341"/>
      <c r="G375" s="341"/>
      <c r="H375" s="341"/>
      <c r="I375" s="341"/>
      <c r="J375" s="341"/>
      <c r="K375" s="341"/>
      <c r="L375" s="345"/>
    </row>
    <row r="376" spans="1:12" s="272" customFormat="1" ht="9" customHeight="1" x14ac:dyDescent="0.25">
      <c r="A376" s="279">
        <v>2005</v>
      </c>
      <c r="B376" s="290"/>
      <c r="C376" s="290"/>
      <c r="D376" s="290"/>
      <c r="E376" s="290"/>
      <c r="F376" s="290"/>
      <c r="G376" s="290"/>
      <c r="H376" s="290"/>
      <c r="I376" s="290"/>
      <c r="J376" s="290"/>
      <c r="K376" s="290"/>
      <c r="L376" s="290"/>
    </row>
    <row r="377" spans="1:12" s="272" customFormat="1" ht="9" customHeight="1" x14ac:dyDescent="0.25">
      <c r="A377" s="279" t="s">
        <v>21</v>
      </c>
      <c r="B377" s="335">
        <v>30751.2431</v>
      </c>
      <c r="C377" s="336"/>
      <c r="D377" s="335">
        <v>1795694.698353</v>
      </c>
      <c r="E377" s="339">
        <v>89.336000000000013</v>
      </c>
      <c r="F377" s="335">
        <v>12982.058400000002</v>
      </c>
      <c r="G377" s="338"/>
      <c r="H377" s="335">
        <v>275.959</v>
      </c>
      <c r="I377" s="335">
        <v>2598.319</v>
      </c>
      <c r="J377" s="339">
        <v>461.69537800000006</v>
      </c>
      <c r="K377" s="298">
        <v>0</v>
      </c>
      <c r="L377" s="340">
        <v>11360932.5</v>
      </c>
    </row>
    <row r="378" spans="1:12" s="272" customFormat="1" ht="3" customHeight="1" x14ac:dyDescent="0.25">
      <c r="A378" s="279"/>
      <c r="B378" s="339"/>
      <c r="C378" s="336"/>
      <c r="D378" s="335"/>
      <c r="E378" s="298"/>
      <c r="F378" s="335"/>
      <c r="G378" s="338"/>
      <c r="H378" s="338"/>
      <c r="I378" s="335"/>
      <c r="J378" s="335"/>
      <c r="K378" s="335"/>
      <c r="L378" s="340"/>
    </row>
    <row r="379" spans="1:12" s="272" customFormat="1" ht="9" customHeight="1" x14ac:dyDescent="0.25">
      <c r="A379" s="272" t="s">
        <v>22</v>
      </c>
      <c r="B379" s="300">
        <v>7.6191000000000004</v>
      </c>
      <c r="C379" s="342"/>
      <c r="D379" s="300">
        <v>1207.2965999999999</v>
      </c>
      <c r="E379" s="300">
        <v>0</v>
      </c>
      <c r="F379" s="300">
        <v>0</v>
      </c>
      <c r="G379" s="300"/>
      <c r="H379" s="300">
        <v>0</v>
      </c>
      <c r="I379" s="300">
        <v>0</v>
      </c>
      <c r="J379" s="300">
        <v>0</v>
      </c>
      <c r="K379" s="300">
        <v>0</v>
      </c>
      <c r="L379" s="299">
        <v>95</v>
      </c>
    </row>
    <row r="380" spans="1:12" s="272" customFormat="1" ht="9" customHeight="1" x14ac:dyDescent="0.25">
      <c r="A380" s="272" t="s">
        <v>23</v>
      </c>
      <c r="B380" s="300">
        <v>133.7227</v>
      </c>
      <c r="C380" s="342"/>
      <c r="D380" s="300">
        <v>67838.616200000004</v>
      </c>
      <c r="E380" s="300">
        <v>0</v>
      </c>
      <c r="F380" s="300">
        <v>59.893000000000001</v>
      </c>
      <c r="G380" s="300"/>
      <c r="H380" s="300">
        <v>0</v>
      </c>
      <c r="I380" s="300">
        <v>3.8</v>
      </c>
      <c r="J380" s="300">
        <v>29.641400000000001</v>
      </c>
      <c r="K380" s="300">
        <v>0</v>
      </c>
      <c r="L380" s="299">
        <v>55600</v>
      </c>
    </row>
    <row r="381" spans="1:12" s="272" customFormat="1" ht="9" customHeight="1" x14ac:dyDescent="0.25">
      <c r="A381" s="272" t="s">
        <v>24</v>
      </c>
      <c r="B381" s="300">
        <v>220.06780000000001</v>
      </c>
      <c r="C381" s="342"/>
      <c r="D381" s="300">
        <v>15697.486699999999</v>
      </c>
      <c r="E381" s="300">
        <v>0</v>
      </c>
      <c r="F381" s="300">
        <v>4.8570000000000002</v>
      </c>
      <c r="G381" s="300"/>
      <c r="H381" s="300">
        <v>0</v>
      </c>
      <c r="I381" s="300">
        <v>0</v>
      </c>
      <c r="J381" s="300">
        <v>13.088200000000001</v>
      </c>
      <c r="K381" s="300">
        <v>0</v>
      </c>
      <c r="L381" s="299">
        <v>234</v>
      </c>
    </row>
    <row r="382" spans="1:12" s="272" customFormat="1" ht="9" customHeight="1" x14ac:dyDescent="0.25">
      <c r="A382" s="285" t="s">
        <v>25</v>
      </c>
      <c r="B382" s="302">
        <v>23.815827500000001</v>
      </c>
      <c r="C382" s="343"/>
      <c r="D382" s="302">
        <v>47.571620000000003</v>
      </c>
      <c r="E382" s="302">
        <v>0</v>
      </c>
      <c r="F382" s="302">
        <v>0.13339999999999999</v>
      </c>
      <c r="G382" s="302"/>
      <c r="H382" s="302">
        <v>0</v>
      </c>
      <c r="I382" s="302">
        <v>0</v>
      </c>
      <c r="J382" s="302">
        <v>0</v>
      </c>
      <c r="K382" s="302">
        <v>0</v>
      </c>
      <c r="L382" s="301">
        <v>51</v>
      </c>
    </row>
    <row r="383" spans="1:12" s="272" customFormat="1" ht="9" customHeight="1" x14ac:dyDescent="0.25">
      <c r="A383" s="272" t="s">
        <v>82</v>
      </c>
      <c r="B383" s="300">
        <v>25.799399999999999</v>
      </c>
      <c r="C383" s="342"/>
      <c r="D383" s="300">
        <v>11461.566699999999</v>
      </c>
      <c r="E383" s="300">
        <v>0</v>
      </c>
      <c r="F383" s="300">
        <v>17</v>
      </c>
      <c r="G383" s="300"/>
      <c r="H383" s="300">
        <v>0</v>
      </c>
      <c r="I383" s="300">
        <v>7</v>
      </c>
      <c r="J383" s="300">
        <v>0.77869999999999995</v>
      </c>
      <c r="K383" s="300">
        <v>0</v>
      </c>
      <c r="L383" s="299">
        <v>118</v>
      </c>
    </row>
    <row r="384" spans="1:12" s="272" customFormat="1" ht="9" customHeight="1" x14ac:dyDescent="0.25">
      <c r="A384" s="272" t="s">
        <v>27</v>
      </c>
      <c r="B384" s="300">
        <v>8222.9775000000009</v>
      </c>
      <c r="C384" s="342"/>
      <c r="D384" s="300">
        <v>1470.1892</v>
      </c>
      <c r="E384" s="300">
        <v>0</v>
      </c>
      <c r="F384" s="300">
        <v>1.3543000000000001</v>
      </c>
      <c r="G384" s="300"/>
      <c r="H384" s="300" t="s">
        <v>236</v>
      </c>
      <c r="I384" s="300">
        <v>0</v>
      </c>
      <c r="J384" s="300" t="s">
        <v>236</v>
      </c>
      <c r="K384" s="300">
        <v>0</v>
      </c>
      <c r="L384" s="299">
        <v>5000000</v>
      </c>
    </row>
    <row r="385" spans="1:12" s="272" customFormat="1" ht="9" customHeight="1" x14ac:dyDescent="0.25">
      <c r="A385" s="272" t="s">
        <v>28</v>
      </c>
      <c r="B385" s="300">
        <v>389.19619999999998</v>
      </c>
      <c r="C385" s="342"/>
      <c r="D385" s="300">
        <v>318.89490000000001</v>
      </c>
      <c r="E385" s="300">
        <v>0</v>
      </c>
      <c r="F385" s="300">
        <v>4.2</v>
      </c>
      <c r="G385" s="300"/>
      <c r="H385" s="300">
        <v>0.95299999999999996</v>
      </c>
      <c r="I385" s="300">
        <v>0.3</v>
      </c>
      <c r="J385" s="300">
        <v>43.9084</v>
      </c>
      <c r="K385" s="300">
        <v>0</v>
      </c>
      <c r="L385" s="299">
        <v>612</v>
      </c>
    </row>
    <row r="386" spans="1:12" s="272" customFormat="1" ht="9" customHeight="1" x14ac:dyDescent="0.25">
      <c r="A386" s="285" t="s">
        <v>29</v>
      </c>
      <c r="B386" s="302">
        <v>405.61399999999998</v>
      </c>
      <c r="C386" s="343"/>
      <c r="D386" s="302">
        <v>250513.2427</v>
      </c>
      <c r="E386" s="302">
        <v>0</v>
      </c>
      <c r="F386" s="302">
        <v>1539.45</v>
      </c>
      <c r="G386" s="302"/>
      <c r="H386" s="302">
        <v>4.375</v>
      </c>
      <c r="I386" s="302">
        <v>277.2</v>
      </c>
      <c r="J386" s="302">
        <v>16.0579</v>
      </c>
      <c r="K386" s="302">
        <v>0</v>
      </c>
      <c r="L386" s="301">
        <v>88</v>
      </c>
    </row>
    <row r="387" spans="1:12" s="272" customFormat="1" ht="9" customHeight="1" x14ac:dyDescent="0.25">
      <c r="A387" s="272" t="s">
        <v>30</v>
      </c>
      <c r="B387" s="300">
        <v>1963.0183999999999</v>
      </c>
      <c r="C387" s="342"/>
      <c r="D387" s="300">
        <v>1750.3507999999999</v>
      </c>
      <c r="E387" s="300">
        <v>0</v>
      </c>
      <c r="F387" s="300">
        <v>0.51890000000000003</v>
      </c>
      <c r="G387" s="300"/>
      <c r="H387" s="300">
        <v>0.48199999999999998</v>
      </c>
      <c r="I387" s="300">
        <v>0</v>
      </c>
      <c r="J387" s="300">
        <v>58.129399999999997</v>
      </c>
      <c r="K387" s="300">
        <v>0</v>
      </c>
      <c r="L387" s="299">
        <v>1289319</v>
      </c>
    </row>
    <row r="388" spans="1:12" s="272" customFormat="1" ht="9" customHeight="1" x14ac:dyDescent="0.25">
      <c r="A388" s="272" t="s">
        <v>31</v>
      </c>
      <c r="B388" s="300">
        <v>3.0087999999999999</v>
      </c>
      <c r="C388" s="342"/>
      <c r="D388" s="300">
        <v>381972.09830000001</v>
      </c>
      <c r="E388" s="300">
        <v>0</v>
      </c>
      <c r="F388" s="300">
        <v>4188.3180000000002</v>
      </c>
      <c r="G388" s="300"/>
      <c r="H388" s="300">
        <v>18.518999999999998</v>
      </c>
      <c r="I388" s="300">
        <v>971.94799999999998</v>
      </c>
      <c r="J388" s="300">
        <v>0.49</v>
      </c>
      <c r="K388" s="300">
        <v>0</v>
      </c>
      <c r="L388" s="299">
        <v>0</v>
      </c>
    </row>
    <row r="389" spans="1:12" s="272" customFormat="1" ht="9" customHeight="1" x14ac:dyDescent="0.25">
      <c r="A389" s="272" t="s">
        <v>32</v>
      </c>
      <c r="B389" s="300">
        <v>61.621254999999998</v>
      </c>
      <c r="C389" s="342"/>
      <c r="D389" s="300">
        <v>1348.7539200000001</v>
      </c>
      <c r="E389" s="300">
        <v>0</v>
      </c>
      <c r="F389" s="300">
        <v>2.1</v>
      </c>
      <c r="G389" s="300"/>
      <c r="H389" s="300">
        <v>0</v>
      </c>
      <c r="I389" s="300">
        <v>0</v>
      </c>
      <c r="J389" s="300">
        <v>0.8</v>
      </c>
      <c r="K389" s="300">
        <v>0</v>
      </c>
      <c r="L389" s="299">
        <v>100666</v>
      </c>
    </row>
    <row r="390" spans="1:12" s="272" customFormat="1" ht="9" customHeight="1" x14ac:dyDescent="0.25">
      <c r="A390" s="285" t="s">
        <v>33</v>
      </c>
      <c r="B390" s="302">
        <v>4434.1378000000004</v>
      </c>
      <c r="C390" s="343"/>
      <c r="D390" s="302">
        <v>82181.520199999999</v>
      </c>
      <c r="E390" s="302">
        <v>0</v>
      </c>
      <c r="F390" s="302">
        <v>832.28</v>
      </c>
      <c r="G390" s="302"/>
      <c r="H390" s="302">
        <v>226.53</v>
      </c>
      <c r="I390" s="302">
        <v>541.57849999999996</v>
      </c>
      <c r="J390" s="302">
        <v>1.032</v>
      </c>
      <c r="K390" s="302">
        <v>0</v>
      </c>
      <c r="L390" s="301">
        <v>0</v>
      </c>
    </row>
    <row r="391" spans="1:12" s="272" customFormat="1" ht="9" customHeight="1" x14ac:dyDescent="0.25">
      <c r="A391" s="272" t="s">
        <v>34</v>
      </c>
      <c r="B391" s="300">
        <v>0.46129999999999999</v>
      </c>
      <c r="C391" s="342"/>
      <c r="D391" s="300">
        <v>30.321497999999998</v>
      </c>
      <c r="E391" s="300">
        <v>0</v>
      </c>
      <c r="F391" s="300" t="s">
        <v>236</v>
      </c>
      <c r="G391" s="300"/>
      <c r="H391" s="300">
        <v>0</v>
      </c>
      <c r="I391" s="300">
        <v>0</v>
      </c>
      <c r="J391" s="300">
        <v>0</v>
      </c>
      <c r="K391" s="300">
        <v>0</v>
      </c>
      <c r="L391" s="299">
        <v>0</v>
      </c>
    </row>
    <row r="392" spans="1:12" s="272" customFormat="1" ht="9" customHeight="1" x14ac:dyDescent="0.25">
      <c r="A392" s="272" t="s">
        <v>35</v>
      </c>
      <c r="B392" s="300">
        <v>3676.2680799999998</v>
      </c>
      <c r="C392" s="342"/>
      <c r="D392" s="300">
        <v>91161.153560000006</v>
      </c>
      <c r="E392" s="300" t="s">
        <v>236</v>
      </c>
      <c r="F392" s="300">
        <v>538.46910000000003</v>
      </c>
      <c r="G392" s="300"/>
      <c r="H392" s="300" t="s">
        <v>236</v>
      </c>
      <c r="I392" s="300">
        <v>5.85</v>
      </c>
      <c r="J392" s="300">
        <v>24.5</v>
      </c>
      <c r="K392" s="300">
        <v>0</v>
      </c>
      <c r="L392" s="299">
        <v>894212.5</v>
      </c>
    </row>
    <row r="393" spans="1:12" s="272" customFormat="1" ht="9" customHeight="1" x14ac:dyDescent="0.25">
      <c r="A393" s="272" t="s">
        <v>36</v>
      </c>
      <c r="B393" s="300">
        <v>10.3264</v>
      </c>
      <c r="C393" s="342"/>
      <c r="D393" s="300">
        <v>521.79179999999997</v>
      </c>
      <c r="E393" s="300">
        <v>0</v>
      </c>
      <c r="F393" s="300" t="s">
        <v>236</v>
      </c>
      <c r="G393" s="300"/>
      <c r="H393" s="300">
        <v>0</v>
      </c>
      <c r="I393" s="300">
        <v>0</v>
      </c>
      <c r="J393" s="300">
        <v>0</v>
      </c>
      <c r="K393" s="300">
        <v>0</v>
      </c>
      <c r="L393" s="299">
        <v>188</v>
      </c>
    </row>
    <row r="394" spans="1:12" s="272" customFormat="1" ht="9" customHeight="1" x14ac:dyDescent="0.25">
      <c r="A394" s="285" t="s">
        <v>37</v>
      </c>
      <c r="B394" s="302">
        <v>74.563800000000001</v>
      </c>
      <c r="C394" s="343"/>
      <c r="D394" s="302">
        <v>135081.02557</v>
      </c>
      <c r="E394" s="302">
        <v>0</v>
      </c>
      <c r="F394" s="302">
        <v>1808.8434999999999</v>
      </c>
      <c r="G394" s="302"/>
      <c r="H394" s="302">
        <v>0</v>
      </c>
      <c r="I394" s="302">
        <v>1.0024999999999999</v>
      </c>
      <c r="J394" s="302">
        <v>1.011628</v>
      </c>
      <c r="K394" s="302">
        <v>0</v>
      </c>
      <c r="L394" s="301">
        <v>148802</v>
      </c>
    </row>
    <row r="395" spans="1:12" s="272" customFormat="1" ht="9" customHeight="1" x14ac:dyDescent="0.25">
      <c r="A395" s="272" t="s">
        <v>38</v>
      </c>
      <c r="B395" s="300">
        <v>34.639180000000003</v>
      </c>
      <c r="C395" s="342"/>
      <c r="D395" s="300">
        <v>387.54419999999999</v>
      </c>
      <c r="E395" s="300">
        <v>0</v>
      </c>
      <c r="F395" s="300">
        <v>3.3</v>
      </c>
      <c r="G395" s="300"/>
      <c r="H395" s="300">
        <v>0</v>
      </c>
      <c r="I395" s="300">
        <v>0</v>
      </c>
      <c r="J395" s="300">
        <v>2.7000000000000001E-3</v>
      </c>
      <c r="K395" s="300">
        <v>0</v>
      </c>
      <c r="L395" s="299">
        <v>35</v>
      </c>
    </row>
    <row r="396" spans="1:12" s="272" customFormat="1" ht="9" customHeight="1" x14ac:dyDescent="0.25">
      <c r="A396" s="272" t="s">
        <v>39</v>
      </c>
      <c r="B396" s="300">
        <v>33.274900000000002</v>
      </c>
      <c r="C396" s="342"/>
      <c r="D396" s="300">
        <v>61398.000500000002</v>
      </c>
      <c r="E396" s="300">
        <v>0</v>
      </c>
      <c r="F396" s="300">
        <v>364.00060000000002</v>
      </c>
      <c r="G396" s="300"/>
      <c r="H396" s="300">
        <v>0.93</v>
      </c>
      <c r="I396" s="300">
        <v>61.35</v>
      </c>
      <c r="J396" s="300">
        <v>14.627599999999999</v>
      </c>
      <c r="K396" s="300">
        <v>0</v>
      </c>
      <c r="L396" s="299">
        <v>796680</v>
      </c>
    </row>
    <row r="397" spans="1:12" s="272" customFormat="1" ht="9" customHeight="1" x14ac:dyDescent="0.25">
      <c r="A397" s="272" t="s">
        <v>40</v>
      </c>
      <c r="B397" s="300">
        <v>60.35651</v>
      </c>
      <c r="C397" s="342"/>
      <c r="D397" s="300">
        <v>16823.602999999999</v>
      </c>
      <c r="E397" s="300">
        <v>86.2</v>
      </c>
      <c r="F397" s="300">
        <v>0</v>
      </c>
      <c r="G397" s="300"/>
      <c r="H397" s="300">
        <v>0.1</v>
      </c>
      <c r="I397" s="300">
        <v>0</v>
      </c>
      <c r="J397" s="300">
        <v>6.9000000000000006E-2</v>
      </c>
      <c r="K397" s="300">
        <v>0</v>
      </c>
      <c r="L397" s="299">
        <v>551</v>
      </c>
    </row>
    <row r="398" spans="1:12" s="272" customFormat="1" ht="9" customHeight="1" x14ac:dyDescent="0.25">
      <c r="A398" s="285" t="s">
        <v>41</v>
      </c>
      <c r="B398" s="302">
        <v>572.1327</v>
      </c>
      <c r="C398" s="343"/>
      <c r="D398" s="302">
        <v>70005.431299999997</v>
      </c>
      <c r="E398" s="302">
        <v>1E-3</v>
      </c>
      <c r="F398" s="302">
        <v>893.0367</v>
      </c>
      <c r="G398" s="302"/>
      <c r="H398" s="302">
        <v>5.01</v>
      </c>
      <c r="I398" s="302">
        <v>287.44400000000002</v>
      </c>
      <c r="J398" s="302" t="s">
        <v>236</v>
      </c>
      <c r="K398" s="302">
        <v>0</v>
      </c>
      <c r="L398" s="301">
        <v>15</v>
      </c>
    </row>
    <row r="399" spans="1:12" s="272" customFormat="1" ht="9" customHeight="1" x14ac:dyDescent="0.25">
      <c r="A399" s="272" t="s">
        <v>42</v>
      </c>
      <c r="B399" s="300">
        <v>0.69579999999999997</v>
      </c>
      <c r="C399" s="342"/>
      <c r="D399" s="300">
        <v>83.923100000000005</v>
      </c>
      <c r="E399" s="300">
        <v>0</v>
      </c>
      <c r="F399" s="300">
        <v>0.45</v>
      </c>
      <c r="G399" s="300"/>
      <c r="H399" s="300">
        <v>0</v>
      </c>
      <c r="I399" s="300">
        <v>0</v>
      </c>
      <c r="J399" s="300" t="s">
        <v>236</v>
      </c>
      <c r="K399" s="300">
        <v>0</v>
      </c>
      <c r="L399" s="299">
        <v>17</v>
      </c>
    </row>
    <row r="400" spans="1:12" s="272" customFormat="1" ht="9" customHeight="1" x14ac:dyDescent="0.25">
      <c r="A400" s="272" t="s">
        <v>43</v>
      </c>
      <c r="B400" s="300">
        <v>1.1555</v>
      </c>
      <c r="C400" s="342"/>
      <c r="D400" s="300">
        <v>43.899299999999997</v>
      </c>
      <c r="E400" s="300">
        <v>0</v>
      </c>
      <c r="F400" s="300">
        <v>0</v>
      </c>
      <c r="G400" s="300"/>
      <c r="H400" s="300">
        <v>0</v>
      </c>
      <c r="I400" s="300">
        <v>0</v>
      </c>
      <c r="J400" s="300">
        <v>2.6301000000000001</v>
      </c>
      <c r="K400" s="300">
        <v>0</v>
      </c>
      <c r="L400" s="299">
        <v>330</v>
      </c>
    </row>
    <row r="401" spans="1:12" s="272" customFormat="1" ht="9" customHeight="1" x14ac:dyDescent="0.25">
      <c r="A401" s="272" t="s">
        <v>44</v>
      </c>
      <c r="B401" s="300">
        <v>3097.5148174999999</v>
      </c>
      <c r="C401" s="342"/>
      <c r="D401" s="300">
        <v>216.3</v>
      </c>
      <c r="E401" s="300">
        <v>3.1349999999999998</v>
      </c>
      <c r="F401" s="300">
        <v>8.09E-2</v>
      </c>
      <c r="G401" s="300"/>
      <c r="H401" s="300">
        <v>0</v>
      </c>
      <c r="I401" s="300">
        <v>3.3959999999999999</v>
      </c>
      <c r="J401" s="300">
        <v>0.99760000000000004</v>
      </c>
      <c r="K401" s="300">
        <v>0</v>
      </c>
      <c r="L401" s="299">
        <v>200056</v>
      </c>
    </row>
    <row r="402" spans="1:12" s="272" customFormat="1" ht="9" customHeight="1" x14ac:dyDescent="0.25">
      <c r="A402" s="285" t="s">
        <v>45</v>
      </c>
      <c r="B402" s="302">
        <v>1429.0743</v>
      </c>
      <c r="C402" s="343"/>
      <c r="D402" s="302">
        <v>15953.563599999999</v>
      </c>
      <c r="E402" s="302">
        <v>0</v>
      </c>
      <c r="F402" s="302">
        <v>9.5</v>
      </c>
      <c r="G402" s="302"/>
      <c r="H402" s="302">
        <v>0</v>
      </c>
      <c r="I402" s="302">
        <v>0</v>
      </c>
      <c r="J402" s="302">
        <v>21</v>
      </c>
      <c r="K402" s="302">
        <v>0</v>
      </c>
      <c r="L402" s="301">
        <v>23638</v>
      </c>
    </row>
    <row r="403" spans="1:12" s="272" customFormat="1" ht="9" customHeight="1" x14ac:dyDescent="0.25">
      <c r="A403" s="272" t="s">
        <v>46</v>
      </c>
      <c r="B403" s="300">
        <v>220.9376</v>
      </c>
      <c r="C403" s="342"/>
      <c r="D403" s="300">
        <v>297950.93208</v>
      </c>
      <c r="E403" s="300">
        <v>0</v>
      </c>
      <c r="F403" s="300">
        <v>2183.2019</v>
      </c>
      <c r="G403" s="300"/>
      <c r="H403" s="300">
        <v>19.059999999999999</v>
      </c>
      <c r="I403" s="300">
        <v>435.45</v>
      </c>
      <c r="J403" s="300">
        <v>96.317999999999998</v>
      </c>
      <c r="K403" s="300">
        <v>0</v>
      </c>
      <c r="L403" s="299">
        <v>2846501</v>
      </c>
    </row>
    <row r="404" spans="1:12" s="272" customFormat="1" ht="9" customHeight="1" x14ac:dyDescent="0.25">
      <c r="A404" s="272" t="s">
        <v>47</v>
      </c>
      <c r="B404" s="300">
        <v>1413.2936999999999</v>
      </c>
      <c r="C404" s="342"/>
      <c r="D404" s="300">
        <v>235365.98120000001</v>
      </c>
      <c r="E404" s="300" t="s">
        <v>236</v>
      </c>
      <c r="F404" s="300">
        <v>287.02109999999999</v>
      </c>
      <c r="G404" s="300"/>
      <c r="H404" s="300">
        <v>0</v>
      </c>
      <c r="I404" s="300">
        <v>2</v>
      </c>
      <c r="J404" s="300">
        <v>108.17075</v>
      </c>
      <c r="K404" s="300">
        <v>0</v>
      </c>
      <c r="L404" s="299">
        <v>1744</v>
      </c>
    </row>
    <row r="405" spans="1:12" s="272" customFormat="1" ht="9" customHeight="1" x14ac:dyDescent="0.25">
      <c r="A405" s="272" t="s">
        <v>48</v>
      </c>
      <c r="B405" s="300">
        <v>6.9397000000000002</v>
      </c>
      <c r="C405" s="342"/>
      <c r="D405" s="300">
        <v>59.625900000000001</v>
      </c>
      <c r="E405" s="300">
        <v>0</v>
      </c>
      <c r="F405" s="300">
        <v>0</v>
      </c>
      <c r="G405" s="300"/>
      <c r="H405" s="300">
        <v>0</v>
      </c>
      <c r="I405" s="300">
        <v>0</v>
      </c>
      <c r="J405" s="300">
        <v>0</v>
      </c>
      <c r="K405" s="300">
        <v>0</v>
      </c>
      <c r="L405" s="299">
        <v>0</v>
      </c>
    </row>
    <row r="406" spans="1:12" s="272" customFormat="1" ht="9" customHeight="1" x14ac:dyDescent="0.25">
      <c r="A406" s="285" t="s">
        <v>49</v>
      </c>
      <c r="B406" s="302">
        <v>88.344499999999996</v>
      </c>
      <c r="C406" s="343"/>
      <c r="D406" s="302">
        <v>42858.229399999997</v>
      </c>
      <c r="E406" s="302">
        <v>0</v>
      </c>
      <c r="F406" s="302">
        <v>0</v>
      </c>
      <c r="G406" s="302"/>
      <c r="H406" s="302">
        <v>0</v>
      </c>
      <c r="I406" s="302">
        <v>0</v>
      </c>
      <c r="J406" s="302" t="s">
        <v>236</v>
      </c>
      <c r="K406" s="302">
        <v>0</v>
      </c>
      <c r="L406" s="301">
        <v>158</v>
      </c>
    </row>
    <row r="407" spans="1:12" s="272" customFormat="1" ht="9" customHeight="1" x14ac:dyDescent="0.25">
      <c r="A407" s="272" t="s">
        <v>50</v>
      </c>
      <c r="B407" s="300" t="s">
        <v>236</v>
      </c>
      <c r="C407" s="342"/>
      <c r="D407" s="300">
        <v>0.63470000000000004</v>
      </c>
      <c r="E407" s="300">
        <v>0</v>
      </c>
      <c r="F407" s="300">
        <v>0</v>
      </c>
      <c r="G407" s="300"/>
      <c r="H407" s="300">
        <v>0</v>
      </c>
      <c r="I407" s="300">
        <v>0</v>
      </c>
      <c r="J407" s="300">
        <v>0</v>
      </c>
      <c r="K407" s="300">
        <v>0</v>
      </c>
      <c r="L407" s="299">
        <v>0</v>
      </c>
    </row>
    <row r="408" spans="1:12" s="272" customFormat="1" ht="9" customHeight="1" x14ac:dyDescent="0.25">
      <c r="A408" s="272" t="s">
        <v>51</v>
      </c>
      <c r="B408" s="300">
        <v>2779.5326850000001</v>
      </c>
      <c r="C408" s="342"/>
      <c r="D408" s="300">
        <v>507.792305</v>
      </c>
      <c r="E408" s="300">
        <v>0</v>
      </c>
      <c r="F408" s="300">
        <v>4.3499999999999996</v>
      </c>
      <c r="G408" s="300"/>
      <c r="H408" s="300">
        <v>0</v>
      </c>
      <c r="I408" s="300">
        <v>0</v>
      </c>
      <c r="J408" s="300">
        <v>0</v>
      </c>
      <c r="K408" s="300">
        <v>0</v>
      </c>
      <c r="L408" s="299">
        <v>1040</v>
      </c>
    </row>
    <row r="409" spans="1:12" s="272" customFormat="1" ht="9" customHeight="1" x14ac:dyDescent="0.25">
      <c r="A409" s="272" t="s">
        <v>52</v>
      </c>
      <c r="B409" s="300">
        <v>803.22192500000006</v>
      </c>
      <c r="C409" s="342"/>
      <c r="D409" s="300">
        <v>172.1165</v>
      </c>
      <c r="E409" s="300">
        <v>0</v>
      </c>
      <c r="F409" s="300" t="s">
        <v>236</v>
      </c>
      <c r="G409" s="300"/>
      <c r="H409" s="300">
        <v>0</v>
      </c>
      <c r="I409" s="300">
        <v>0</v>
      </c>
      <c r="J409" s="300">
        <v>0</v>
      </c>
      <c r="K409" s="300">
        <v>0</v>
      </c>
      <c r="L409" s="299">
        <v>129</v>
      </c>
    </row>
    <row r="410" spans="1:12" s="272" customFormat="1" ht="9" customHeight="1" x14ac:dyDescent="0.25">
      <c r="A410" s="285" t="s">
        <v>53</v>
      </c>
      <c r="B410" s="302">
        <v>557.91092000000003</v>
      </c>
      <c r="C410" s="343"/>
      <c r="D410" s="302">
        <v>11265.241</v>
      </c>
      <c r="E410" s="302">
        <v>0</v>
      </c>
      <c r="F410" s="302">
        <v>239.7</v>
      </c>
      <c r="G410" s="302"/>
      <c r="H410" s="302">
        <v>0</v>
      </c>
      <c r="I410" s="302">
        <v>0</v>
      </c>
      <c r="J410" s="302">
        <v>28.442</v>
      </c>
      <c r="K410" s="302">
        <v>0</v>
      </c>
      <c r="L410" s="301">
        <v>53</v>
      </c>
    </row>
    <row r="411" spans="1:12" s="272" customFormat="1" ht="7.5" customHeight="1" x14ac:dyDescent="0.25">
      <c r="B411" s="341"/>
      <c r="C411" s="341"/>
      <c r="D411" s="341"/>
      <c r="E411" s="341"/>
      <c r="F411" s="341"/>
      <c r="G411" s="341"/>
      <c r="H411" s="341"/>
      <c r="I411" s="341"/>
      <c r="J411" s="341"/>
      <c r="K411" s="341"/>
      <c r="L411" s="345"/>
    </row>
    <row r="412" spans="1:12" s="272" customFormat="1" ht="9" customHeight="1" x14ac:dyDescent="0.25">
      <c r="A412" s="279">
        <v>2006</v>
      </c>
      <c r="B412" s="290"/>
      <c r="C412" s="290"/>
      <c r="D412" s="290"/>
      <c r="E412" s="290"/>
      <c r="F412" s="290"/>
      <c r="G412" s="290"/>
      <c r="H412" s="290"/>
      <c r="I412" s="290"/>
      <c r="J412" s="290"/>
      <c r="K412" s="290"/>
      <c r="L412" s="290"/>
    </row>
    <row r="413" spans="1:12" s="272" customFormat="1" ht="9" customHeight="1" x14ac:dyDescent="0.25">
      <c r="A413" s="279" t="s">
        <v>21</v>
      </c>
      <c r="B413" s="335">
        <v>21357.205702500003</v>
      </c>
      <c r="C413" s="336"/>
      <c r="D413" s="335">
        <v>1902318.8836140002</v>
      </c>
      <c r="E413" s="339">
        <v>102.179</v>
      </c>
      <c r="F413" s="335">
        <v>12702.117700000001</v>
      </c>
      <c r="G413" s="338"/>
      <c r="H413" s="335">
        <v>123.52786</v>
      </c>
      <c r="I413" s="335">
        <v>1645.4639999999999</v>
      </c>
      <c r="J413" s="339">
        <v>333.82127999999994</v>
      </c>
      <c r="K413" s="298">
        <v>0.9</v>
      </c>
      <c r="L413" s="340">
        <v>3364815</v>
      </c>
    </row>
    <row r="414" spans="1:12" s="272" customFormat="1" ht="3" customHeight="1" x14ac:dyDescent="0.25">
      <c r="A414" s="279"/>
      <c r="B414" s="339"/>
      <c r="C414" s="336"/>
      <c r="D414" s="335"/>
      <c r="E414" s="298"/>
      <c r="F414" s="335"/>
      <c r="G414" s="338"/>
      <c r="H414" s="338"/>
      <c r="I414" s="335"/>
      <c r="J414" s="335"/>
      <c r="K414" s="335"/>
      <c r="L414" s="340"/>
    </row>
    <row r="415" spans="1:12" s="272" customFormat="1" ht="9" customHeight="1" x14ac:dyDescent="0.25">
      <c r="A415" s="272" t="s">
        <v>22</v>
      </c>
      <c r="B415" s="300">
        <v>21.7349</v>
      </c>
      <c r="C415" s="342"/>
      <c r="D415" s="300">
        <v>1118.8579999999999</v>
      </c>
      <c r="E415" s="300">
        <v>0</v>
      </c>
      <c r="F415" s="300">
        <v>0</v>
      </c>
      <c r="G415" s="300"/>
      <c r="H415" s="300">
        <v>0</v>
      </c>
      <c r="I415" s="300">
        <v>0</v>
      </c>
      <c r="J415" s="300">
        <v>0</v>
      </c>
      <c r="K415" s="300">
        <v>0</v>
      </c>
      <c r="L415" s="299">
        <v>840</v>
      </c>
    </row>
    <row r="416" spans="1:12" s="272" customFormat="1" ht="9" customHeight="1" x14ac:dyDescent="0.25">
      <c r="A416" s="272" t="s">
        <v>23</v>
      </c>
      <c r="B416" s="300">
        <v>229.4076</v>
      </c>
      <c r="C416" s="342"/>
      <c r="D416" s="300">
        <v>31827.19699</v>
      </c>
      <c r="E416" s="300">
        <v>0</v>
      </c>
      <c r="F416" s="300">
        <v>33.76</v>
      </c>
      <c r="G416" s="300"/>
      <c r="H416" s="300">
        <v>0</v>
      </c>
      <c r="I416" s="300">
        <v>1</v>
      </c>
      <c r="J416" s="300">
        <v>25.085100000000001</v>
      </c>
      <c r="K416" s="300">
        <v>0</v>
      </c>
      <c r="L416" s="299">
        <v>29799</v>
      </c>
    </row>
    <row r="417" spans="1:12" s="272" customFormat="1" ht="9" customHeight="1" x14ac:dyDescent="0.25">
      <c r="A417" s="272" t="s">
        <v>24</v>
      </c>
      <c r="B417" s="300">
        <v>116.43819999999999</v>
      </c>
      <c r="C417" s="342"/>
      <c r="D417" s="300">
        <v>5354.3598000000002</v>
      </c>
      <c r="E417" s="300">
        <v>0</v>
      </c>
      <c r="F417" s="300">
        <v>0</v>
      </c>
      <c r="G417" s="300"/>
      <c r="H417" s="300">
        <v>0</v>
      </c>
      <c r="I417" s="300">
        <v>0</v>
      </c>
      <c r="J417" s="300">
        <v>0</v>
      </c>
      <c r="K417" s="300">
        <v>0</v>
      </c>
      <c r="L417" s="299">
        <v>26</v>
      </c>
    </row>
    <row r="418" spans="1:12" s="272" customFormat="1" ht="9" customHeight="1" x14ac:dyDescent="0.25">
      <c r="A418" s="285" t="s">
        <v>25</v>
      </c>
      <c r="B418" s="302">
        <v>5201.5</v>
      </c>
      <c r="C418" s="343"/>
      <c r="D418" s="302">
        <v>372.08120000000002</v>
      </c>
      <c r="E418" s="302">
        <v>0</v>
      </c>
      <c r="F418" s="302" t="s">
        <v>236</v>
      </c>
      <c r="G418" s="302"/>
      <c r="H418" s="302">
        <v>0</v>
      </c>
      <c r="I418" s="302">
        <v>0</v>
      </c>
      <c r="J418" s="302">
        <v>0</v>
      </c>
      <c r="K418" s="302">
        <v>0</v>
      </c>
      <c r="L418" s="301">
        <v>2</v>
      </c>
    </row>
    <row r="419" spans="1:12" s="272" customFormat="1" ht="9" customHeight="1" x14ac:dyDescent="0.25">
      <c r="A419" s="272" t="s">
        <v>82</v>
      </c>
      <c r="B419" s="300">
        <v>36.283329999999999</v>
      </c>
      <c r="C419" s="342"/>
      <c r="D419" s="300">
        <v>21788.800279999999</v>
      </c>
      <c r="E419" s="300">
        <v>0</v>
      </c>
      <c r="F419" s="300">
        <v>1.2202999999999999</v>
      </c>
      <c r="G419" s="300"/>
      <c r="H419" s="300">
        <v>0</v>
      </c>
      <c r="I419" s="300">
        <v>0</v>
      </c>
      <c r="J419" s="300">
        <v>0.19585</v>
      </c>
      <c r="K419" s="300">
        <v>0</v>
      </c>
      <c r="L419" s="299">
        <v>71</v>
      </c>
    </row>
    <row r="420" spans="1:12" s="272" customFormat="1" ht="9" customHeight="1" x14ac:dyDescent="0.25">
      <c r="A420" s="272" t="s">
        <v>27</v>
      </c>
      <c r="B420" s="300">
        <v>5361.5397999999996</v>
      </c>
      <c r="C420" s="342"/>
      <c r="D420" s="300">
        <v>975.76229999999998</v>
      </c>
      <c r="E420" s="300">
        <v>0.06</v>
      </c>
      <c r="F420" s="300">
        <v>0</v>
      </c>
      <c r="G420" s="300"/>
      <c r="H420" s="300" t="s">
        <v>236</v>
      </c>
      <c r="I420" s="300">
        <v>0</v>
      </c>
      <c r="J420" s="300">
        <v>0</v>
      </c>
      <c r="K420" s="300">
        <v>0</v>
      </c>
      <c r="L420" s="299">
        <v>45</v>
      </c>
    </row>
    <row r="421" spans="1:12" s="272" customFormat="1" ht="9" customHeight="1" x14ac:dyDescent="0.25">
      <c r="A421" s="272" t="s">
        <v>28</v>
      </c>
      <c r="B421" s="300">
        <v>2755.1607300000001</v>
      </c>
      <c r="C421" s="342"/>
      <c r="D421" s="300">
        <v>520.17174</v>
      </c>
      <c r="E421" s="300">
        <v>0</v>
      </c>
      <c r="F421" s="300">
        <v>35.117800000000003</v>
      </c>
      <c r="G421" s="300"/>
      <c r="H421" s="300">
        <v>0</v>
      </c>
      <c r="I421" s="300">
        <v>0</v>
      </c>
      <c r="J421" s="300">
        <v>26.57038</v>
      </c>
      <c r="K421" s="300">
        <v>0</v>
      </c>
      <c r="L421" s="299">
        <v>0</v>
      </c>
    </row>
    <row r="422" spans="1:12" s="272" customFormat="1" ht="9" customHeight="1" x14ac:dyDescent="0.25">
      <c r="A422" s="285" t="s">
        <v>29</v>
      </c>
      <c r="B422" s="302">
        <v>56.637239999999998</v>
      </c>
      <c r="C422" s="343"/>
      <c r="D422" s="302">
        <v>275934.67615000001</v>
      </c>
      <c r="E422" s="302">
        <v>0</v>
      </c>
      <c r="F422" s="302">
        <v>1122.56</v>
      </c>
      <c r="G422" s="302"/>
      <c r="H422" s="302">
        <v>0.27950000000000003</v>
      </c>
      <c r="I422" s="302">
        <v>208.745</v>
      </c>
      <c r="J422" s="302">
        <v>1.3</v>
      </c>
      <c r="K422" s="302">
        <v>0</v>
      </c>
      <c r="L422" s="301">
        <v>49</v>
      </c>
    </row>
    <row r="423" spans="1:12" s="272" customFormat="1" ht="9" customHeight="1" x14ac:dyDescent="0.25">
      <c r="A423" s="272" t="s">
        <v>30</v>
      </c>
      <c r="B423" s="300">
        <v>892.22</v>
      </c>
      <c r="C423" s="342"/>
      <c r="D423" s="300">
        <v>4509.098</v>
      </c>
      <c r="E423" s="300">
        <v>0</v>
      </c>
      <c r="F423" s="300">
        <v>0.26579999999999998</v>
      </c>
      <c r="G423" s="300"/>
      <c r="H423" s="300">
        <v>0.45900000000000002</v>
      </c>
      <c r="I423" s="300">
        <v>0</v>
      </c>
      <c r="J423" s="300">
        <v>51.198999999999998</v>
      </c>
      <c r="K423" s="300">
        <v>0</v>
      </c>
      <c r="L423" s="299">
        <v>1772813</v>
      </c>
    </row>
    <row r="424" spans="1:12" s="272" customFormat="1" ht="9" customHeight="1" x14ac:dyDescent="0.25">
      <c r="A424" s="272" t="s">
        <v>31</v>
      </c>
      <c r="B424" s="300">
        <v>14.076700000000001</v>
      </c>
      <c r="C424" s="342"/>
      <c r="D424" s="300">
        <v>526292.09109999996</v>
      </c>
      <c r="E424" s="300">
        <v>0</v>
      </c>
      <c r="F424" s="300">
        <v>4326.2272999999996</v>
      </c>
      <c r="G424" s="300"/>
      <c r="H424" s="300">
        <v>17.098109999999998</v>
      </c>
      <c r="I424" s="300">
        <v>785.81500000000005</v>
      </c>
      <c r="J424" s="300">
        <v>0</v>
      </c>
      <c r="K424" s="300">
        <v>0</v>
      </c>
      <c r="L424" s="299">
        <v>11019</v>
      </c>
    </row>
    <row r="425" spans="1:12" s="272" customFormat="1" ht="9" customHeight="1" x14ac:dyDescent="0.25">
      <c r="A425" s="272" t="s">
        <v>32</v>
      </c>
      <c r="B425" s="300">
        <v>1.0091000000000001</v>
      </c>
      <c r="C425" s="342"/>
      <c r="D425" s="300">
        <v>753.40644999999995</v>
      </c>
      <c r="E425" s="300">
        <v>0</v>
      </c>
      <c r="F425" s="300">
        <v>30</v>
      </c>
      <c r="G425" s="300"/>
      <c r="H425" s="300">
        <v>0</v>
      </c>
      <c r="I425" s="300">
        <v>0</v>
      </c>
      <c r="J425" s="300">
        <v>0</v>
      </c>
      <c r="K425" s="300">
        <v>0</v>
      </c>
      <c r="L425" s="299">
        <v>1797</v>
      </c>
    </row>
    <row r="426" spans="1:12" s="272" customFormat="1" ht="9" customHeight="1" x14ac:dyDescent="0.25">
      <c r="A426" s="285" t="s">
        <v>33</v>
      </c>
      <c r="B426" s="302">
        <v>2627.51</v>
      </c>
      <c r="C426" s="343"/>
      <c r="D426" s="302">
        <v>25773.006000000001</v>
      </c>
      <c r="E426" s="302">
        <v>0</v>
      </c>
      <c r="F426" s="302">
        <v>269.8</v>
      </c>
      <c r="G426" s="302"/>
      <c r="H426" s="302">
        <v>13.1571</v>
      </c>
      <c r="I426" s="302">
        <v>138.07400000000001</v>
      </c>
      <c r="J426" s="302">
        <v>4.0000000000000002E-4</v>
      </c>
      <c r="K426" s="302">
        <v>0</v>
      </c>
      <c r="L426" s="301">
        <v>0</v>
      </c>
    </row>
    <row r="427" spans="1:12" s="272" customFormat="1" ht="9" customHeight="1" x14ac:dyDescent="0.25">
      <c r="A427" s="272" t="s">
        <v>34</v>
      </c>
      <c r="B427" s="300">
        <v>0.12942400000000001</v>
      </c>
      <c r="C427" s="342"/>
      <c r="D427" s="300">
        <v>58.888443000000002</v>
      </c>
      <c r="E427" s="300">
        <v>0</v>
      </c>
      <c r="F427" s="300">
        <v>0</v>
      </c>
      <c r="G427" s="300"/>
      <c r="H427" s="300">
        <v>0</v>
      </c>
      <c r="I427" s="300">
        <v>0</v>
      </c>
      <c r="J427" s="300">
        <v>0</v>
      </c>
      <c r="K427" s="300">
        <v>0</v>
      </c>
      <c r="L427" s="299">
        <v>0</v>
      </c>
    </row>
    <row r="428" spans="1:12" s="272" customFormat="1" ht="9" customHeight="1" x14ac:dyDescent="0.25">
      <c r="A428" s="272" t="s">
        <v>35</v>
      </c>
      <c r="B428" s="300">
        <v>9.2154425</v>
      </c>
      <c r="C428" s="342"/>
      <c r="D428" s="300">
        <v>119881.68127099999</v>
      </c>
      <c r="E428" s="300">
        <v>0</v>
      </c>
      <c r="F428" s="300">
        <v>750.85829999999999</v>
      </c>
      <c r="G428" s="300"/>
      <c r="H428" s="300">
        <v>41.834000000000003</v>
      </c>
      <c r="I428" s="300">
        <v>1.2</v>
      </c>
      <c r="J428" s="300">
        <v>1.6064000000000001</v>
      </c>
      <c r="K428" s="300">
        <v>0</v>
      </c>
      <c r="L428" s="299">
        <v>354082</v>
      </c>
    </row>
    <row r="429" spans="1:12" s="272" customFormat="1" ht="9" customHeight="1" x14ac:dyDescent="0.25">
      <c r="A429" s="272" t="s">
        <v>36</v>
      </c>
      <c r="B429" s="300">
        <v>980.71982000000003</v>
      </c>
      <c r="C429" s="342"/>
      <c r="D429" s="300">
        <v>2562.2568999999999</v>
      </c>
      <c r="E429" s="300">
        <v>0</v>
      </c>
      <c r="F429" s="300" t="s">
        <v>236</v>
      </c>
      <c r="G429" s="300"/>
      <c r="H429" s="300">
        <v>0</v>
      </c>
      <c r="I429" s="300">
        <v>1</v>
      </c>
      <c r="J429" s="300">
        <v>0</v>
      </c>
      <c r="K429" s="300">
        <v>0</v>
      </c>
      <c r="L429" s="299">
        <v>2452</v>
      </c>
    </row>
    <row r="430" spans="1:12" s="272" customFormat="1" ht="9" customHeight="1" x14ac:dyDescent="0.25">
      <c r="A430" s="285" t="s">
        <v>37</v>
      </c>
      <c r="B430" s="302">
        <v>4.8072900000000001</v>
      </c>
      <c r="C430" s="343"/>
      <c r="D430" s="302">
        <v>135888.32623499999</v>
      </c>
      <c r="E430" s="302">
        <v>0</v>
      </c>
      <c r="F430" s="302">
        <v>1846.9394</v>
      </c>
      <c r="G430" s="302"/>
      <c r="H430" s="302">
        <v>0</v>
      </c>
      <c r="I430" s="302">
        <v>4</v>
      </c>
      <c r="J430" s="302">
        <v>0.4</v>
      </c>
      <c r="K430" s="302">
        <v>0</v>
      </c>
      <c r="L430" s="301">
        <v>20667</v>
      </c>
    </row>
    <row r="431" spans="1:12" s="272" customFormat="1" ht="9" customHeight="1" x14ac:dyDescent="0.25">
      <c r="A431" s="272" t="s">
        <v>38</v>
      </c>
      <c r="B431" s="300">
        <v>0.2</v>
      </c>
      <c r="C431" s="342"/>
      <c r="D431" s="300">
        <v>49.37003</v>
      </c>
      <c r="E431" s="300">
        <v>0</v>
      </c>
      <c r="F431" s="300">
        <v>0</v>
      </c>
      <c r="G431" s="300"/>
      <c r="H431" s="300">
        <v>0</v>
      </c>
      <c r="I431" s="300">
        <v>0</v>
      </c>
      <c r="J431" s="300">
        <v>2.4500000000000002</v>
      </c>
      <c r="K431" s="300">
        <v>0</v>
      </c>
      <c r="L431" s="299">
        <v>0</v>
      </c>
    </row>
    <row r="432" spans="1:12" s="272" customFormat="1" ht="9" customHeight="1" x14ac:dyDescent="0.25">
      <c r="A432" s="272" t="s">
        <v>39</v>
      </c>
      <c r="B432" s="300">
        <v>29.120799999999999</v>
      </c>
      <c r="C432" s="342"/>
      <c r="D432" s="300">
        <v>59700.402580000002</v>
      </c>
      <c r="E432" s="300">
        <v>0</v>
      </c>
      <c r="F432" s="300">
        <v>258</v>
      </c>
      <c r="G432" s="300"/>
      <c r="H432" s="300">
        <v>4.0060000000000002</v>
      </c>
      <c r="I432" s="300">
        <v>15.85</v>
      </c>
      <c r="J432" s="300">
        <v>15.7521</v>
      </c>
      <c r="K432" s="300">
        <v>0</v>
      </c>
      <c r="L432" s="299">
        <v>487310</v>
      </c>
    </row>
    <row r="433" spans="1:12" s="272" customFormat="1" ht="9" customHeight="1" x14ac:dyDescent="0.25">
      <c r="A433" s="272" t="s">
        <v>40</v>
      </c>
      <c r="B433" s="300">
        <v>48.750526000000001</v>
      </c>
      <c r="C433" s="342"/>
      <c r="D433" s="300">
        <v>6964.3697000000002</v>
      </c>
      <c r="E433" s="300">
        <v>0</v>
      </c>
      <c r="F433" s="300">
        <v>0</v>
      </c>
      <c r="G433" s="300"/>
      <c r="H433" s="300">
        <v>0</v>
      </c>
      <c r="I433" s="300">
        <v>0</v>
      </c>
      <c r="J433" s="300">
        <v>3.8141500000000002</v>
      </c>
      <c r="K433" s="300">
        <v>0</v>
      </c>
      <c r="L433" s="299">
        <v>1448</v>
      </c>
    </row>
    <row r="434" spans="1:12" s="272" customFormat="1" ht="9" customHeight="1" x14ac:dyDescent="0.25">
      <c r="A434" s="285" t="s">
        <v>41</v>
      </c>
      <c r="B434" s="302">
        <v>6.4779999999999998</v>
      </c>
      <c r="C434" s="343"/>
      <c r="D434" s="302">
        <v>82935.566500000001</v>
      </c>
      <c r="E434" s="302">
        <v>0</v>
      </c>
      <c r="F434" s="302">
        <v>1046.9138</v>
      </c>
      <c r="G434" s="302"/>
      <c r="H434" s="302">
        <v>17.78</v>
      </c>
      <c r="I434" s="302">
        <v>190.07</v>
      </c>
      <c r="J434" s="302">
        <v>0.40550000000000003</v>
      </c>
      <c r="K434" s="302">
        <v>0.9</v>
      </c>
      <c r="L434" s="301">
        <v>89</v>
      </c>
    </row>
    <row r="435" spans="1:12" s="272" customFormat="1" ht="9" customHeight="1" x14ac:dyDescent="0.25">
      <c r="A435" s="272" t="s">
        <v>42</v>
      </c>
      <c r="B435" s="300">
        <v>0.38159999999999999</v>
      </c>
      <c r="C435" s="342"/>
      <c r="D435" s="300">
        <v>2029.5794000000001</v>
      </c>
      <c r="E435" s="300">
        <v>0</v>
      </c>
      <c r="F435" s="300">
        <v>0</v>
      </c>
      <c r="G435" s="300"/>
      <c r="H435" s="300">
        <v>0</v>
      </c>
      <c r="I435" s="300">
        <v>0</v>
      </c>
      <c r="J435" s="300">
        <v>0</v>
      </c>
      <c r="K435" s="300">
        <v>0</v>
      </c>
      <c r="L435" s="299">
        <v>569</v>
      </c>
    </row>
    <row r="436" spans="1:12" s="272" customFormat="1" ht="9" customHeight="1" x14ac:dyDescent="0.25">
      <c r="A436" s="272" t="s">
        <v>43</v>
      </c>
      <c r="B436" s="300">
        <v>0.43340000000000001</v>
      </c>
      <c r="C436" s="342"/>
      <c r="D436" s="300">
        <v>103.53230000000001</v>
      </c>
      <c r="E436" s="300">
        <v>0</v>
      </c>
      <c r="F436" s="300">
        <v>0</v>
      </c>
      <c r="G436" s="300"/>
      <c r="H436" s="300">
        <v>0</v>
      </c>
      <c r="I436" s="300">
        <v>0</v>
      </c>
      <c r="J436" s="300">
        <v>0</v>
      </c>
      <c r="K436" s="300">
        <v>0</v>
      </c>
      <c r="L436" s="299">
        <v>905</v>
      </c>
    </row>
    <row r="437" spans="1:12" s="272" customFormat="1" ht="9" customHeight="1" x14ac:dyDescent="0.25">
      <c r="A437" s="272" t="s">
        <v>44</v>
      </c>
      <c r="B437" s="300">
        <v>1023.3124</v>
      </c>
      <c r="C437" s="342"/>
      <c r="D437" s="300">
        <v>310.19270499999999</v>
      </c>
      <c r="E437" s="300">
        <v>0</v>
      </c>
      <c r="F437" s="300">
        <v>8.5</v>
      </c>
      <c r="G437" s="300"/>
      <c r="H437" s="300">
        <v>0</v>
      </c>
      <c r="I437" s="300">
        <v>0</v>
      </c>
      <c r="J437" s="300">
        <v>0</v>
      </c>
      <c r="K437" s="300">
        <v>0</v>
      </c>
      <c r="L437" s="299">
        <v>0</v>
      </c>
    </row>
    <row r="438" spans="1:12" s="272" customFormat="1" ht="9" customHeight="1" x14ac:dyDescent="0.25">
      <c r="A438" s="285" t="s">
        <v>45</v>
      </c>
      <c r="B438" s="302">
        <v>96.354500000000002</v>
      </c>
      <c r="C438" s="343"/>
      <c r="D438" s="302">
        <v>4589.1419999999998</v>
      </c>
      <c r="E438" s="302">
        <v>0</v>
      </c>
      <c r="F438" s="302">
        <v>0</v>
      </c>
      <c r="G438" s="302"/>
      <c r="H438" s="302">
        <v>0</v>
      </c>
      <c r="I438" s="302">
        <v>0</v>
      </c>
      <c r="J438" s="302">
        <v>11.759</v>
      </c>
      <c r="K438" s="302">
        <v>0</v>
      </c>
      <c r="L438" s="301">
        <v>1740</v>
      </c>
    </row>
    <row r="439" spans="1:12" s="272" customFormat="1" ht="9" customHeight="1" x14ac:dyDescent="0.25">
      <c r="A439" s="272" t="s">
        <v>46</v>
      </c>
      <c r="B439" s="300">
        <v>21.19623</v>
      </c>
      <c r="C439" s="342"/>
      <c r="D439" s="300">
        <v>314928.30647000001</v>
      </c>
      <c r="E439" s="300">
        <v>0</v>
      </c>
      <c r="F439" s="300">
        <v>2567.4854999999998</v>
      </c>
      <c r="G439" s="300"/>
      <c r="H439" s="300">
        <v>10.392049999999999</v>
      </c>
      <c r="I439" s="300">
        <v>290.70999999999998</v>
      </c>
      <c r="J439" s="300">
        <v>62.496600000000001</v>
      </c>
      <c r="K439" s="300">
        <v>0</v>
      </c>
      <c r="L439" s="299">
        <v>637911</v>
      </c>
    </row>
    <row r="440" spans="1:12" s="272" customFormat="1" ht="9" customHeight="1" x14ac:dyDescent="0.25">
      <c r="A440" s="272" t="s">
        <v>47</v>
      </c>
      <c r="B440" s="300">
        <v>820.84076000000005</v>
      </c>
      <c r="C440" s="342"/>
      <c r="D440" s="300">
        <v>244813.1176</v>
      </c>
      <c r="E440" s="300">
        <v>102</v>
      </c>
      <c r="F440" s="300">
        <v>341.68950000000001</v>
      </c>
      <c r="G440" s="300"/>
      <c r="H440" s="300">
        <v>2.4</v>
      </c>
      <c r="I440" s="300">
        <v>9</v>
      </c>
      <c r="J440" s="300">
        <v>108.1798</v>
      </c>
      <c r="K440" s="300">
        <v>0</v>
      </c>
      <c r="L440" s="299">
        <v>19008</v>
      </c>
    </row>
    <row r="441" spans="1:12" s="272" customFormat="1" ht="9" customHeight="1" x14ac:dyDescent="0.25">
      <c r="A441" s="272" t="s">
        <v>48</v>
      </c>
      <c r="B441" s="300">
        <v>16.448499999999999</v>
      </c>
      <c r="C441" s="342"/>
      <c r="D441" s="300">
        <v>117.461</v>
      </c>
      <c r="E441" s="300">
        <v>0</v>
      </c>
      <c r="F441" s="300">
        <v>10.6</v>
      </c>
      <c r="G441" s="300"/>
      <c r="H441" s="300">
        <v>0</v>
      </c>
      <c r="I441" s="300">
        <v>0</v>
      </c>
      <c r="J441" s="300">
        <v>0</v>
      </c>
      <c r="K441" s="300">
        <v>0</v>
      </c>
      <c r="L441" s="299">
        <v>12</v>
      </c>
    </row>
    <row r="442" spans="1:12" s="272" customFormat="1" ht="9" customHeight="1" x14ac:dyDescent="0.25">
      <c r="A442" s="285" t="s">
        <v>49</v>
      </c>
      <c r="B442" s="302">
        <v>15.455120000000001</v>
      </c>
      <c r="C442" s="343"/>
      <c r="D442" s="302">
        <v>14419.5435</v>
      </c>
      <c r="E442" s="302">
        <v>0</v>
      </c>
      <c r="F442" s="302">
        <v>0</v>
      </c>
      <c r="G442" s="302"/>
      <c r="H442" s="302">
        <v>0</v>
      </c>
      <c r="I442" s="302">
        <v>0</v>
      </c>
      <c r="J442" s="302" t="s">
        <v>236</v>
      </c>
      <c r="K442" s="302">
        <v>0</v>
      </c>
      <c r="L442" s="301">
        <v>334</v>
      </c>
    </row>
    <row r="443" spans="1:12" s="272" customFormat="1" ht="9" customHeight="1" x14ac:dyDescent="0.25">
      <c r="A443" s="272" t="s">
        <v>50</v>
      </c>
      <c r="B443" s="300">
        <v>0.31</v>
      </c>
      <c r="C443" s="342"/>
      <c r="D443" s="300">
        <v>0</v>
      </c>
      <c r="E443" s="300">
        <v>0</v>
      </c>
      <c r="F443" s="300">
        <v>0</v>
      </c>
      <c r="G443" s="300"/>
      <c r="H443" s="300">
        <v>0</v>
      </c>
      <c r="I443" s="300">
        <v>0</v>
      </c>
      <c r="J443" s="300">
        <v>0</v>
      </c>
      <c r="K443" s="300">
        <v>0</v>
      </c>
      <c r="L443" s="299">
        <v>24</v>
      </c>
    </row>
    <row r="444" spans="1:12" s="272" customFormat="1" ht="9" customHeight="1" x14ac:dyDescent="0.25">
      <c r="A444" s="272" t="s">
        <v>51</v>
      </c>
      <c r="B444" s="300">
        <v>957.50828999999999</v>
      </c>
      <c r="C444" s="342"/>
      <c r="D444" s="300">
        <v>2221.5784699999999</v>
      </c>
      <c r="E444" s="300">
        <v>0.11899999999999999</v>
      </c>
      <c r="F444" s="300">
        <v>25</v>
      </c>
      <c r="G444" s="300"/>
      <c r="H444" s="300">
        <v>12.4221</v>
      </c>
      <c r="I444" s="300">
        <v>0</v>
      </c>
      <c r="J444" s="300">
        <v>0</v>
      </c>
      <c r="K444" s="300">
        <v>0</v>
      </c>
      <c r="L444" s="299">
        <v>21803</v>
      </c>
    </row>
    <row r="445" spans="1:12" s="272" customFormat="1" ht="9" customHeight="1" x14ac:dyDescent="0.25">
      <c r="A445" s="272" t="s">
        <v>52</v>
      </c>
      <c r="B445" s="300">
        <v>4.0776000000000003</v>
      </c>
      <c r="C445" s="342"/>
      <c r="D445" s="300">
        <v>406.5992</v>
      </c>
      <c r="E445" s="300">
        <v>0</v>
      </c>
      <c r="F445" s="300">
        <v>5</v>
      </c>
      <c r="G445" s="300"/>
      <c r="H445" s="300">
        <v>0</v>
      </c>
      <c r="I445" s="300">
        <v>0</v>
      </c>
      <c r="J445" s="300">
        <v>0</v>
      </c>
      <c r="K445" s="300">
        <v>0</v>
      </c>
      <c r="L445" s="299">
        <v>0</v>
      </c>
    </row>
    <row r="446" spans="1:12" s="272" customFormat="1" ht="9" customHeight="1" x14ac:dyDescent="0.25">
      <c r="A446" s="285" t="s">
        <v>53</v>
      </c>
      <c r="B446" s="302">
        <v>7.9484000000000004</v>
      </c>
      <c r="C446" s="343"/>
      <c r="D446" s="302">
        <v>15119.461300000001</v>
      </c>
      <c r="E446" s="302">
        <v>0</v>
      </c>
      <c r="F446" s="302">
        <v>22.08</v>
      </c>
      <c r="G446" s="302"/>
      <c r="H446" s="302">
        <v>3.7</v>
      </c>
      <c r="I446" s="302">
        <v>0</v>
      </c>
      <c r="J446" s="302">
        <v>22.707000000000001</v>
      </c>
      <c r="K446" s="302">
        <v>0</v>
      </c>
      <c r="L446" s="301">
        <v>0</v>
      </c>
    </row>
    <row r="447" spans="1:12" s="272" customFormat="1" ht="3.75" customHeight="1" x14ac:dyDescent="0.25">
      <c r="B447" s="341"/>
      <c r="C447" s="341"/>
      <c r="D447" s="288"/>
      <c r="E447" s="341"/>
      <c r="F447" s="341"/>
      <c r="G447" s="341"/>
      <c r="H447" s="341"/>
      <c r="I447" s="341"/>
      <c r="J447" s="341"/>
      <c r="K447" s="341"/>
      <c r="L447" s="345"/>
    </row>
    <row r="448" spans="1:12" s="272" customFormat="1" ht="9" customHeight="1" x14ac:dyDescent="0.25">
      <c r="A448" s="290" t="s">
        <v>54</v>
      </c>
      <c r="B448" s="341"/>
      <c r="C448" s="341"/>
      <c r="D448" s="341"/>
      <c r="E448" s="341"/>
      <c r="F448" s="341"/>
      <c r="G448" s="341"/>
      <c r="H448" s="341"/>
      <c r="I448" s="341"/>
      <c r="J448" s="341"/>
      <c r="K448" s="341"/>
      <c r="L448" s="345"/>
    </row>
    <row r="449" spans="1:12" s="272" customFormat="1" ht="9" customHeight="1" x14ac:dyDescent="0.25">
      <c r="A449" s="279">
        <v>2007</v>
      </c>
      <c r="B449" s="290"/>
      <c r="C449" s="290"/>
      <c r="D449" s="290"/>
      <c r="E449" s="290"/>
      <c r="F449" s="290"/>
      <c r="G449" s="290"/>
      <c r="H449" s="290"/>
      <c r="I449" s="290"/>
      <c r="J449" s="290"/>
      <c r="K449" s="290"/>
      <c r="L449" s="290"/>
    </row>
    <row r="450" spans="1:12" s="272" customFormat="1" ht="9" customHeight="1" x14ac:dyDescent="0.25">
      <c r="A450" s="279" t="s">
        <v>21</v>
      </c>
      <c r="B450" s="335">
        <v>48042.63</v>
      </c>
      <c r="C450" s="336"/>
      <c r="D450" s="335">
        <v>2213427.15</v>
      </c>
      <c r="E450" s="339">
        <v>6.01</v>
      </c>
      <c r="F450" s="335">
        <v>10111.25</v>
      </c>
      <c r="G450" s="338"/>
      <c r="H450" s="335">
        <v>307.35000000000002</v>
      </c>
      <c r="I450" s="335">
        <v>1256.47</v>
      </c>
      <c r="J450" s="339">
        <v>317.14999999999998</v>
      </c>
      <c r="K450" s="298">
        <v>125</v>
      </c>
      <c r="L450" s="340">
        <v>2657002</v>
      </c>
    </row>
    <row r="451" spans="1:12" s="272" customFormat="1" ht="3" customHeight="1" x14ac:dyDescent="0.25">
      <c r="A451" s="279"/>
      <c r="B451" s="339"/>
      <c r="C451" s="336"/>
      <c r="D451" s="335"/>
      <c r="E451" s="298"/>
      <c r="F451" s="335"/>
      <c r="G451" s="338"/>
      <c r="H451" s="338"/>
      <c r="I451" s="335"/>
      <c r="J451" s="335"/>
      <c r="K451" s="335"/>
      <c r="L451" s="340"/>
    </row>
    <row r="452" spans="1:12" s="272" customFormat="1" ht="9" customHeight="1" x14ac:dyDescent="0.25">
      <c r="A452" s="272" t="s">
        <v>22</v>
      </c>
      <c r="B452" s="300">
        <v>11.37</v>
      </c>
      <c r="C452" s="342"/>
      <c r="D452" s="300">
        <v>156.07</v>
      </c>
      <c r="E452" s="300">
        <v>0</v>
      </c>
      <c r="F452" s="300">
        <v>0</v>
      </c>
      <c r="G452" s="300"/>
      <c r="H452" s="300">
        <v>0</v>
      </c>
      <c r="I452" s="300">
        <v>0</v>
      </c>
      <c r="J452" s="300">
        <v>0</v>
      </c>
      <c r="K452" s="300">
        <v>0</v>
      </c>
      <c r="L452" s="299">
        <v>57</v>
      </c>
    </row>
    <row r="453" spans="1:12" s="272" customFormat="1" ht="9" customHeight="1" x14ac:dyDescent="0.25">
      <c r="A453" s="272" t="s">
        <v>23</v>
      </c>
      <c r="B453" s="300">
        <v>41.04</v>
      </c>
      <c r="C453" s="342"/>
      <c r="D453" s="300">
        <v>40251.660000000003</v>
      </c>
      <c r="E453" s="300">
        <v>0</v>
      </c>
      <c r="F453" s="300">
        <v>78.739999999999995</v>
      </c>
      <c r="G453" s="300"/>
      <c r="H453" s="300">
        <v>0.39</v>
      </c>
      <c r="I453" s="300">
        <v>0.5</v>
      </c>
      <c r="J453" s="300">
        <v>4.42</v>
      </c>
      <c r="K453" s="300">
        <v>0</v>
      </c>
      <c r="L453" s="299">
        <v>469</v>
      </c>
    </row>
    <row r="454" spans="1:12" s="272" customFormat="1" ht="9" customHeight="1" x14ac:dyDescent="0.25">
      <c r="A454" s="272" t="s">
        <v>24</v>
      </c>
      <c r="B454" s="300">
        <v>63.49</v>
      </c>
      <c r="C454" s="342"/>
      <c r="D454" s="300">
        <v>9524.06</v>
      </c>
      <c r="E454" s="300">
        <v>0</v>
      </c>
      <c r="F454" s="300">
        <v>0.05</v>
      </c>
      <c r="G454" s="300"/>
      <c r="H454" s="300">
        <v>0</v>
      </c>
      <c r="I454" s="300">
        <v>0</v>
      </c>
      <c r="J454" s="300">
        <v>0</v>
      </c>
      <c r="K454" s="300">
        <v>0</v>
      </c>
      <c r="L454" s="299">
        <v>0</v>
      </c>
    </row>
    <row r="455" spans="1:12" s="272" customFormat="1" ht="9" customHeight="1" x14ac:dyDescent="0.25">
      <c r="A455" s="285" t="s">
        <v>25</v>
      </c>
      <c r="B455" s="302">
        <v>1.39</v>
      </c>
      <c r="C455" s="343"/>
      <c r="D455" s="302">
        <v>1168.8499999999999</v>
      </c>
      <c r="E455" s="302">
        <v>0.1</v>
      </c>
      <c r="F455" s="302">
        <v>6.97</v>
      </c>
      <c r="G455" s="302"/>
      <c r="H455" s="302">
        <v>0</v>
      </c>
      <c r="I455" s="302">
        <v>1.4</v>
      </c>
      <c r="J455" s="302">
        <v>0</v>
      </c>
      <c r="K455" s="302">
        <v>0</v>
      </c>
      <c r="L455" s="301">
        <v>28</v>
      </c>
    </row>
    <row r="456" spans="1:12" s="272" customFormat="1" ht="9" customHeight="1" x14ac:dyDescent="0.25">
      <c r="A456" s="272" t="s">
        <v>82</v>
      </c>
      <c r="B456" s="300">
        <v>4.9000000000000004</v>
      </c>
      <c r="C456" s="342"/>
      <c r="D456" s="300">
        <v>8015.7</v>
      </c>
      <c r="E456" s="300">
        <v>0</v>
      </c>
      <c r="F456" s="300">
        <v>0.25</v>
      </c>
      <c r="G456" s="300"/>
      <c r="H456" s="300">
        <v>0</v>
      </c>
      <c r="I456" s="300">
        <v>0</v>
      </c>
      <c r="J456" s="300">
        <v>0.05</v>
      </c>
      <c r="K456" s="300">
        <v>0</v>
      </c>
      <c r="L456" s="299">
        <v>94</v>
      </c>
    </row>
    <row r="457" spans="1:12" s="272" customFormat="1" ht="9" customHeight="1" x14ac:dyDescent="0.25">
      <c r="A457" s="272" t="s">
        <v>27</v>
      </c>
      <c r="B457" s="300">
        <v>23564.38</v>
      </c>
      <c r="C457" s="342"/>
      <c r="D457" s="300">
        <v>266.93</v>
      </c>
      <c r="E457" s="300">
        <v>0</v>
      </c>
      <c r="F457" s="300">
        <v>9.5</v>
      </c>
      <c r="G457" s="300"/>
      <c r="H457" s="300">
        <v>0</v>
      </c>
      <c r="I457" s="300">
        <v>0</v>
      </c>
      <c r="J457" s="300" t="s">
        <v>236</v>
      </c>
      <c r="K457" s="300">
        <v>0</v>
      </c>
      <c r="L457" s="299">
        <v>20</v>
      </c>
    </row>
    <row r="458" spans="1:12" s="272" customFormat="1" ht="9" customHeight="1" x14ac:dyDescent="0.25">
      <c r="A458" s="272" t="s">
        <v>28</v>
      </c>
      <c r="B458" s="300">
        <v>203.89</v>
      </c>
      <c r="C458" s="342"/>
      <c r="D458" s="300">
        <v>919.06</v>
      </c>
      <c r="E458" s="300">
        <v>0</v>
      </c>
      <c r="F458" s="300">
        <v>1.1200000000000001</v>
      </c>
      <c r="G458" s="300"/>
      <c r="H458" s="300">
        <v>0.65</v>
      </c>
      <c r="I458" s="300">
        <v>0.75</v>
      </c>
      <c r="J458" s="300" t="s">
        <v>236</v>
      </c>
      <c r="K458" s="300">
        <v>0</v>
      </c>
      <c r="L458" s="299">
        <v>46651</v>
      </c>
    </row>
    <row r="459" spans="1:12" s="272" customFormat="1" ht="9" customHeight="1" x14ac:dyDescent="0.25">
      <c r="A459" s="285" t="s">
        <v>29</v>
      </c>
      <c r="B459" s="302">
        <v>3.64</v>
      </c>
      <c r="C459" s="343"/>
      <c r="D459" s="302">
        <v>169260.09</v>
      </c>
      <c r="E459" s="302">
        <v>0</v>
      </c>
      <c r="F459" s="302">
        <v>656.94</v>
      </c>
      <c r="G459" s="302"/>
      <c r="H459" s="302">
        <v>8.27</v>
      </c>
      <c r="I459" s="302">
        <v>17.05</v>
      </c>
      <c r="J459" s="302">
        <v>46.72</v>
      </c>
      <c r="K459" s="302">
        <v>0</v>
      </c>
      <c r="L459" s="301">
        <v>26</v>
      </c>
    </row>
    <row r="460" spans="1:12" s="272" customFormat="1" ht="9" customHeight="1" x14ac:dyDescent="0.25">
      <c r="A460" s="272" t="s">
        <v>30</v>
      </c>
      <c r="B460" s="300">
        <v>2202.29</v>
      </c>
      <c r="C460" s="342"/>
      <c r="D460" s="300">
        <v>712.96</v>
      </c>
      <c r="E460" s="300" t="s">
        <v>236</v>
      </c>
      <c r="F460" s="300">
        <v>1.28</v>
      </c>
      <c r="G460" s="300"/>
      <c r="H460" s="300">
        <v>0</v>
      </c>
      <c r="I460" s="300">
        <v>0</v>
      </c>
      <c r="J460" s="300">
        <v>98.47</v>
      </c>
      <c r="K460" s="300">
        <v>0</v>
      </c>
      <c r="L460" s="299">
        <v>2134279</v>
      </c>
    </row>
    <row r="461" spans="1:12" s="272" customFormat="1" ht="9" customHeight="1" x14ac:dyDescent="0.25">
      <c r="A461" s="272" t="s">
        <v>31</v>
      </c>
      <c r="B461" s="300">
        <v>30.33</v>
      </c>
      <c r="C461" s="342"/>
      <c r="D461" s="300">
        <v>469193.48</v>
      </c>
      <c r="E461" s="300">
        <v>0</v>
      </c>
      <c r="F461" s="300">
        <v>2241.08</v>
      </c>
      <c r="G461" s="300"/>
      <c r="H461" s="300">
        <v>67.819999999999993</v>
      </c>
      <c r="I461" s="300">
        <v>515.04999999999995</v>
      </c>
      <c r="J461" s="300">
        <v>0</v>
      </c>
      <c r="K461" s="300">
        <v>0</v>
      </c>
      <c r="L461" s="299">
        <v>59</v>
      </c>
    </row>
    <row r="462" spans="1:12" s="272" customFormat="1" ht="9" customHeight="1" x14ac:dyDescent="0.25">
      <c r="A462" s="272" t="s">
        <v>32</v>
      </c>
      <c r="B462" s="300">
        <v>21.86</v>
      </c>
      <c r="C462" s="342"/>
      <c r="D462" s="300">
        <v>307.3</v>
      </c>
      <c r="E462" s="300">
        <v>0</v>
      </c>
      <c r="F462" s="300">
        <v>1</v>
      </c>
      <c r="G462" s="300"/>
      <c r="H462" s="300">
        <v>0</v>
      </c>
      <c r="I462" s="300">
        <v>0</v>
      </c>
      <c r="J462" s="300">
        <v>0</v>
      </c>
      <c r="K462" s="300">
        <v>0</v>
      </c>
      <c r="L462" s="299">
        <v>1104</v>
      </c>
    </row>
    <row r="463" spans="1:12" s="272" customFormat="1" ht="9" customHeight="1" x14ac:dyDescent="0.25">
      <c r="A463" s="285" t="s">
        <v>33</v>
      </c>
      <c r="B463" s="302">
        <v>2.0699999999999998</v>
      </c>
      <c r="C463" s="343"/>
      <c r="D463" s="302">
        <v>47557.59</v>
      </c>
      <c r="E463" s="302">
        <v>0</v>
      </c>
      <c r="F463" s="302">
        <v>352.78</v>
      </c>
      <c r="G463" s="302"/>
      <c r="H463" s="302">
        <v>109.16</v>
      </c>
      <c r="I463" s="302">
        <v>428.56</v>
      </c>
      <c r="J463" s="302">
        <v>1.19</v>
      </c>
      <c r="K463" s="302">
        <v>0</v>
      </c>
      <c r="L463" s="301">
        <v>3</v>
      </c>
    </row>
    <row r="464" spans="1:12" s="272" customFormat="1" ht="9" customHeight="1" x14ac:dyDescent="0.25">
      <c r="A464" s="272" t="s">
        <v>34</v>
      </c>
      <c r="B464" s="300">
        <v>0.53</v>
      </c>
      <c r="C464" s="342"/>
      <c r="D464" s="300">
        <v>69.069999999999993</v>
      </c>
      <c r="E464" s="300">
        <v>0</v>
      </c>
      <c r="F464" s="300" t="s">
        <v>236</v>
      </c>
      <c r="G464" s="300"/>
      <c r="H464" s="300">
        <v>0</v>
      </c>
      <c r="I464" s="300">
        <v>0</v>
      </c>
      <c r="J464" s="300">
        <v>0</v>
      </c>
      <c r="K464" s="300">
        <v>0</v>
      </c>
      <c r="L464" s="299">
        <v>227</v>
      </c>
    </row>
    <row r="465" spans="1:12" s="272" customFormat="1" ht="9" customHeight="1" x14ac:dyDescent="0.25">
      <c r="A465" s="272" t="s">
        <v>35</v>
      </c>
      <c r="B465" s="300">
        <v>54.15</v>
      </c>
      <c r="C465" s="342"/>
      <c r="D465" s="300">
        <v>65094.3</v>
      </c>
      <c r="E465" s="300">
        <v>0</v>
      </c>
      <c r="F465" s="300">
        <v>345.68</v>
      </c>
      <c r="G465" s="300"/>
      <c r="H465" s="300">
        <v>8.41</v>
      </c>
      <c r="I465" s="300">
        <v>0.75</v>
      </c>
      <c r="J465" s="300" t="s">
        <v>236</v>
      </c>
      <c r="K465" s="300">
        <v>0</v>
      </c>
      <c r="L465" s="299">
        <v>31680</v>
      </c>
    </row>
    <row r="466" spans="1:12" s="272" customFormat="1" ht="9" customHeight="1" x14ac:dyDescent="0.25">
      <c r="A466" s="272" t="s">
        <v>36</v>
      </c>
      <c r="B466" s="300">
        <v>62.2</v>
      </c>
      <c r="C466" s="342"/>
      <c r="D466" s="300">
        <v>1257.8699999999999</v>
      </c>
      <c r="E466" s="300">
        <v>0</v>
      </c>
      <c r="F466" s="300">
        <v>10.1</v>
      </c>
      <c r="G466" s="300"/>
      <c r="H466" s="300">
        <v>0</v>
      </c>
      <c r="I466" s="300">
        <v>2</v>
      </c>
      <c r="J466" s="300">
        <v>0</v>
      </c>
      <c r="K466" s="300">
        <v>0</v>
      </c>
      <c r="L466" s="299">
        <v>85035</v>
      </c>
    </row>
    <row r="467" spans="1:12" s="272" customFormat="1" ht="9" customHeight="1" x14ac:dyDescent="0.25">
      <c r="A467" s="285" t="s">
        <v>37</v>
      </c>
      <c r="B467" s="302">
        <v>2608.3000000000002</v>
      </c>
      <c r="C467" s="343"/>
      <c r="D467" s="302">
        <v>95584.18</v>
      </c>
      <c r="E467" s="302">
        <v>0</v>
      </c>
      <c r="F467" s="302">
        <v>1456.55</v>
      </c>
      <c r="G467" s="302"/>
      <c r="H467" s="302" t="s">
        <v>236</v>
      </c>
      <c r="I467" s="302">
        <v>11.65</v>
      </c>
      <c r="J467" s="302">
        <v>0.18</v>
      </c>
      <c r="K467" s="302">
        <v>0</v>
      </c>
      <c r="L467" s="301">
        <v>49708</v>
      </c>
    </row>
    <row r="468" spans="1:12" s="272" customFormat="1" ht="9" customHeight="1" x14ac:dyDescent="0.25">
      <c r="A468" s="272" t="s">
        <v>38</v>
      </c>
      <c r="B468" s="300">
        <v>0.28000000000000003</v>
      </c>
      <c r="C468" s="342"/>
      <c r="D468" s="300">
        <v>56.72</v>
      </c>
      <c r="E468" s="300">
        <v>0</v>
      </c>
      <c r="F468" s="300" t="s">
        <v>236</v>
      </c>
      <c r="G468" s="300"/>
      <c r="H468" s="300">
        <v>0</v>
      </c>
      <c r="I468" s="300">
        <v>0</v>
      </c>
      <c r="J468" s="300">
        <v>0</v>
      </c>
      <c r="K468" s="300">
        <v>0</v>
      </c>
      <c r="L468" s="299">
        <v>9</v>
      </c>
    </row>
    <row r="469" spans="1:12" s="272" customFormat="1" ht="9" customHeight="1" x14ac:dyDescent="0.25">
      <c r="A469" s="272" t="s">
        <v>39</v>
      </c>
      <c r="B469" s="300">
        <v>0.92</v>
      </c>
      <c r="C469" s="342"/>
      <c r="D469" s="300">
        <v>44543.5</v>
      </c>
      <c r="E469" s="300">
        <v>0</v>
      </c>
      <c r="F469" s="300">
        <v>153.01</v>
      </c>
      <c r="G469" s="300"/>
      <c r="H469" s="300">
        <v>51.73</v>
      </c>
      <c r="I469" s="300">
        <v>13.05</v>
      </c>
      <c r="J469" s="300">
        <v>14.43</v>
      </c>
      <c r="K469" s="300">
        <v>0</v>
      </c>
      <c r="L469" s="299">
        <v>0</v>
      </c>
    </row>
    <row r="470" spans="1:12" s="272" customFormat="1" ht="9" customHeight="1" x14ac:dyDescent="0.25">
      <c r="A470" s="272" t="s">
        <v>40</v>
      </c>
      <c r="B470" s="300">
        <v>28.82</v>
      </c>
      <c r="C470" s="342"/>
      <c r="D470" s="300">
        <v>9710.3799999999992</v>
      </c>
      <c r="E470" s="300">
        <v>0</v>
      </c>
      <c r="F470" s="300">
        <v>3.4</v>
      </c>
      <c r="G470" s="300"/>
      <c r="H470" s="300">
        <v>0.74</v>
      </c>
      <c r="I470" s="300">
        <v>0</v>
      </c>
      <c r="J470" s="300">
        <v>0</v>
      </c>
      <c r="K470" s="300">
        <v>0</v>
      </c>
      <c r="L470" s="299">
        <v>255</v>
      </c>
    </row>
    <row r="471" spans="1:12" s="272" customFormat="1" ht="9" customHeight="1" x14ac:dyDescent="0.25">
      <c r="A471" s="285" t="s">
        <v>41</v>
      </c>
      <c r="B471" s="302">
        <v>10.23</v>
      </c>
      <c r="C471" s="343"/>
      <c r="D471" s="302">
        <v>13510.14</v>
      </c>
      <c r="E471" s="302">
        <v>0</v>
      </c>
      <c r="F471" s="302">
        <v>127.54</v>
      </c>
      <c r="G471" s="302"/>
      <c r="H471" s="302">
        <v>0.12</v>
      </c>
      <c r="I471" s="302">
        <v>6.36</v>
      </c>
      <c r="J471" s="302">
        <v>0.35</v>
      </c>
      <c r="K471" s="302">
        <v>0</v>
      </c>
      <c r="L471" s="301">
        <v>10</v>
      </c>
    </row>
    <row r="472" spans="1:12" s="272" customFormat="1" ht="9" customHeight="1" x14ac:dyDescent="0.25">
      <c r="A472" s="272" t="s">
        <v>42</v>
      </c>
      <c r="B472" s="300">
        <v>1.38</v>
      </c>
      <c r="C472" s="342"/>
      <c r="D472" s="300">
        <v>1261.96</v>
      </c>
      <c r="E472" s="300" t="s">
        <v>236</v>
      </c>
      <c r="F472" s="300">
        <v>0.61</v>
      </c>
      <c r="G472" s="300"/>
      <c r="H472" s="300">
        <v>0</v>
      </c>
      <c r="I472" s="300">
        <v>2</v>
      </c>
      <c r="J472" s="300">
        <v>0.08</v>
      </c>
      <c r="K472" s="300">
        <v>0</v>
      </c>
      <c r="L472" s="299">
        <v>425</v>
      </c>
    </row>
    <row r="473" spans="1:12" s="272" customFormat="1" ht="9" customHeight="1" x14ac:dyDescent="0.25">
      <c r="A473" s="272" t="s">
        <v>43</v>
      </c>
      <c r="B473" s="300">
        <v>1.9</v>
      </c>
      <c r="C473" s="342"/>
      <c r="D473" s="300">
        <v>300.02</v>
      </c>
      <c r="E473" s="300">
        <v>0</v>
      </c>
      <c r="F473" s="300">
        <v>0</v>
      </c>
      <c r="G473" s="300"/>
      <c r="H473" s="300">
        <v>0</v>
      </c>
      <c r="I473" s="300">
        <v>0</v>
      </c>
      <c r="J473" s="300">
        <v>0</v>
      </c>
      <c r="K473" s="300">
        <v>0</v>
      </c>
      <c r="L473" s="299">
        <v>780</v>
      </c>
    </row>
    <row r="474" spans="1:12" s="272" customFormat="1" ht="9" customHeight="1" x14ac:dyDescent="0.25">
      <c r="A474" s="272" t="s">
        <v>44</v>
      </c>
      <c r="B474" s="300">
        <v>66.89</v>
      </c>
      <c r="C474" s="342"/>
      <c r="D474" s="300">
        <v>657.55</v>
      </c>
      <c r="E474" s="300">
        <v>4.82</v>
      </c>
      <c r="F474" s="300">
        <v>30.7</v>
      </c>
      <c r="G474" s="300"/>
      <c r="H474" s="300">
        <v>0</v>
      </c>
      <c r="I474" s="300">
        <v>0</v>
      </c>
      <c r="J474" s="300">
        <v>6.26</v>
      </c>
      <c r="K474" s="300">
        <v>0</v>
      </c>
      <c r="L474" s="299">
        <v>8</v>
      </c>
    </row>
    <row r="475" spans="1:12" s="272" customFormat="1" ht="9" customHeight="1" x14ac:dyDescent="0.25">
      <c r="A475" s="285" t="s">
        <v>45</v>
      </c>
      <c r="B475" s="302">
        <v>1.73</v>
      </c>
      <c r="C475" s="343"/>
      <c r="D475" s="302">
        <v>7705.7</v>
      </c>
      <c r="E475" s="302">
        <v>0</v>
      </c>
      <c r="F475" s="302">
        <v>2.02</v>
      </c>
      <c r="G475" s="302"/>
      <c r="H475" s="302">
        <v>0</v>
      </c>
      <c r="I475" s="302">
        <v>0</v>
      </c>
      <c r="J475" s="302">
        <v>0</v>
      </c>
      <c r="K475" s="302">
        <v>0</v>
      </c>
      <c r="L475" s="301">
        <v>3991</v>
      </c>
    </row>
    <row r="476" spans="1:12" s="272" customFormat="1" ht="9" customHeight="1" x14ac:dyDescent="0.25">
      <c r="A476" s="272" t="s">
        <v>46</v>
      </c>
      <c r="B476" s="300">
        <v>885.44</v>
      </c>
      <c r="C476" s="342"/>
      <c r="D476" s="300">
        <v>692695.75</v>
      </c>
      <c r="E476" s="300">
        <v>1.02</v>
      </c>
      <c r="F476" s="300">
        <v>3988.18</v>
      </c>
      <c r="G476" s="300"/>
      <c r="H476" s="300">
        <v>13.11</v>
      </c>
      <c r="I476" s="300">
        <v>252.66</v>
      </c>
      <c r="J476" s="300">
        <v>8.08</v>
      </c>
      <c r="K476" s="300">
        <v>125</v>
      </c>
      <c r="L476" s="299">
        <v>284054</v>
      </c>
    </row>
    <row r="477" spans="1:12" s="272" customFormat="1" ht="9" customHeight="1" x14ac:dyDescent="0.25">
      <c r="A477" s="272" t="s">
        <v>47</v>
      </c>
      <c r="B477" s="300">
        <v>2326.61</v>
      </c>
      <c r="C477" s="342"/>
      <c r="D477" s="300">
        <v>369219.67</v>
      </c>
      <c r="E477" s="300">
        <v>7.0000000000000007E-2</v>
      </c>
      <c r="F477" s="300">
        <v>585.82000000000005</v>
      </c>
      <c r="G477" s="300"/>
      <c r="H477" s="300">
        <v>0</v>
      </c>
      <c r="I477" s="300">
        <v>4.7</v>
      </c>
      <c r="J477" s="300">
        <v>123.71</v>
      </c>
      <c r="K477" s="300">
        <v>0</v>
      </c>
      <c r="L477" s="299">
        <v>13077</v>
      </c>
    </row>
    <row r="478" spans="1:12" s="272" customFormat="1" ht="9" customHeight="1" x14ac:dyDescent="0.25">
      <c r="A478" s="272" t="s">
        <v>48</v>
      </c>
      <c r="B478" s="300">
        <v>9.98</v>
      </c>
      <c r="C478" s="342"/>
      <c r="D478" s="300">
        <v>100.08</v>
      </c>
      <c r="E478" s="300">
        <v>0</v>
      </c>
      <c r="F478" s="300">
        <v>0</v>
      </c>
      <c r="G478" s="300"/>
      <c r="H478" s="300">
        <v>0</v>
      </c>
      <c r="I478" s="300">
        <v>0</v>
      </c>
      <c r="J478" s="300">
        <v>0</v>
      </c>
      <c r="K478" s="300">
        <v>0</v>
      </c>
      <c r="L478" s="299">
        <v>0</v>
      </c>
    </row>
    <row r="479" spans="1:12" s="272" customFormat="1" ht="9" customHeight="1" x14ac:dyDescent="0.25">
      <c r="A479" s="285" t="s">
        <v>49</v>
      </c>
      <c r="B479" s="302">
        <v>12084.46</v>
      </c>
      <c r="C479" s="343"/>
      <c r="D479" s="302">
        <v>143667.62</v>
      </c>
      <c r="E479" s="302">
        <v>0</v>
      </c>
      <c r="F479" s="302">
        <v>37.78</v>
      </c>
      <c r="G479" s="302"/>
      <c r="H479" s="302">
        <v>6.95</v>
      </c>
      <c r="I479" s="302">
        <v>0</v>
      </c>
      <c r="J479" s="302">
        <v>2.2000000000000002</v>
      </c>
      <c r="K479" s="302">
        <v>0</v>
      </c>
      <c r="L479" s="301">
        <v>129</v>
      </c>
    </row>
    <row r="480" spans="1:12" s="272" customFormat="1" ht="9" customHeight="1" x14ac:dyDescent="0.25">
      <c r="A480" s="272" t="s">
        <v>50</v>
      </c>
      <c r="B480" s="300">
        <v>0.14000000000000001</v>
      </c>
      <c r="C480" s="342"/>
      <c r="D480" s="300">
        <v>1.6</v>
      </c>
      <c r="E480" s="300">
        <v>0</v>
      </c>
      <c r="F480" s="300">
        <v>0</v>
      </c>
      <c r="G480" s="300"/>
      <c r="H480" s="300">
        <v>0</v>
      </c>
      <c r="I480" s="300">
        <v>0</v>
      </c>
      <c r="J480" s="300">
        <v>0</v>
      </c>
      <c r="K480" s="300">
        <v>0</v>
      </c>
      <c r="L480" s="299">
        <v>1011</v>
      </c>
    </row>
    <row r="481" spans="1:17" s="272" customFormat="1" ht="9" customHeight="1" x14ac:dyDescent="0.25">
      <c r="A481" s="272" t="s">
        <v>51</v>
      </c>
      <c r="B481" s="300">
        <v>2.25</v>
      </c>
      <c r="C481" s="342"/>
      <c r="D481" s="300">
        <v>1134.1300000000001</v>
      </c>
      <c r="E481" s="300">
        <v>0</v>
      </c>
      <c r="F481" s="300">
        <v>0.11</v>
      </c>
      <c r="G481" s="300"/>
      <c r="H481" s="300">
        <v>0</v>
      </c>
      <c r="I481" s="300">
        <v>0</v>
      </c>
      <c r="J481" s="300">
        <v>0</v>
      </c>
      <c r="K481" s="300">
        <v>0</v>
      </c>
      <c r="L481" s="299">
        <v>1156</v>
      </c>
    </row>
    <row r="482" spans="1:17" s="272" customFormat="1" ht="9" customHeight="1" x14ac:dyDescent="0.25">
      <c r="A482" s="272" t="s">
        <v>52</v>
      </c>
      <c r="B482" s="300">
        <v>3743.05</v>
      </c>
      <c r="C482" s="342"/>
      <c r="D482" s="300">
        <v>125.58</v>
      </c>
      <c r="E482" s="300">
        <v>0</v>
      </c>
      <c r="F482" s="300">
        <v>0</v>
      </c>
      <c r="G482" s="300"/>
      <c r="H482" s="300">
        <v>0</v>
      </c>
      <c r="I482" s="300">
        <v>0</v>
      </c>
      <c r="J482" s="300">
        <v>0</v>
      </c>
      <c r="K482" s="300">
        <v>0</v>
      </c>
      <c r="L482" s="299">
        <v>899</v>
      </c>
    </row>
    <row r="483" spans="1:17" s="272" customFormat="1" ht="9" customHeight="1" x14ac:dyDescent="0.25">
      <c r="A483" s="285" t="s">
        <v>53</v>
      </c>
      <c r="B483" s="302">
        <v>2.72</v>
      </c>
      <c r="C483" s="343"/>
      <c r="D483" s="302">
        <v>19397.57</v>
      </c>
      <c r="E483" s="302">
        <v>0</v>
      </c>
      <c r="F483" s="302">
        <v>20.04</v>
      </c>
      <c r="G483" s="302"/>
      <c r="H483" s="302">
        <v>40</v>
      </c>
      <c r="I483" s="302">
        <v>0</v>
      </c>
      <c r="J483" s="302">
        <v>11.01</v>
      </c>
      <c r="K483" s="302">
        <v>0</v>
      </c>
      <c r="L483" s="301">
        <v>1758</v>
      </c>
    </row>
    <row r="484" spans="1:17" s="272" customFormat="1" ht="6.75" customHeight="1" x14ac:dyDescent="0.25">
      <c r="B484" s="341"/>
      <c r="C484" s="341"/>
      <c r="D484" s="341"/>
      <c r="E484" s="341"/>
      <c r="F484" s="341"/>
      <c r="G484" s="341"/>
      <c r="H484" s="341"/>
      <c r="I484" s="341"/>
      <c r="J484" s="341"/>
      <c r="K484" s="341"/>
      <c r="L484" s="345"/>
    </row>
    <row r="485" spans="1:17" s="272" customFormat="1" ht="9" customHeight="1" x14ac:dyDescent="0.25">
      <c r="A485" s="279">
        <v>2008</v>
      </c>
      <c r="B485" s="290"/>
      <c r="C485" s="290"/>
      <c r="D485" s="290"/>
      <c r="E485" s="290"/>
      <c r="F485" s="290"/>
      <c r="G485" s="290"/>
      <c r="H485" s="290"/>
      <c r="I485" s="290"/>
      <c r="J485" s="290"/>
      <c r="K485" s="290"/>
      <c r="L485" s="290"/>
    </row>
    <row r="486" spans="1:17" s="272" customFormat="1" ht="9" customHeight="1" x14ac:dyDescent="0.25">
      <c r="A486" s="279" t="s">
        <v>21</v>
      </c>
      <c r="B486" s="335">
        <v>19563.396635000005</v>
      </c>
      <c r="C486" s="336"/>
      <c r="D486" s="335">
        <v>1684030.6605008002</v>
      </c>
      <c r="E486" s="339">
        <v>21.798500000000001</v>
      </c>
      <c r="F486" s="335">
        <v>9996.6235719999986</v>
      </c>
      <c r="G486" s="338"/>
      <c r="H486" s="335">
        <v>217.62189999999998</v>
      </c>
      <c r="I486" s="335">
        <v>1021.7987999999999</v>
      </c>
      <c r="J486" s="339">
        <v>296.04657599999996</v>
      </c>
      <c r="K486" s="298" t="s">
        <v>55</v>
      </c>
      <c r="L486" s="340">
        <v>31848106.020000003</v>
      </c>
      <c r="M486" s="333"/>
      <c r="N486" s="333"/>
      <c r="O486" s="333"/>
      <c r="P486" s="333"/>
      <c r="Q486" s="333"/>
    </row>
    <row r="487" spans="1:17" s="272" customFormat="1" ht="3" customHeight="1" x14ac:dyDescent="0.25">
      <c r="A487" s="279"/>
      <c r="B487" s="339"/>
      <c r="C487" s="336"/>
      <c r="D487" s="335"/>
      <c r="E487" s="298"/>
      <c r="F487" s="335"/>
      <c r="G487" s="338"/>
      <c r="H487" s="338"/>
      <c r="I487" s="335"/>
      <c r="J487" s="335"/>
      <c r="K487" s="335"/>
      <c r="L487" s="340"/>
    </row>
    <row r="488" spans="1:17" s="272" customFormat="1" ht="9" customHeight="1" x14ac:dyDescent="0.25">
      <c r="A488" s="272" t="s">
        <v>22</v>
      </c>
      <c r="B488" s="300">
        <v>7.0959171999999997</v>
      </c>
      <c r="C488" s="342"/>
      <c r="D488" s="300">
        <v>579.46206600000005</v>
      </c>
      <c r="E488" s="300">
        <v>0</v>
      </c>
      <c r="F488" s="300" t="s">
        <v>236</v>
      </c>
      <c r="G488" s="300"/>
      <c r="H488" s="300">
        <v>0</v>
      </c>
      <c r="I488" s="300">
        <v>0</v>
      </c>
      <c r="J488" s="300">
        <v>0</v>
      </c>
      <c r="K488" s="300">
        <v>0</v>
      </c>
      <c r="L488" s="299">
        <v>178</v>
      </c>
      <c r="M488" s="346"/>
      <c r="N488" s="346"/>
      <c r="O488" s="349"/>
      <c r="P488" s="350"/>
    </row>
    <row r="489" spans="1:17" s="272" customFormat="1" ht="9" customHeight="1" x14ac:dyDescent="0.25">
      <c r="A489" s="272" t="s">
        <v>23</v>
      </c>
      <c r="B489" s="300">
        <v>56.750830000000001</v>
      </c>
      <c r="C489" s="342"/>
      <c r="D489" s="300">
        <v>91903.121239999993</v>
      </c>
      <c r="E489" s="300">
        <v>0</v>
      </c>
      <c r="F489" s="300">
        <v>58.063499999999998</v>
      </c>
      <c r="G489" s="300"/>
      <c r="H489" s="300">
        <v>0.9</v>
      </c>
      <c r="I489" s="300">
        <v>0</v>
      </c>
      <c r="J489" s="300">
        <v>71.34478</v>
      </c>
      <c r="K489" s="300">
        <v>0</v>
      </c>
      <c r="L489" s="299">
        <v>302783</v>
      </c>
      <c r="M489" s="346"/>
      <c r="N489" s="346"/>
      <c r="O489" s="349"/>
      <c r="P489" s="346"/>
    </row>
    <row r="490" spans="1:17" s="272" customFormat="1" ht="9" customHeight="1" x14ac:dyDescent="0.25">
      <c r="A490" s="272" t="s">
        <v>24</v>
      </c>
      <c r="B490" s="300">
        <v>12.9358471</v>
      </c>
      <c r="C490" s="342"/>
      <c r="D490" s="300">
        <v>4250.4130809999997</v>
      </c>
      <c r="E490" s="300">
        <v>0</v>
      </c>
      <c r="F490" s="300" t="s">
        <v>236</v>
      </c>
      <c r="G490" s="300"/>
      <c r="H490" s="300">
        <v>0</v>
      </c>
      <c r="I490" s="300">
        <v>0</v>
      </c>
      <c r="J490" s="300">
        <v>0</v>
      </c>
      <c r="K490" s="300">
        <v>0</v>
      </c>
      <c r="L490" s="299">
        <v>38</v>
      </c>
      <c r="M490" s="346"/>
      <c r="N490" s="346"/>
      <c r="O490" s="349"/>
      <c r="P490" s="346"/>
    </row>
    <row r="491" spans="1:17" s="272" customFormat="1" ht="9" customHeight="1" x14ac:dyDescent="0.25">
      <c r="A491" s="285" t="s">
        <v>25</v>
      </c>
      <c r="B491" s="302">
        <v>1202.243551</v>
      </c>
      <c r="C491" s="343"/>
      <c r="D491" s="302">
        <v>238.52366499999999</v>
      </c>
      <c r="E491" s="302">
        <v>0</v>
      </c>
      <c r="F491" s="302">
        <v>1.1585049999999999</v>
      </c>
      <c r="G491" s="302"/>
      <c r="H491" s="302">
        <v>0</v>
      </c>
      <c r="I491" s="302">
        <v>0</v>
      </c>
      <c r="J491" s="302">
        <v>0</v>
      </c>
      <c r="K491" s="302">
        <v>0</v>
      </c>
      <c r="L491" s="301">
        <v>5</v>
      </c>
      <c r="M491" s="346"/>
      <c r="N491" s="346"/>
      <c r="O491" s="349"/>
      <c r="P491" s="346"/>
    </row>
    <row r="492" spans="1:17" s="272" customFormat="1" ht="9" customHeight="1" x14ac:dyDescent="0.25">
      <c r="A492" s="272" t="s">
        <v>82</v>
      </c>
      <c r="B492" s="300">
        <v>1.578416</v>
      </c>
      <c r="C492" s="342"/>
      <c r="D492" s="300">
        <v>5224.7296740000002</v>
      </c>
      <c r="E492" s="300">
        <v>0</v>
      </c>
      <c r="F492" s="300">
        <v>11</v>
      </c>
      <c r="G492" s="300"/>
      <c r="H492" s="300">
        <v>0</v>
      </c>
      <c r="I492" s="300">
        <v>0</v>
      </c>
      <c r="J492" s="300" t="s">
        <v>236</v>
      </c>
      <c r="K492" s="300">
        <v>0</v>
      </c>
      <c r="L492" s="299">
        <v>56</v>
      </c>
      <c r="M492" s="346"/>
      <c r="N492" s="346"/>
      <c r="O492" s="349"/>
      <c r="P492" s="346"/>
    </row>
    <row r="493" spans="1:17" s="272" customFormat="1" ht="9" customHeight="1" x14ac:dyDescent="0.25">
      <c r="A493" s="272" t="s">
        <v>27</v>
      </c>
      <c r="B493" s="300">
        <v>551.67695700000002</v>
      </c>
      <c r="C493" s="342"/>
      <c r="D493" s="300">
        <v>342.59526199999999</v>
      </c>
      <c r="E493" s="300">
        <v>0</v>
      </c>
      <c r="F493" s="300">
        <v>356.435</v>
      </c>
      <c r="G493" s="300"/>
      <c r="H493" s="300">
        <v>0</v>
      </c>
      <c r="I493" s="300">
        <v>0</v>
      </c>
      <c r="J493" s="300" t="s">
        <v>236</v>
      </c>
      <c r="K493" s="300">
        <v>0</v>
      </c>
      <c r="L493" s="299">
        <v>14413000</v>
      </c>
      <c r="M493" s="346"/>
      <c r="N493" s="346"/>
      <c r="O493" s="349"/>
      <c r="P493" s="346"/>
    </row>
    <row r="494" spans="1:17" s="272" customFormat="1" ht="9" customHeight="1" x14ac:dyDescent="0.25">
      <c r="A494" s="272" t="s">
        <v>28</v>
      </c>
      <c r="B494" s="300">
        <v>3674.4451800000002</v>
      </c>
      <c r="C494" s="342"/>
      <c r="D494" s="300">
        <v>352.73511999999999</v>
      </c>
      <c r="E494" s="300">
        <v>0</v>
      </c>
      <c r="F494" s="300">
        <v>19</v>
      </c>
      <c r="G494" s="300"/>
      <c r="H494" s="300">
        <v>0</v>
      </c>
      <c r="I494" s="300">
        <v>0.15</v>
      </c>
      <c r="J494" s="300">
        <v>3.6450999999999998</v>
      </c>
      <c r="K494" s="300">
        <v>0</v>
      </c>
      <c r="L494" s="299">
        <v>306524</v>
      </c>
      <c r="M494" s="346"/>
      <c r="N494" s="346"/>
      <c r="O494" s="349"/>
      <c r="P494" s="346"/>
    </row>
    <row r="495" spans="1:17" s="272" customFormat="1" ht="9" customHeight="1" x14ac:dyDescent="0.25">
      <c r="A495" s="285" t="s">
        <v>29</v>
      </c>
      <c r="B495" s="302">
        <v>82.839534</v>
      </c>
      <c r="C495" s="343"/>
      <c r="D495" s="302">
        <v>250117.93343500001</v>
      </c>
      <c r="E495" s="302" t="s">
        <v>236</v>
      </c>
      <c r="F495" s="302">
        <v>846.98</v>
      </c>
      <c r="G495" s="302"/>
      <c r="H495" s="302">
        <v>1.1000000000000001</v>
      </c>
      <c r="I495" s="302">
        <v>16.059999999999999</v>
      </c>
      <c r="J495" s="302">
        <v>8.3243880000000008</v>
      </c>
      <c r="K495" s="302">
        <v>0</v>
      </c>
      <c r="L495" s="301">
        <v>422424</v>
      </c>
      <c r="M495" s="346"/>
      <c r="N495" s="346"/>
      <c r="O495" s="349"/>
      <c r="P495" s="346"/>
    </row>
    <row r="496" spans="1:17" s="272" customFormat="1" ht="9" customHeight="1" x14ac:dyDescent="0.25">
      <c r="A496" s="272" t="s">
        <v>30</v>
      </c>
      <c r="B496" s="300">
        <v>1486.1443389999999</v>
      </c>
      <c r="C496" s="342"/>
      <c r="D496" s="300">
        <v>1160.4099510000001</v>
      </c>
      <c r="E496" s="300" t="s">
        <v>236</v>
      </c>
      <c r="F496" s="300">
        <v>0.10979999999999999</v>
      </c>
      <c r="G496" s="300"/>
      <c r="H496" s="300">
        <v>0</v>
      </c>
      <c r="I496" s="300">
        <v>0</v>
      </c>
      <c r="J496" s="300">
        <v>15.9536</v>
      </c>
      <c r="K496" s="300">
        <v>0</v>
      </c>
      <c r="L496" s="299">
        <v>8870345</v>
      </c>
      <c r="M496" s="346"/>
      <c r="N496" s="346"/>
      <c r="O496" s="349"/>
      <c r="P496" s="346"/>
    </row>
    <row r="497" spans="1:16" s="272" customFormat="1" ht="9" customHeight="1" x14ac:dyDescent="0.25">
      <c r="A497" s="272" t="s">
        <v>31</v>
      </c>
      <c r="B497" s="300">
        <v>17.046700000000001</v>
      </c>
      <c r="C497" s="342"/>
      <c r="D497" s="300">
        <v>382724.94044899999</v>
      </c>
      <c r="E497" s="300" t="s">
        <v>236</v>
      </c>
      <c r="F497" s="300">
        <v>2301.13</v>
      </c>
      <c r="G497" s="300"/>
      <c r="H497" s="300">
        <v>12.35</v>
      </c>
      <c r="I497" s="300">
        <v>216</v>
      </c>
      <c r="J497" s="300">
        <v>9.5540000000000003</v>
      </c>
      <c r="K497" s="300">
        <v>0</v>
      </c>
      <c r="L497" s="299">
        <v>892</v>
      </c>
      <c r="M497" s="346"/>
      <c r="N497" s="346"/>
      <c r="O497" s="349"/>
      <c r="P497" s="346"/>
    </row>
    <row r="498" spans="1:16" s="272" customFormat="1" ht="9" customHeight="1" x14ac:dyDescent="0.25">
      <c r="A498" s="272" t="s">
        <v>32</v>
      </c>
      <c r="B498" s="300">
        <v>22.012730000000001</v>
      </c>
      <c r="C498" s="342"/>
      <c r="D498" s="300">
        <v>144.471</v>
      </c>
      <c r="E498" s="300">
        <v>0</v>
      </c>
      <c r="F498" s="300">
        <v>1.8979999999999999</v>
      </c>
      <c r="G498" s="300"/>
      <c r="H498" s="300">
        <v>0</v>
      </c>
      <c r="I498" s="300">
        <v>0</v>
      </c>
      <c r="J498" s="300">
        <v>0</v>
      </c>
      <c r="K498" s="300">
        <v>0</v>
      </c>
      <c r="L498" s="299">
        <v>1576</v>
      </c>
      <c r="M498" s="346"/>
      <c r="N498" s="346"/>
      <c r="O498" s="349"/>
      <c r="P498" s="346"/>
    </row>
    <row r="499" spans="1:16" s="272" customFormat="1" ht="9" customHeight="1" x14ac:dyDescent="0.25">
      <c r="A499" s="285" t="s">
        <v>33</v>
      </c>
      <c r="B499" s="302">
        <v>1.25641</v>
      </c>
      <c r="C499" s="343"/>
      <c r="D499" s="302">
        <v>29754.886900000001</v>
      </c>
      <c r="E499" s="302">
        <v>0</v>
      </c>
      <c r="F499" s="302">
        <v>199.35499999999999</v>
      </c>
      <c r="G499" s="302"/>
      <c r="H499" s="302">
        <v>94.264799999999994</v>
      </c>
      <c r="I499" s="302">
        <v>422.17630000000003</v>
      </c>
      <c r="J499" s="302" t="s">
        <v>236</v>
      </c>
      <c r="K499" s="302">
        <v>0</v>
      </c>
      <c r="L499" s="301">
        <v>0</v>
      </c>
      <c r="M499" s="346"/>
      <c r="N499" s="346"/>
      <c r="O499" s="349"/>
      <c r="P499" s="346"/>
    </row>
    <row r="500" spans="1:16" s="272" customFormat="1" ht="9" customHeight="1" x14ac:dyDescent="0.25">
      <c r="A500" s="272" t="s">
        <v>34</v>
      </c>
      <c r="B500" s="300">
        <v>2.8729710000000002</v>
      </c>
      <c r="C500" s="342"/>
      <c r="D500" s="300">
        <v>87.141413999999997</v>
      </c>
      <c r="E500" s="300">
        <v>0</v>
      </c>
      <c r="F500" s="300">
        <v>5.9999999999999995E-4</v>
      </c>
      <c r="G500" s="300"/>
      <c r="H500" s="300">
        <v>0</v>
      </c>
      <c r="I500" s="300">
        <v>0</v>
      </c>
      <c r="J500" s="300">
        <v>0</v>
      </c>
      <c r="K500" s="300">
        <v>0</v>
      </c>
      <c r="L500" s="299">
        <v>542</v>
      </c>
      <c r="M500" s="346"/>
      <c r="N500" s="346"/>
      <c r="O500" s="349"/>
      <c r="P500" s="346"/>
    </row>
    <row r="501" spans="1:16" s="272" customFormat="1" ht="9" customHeight="1" x14ac:dyDescent="0.25">
      <c r="A501" s="272" t="s">
        <v>35</v>
      </c>
      <c r="B501" s="300">
        <v>16.5091511</v>
      </c>
      <c r="C501" s="342"/>
      <c r="D501" s="300">
        <v>44370.596451999998</v>
      </c>
      <c r="E501" s="300">
        <v>0</v>
      </c>
      <c r="F501" s="300">
        <v>132.7158</v>
      </c>
      <c r="G501" s="300"/>
      <c r="H501" s="300">
        <v>24.71</v>
      </c>
      <c r="I501" s="300">
        <v>2.5299999999999998</v>
      </c>
      <c r="J501" s="300" t="s">
        <v>236</v>
      </c>
      <c r="K501" s="300">
        <v>0</v>
      </c>
      <c r="L501" s="299">
        <v>7201182</v>
      </c>
      <c r="M501" s="346"/>
      <c r="N501" s="346"/>
      <c r="O501" s="349"/>
      <c r="P501" s="346"/>
    </row>
    <row r="502" spans="1:16" s="272" customFormat="1" ht="9" customHeight="1" x14ac:dyDescent="0.25">
      <c r="A502" s="272" t="s">
        <v>36</v>
      </c>
      <c r="B502" s="300">
        <v>20.444972</v>
      </c>
      <c r="C502" s="342"/>
      <c r="D502" s="300">
        <v>993.08324300000004</v>
      </c>
      <c r="E502" s="300">
        <v>0</v>
      </c>
      <c r="F502" s="300">
        <v>0.35</v>
      </c>
      <c r="G502" s="300"/>
      <c r="H502" s="300">
        <v>0</v>
      </c>
      <c r="I502" s="300">
        <v>6.22</v>
      </c>
      <c r="J502" s="300">
        <v>0</v>
      </c>
      <c r="K502" s="300">
        <v>0</v>
      </c>
      <c r="L502" s="299">
        <v>39930</v>
      </c>
      <c r="M502" s="346"/>
      <c r="N502" s="346"/>
      <c r="O502" s="349"/>
      <c r="P502" s="346"/>
    </row>
    <row r="503" spans="1:16" s="272" customFormat="1" ht="9" customHeight="1" x14ac:dyDescent="0.25">
      <c r="A503" s="285" t="s">
        <v>37</v>
      </c>
      <c r="B503" s="302">
        <v>11.788214</v>
      </c>
      <c r="C503" s="343"/>
      <c r="D503" s="302">
        <v>67488.188425</v>
      </c>
      <c r="E503" s="302" t="s">
        <v>236</v>
      </c>
      <c r="F503" s="302">
        <v>869.98205499999995</v>
      </c>
      <c r="G503" s="302"/>
      <c r="H503" s="302">
        <v>0</v>
      </c>
      <c r="I503" s="302">
        <v>1.65</v>
      </c>
      <c r="J503" s="302">
        <v>0.938689</v>
      </c>
      <c r="K503" s="302">
        <v>0</v>
      </c>
      <c r="L503" s="301">
        <v>3629</v>
      </c>
      <c r="M503" s="346"/>
      <c r="N503" s="346"/>
      <c r="O503" s="349"/>
      <c r="P503" s="346"/>
    </row>
    <row r="504" spans="1:16" s="272" customFormat="1" ht="9" customHeight="1" x14ac:dyDescent="0.25">
      <c r="A504" s="272" t="s">
        <v>38</v>
      </c>
      <c r="B504" s="300">
        <v>4.1004019999999999</v>
      </c>
      <c r="C504" s="342"/>
      <c r="D504" s="300">
        <v>553.24155800000005</v>
      </c>
      <c r="E504" s="300">
        <v>0</v>
      </c>
      <c r="F504" s="300" t="s">
        <v>236</v>
      </c>
      <c r="G504" s="300"/>
      <c r="H504" s="300" t="s">
        <v>236</v>
      </c>
      <c r="I504" s="300">
        <v>0</v>
      </c>
      <c r="J504" s="300">
        <v>0.46609</v>
      </c>
      <c r="K504" s="300">
        <v>0</v>
      </c>
      <c r="L504" s="299">
        <v>81</v>
      </c>
      <c r="M504" s="346"/>
      <c r="N504" s="346"/>
      <c r="O504" s="349"/>
      <c r="P504" s="346"/>
    </row>
    <row r="505" spans="1:16" s="272" customFormat="1" ht="9" customHeight="1" x14ac:dyDescent="0.25">
      <c r="A505" s="272" t="s">
        <v>39</v>
      </c>
      <c r="B505" s="300">
        <v>2.7240700000000002</v>
      </c>
      <c r="C505" s="342"/>
      <c r="D505" s="300">
        <v>26319.326799999999</v>
      </c>
      <c r="E505" s="300">
        <v>0</v>
      </c>
      <c r="F505" s="300">
        <v>160.18520000000001</v>
      </c>
      <c r="G505" s="300"/>
      <c r="H505" s="300">
        <v>43.082000000000001</v>
      </c>
      <c r="I505" s="300">
        <v>6.0925000000000002</v>
      </c>
      <c r="J505" s="300">
        <v>3.3012999999999999</v>
      </c>
      <c r="K505" s="300">
        <v>0</v>
      </c>
      <c r="L505" s="299">
        <v>41</v>
      </c>
      <c r="M505" s="346"/>
      <c r="N505" s="346"/>
      <c r="O505" s="349"/>
      <c r="P505" s="346"/>
    </row>
    <row r="506" spans="1:16" s="272" customFormat="1" ht="9" customHeight="1" x14ac:dyDescent="0.25">
      <c r="A506" s="272" t="s">
        <v>40</v>
      </c>
      <c r="B506" s="300">
        <v>23.144586</v>
      </c>
      <c r="C506" s="342"/>
      <c r="D506" s="300">
        <v>12184.312735</v>
      </c>
      <c r="E506" s="300">
        <v>0</v>
      </c>
      <c r="F506" s="300">
        <v>5.04</v>
      </c>
      <c r="G506" s="300"/>
      <c r="H506" s="300">
        <v>0</v>
      </c>
      <c r="I506" s="300">
        <v>0</v>
      </c>
      <c r="J506" s="300">
        <v>0.113</v>
      </c>
      <c r="K506" s="300">
        <v>0</v>
      </c>
      <c r="L506" s="299">
        <v>124573</v>
      </c>
      <c r="M506" s="346"/>
      <c r="N506" s="346"/>
      <c r="O506" s="349"/>
      <c r="P506" s="346"/>
    </row>
    <row r="507" spans="1:16" s="272" customFormat="1" ht="9" customHeight="1" x14ac:dyDescent="0.25">
      <c r="A507" s="285" t="s">
        <v>41</v>
      </c>
      <c r="B507" s="302">
        <v>9369.6980559999993</v>
      </c>
      <c r="C507" s="343"/>
      <c r="D507" s="302">
        <v>25982.776900000001</v>
      </c>
      <c r="E507" s="302">
        <v>1.0646</v>
      </c>
      <c r="F507" s="302">
        <v>411.91910000000001</v>
      </c>
      <c r="G507" s="302"/>
      <c r="H507" s="302">
        <v>0.78449999999999998</v>
      </c>
      <c r="I507" s="302">
        <v>4.1500000000000004</v>
      </c>
      <c r="J507" s="302" t="s">
        <v>236</v>
      </c>
      <c r="K507" s="302">
        <v>0</v>
      </c>
      <c r="L507" s="301">
        <v>96</v>
      </c>
      <c r="M507" s="346"/>
      <c r="N507" s="346"/>
      <c r="O507" s="349"/>
      <c r="P507" s="346"/>
    </row>
    <row r="508" spans="1:16" s="272" customFormat="1" ht="9" customHeight="1" x14ac:dyDescent="0.25">
      <c r="A508" s="272" t="s">
        <v>42</v>
      </c>
      <c r="B508" s="300">
        <v>1.8445448</v>
      </c>
      <c r="C508" s="342"/>
      <c r="D508" s="300">
        <v>429.59306199999997</v>
      </c>
      <c r="E508" s="300">
        <v>0</v>
      </c>
      <c r="F508" s="300">
        <v>1.0729</v>
      </c>
      <c r="G508" s="300"/>
      <c r="H508" s="300">
        <v>0</v>
      </c>
      <c r="I508" s="300">
        <v>0</v>
      </c>
      <c r="J508" s="300" t="s">
        <v>236</v>
      </c>
      <c r="K508" s="300">
        <v>0</v>
      </c>
      <c r="L508" s="299">
        <v>313</v>
      </c>
      <c r="M508" s="346"/>
      <c r="N508" s="346"/>
      <c r="O508" s="349"/>
      <c r="P508" s="346"/>
    </row>
    <row r="509" spans="1:16" s="272" customFormat="1" ht="9" customHeight="1" x14ac:dyDescent="0.25">
      <c r="A509" s="272" t="s">
        <v>43</v>
      </c>
      <c r="B509" s="300">
        <v>1.1985840000000001</v>
      </c>
      <c r="C509" s="342"/>
      <c r="D509" s="300">
        <v>168.89865599999999</v>
      </c>
      <c r="E509" s="300">
        <v>0</v>
      </c>
      <c r="F509" s="300">
        <v>0</v>
      </c>
      <c r="G509" s="300"/>
      <c r="H509" s="300">
        <v>0</v>
      </c>
      <c r="I509" s="300">
        <v>0</v>
      </c>
      <c r="J509" s="300">
        <v>0</v>
      </c>
      <c r="K509" s="300">
        <v>0</v>
      </c>
      <c r="L509" s="299">
        <v>1675</v>
      </c>
      <c r="M509" s="346"/>
      <c r="N509" s="346"/>
      <c r="O509" s="349"/>
      <c r="P509" s="346"/>
    </row>
    <row r="510" spans="1:16" s="272" customFormat="1" ht="9" customHeight="1" x14ac:dyDescent="0.25">
      <c r="A510" s="272" t="s">
        <v>44</v>
      </c>
      <c r="B510" s="300">
        <v>386.64178399999997</v>
      </c>
      <c r="C510" s="342"/>
      <c r="D510" s="300">
        <v>491.57789000000002</v>
      </c>
      <c r="E510" s="300">
        <v>0</v>
      </c>
      <c r="F510" s="300">
        <v>88.5</v>
      </c>
      <c r="G510" s="300"/>
      <c r="H510" s="300">
        <v>0</v>
      </c>
      <c r="I510" s="300">
        <v>0</v>
      </c>
      <c r="J510" s="300">
        <v>0</v>
      </c>
      <c r="K510" s="300">
        <v>0</v>
      </c>
      <c r="L510" s="299">
        <v>58</v>
      </c>
      <c r="M510" s="346"/>
      <c r="N510" s="346"/>
      <c r="O510" s="349"/>
      <c r="P510" s="346"/>
    </row>
    <row r="511" spans="1:16" s="272" customFormat="1" ht="9" customHeight="1" x14ac:dyDescent="0.25">
      <c r="A511" s="285" t="s">
        <v>45</v>
      </c>
      <c r="B511" s="302">
        <v>0.45141999999999999</v>
      </c>
      <c r="C511" s="343"/>
      <c r="D511" s="302">
        <v>1252.4484769999999</v>
      </c>
      <c r="E511" s="302">
        <v>0</v>
      </c>
      <c r="F511" s="302">
        <v>10.125</v>
      </c>
      <c r="G511" s="302"/>
      <c r="H511" s="302">
        <v>0</v>
      </c>
      <c r="I511" s="302">
        <v>0</v>
      </c>
      <c r="J511" s="302">
        <v>0</v>
      </c>
      <c r="K511" s="302">
        <v>0</v>
      </c>
      <c r="L511" s="301">
        <v>6788</v>
      </c>
      <c r="M511" s="346"/>
      <c r="N511" s="346"/>
      <c r="O511" s="349"/>
      <c r="P511" s="346"/>
    </row>
    <row r="512" spans="1:16" s="272" customFormat="1" ht="9" customHeight="1" x14ac:dyDescent="0.25">
      <c r="A512" s="272" t="s">
        <v>46</v>
      </c>
      <c r="B512" s="300">
        <v>361.89729399999999</v>
      </c>
      <c r="C512" s="342"/>
      <c r="D512" s="300">
        <v>440171.26928299997</v>
      </c>
      <c r="E512" s="300" t="s">
        <v>236</v>
      </c>
      <c r="F512" s="300">
        <v>4340.7420030000003</v>
      </c>
      <c r="G512" s="300"/>
      <c r="H512" s="300">
        <v>29.672000000000001</v>
      </c>
      <c r="I512" s="300">
        <v>342.62</v>
      </c>
      <c r="J512" s="300">
        <v>116.060401</v>
      </c>
      <c r="K512" s="300" t="s">
        <v>236</v>
      </c>
      <c r="L512" s="299">
        <v>143848</v>
      </c>
      <c r="M512" s="346"/>
      <c r="N512" s="346"/>
      <c r="O512" s="349"/>
      <c r="P512" s="346"/>
    </row>
    <row r="513" spans="1:16" s="272" customFormat="1" ht="9" customHeight="1" x14ac:dyDescent="0.25">
      <c r="A513" s="272" t="s">
        <v>47</v>
      </c>
      <c r="B513" s="300">
        <v>1439.8806890000001</v>
      </c>
      <c r="C513" s="342"/>
      <c r="D513" s="300">
        <v>192104.81782699999</v>
      </c>
      <c r="E513" s="300">
        <v>0</v>
      </c>
      <c r="F513" s="300">
        <v>172.298</v>
      </c>
      <c r="G513" s="300"/>
      <c r="H513" s="300">
        <v>0</v>
      </c>
      <c r="I513" s="300">
        <v>2</v>
      </c>
      <c r="J513" s="300">
        <v>60.567</v>
      </c>
      <c r="K513" s="300">
        <v>0</v>
      </c>
      <c r="L513" s="299">
        <v>1218</v>
      </c>
      <c r="M513" s="346"/>
      <c r="N513" s="346"/>
      <c r="O513" s="349"/>
      <c r="P513" s="346"/>
    </row>
    <row r="514" spans="1:16" s="272" customFormat="1" ht="9" customHeight="1" x14ac:dyDescent="0.25">
      <c r="A514" s="272" t="s">
        <v>48</v>
      </c>
      <c r="B514" s="300">
        <v>42.6754198</v>
      </c>
      <c r="C514" s="342"/>
      <c r="D514" s="300">
        <v>147.341092</v>
      </c>
      <c r="E514" s="300">
        <v>0</v>
      </c>
      <c r="F514" s="300">
        <v>0</v>
      </c>
      <c r="G514" s="300"/>
      <c r="H514" s="300">
        <v>0</v>
      </c>
      <c r="I514" s="300">
        <v>0</v>
      </c>
      <c r="J514" s="300">
        <v>0</v>
      </c>
      <c r="K514" s="300">
        <v>0</v>
      </c>
      <c r="L514" s="299" t="s">
        <v>55</v>
      </c>
      <c r="M514" s="346"/>
      <c r="N514" s="346"/>
      <c r="O514" s="349"/>
      <c r="P514" s="346"/>
    </row>
    <row r="515" spans="1:16" s="272" customFormat="1" ht="9" customHeight="1" x14ac:dyDescent="0.25">
      <c r="A515" s="285" t="s">
        <v>49</v>
      </c>
      <c r="B515" s="302">
        <v>644.46698000000004</v>
      </c>
      <c r="C515" s="343"/>
      <c r="D515" s="302">
        <v>88949.066909999994</v>
      </c>
      <c r="E515" s="302">
        <v>0</v>
      </c>
      <c r="F515" s="302">
        <v>5.6917999999999997</v>
      </c>
      <c r="G515" s="302"/>
      <c r="H515" s="302">
        <v>0.1</v>
      </c>
      <c r="I515" s="302">
        <v>0</v>
      </c>
      <c r="J515" s="302" t="s">
        <v>236</v>
      </c>
      <c r="K515" s="302">
        <v>0</v>
      </c>
      <c r="L515" s="301">
        <v>545</v>
      </c>
      <c r="M515" s="346"/>
      <c r="N515" s="346"/>
      <c r="O515" s="349"/>
      <c r="P515" s="346"/>
    </row>
    <row r="516" spans="1:16" s="272" customFormat="1" ht="9" customHeight="1" x14ac:dyDescent="0.25">
      <c r="A516" s="272" t="s">
        <v>50</v>
      </c>
      <c r="B516" s="300">
        <v>9.0581999999999996E-2</v>
      </c>
      <c r="C516" s="342"/>
      <c r="D516" s="300">
        <v>5.7910130000000004</v>
      </c>
      <c r="E516" s="300">
        <v>0</v>
      </c>
      <c r="F516" s="300">
        <v>0</v>
      </c>
      <c r="G516" s="300"/>
      <c r="H516" s="300">
        <v>0</v>
      </c>
      <c r="I516" s="300">
        <v>0</v>
      </c>
      <c r="J516" s="300">
        <v>0</v>
      </c>
      <c r="K516" s="300">
        <v>0</v>
      </c>
      <c r="L516" s="299">
        <v>187</v>
      </c>
      <c r="M516" s="346"/>
      <c r="N516" s="346"/>
      <c r="O516" s="349"/>
      <c r="P516" s="346"/>
    </row>
    <row r="517" spans="1:16" s="272" customFormat="1" ht="9" customHeight="1" x14ac:dyDescent="0.25">
      <c r="A517" s="272" t="s">
        <v>51</v>
      </c>
      <c r="B517" s="300">
        <v>65.941293000000002</v>
      </c>
      <c r="C517" s="342"/>
      <c r="D517" s="300">
        <v>354.85370380000001</v>
      </c>
      <c r="E517" s="300">
        <v>0</v>
      </c>
      <c r="F517" s="300">
        <v>1.1351</v>
      </c>
      <c r="G517" s="300"/>
      <c r="H517" s="300">
        <v>10.645</v>
      </c>
      <c r="I517" s="300">
        <v>2.15</v>
      </c>
      <c r="J517" s="300">
        <v>0</v>
      </c>
      <c r="K517" s="300">
        <v>0</v>
      </c>
      <c r="L517" s="299">
        <v>5388.6</v>
      </c>
      <c r="M517" s="346"/>
      <c r="N517" s="346"/>
      <c r="O517" s="349"/>
      <c r="P517" s="346"/>
    </row>
    <row r="518" spans="1:16" s="272" customFormat="1" ht="9" customHeight="1" x14ac:dyDescent="0.25">
      <c r="A518" s="272" t="s">
        <v>52</v>
      </c>
      <c r="B518" s="300">
        <v>43.369810999999999</v>
      </c>
      <c r="C518" s="342"/>
      <c r="D518" s="300">
        <v>50.401617000000002</v>
      </c>
      <c r="E518" s="300">
        <v>0</v>
      </c>
      <c r="F518" s="300">
        <v>1.0049999999999999</v>
      </c>
      <c r="G518" s="300"/>
      <c r="H518" s="300">
        <v>0</v>
      </c>
      <c r="I518" s="300">
        <v>0</v>
      </c>
      <c r="J518" s="300">
        <v>0</v>
      </c>
      <c r="K518" s="300">
        <v>0</v>
      </c>
      <c r="L518" s="299">
        <v>28</v>
      </c>
      <c r="M518" s="346"/>
      <c r="N518" s="346"/>
      <c r="O518" s="349"/>
      <c r="P518" s="346"/>
    </row>
    <row r="519" spans="1:16" s="272" customFormat="1" ht="9" customHeight="1" x14ac:dyDescent="0.25">
      <c r="A519" s="285" t="s">
        <v>53</v>
      </c>
      <c r="B519" s="302">
        <v>7.6294000000000004</v>
      </c>
      <c r="C519" s="343"/>
      <c r="D519" s="302">
        <v>15131.711600000001</v>
      </c>
      <c r="E519" s="302">
        <v>20.675000000000001</v>
      </c>
      <c r="F519" s="302">
        <v>0.65</v>
      </c>
      <c r="G519" s="302"/>
      <c r="H519" s="302">
        <v>0</v>
      </c>
      <c r="I519" s="302">
        <v>0</v>
      </c>
      <c r="J519" s="302">
        <v>5.6803999999999997</v>
      </c>
      <c r="K519" s="302">
        <v>0</v>
      </c>
      <c r="L519" s="301">
        <v>162</v>
      </c>
      <c r="M519" s="346"/>
      <c r="N519" s="346"/>
      <c r="O519" s="349"/>
      <c r="P519" s="346"/>
    </row>
    <row r="520" spans="1:16" s="272" customFormat="1" ht="3" customHeight="1" x14ac:dyDescent="0.25">
      <c r="B520" s="288"/>
      <c r="C520" s="288"/>
      <c r="D520" s="288"/>
      <c r="E520" s="288"/>
      <c r="F520" s="288"/>
      <c r="G520" s="288"/>
      <c r="H520" s="288"/>
      <c r="I520" s="288"/>
      <c r="J520" s="288"/>
      <c r="K520" s="288"/>
      <c r="L520" s="345"/>
      <c r="M520" s="346"/>
      <c r="N520" s="346"/>
      <c r="O520" s="349"/>
      <c r="P520" s="346"/>
    </row>
    <row r="521" spans="1:16" s="272" customFormat="1" ht="9" customHeight="1" x14ac:dyDescent="0.25">
      <c r="A521" s="290" t="s">
        <v>54</v>
      </c>
      <c r="B521" s="345"/>
      <c r="C521" s="345"/>
      <c r="D521" s="345"/>
      <c r="E521" s="345"/>
      <c r="F521" s="345"/>
      <c r="G521" s="345"/>
      <c r="H521" s="345"/>
      <c r="I521" s="345"/>
      <c r="J521" s="345"/>
      <c r="K521" s="345"/>
      <c r="L521" s="345"/>
    </row>
    <row r="522" spans="1:16" s="272" customFormat="1" ht="9" customHeight="1" x14ac:dyDescent="0.25">
      <c r="A522" s="279">
        <v>2009</v>
      </c>
      <c r="B522" s="290"/>
      <c r="C522" s="290"/>
      <c r="D522" s="290"/>
      <c r="E522" s="290"/>
      <c r="F522" s="290"/>
      <c r="G522" s="290"/>
      <c r="H522" s="290"/>
      <c r="I522" s="290"/>
      <c r="J522" s="290"/>
      <c r="K522" s="290"/>
      <c r="L522" s="290"/>
    </row>
    <row r="523" spans="1:16" s="272" customFormat="1" ht="9" customHeight="1" x14ac:dyDescent="0.25">
      <c r="A523" s="279" t="s">
        <v>21</v>
      </c>
      <c r="B523" s="335">
        <v>21546.607182200001</v>
      </c>
      <c r="C523" s="336"/>
      <c r="D523" s="335">
        <v>2094695.3540736998</v>
      </c>
      <c r="E523" s="339">
        <v>10.7134</v>
      </c>
      <c r="F523" s="335">
        <v>15258.193499999999</v>
      </c>
      <c r="G523" s="338"/>
      <c r="H523" s="335">
        <v>816.30842000000007</v>
      </c>
      <c r="I523" s="335">
        <v>2891.6447800000001</v>
      </c>
      <c r="J523" s="339">
        <v>285.99431450000003</v>
      </c>
      <c r="K523" s="298">
        <v>0.1</v>
      </c>
      <c r="L523" s="340">
        <v>9106275</v>
      </c>
    </row>
    <row r="524" spans="1:16" s="272" customFormat="1" ht="4.1500000000000004" customHeight="1" x14ac:dyDescent="0.25">
      <c r="A524" s="279"/>
      <c r="B524" s="339"/>
      <c r="C524" s="336"/>
      <c r="D524" s="335"/>
      <c r="E524" s="298"/>
      <c r="F524" s="335"/>
      <c r="G524" s="338"/>
      <c r="H524" s="338"/>
      <c r="I524" s="335"/>
      <c r="J524" s="335"/>
      <c r="K524" s="335"/>
      <c r="L524" s="340"/>
    </row>
    <row r="525" spans="1:16" s="272" customFormat="1" ht="9" customHeight="1" x14ac:dyDescent="0.25">
      <c r="A525" s="272" t="s">
        <v>22</v>
      </c>
      <c r="B525" s="300">
        <v>3.039514</v>
      </c>
      <c r="C525" s="342"/>
      <c r="D525" s="300">
        <v>253.57702</v>
      </c>
      <c r="E525" s="300">
        <v>0</v>
      </c>
      <c r="F525" s="300">
        <v>10.068099999999999</v>
      </c>
      <c r="G525" s="300"/>
      <c r="H525" s="300">
        <v>0</v>
      </c>
      <c r="I525" s="300">
        <v>0</v>
      </c>
      <c r="J525" s="300">
        <v>0</v>
      </c>
      <c r="K525" s="300">
        <v>0</v>
      </c>
      <c r="L525" s="299">
        <v>80</v>
      </c>
    </row>
    <row r="526" spans="1:16" s="272" customFormat="1" ht="9" customHeight="1" x14ac:dyDescent="0.25">
      <c r="A526" s="272" t="s">
        <v>23</v>
      </c>
      <c r="B526" s="300">
        <v>1155.2062350000001</v>
      </c>
      <c r="C526" s="342"/>
      <c r="D526" s="300">
        <v>98158.876279999997</v>
      </c>
      <c r="E526" s="300" t="s">
        <v>236</v>
      </c>
      <c r="F526" s="300">
        <v>38.693199999999997</v>
      </c>
      <c r="G526" s="300"/>
      <c r="H526" s="300">
        <v>0</v>
      </c>
      <c r="I526" s="300">
        <v>0</v>
      </c>
      <c r="J526" s="300">
        <v>63.486990499999997</v>
      </c>
      <c r="K526" s="300">
        <v>0</v>
      </c>
      <c r="L526" s="299">
        <v>507993</v>
      </c>
    </row>
    <row r="527" spans="1:16" s="272" customFormat="1" ht="9" customHeight="1" x14ac:dyDescent="0.25">
      <c r="A527" s="272" t="s">
        <v>24</v>
      </c>
      <c r="B527" s="300">
        <v>4.3708232000000002</v>
      </c>
      <c r="C527" s="342"/>
      <c r="D527" s="300">
        <v>16653.426605299999</v>
      </c>
      <c r="E527" s="300">
        <v>0</v>
      </c>
      <c r="F527" s="300">
        <v>9.9742999999999995</v>
      </c>
      <c r="G527" s="300"/>
      <c r="H527" s="300">
        <v>0</v>
      </c>
      <c r="I527" s="300">
        <v>0</v>
      </c>
      <c r="J527" s="300">
        <v>7.8090089999999996</v>
      </c>
      <c r="K527" s="300">
        <v>0</v>
      </c>
      <c r="L527" s="299">
        <v>1333</v>
      </c>
    </row>
    <row r="528" spans="1:16" s="272" customFormat="1" ht="9" customHeight="1" x14ac:dyDescent="0.25">
      <c r="A528" s="285" t="s">
        <v>25</v>
      </c>
      <c r="B528" s="302">
        <v>20.552989</v>
      </c>
      <c r="C528" s="343"/>
      <c r="D528" s="302">
        <v>124.370023</v>
      </c>
      <c r="E528" s="302">
        <v>0</v>
      </c>
      <c r="F528" s="302">
        <v>4.9749999999999996</v>
      </c>
      <c r="G528" s="302"/>
      <c r="H528" s="302">
        <v>0</v>
      </c>
      <c r="I528" s="302">
        <v>0</v>
      </c>
      <c r="J528" s="302" t="s">
        <v>236</v>
      </c>
      <c r="K528" s="302">
        <v>0</v>
      </c>
      <c r="L528" s="301">
        <v>94</v>
      </c>
    </row>
    <row r="529" spans="1:12" s="272" customFormat="1" ht="9" customHeight="1" x14ac:dyDescent="0.25">
      <c r="A529" s="272" t="s">
        <v>82</v>
      </c>
      <c r="B529" s="300">
        <v>100.844313</v>
      </c>
      <c r="C529" s="342"/>
      <c r="D529" s="300">
        <v>18053.817404000001</v>
      </c>
      <c r="E529" s="300">
        <v>0</v>
      </c>
      <c r="F529" s="300">
        <v>5.97</v>
      </c>
      <c r="G529" s="300"/>
      <c r="H529" s="300">
        <v>36.6</v>
      </c>
      <c r="I529" s="300">
        <v>0</v>
      </c>
      <c r="J529" s="300">
        <v>0.99150000000000005</v>
      </c>
      <c r="K529" s="300">
        <v>0</v>
      </c>
      <c r="L529" s="299">
        <v>5</v>
      </c>
    </row>
    <row r="530" spans="1:12" s="272" customFormat="1" ht="9" customHeight="1" x14ac:dyDescent="0.25">
      <c r="A530" s="272" t="s">
        <v>27</v>
      </c>
      <c r="B530" s="300">
        <v>694.863339</v>
      </c>
      <c r="C530" s="342"/>
      <c r="D530" s="300">
        <v>1387.5842849999999</v>
      </c>
      <c r="E530" s="300">
        <v>0</v>
      </c>
      <c r="F530" s="300">
        <v>3.0179999999999998</v>
      </c>
      <c r="G530" s="300"/>
      <c r="H530" s="300">
        <v>0</v>
      </c>
      <c r="I530" s="300">
        <v>0</v>
      </c>
      <c r="J530" s="300" t="s">
        <v>236</v>
      </c>
      <c r="K530" s="300">
        <v>0</v>
      </c>
      <c r="L530" s="299">
        <v>8026006</v>
      </c>
    </row>
    <row r="531" spans="1:12" s="272" customFormat="1" ht="9" customHeight="1" x14ac:dyDescent="0.25">
      <c r="A531" s="272" t="s">
        <v>28</v>
      </c>
      <c r="B531" s="300">
        <v>504.43462799999998</v>
      </c>
      <c r="C531" s="342"/>
      <c r="D531" s="300">
        <v>778.24664800000005</v>
      </c>
      <c r="E531" s="300">
        <v>0</v>
      </c>
      <c r="F531" s="300">
        <v>20.990320000000001</v>
      </c>
      <c r="G531" s="300"/>
      <c r="H531" s="300">
        <v>0</v>
      </c>
      <c r="I531" s="300">
        <v>0</v>
      </c>
      <c r="J531" s="300">
        <v>0</v>
      </c>
      <c r="K531" s="300">
        <v>0</v>
      </c>
      <c r="L531" s="299">
        <v>61</v>
      </c>
    </row>
    <row r="532" spans="1:12" s="272" customFormat="1" ht="9" customHeight="1" x14ac:dyDescent="0.25">
      <c r="A532" s="285" t="s">
        <v>29</v>
      </c>
      <c r="B532" s="302">
        <v>77.363834400000002</v>
      </c>
      <c r="C532" s="343"/>
      <c r="D532" s="302">
        <v>298676.03661900002</v>
      </c>
      <c r="E532" s="302">
        <v>1.8540000000000001</v>
      </c>
      <c r="F532" s="302">
        <v>1935.4123199999999</v>
      </c>
      <c r="G532" s="302"/>
      <c r="H532" s="302">
        <v>216.73400000000001</v>
      </c>
      <c r="I532" s="302">
        <v>122.16</v>
      </c>
      <c r="J532" s="302">
        <v>23.407792000000001</v>
      </c>
      <c r="K532" s="302">
        <v>0</v>
      </c>
      <c r="L532" s="301">
        <v>7102</v>
      </c>
    </row>
    <row r="533" spans="1:12" s="272" customFormat="1" ht="9" customHeight="1" x14ac:dyDescent="0.25">
      <c r="A533" s="272" t="s">
        <v>30</v>
      </c>
      <c r="B533" s="300">
        <v>1306.2603160000001</v>
      </c>
      <c r="C533" s="342"/>
      <c r="D533" s="300">
        <v>1944.4914510000001</v>
      </c>
      <c r="E533" s="300">
        <v>0.16470000000000001</v>
      </c>
      <c r="F533" s="300">
        <v>0.22120000000000001</v>
      </c>
      <c r="G533" s="300"/>
      <c r="H533" s="300">
        <v>0</v>
      </c>
      <c r="I533" s="300" t="s">
        <v>236</v>
      </c>
      <c r="J533" s="300">
        <v>5.1891999999999996</v>
      </c>
      <c r="K533" s="300">
        <v>0</v>
      </c>
      <c r="L533" s="299">
        <v>210770</v>
      </c>
    </row>
    <row r="534" spans="1:12" s="272" customFormat="1" ht="9" customHeight="1" x14ac:dyDescent="0.25">
      <c r="A534" s="272" t="s">
        <v>31</v>
      </c>
      <c r="B534" s="300">
        <v>155.80168</v>
      </c>
      <c r="C534" s="342"/>
      <c r="D534" s="300">
        <v>499739.109505</v>
      </c>
      <c r="E534" s="300">
        <v>0.3</v>
      </c>
      <c r="F534" s="300">
        <v>2479.7847000000002</v>
      </c>
      <c r="G534" s="300"/>
      <c r="H534" s="300">
        <v>37.049500000000002</v>
      </c>
      <c r="I534" s="300">
        <v>358.45</v>
      </c>
      <c r="J534" s="300">
        <v>0.7</v>
      </c>
      <c r="K534" s="300">
        <v>0</v>
      </c>
      <c r="L534" s="299">
        <v>822</v>
      </c>
    </row>
    <row r="535" spans="1:12" s="272" customFormat="1" ht="9" customHeight="1" x14ac:dyDescent="0.25">
      <c r="A535" s="272" t="s">
        <v>32</v>
      </c>
      <c r="B535" s="300">
        <v>25.303262</v>
      </c>
      <c r="C535" s="342"/>
      <c r="D535" s="300">
        <v>4701.0805559999999</v>
      </c>
      <c r="E535" s="300">
        <v>0</v>
      </c>
      <c r="F535" s="300">
        <v>2.0804</v>
      </c>
      <c r="G535" s="300"/>
      <c r="H535" s="300">
        <v>0</v>
      </c>
      <c r="I535" s="300">
        <v>0</v>
      </c>
      <c r="J535" s="300">
        <v>0</v>
      </c>
      <c r="K535" s="300">
        <v>0</v>
      </c>
      <c r="L535" s="299">
        <v>1896</v>
      </c>
    </row>
    <row r="536" spans="1:12" s="272" customFormat="1" ht="9" customHeight="1" x14ac:dyDescent="0.25">
      <c r="A536" s="285" t="s">
        <v>33</v>
      </c>
      <c r="B536" s="302">
        <v>8.6362900000000007</v>
      </c>
      <c r="C536" s="343"/>
      <c r="D536" s="302">
        <v>25749.674009999999</v>
      </c>
      <c r="E536" s="302">
        <v>0</v>
      </c>
      <c r="F536" s="302">
        <v>709.20061999999996</v>
      </c>
      <c r="G536" s="302"/>
      <c r="H536" s="302">
        <v>470.77532000000002</v>
      </c>
      <c r="I536" s="302">
        <v>1938.1237799999999</v>
      </c>
      <c r="J536" s="302">
        <v>5.2492000000000001</v>
      </c>
      <c r="K536" s="302">
        <v>0.1</v>
      </c>
      <c r="L536" s="301">
        <v>172</v>
      </c>
    </row>
    <row r="537" spans="1:12" s="272" customFormat="1" ht="9" customHeight="1" x14ac:dyDescent="0.25">
      <c r="A537" s="272" t="s">
        <v>34</v>
      </c>
      <c r="B537" s="300">
        <v>1.0114799999999999</v>
      </c>
      <c r="C537" s="342"/>
      <c r="D537" s="300">
        <v>7.89269</v>
      </c>
      <c r="E537" s="300">
        <v>0</v>
      </c>
      <c r="F537" s="300">
        <v>0</v>
      </c>
      <c r="G537" s="300"/>
      <c r="H537" s="300">
        <v>0</v>
      </c>
      <c r="I537" s="300">
        <v>0</v>
      </c>
      <c r="J537" s="300">
        <v>0</v>
      </c>
      <c r="K537" s="300">
        <v>0</v>
      </c>
      <c r="L537" s="299">
        <v>37</v>
      </c>
    </row>
    <row r="538" spans="1:12" s="272" customFormat="1" ht="9" customHeight="1" x14ac:dyDescent="0.25">
      <c r="A538" s="272" t="s">
        <v>35</v>
      </c>
      <c r="B538" s="300">
        <v>110.8630201</v>
      </c>
      <c r="C538" s="342"/>
      <c r="D538" s="300">
        <v>45602.976334799998</v>
      </c>
      <c r="E538" s="300">
        <v>0</v>
      </c>
      <c r="F538" s="300">
        <v>265.46969999999999</v>
      </c>
      <c r="G538" s="300"/>
      <c r="H538" s="300">
        <v>1.27</v>
      </c>
      <c r="I538" s="300">
        <v>1.6040000000000001</v>
      </c>
      <c r="J538" s="300">
        <v>0.66400000000000003</v>
      </c>
      <c r="K538" s="300">
        <v>0</v>
      </c>
      <c r="L538" s="299">
        <v>1504</v>
      </c>
    </row>
    <row r="539" spans="1:12" s="272" customFormat="1" ht="9" customHeight="1" x14ac:dyDescent="0.25">
      <c r="A539" s="272" t="s">
        <v>36</v>
      </c>
      <c r="B539" s="300">
        <v>32.476582399999998</v>
      </c>
      <c r="C539" s="342"/>
      <c r="D539" s="300">
        <v>1140.320072</v>
      </c>
      <c r="E539" s="300">
        <v>0</v>
      </c>
      <c r="F539" s="300">
        <v>5.03</v>
      </c>
      <c r="G539" s="300"/>
      <c r="H539" s="300">
        <v>0</v>
      </c>
      <c r="I539" s="300">
        <v>0</v>
      </c>
      <c r="J539" s="300" t="s">
        <v>236</v>
      </c>
      <c r="K539" s="300">
        <v>0</v>
      </c>
      <c r="L539" s="299">
        <v>1658</v>
      </c>
    </row>
    <row r="540" spans="1:12" s="272" customFormat="1" ht="9" customHeight="1" x14ac:dyDescent="0.25">
      <c r="A540" s="285" t="s">
        <v>37</v>
      </c>
      <c r="B540" s="302">
        <v>13.166415000000001</v>
      </c>
      <c r="C540" s="343"/>
      <c r="D540" s="302">
        <v>39979.676613000003</v>
      </c>
      <c r="E540" s="302">
        <v>1.1100000000000001</v>
      </c>
      <c r="F540" s="302">
        <v>1149.7077400000001</v>
      </c>
      <c r="G540" s="302"/>
      <c r="H540" s="302">
        <v>0.80300000000000005</v>
      </c>
      <c r="I540" s="302">
        <v>1</v>
      </c>
      <c r="J540" s="302">
        <v>0.28395199999999998</v>
      </c>
      <c r="K540" s="302">
        <v>0</v>
      </c>
      <c r="L540" s="301">
        <v>122553</v>
      </c>
    </row>
    <row r="541" spans="1:12" s="272" customFormat="1" ht="9" customHeight="1" x14ac:dyDescent="0.25">
      <c r="A541" s="272" t="s">
        <v>38</v>
      </c>
      <c r="B541" s="300">
        <v>9.1989009999999993</v>
      </c>
      <c r="C541" s="342"/>
      <c r="D541" s="300">
        <v>125.280765</v>
      </c>
      <c r="E541" s="300">
        <v>0</v>
      </c>
      <c r="F541" s="300">
        <v>0.1</v>
      </c>
      <c r="G541" s="300"/>
      <c r="H541" s="300">
        <v>0.125</v>
      </c>
      <c r="I541" s="300">
        <v>0</v>
      </c>
      <c r="J541" s="300">
        <v>7.0999999999999994E-2</v>
      </c>
      <c r="K541" s="300">
        <v>0</v>
      </c>
      <c r="L541" s="299">
        <v>89</v>
      </c>
    </row>
    <row r="542" spans="1:12" s="272" customFormat="1" ht="9" customHeight="1" x14ac:dyDescent="0.25">
      <c r="A542" s="272" t="s">
        <v>39</v>
      </c>
      <c r="B542" s="300">
        <v>1.7069399999999999</v>
      </c>
      <c r="C542" s="342"/>
      <c r="D542" s="300">
        <v>46582.621679999997</v>
      </c>
      <c r="E542" s="300" t="s">
        <v>236</v>
      </c>
      <c r="F542" s="300">
        <v>527.01610000000005</v>
      </c>
      <c r="G542" s="300"/>
      <c r="H542" s="300">
        <v>17.812999999999999</v>
      </c>
      <c r="I542" s="300">
        <v>18.643000000000001</v>
      </c>
      <c r="J542" s="300" t="s">
        <v>236</v>
      </c>
      <c r="K542" s="300">
        <v>0</v>
      </c>
      <c r="L542" s="299">
        <v>88</v>
      </c>
    </row>
    <row r="543" spans="1:12" s="272" customFormat="1" ht="9" customHeight="1" x14ac:dyDescent="0.25">
      <c r="A543" s="272" t="s">
        <v>40</v>
      </c>
      <c r="B543" s="300">
        <v>21.291673100000001</v>
      </c>
      <c r="C543" s="342"/>
      <c r="D543" s="300">
        <v>6092.4668744999999</v>
      </c>
      <c r="E543" s="300">
        <v>0</v>
      </c>
      <c r="F543" s="300">
        <v>24.898900000000001</v>
      </c>
      <c r="G543" s="300"/>
      <c r="H543" s="300">
        <v>0</v>
      </c>
      <c r="I543" s="300">
        <v>0</v>
      </c>
      <c r="J543" s="300">
        <v>20.63</v>
      </c>
      <c r="K543" s="300">
        <v>0</v>
      </c>
      <c r="L543" s="299">
        <v>1734</v>
      </c>
    </row>
    <row r="544" spans="1:12" s="272" customFormat="1" ht="9" customHeight="1" x14ac:dyDescent="0.25">
      <c r="A544" s="285" t="s">
        <v>41</v>
      </c>
      <c r="B544" s="302">
        <v>13963.093510000001</v>
      </c>
      <c r="C544" s="343"/>
      <c r="D544" s="302">
        <v>23484.145573999998</v>
      </c>
      <c r="E544" s="302" t="s">
        <v>236</v>
      </c>
      <c r="F544" s="302">
        <v>1473.5079000000001</v>
      </c>
      <c r="G544" s="302"/>
      <c r="H544" s="302">
        <v>0.06</v>
      </c>
      <c r="I544" s="302">
        <v>98.4</v>
      </c>
      <c r="J544" s="302" t="s">
        <v>236</v>
      </c>
      <c r="K544" s="302">
        <v>0</v>
      </c>
      <c r="L544" s="301">
        <v>0</v>
      </c>
    </row>
    <row r="545" spans="1:12" s="272" customFormat="1" ht="9" customHeight="1" x14ac:dyDescent="0.25">
      <c r="A545" s="272" t="s">
        <v>42</v>
      </c>
      <c r="B545" s="300">
        <v>1.2619039999999999</v>
      </c>
      <c r="C545" s="342"/>
      <c r="D545" s="300">
        <v>1341.6157072000001</v>
      </c>
      <c r="E545" s="300">
        <v>0</v>
      </c>
      <c r="F545" s="300">
        <v>0</v>
      </c>
      <c r="G545" s="300"/>
      <c r="H545" s="300">
        <v>0</v>
      </c>
      <c r="I545" s="300">
        <v>0</v>
      </c>
      <c r="J545" s="300">
        <v>5.9650000000000002E-2</v>
      </c>
      <c r="K545" s="300">
        <v>0</v>
      </c>
      <c r="L545" s="299">
        <v>3413</v>
      </c>
    </row>
    <row r="546" spans="1:12" s="272" customFormat="1" ht="9" customHeight="1" x14ac:dyDescent="0.25">
      <c r="A546" s="272" t="s">
        <v>43</v>
      </c>
      <c r="B546" s="300">
        <v>107.07367600000001</v>
      </c>
      <c r="C546" s="342"/>
      <c r="D546" s="300">
        <v>591.61202000000003</v>
      </c>
      <c r="E546" s="300">
        <v>0</v>
      </c>
      <c r="F546" s="300">
        <v>0.1</v>
      </c>
      <c r="G546" s="300"/>
      <c r="H546" s="300">
        <v>0</v>
      </c>
      <c r="I546" s="300">
        <v>0</v>
      </c>
      <c r="J546" s="300">
        <v>0</v>
      </c>
      <c r="K546" s="300">
        <v>0</v>
      </c>
      <c r="L546" s="299">
        <v>903.5</v>
      </c>
    </row>
    <row r="547" spans="1:12" s="272" customFormat="1" ht="9" customHeight="1" x14ac:dyDescent="0.25">
      <c r="A547" s="272" t="s">
        <v>44</v>
      </c>
      <c r="B547" s="300">
        <v>285.22566399999999</v>
      </c>
      <c r="C547" s="342"/>
      <c r="D547" s="300">
        <v>690.15406389999998</v>
      </c>
      <c r="E547" s="300">
        <v>0</v>
      </c>
      <c r="F547" s="300">
        <v>0</v>
      </c>
      <c r="G547" s="300"/>
      <c r="H547" s="300">
        <v>0</v>
      </c>
      <c r="I547" s="300">
        <v>0</v>
      </c>
      <c r="J547" s="300">
        <v>0</v>
      </c>
      <c r="K547" s="300">
        <v>0</v>
      </c>
      <c r="L547" s="299">
        <v>29326</v>
      </c>
    </row>
    <row r="548" spans="1:12" s="272" customFormat="1" ht="9" customHeight="1" x14ac:dyDescent="0.25">
      <c r="A548" s="285" t="s">
        <v>45</v>
      </c>
      <c r="B548" s="302">
        <v>0.93396599999999996</v>
      </c>
      <c r="C548" s="343"/>
      <c r="D548" s="302">
        <v>6609.4799599999997</v>
      </c>
      <c r="E548" s="302">
        <v>0</v>
      </c>
      <c r="F548" s="302" t="s">
        <v>236</v>
      </c>
      <c r="G548" s="302"/>
      <c r="H548" s="302">
        <v>0</v>
      </c>
      <c r="I548" s="302">
        <v>0</v>
      </c>
      <c r="J548" s="302">
        <v>1.18</v>
      </c>
      <c r="K548" s="302">
        <v>0</v>
      </c>
      <c r="L548" s="301">
        <v>173163</v>
      </c>
    </row>
    <row r="549" spans="1:12" s="272" customFormat="1" ht="9" customHeight="1" x14ac:dyDescent="0.25">
      <c r="A549" s="272" t="s">
        <v>46</v>
      </c>
      <c r="B549" s="300">
        <v>286.53354000000002</v>
      </c>
      <c r="C549" s="342"/>
      <c r="D549" s="300">
        <v>510763.314075</v>
      </c>
      <c r="E549" s="300">
        <v>5.1847000000000003</v>
      </c>
      <c r="F549" s="300">
        <v>6328.6931000000004</v>
      </c>
      <c r="G549" s="300"/>
      <c r="H549" s="300">
        <v>21.105</v>
      </c>
      <c r="I549" s="300">
        <v>350.154</v>
      </c>
      <c r="J549" s="300">
        <v>70.346340999999995</v>
      </c>
      <c r="K549" s="300">
        <v>0</v>
      </c>
      <c r="L549" s="299">
        <v>5284</v>
      </c>
    </row>
    <row r="550" spans="1:12" s="272" customFormat="1" ht="9" customHeight="1" x14ac:dyDescent="0.25">
      <c r="A550" s="272" t="s">
        <v>47</v>
      </c>
      <c r="B550" s="300">
        <v>402.53314799999998</v>
      </c>
      <c r="C550" s="342"/>
      <c r="D550" s="300">
        <v>276588.47274</v>
      </c>
      <c r="E550" s="300">
        <v>2</v>
      </c>
      <c r="F550" s="300">
        <v>129.1977</v>
      </c>
      <c r="G550" s="300"/>
      <c r="H550" s="300">
        <v>13.973599999999999</v>
      </c>
      <c r="I550" s="300" t="s">
        <v>236</v>
      </c>
      <c r="J550" s="300">
        <v>77.385990000000007</v>
      </c>
      <c r="K550" s="300">
        <v>0</v>
      </c>
      <c r="L550" s="299">
        <v>7115.5</v>
      </c>
    </row>
    <row r="551" spans="1:12" s="272" customFormat="1" ht="9" customHeight="1" x14ac:dyDescent="0.25">
      <c r="A551" s="272" t="s">
        <v>48</v>
      </c>
      <c r="B551" s="300">
        <v>0.70929399999999998</v>
      </c>
      <c r="C551" s="342"/>
      <c r="D551" s="300">
        <v>107.019082</v>
      </c>
      <c r="E551" s="300">
        <v>0</v>
      </c>
      <c r="F551" s="300" t="s">
        <v>236</v>
      </c>
      <c r="G551" s="300"/>
      <c r="H551" s="300">
        <v>0</v>
      </c>
      <c r="I551" s="300">
        <v>0</v>
      </c>
      <c r="J551" s="300">
        <v>0</v>
      </c>
      <c r="K551" s="300">
        <v>0</v>
      </c>
      <c r="L551" s="299">
        <v>60</v>
      </c>
    </row>
    <row r="552" spans="1:12" s="272" customFormat="1" ht="9" customHeight="1" x14ac:dyDescent="0.25">
      <c r="A552" s="285" t="s">
        <v>49</v>
      </c>
      <c r="B552" s="302">
        <v>560.36211700000001</v>
      </c>
      <c r="C552" s="343"/>
      <c r="D552" s="302">
        <v>144365.70014900001</v>
      </c>
      <c r="E552" s="302" t="s">
        <v>236</v>
      </c>
      <c r="F552" s="302">
        <v>14.02</v>
      </c>
      <c r="G552" s="302"/>
      <c r="H552" s="302">
        <v>0</v>
      </c>
      <c r="I552" s="302">
        <v>0</v>
      </c>
      <c r="J552" s="302">
        <v>8.4396900000000006</v>
      </c>
      <c r="K552" s="302">
        <v>0</v>
      </c>
      <c r="L552" s="301">
        <v>296</v>
      </c>
    </row>
    <row r="553" spans="1:12" s="272" customFormat="1" ht="9" customHeight="1" x14ac:dyDescent="0.25">
      <c r="A553" s="272" t="s">
        <v>50</v>
      </c>
      <c r="B553" s="300">
        <v>7.8412999999999997E-2</v>
      </c>
      <c r="C553" s="342"/>
      <c r="D553" s="300">
        <v>9.7083100000000009</v>
      </c>
      <c r="E553" s="300">
        <v>0</v>
      </c>
      <c r="F553" s="300">
        <v>0.4</v>
      </c>
      <c r="G553" s="300"/>
      <c r="H553" s="300">
        <v>0</v>
      </c>
      <c r="I553" s="300">
        <v>0</v>
      </c>
      <c r="J553" s="300">
        <v>0</v>
      </c>
      <c r="K553" s="300">
        <v>0</v>
      </c>
      <c r="L553" s="299">
        <v>255</v>
      </c>
    </row>
    <row r="554" spans="1:12" s="272" customFormat="1" ht="9" customHeight="1" x14ac:dyDescent="0.25">
      <c r="A554" s="272" t="s">
        <v>51</v>
      </c>
      <c r="B554" s="300">
        <v>793.90109500000005</v>
      </c>
      <c r="C554" s="342"/>
      <c r="D554" s="300">
        <v>2392.0779539999999</v>
      </c>
      <c r="E554" s="300">
        <v>0</v>
      </c>
      <c r="F554" s="300">
        <v>48.838200000000001</v>
      </c>
      <c r="G554" s="300"/>
      <c r="H554" s="300">
        <v>0</v>
      </c>
      <c r="I554" s="300">
        <v>3.01</v>
      </c>
      <c r="J554" s="300">
        <v>0</v>
      </c>
      <c r="K554" s="300">
        <v>0</v>
      </c>
      <c r="L554" s="299">
        <v>1996</v>
      </c>
    </row>
    <row r="555" spans="1:12" s="272" customFormat="1" ht="9" customHeight="1" x14ac:dyDescent="0.25">
      <c r="A555" s="272" t="s">
        <v>52</v>
      </c>
      <c r="B555" s="300">
        <v>894.42121099999997</v>
      </c>
      <c r="C555" s="342"/>
      <c r="D555" s="300">
        <v>38.153399999999998</v>
      </c>
      <c r="E555" s="300" t="s">
        <v>236</v>
      </c>
      <c r="F555" s="300">
        <v>0</v>
      </c>
      <c r="G555" s="300"/>
      <c r="H555" s="300">
        <v>0</v>
      </c>
      <c r="I555" s="300">
        <v>0</v>
      </c>
      <c r="J555" s="300">
        <v>0</v>
      </c>
      <c r="K555" s="300">
        <v>0</v>
      </c>
      <c r="L555" s="299">
        <v>409</v>
      </c>
    </row>
    <row r="556" spans="1:12" s="272" customFormat="1" ht="9" customHeight="1" x14ac:dyDescent="0.25">
      <c r="A556" s="285" t="s">
        <v>53</v>
      </c>
      <c r="B556" s="302">
        <v>4.0874090000000001</v>
      </c>
      <c r="C556" s="343"/>
      <c r="D556" s="302">
        <v>21962.375603</v>
      </c>
      <c r="E556" s="302">
        <v>0</v>
      </c>
      <c r="F556" s="302">
        <v>70.825999999999993</v>
      </c>
      <c r="G556" s="302"/>
      <c r="H556" s="302">
        <v>0</v>
      </c>
      <c r="I556" s="302">
        <v>0</v>
      </c>
      <c r="J556" s="302">
        <v>0</v>
      </c>
      <c r="K556" s="302">
        <v>0</v>
      </c>
      <c r="L556" s="301">
        <v>57</v>
      </c>
    </row>
    <row r="557" spans="1:12" s="272" customFormat="1" ht="9" customHeight="1" x14ac:dyDescent="0.25">
      <c r="B557" s="345"/>
      <c r="C557" s="345"/>
      <c r="D557" s="345"/>
      <c r="E557" s="345"/>
      <c r="F557" s="345"/>
      <c r="G557" s="345"/>
      <c r="H557" s="345"/>
      <c r="I557" s="345"/>
      <c r="J557" s="345"/>
      <c r="K557" s="345"/>
      <c r="L557" s="345"/>
    </row>
    <row r="558" spans="1:12" s="272" customFormat="1" ht="9" customHeight="1" x14ac:dyDescent="0.25">
      <c r="A558" s="279">
        <v>2010</v>
      </c>
      <c r="B558" s="290"/>
      <c r="C558" s="290"/>
      <c r="D558" s="290"/>
      <c r="E558" s="290"/>
      <c r="F558" s="290"/>
      <c r="G558" s="290"/>
      <c r="H558" s="290"/>
      <c r="I558" s="290"/>
      <c r="J558" s="290"/>
      <c r="K558" s="290"/>
      <c r="L558" s="290"/>
    </row>
    <row r="559" spans="1:12" s="272" customFormat="1" ht="9" customHeight="1" x14ac:dyDescent="0.25">
      <c r="A559" s="279" t="s">
        <v>21</v>
      </c>
      <c r="B559" s="335">
        <v>9892.9462044999982</v>
      </c>
      <c r="C559" s="336"/>
      <c r="D559" s="335">
        <v>2313116.1602516999</v>
      </c>
      <c r="E559" s="339">
        <v>23.0428</v>
      </c>
      <c r="F559" s="335">
        <v>20076.694276000002</v>
      </c>
      <c r="G559" s="338"/>
      <c r="H559" s="335">
        <v>1195.3096</v>
      </c>
      <c r="I559" s="335">
        <v>5901.2159540000002</v>
      </c>
      <c r="J559" s="339">
        <v>373.52430200000003</v>
      </c>
      <c r="K559" s="298" t="s">
        <v>55</v>
      </c>
      <c r="L559" s="340">
        <v>17382431.5</v>
      </c>
    </row>
    <row r="560" spans="1:12" s="272" customFormat="1" ht="4.1500000000000004" customHeight="1" x14ac:dyDescent="0.25">
      <c r="A560" s="279"/>
      <c r="B560" s="339"/>
      <c r="C560" s="336"/>
      <c r="D560" s="335"/>
      <c r="E560" s="298"/>
      <c r="F560" s="335"/>
      <c r="G560" s="338"/>
      <c r="H560" s="338"/>
      <c r="I560" s="335"/>
      <c r="J560" s="335"/>
      <c r="K560" s="335"/>
      <c r="L560" s="340"/>
    </row>
    <row r="561" spans="1:12" s="272" customFormat="1" ht="9" customHeight="1" x14ac:dyDescent="0.25">
      <c r="A561" s="272" t="s">
        <v>22</v>
      </c>
      <c r="B561" s="300">
        <v>0.51180000000000003</v>
      </c>
      <c r="C561" s="342"/>
      <c r="D561" s="300">
        <v>168.6181</v>
      </c>
      <c r="E561" s="300">
        <v>0</v>
      </c>
      <c r="F561" s="300">
        <v>0.8</v>
      </c>
      <c r="G561" s="300"/>
      <c r="H561" s="300">
        <v>0</v>
      </c>
      <c r="I561" s="300">
        <v>0</v>
      </c>
      <c r="J561" s="300">
        <v>0</v>
      </c>
      <c r="K561" s="300">
        <v>0</v>
      </c>
      <c r="L561" s="299">
        <v>46</v>
      </c>
    </row>
    <row r="562" spans="1:12" s="272" customFormat="1" ht="9" customHeight="1" x14ac:dyDescent="0.25">
      <c r="A562" s="272" t="s">
        <v>23</v>
      </c>
      <c r="B562" s="300">
        <v>393.85843</v>
      </c>
      <c r="C562" s="342"/>
      <c r="D562" s="300">
        <v>349836.46140799997</v>
      </c>
      <c r="E562" s="300">
        <v>0.61170000000000002</v>
      </c>
      <c r="F562" s="300">
        <v>166.56950000000001</v>
      </c>
      <c r="G562" s="300"/>
      <c r="H562" s="300">
        <v>0</v>
      </c>
      <c r="I562" s="300">
        <v>0</v>
      </c>
      <c r="J562" s="300">
        <v>106.94629</v>
      </c>
      <c r="K562" s="300">
        <v>0</v>
      </c>
      <c r="L562" s="299">
        <v>2129</v>
      </c>
    </row>
    <row r="563" spans="1:12" s="272" customFormat="1" ht="9" customHeight="1" x14ac:dyDescent="0.25">
      <c r="A563" s="272" t="s">
        <v>24</v>
      </c>
      <c r="B563" s="300">
        <v>9.3706999999999994</v>
      </c>
      <c r="C563" s="342"/>
      <c r="D563" s="300">
        <v>18589.82</v>
      </c>
      <c r="E563" s="300">
        <v>0</v>
      </c>
      <c r="F563" s="300">
        <v>88.4315</v>
      </c>
      <c r="G563" s="300"/>
      <c r="H563" s="300">
        <v>0</v>
      </c>
      <c r="I563" s="300">
        <v>0</v>
      </c>
      <c r="J563" s="300">
        <v>5.5399999999999998E-2</v>
      </c>
      <c r="K563" s="300">
        <v>0</v>
      </c>
      <c r="L563" s="299">
        <v>55</v>
      </c>
    </row>
    <row r="564" spans="1:12" s="272" customFormat="1" ht="9" customHeight="1" x14ac:dyDescent="0.25">
      <c r="A564" s="285" t="s">
        <v>25</v>
      </c>
      <c r="B564" s="302">
        <v>0.86522399999999999</v>
      </c>
      <c r="C564" s="343"/>
      <c r="D564" s="302">
        <v>461.632203</v>
      </c>
      <c r="E564" s="302">
        <v>0</v>
      </c>
      <c r="F564" s="302">
        <v>4.4009999999999998</v>
      </c>
      <c r="G564" s="302"/>
      <c r="H564" s="302">
        <v>0</v>
      </c>
      <c r="I564" s="302">
        <v>0</v>
      </c>
      <c r="J564" s="302">
        <v>0</v>
      </c>
      <c r="K564" s="302">
        <v>0</v>
      </c>
      <c r="L564" s="301">
        <v>0</v>
      </c>
    </row>
    <row r="565" spans="1:12" s="272" customFormat="1" ht="9" customHeight="1" x14ac:dyDescent="0.25">
      <c r="A565" s="272" t="s">
        <v>82</v>
      </c>
      <c r="B565" s="300">
        <v>0.114</v>
      </c>
      <c r="C565" s="342"/>
      <c r="D565" s="300">
        <v>14604.13005</v>
      </c>
      <c r="E565" s="300">
        <v>0</v>
      </c>
      <c r="F565" s="300">
        <v>11</v>
      </c>
      <c r="G565" s="300"/>
      <c r="H565" s="300">
        <v>0</v>
      </c>
      <c r="I565" s="300">
        <v>0</v>
      </c>
      <c r="J565" s="300">
        <v>0.2</v>
      </c>
      <c r="K565" s="300">
        <v>0</v>
      </c>
      <c r="L565" s="299">
        <v>21295</v>
      </c>
    </row>
    <row r="566" spans="1:12" s="272" customFormat="1" ht="9" customHeight="1" x14ac:dyDescent="0.25">
      <c r="A566" s="272" t="s">
        <v>27</v>
      </c>
      <c r="B566" s="300">
        <v>1432.5542</v>
      </c>
      <c r="C566" s="342"/>
      <c r="D566" s="300">
        <v>2663.1640000000002</v>
      </c>
      <c r="E566" s="300">
        <v>22.29</v>
      </c>
      <c r="F566" s="300">
        <v>1.708</v>
      </c>
      <c r="G566" s="300"/>
      <c r="H566" s="300">
        <v>0</v>
      </c>
      <c r="I566" s="300">
        <v>0</v>
      </c>
      <c r="J566" s="300">
        <v>0</v>
      </c>
      <c r="K566" s="300">
        <v>0</v>
      </c>
      <c r="L566" s="299">
        <v>16216862</v>
      </c>
    </row>
    <row r="567" spans="1:12" s="272" customFormat="1" ht="9" customHeight="1" x14ac:dyDescent="0.25">
      <c r="A567" s="272" t="s">
        <v>28</v>
      </c>
      <c r="B567" s="300">
        <v>918.79577519999998</v>
      </c>
      <c r="C567" s="342"/>
      <c r="D567" s="300">
        <v>2937.0691157000001</v>
      </c>
      <c r="E567" s="300">
        <v>0</v>
      </c>
      <c r="F567" s="300">
        <v>61.568406000000003</v>
      </c>
      <c r="G567" s="300"/>
      <c r="H567" s="300">
        <v>0</v>
      </c>
      <c r="I567" s="300">
        <v>0.3</v>
      </c>
      <c r="J567" s="300">
        <v>6.2</v>
      </c>
      <c r="K567" s="300">
        <v>0</v>
      </c>
      <c r="L567" s="299">
        <v>147</v>
      </c>
    </row>
    <row r="568" spans="1:12" s="272" customFormat="1" ht="9" customHeight="1" x14ac:dyDescent="0.25">
      <c r="A568" s="285" t="s">
        <v>29</v>
      </c>
      <c r="B568" s="302">
        <v>332.29217899999998</v>
      </c>
      <c r="C568" s="343"/>
      <c r="D568" s="302">
        <v>323492.50238700002</v>
      </c>
      <c r="E568" s="302">
        <v>0</v>
      </c>
      <c r="F568" s="302">
        <v>1043.1320049999999</v>
      </c>
      <c r="G568" s="302"/>
      <c r="H568" s="302">
        <v>76.427999999999997</v>
      </c>
      <c r="I568" s="302">
        <v>151.19999999999999</v>
      </c>
      <c r="J568" s="302">
        <v>22.875412000000001</v>
      </c>
      <c r="K568" s="302">
        <v>0</v>
      </c>
      <c r="L568" s="301">
        <v>2900</v>
      </c>
    </row>
    <row r="569" spans="1:12" s="272" customFormat="1" ht="9" customHeight="1" x14ac:dyDescent="0.25">
      <c r="A569" s="272" t="s">
        <v>30</v>
      </c>
      <c r="B569" s="300">
        <v>219.48034999999999</v>
      </c>
      <c r="C569" s="342"/>
      <c r="D569" s="300">
        <v>4206.5242200000002</v>
      </c>
      <c r="E569" s="300">
        <v>6.5600000000000006E-2</v>
      </c>
      <c r="F569" s="300">
        <v>1.8657999999999999</v>
      </c>
      <c r="G569" s="300"/>
      <c r="H569" s="300">
        <v>0</v>
      </c>
      <c r="I569" s="300">
        <v>0</v>
      </c>
      <c r="J569" s="300">
        <v>17.031300000000002</v>
      </c>
      <c r="K569" s="300">
        <v>0</v>
      </c>
      <c r="L569" s="299">
        <v>740186.5</v>
      </c>
    </row>
    <row r="570" spans="1:12" s="272" customFormat="1" ht="9" customHeight="1" x14ac:dyDescent="0.25">
      <c r="A570" s="272" t="s">
        <v>31</v>
      </c>
      <c r="B570" s="300">
        <v>100.254509</v>
      </c>
      <c r="C570" s="342"/>
      <c r="D570" s="300">
        <v>415963.42729999998</v>
      </c>
      <c r="E570" s="300">
        <v>0</v>
      </c>
      <c r="F570" s="300">
        <v>6029.68</v>
      </c>
      <c r="G570" s="300"/>
      <c r="H570" s="300">
        <v>14.5114</v>
      </c>
      <c r="I570" s="300">
        <v>1925.45</v>
      </c>
      <c r="J570" s="300">
        <v>0</v>
      </c>
      <c r="K570" s="300">
        <v>0</v>
      </c>
      <c r="L570" s="299">
        <v>581</v>
      </c>
    </row>
    <row r="571" spans="1:12" s="272" customFormat="1" ht="9" customHeight="1" x14ac:dyDescent="0.25">
      <c r="A571" s="272" t="s">
        <v>32</v>
      </c>
      <c r="B571" s="300">
        <v>0.66620000000000001</v>
      </c>
      <c r="C571" s="342"/>
      <c r="D571" s="300">
        <v>1012.5103</v>
      </c>
      <c r="E571" s="300">
        <v>0</v>
      </c>
      <c r="F571" s="300">
        <v>2.512</v>
      </c>
      <c r="G571" s="300"/>
      <c r="H571" s="300">
        <v>0</v>
      </c>
      <c r="I571" s="300">
        <v>0</v>
      </c>
      <c r="J571" s="300">
        <v>0</v>
      </c>
      <c r="K571" s="300">
        <v>0</v>
      </c>
      <c r="L571" s="299">
        <v>382956</v>
      </c>
    </row>
    <row r="572" spans="1:12" s="272" customFormat="1" ht="9" customHeight="1" x14ac:dyDescent="0.25">
      <c r="A572" s="285" t="s">
        <v>33</v>
      </c>
      <c r="B572" s="302">
        <v>718.58727999999996</v>
      </c>
      <c r="C572" s="343"/>
      <c r="D572" s="302">
        <v>61805.857400000001</v>
      </c>
      <c r="E572" s="302">
        <v>0</v>
      </c>
      <c r="F572" s="302">
        <v>1044.7360000000001</v>
      </c>
      <c r="G572" s="302"/>
      <c r="H572" s="302">
        <v>701.33349999999996</v>
      </c>
      <c r="I572" s="302">
        <v>2853.18595</v>
      </c>
      <c r="J572" s="302">
        <v>7.8845999999999998</v>
      </c>
      <c r="K572" s="302">
        <v>0</v>
      </c>
      <c r="L572" s="301">
        <v>0</v>
      </c>
    </row>
    <row r="573" spans="1:12" s="272" customFormat="1" ht="9" customHeight="1" x14ac:dyDescent="0.25">
      <c r="A573" s="272" t="s">
        <v>34</v>
      </c>
      <c r="B573" s="300">
        <v>0.96823000000000004</v>
      </c>
      <c r="C573" s="342"/>
      <c r="D573" s="300">
        <v>5.2340999999999998</v>
      </c>
      <c r="E573" s="300">
        <v>0</v>
      </c>
      <c r="F573" s="300">
        <v>9.7600000000000006E-2</v>
      </c>
      <c r="G573" s="300"/>
      <c r="H573" s="300">
        <v>0</v>
      </c>
      <c r="I573" s="300">
        <v>0</v>
      </c>
      <c r="J573" s="300">
        <v>0</v>
      </c>
      <c r="K573" s="300">
        <v>0</v>
      </c>
      <c r="L573" s="299">
        <v>236</v>
      </c>
    </row>
    <row r="574" spans="1:12" s="272" customFormat="1" ht="9" customHeight="1" x14ac:dyDescent="0.25">
      <c r="A574" s="272" t="s">
        <v>35</v>
      </c>
      <c r="B574" s="300">
        <v>38.924667999999997</v>
      </c>
      <c r="C574" s="342"/>
      <c r="D574" s="300">
        <v>74266.022800000006</v>
      </c>
      <c r="E574" s="300">
        <v>7.5499999999999998E-2</v>
      </c>
      <c r="F574" s="300">
        <v>881.39959999999996</v>
      </c>
      <c r="G574" s="300"/>
      <c r="H574" s="300">
        <v>1</v>
      </c>
      <c r="I574" s="300">
        <v>6.0220000000000002</v>
      </c>
      <c r="J574" s="300">
        <v>0</v>
      </c>
      <c r="K574" s="300">
        <v>0</v>
      </c>
      <c r="L574" s="299">
        <v>4665</v>
      </c>
    </row>
    <row r="575" spans="1:12" s="272" customFormat="1" ht="9" customHeight="1" x14ac:dyDescent="0.25">
      <c r="A575" s="272" t="s">
        <v>36</v>
      </c>
      <c r="B575" s="300">
        <v>4.7188262999999999</v>
      </c>
      <c r="C575" s="342"/>
      <c r="D575" s="300">
        <v>1350.4362349999999</v>
      </c>
      <c r="E575" s="300">
        <v>0</v>
      </c>
      <c r="F575" s="300">
        <v>4.66</v>
      </c>
      <c r="G575" s="300"/>
      <c r="H575" s="300">
        <v>0</v>
      </c>
      <c r="I575" s="300">
        <v>2</v>
      </c>
      <c r="J575" s="300">
        <v>0</v>
      </c>
      <c r="K575" s="300">
        <v>0</v>
      </c>
      <c r="L575" s="299">
        <v>479</v>
      </c>
    </row>
    <row r="576" spans="1:12" s="272" customFormat="1" ht="9" customHeight="1" x14ac:dyDescent="0.25">
      <c r="A576" s="285" t="s">
        <v>37</v>
      </c>
      <c r="B576" s="302">
        <v>9.1354839999999999</v>
      </c>
      <c r="C576" s="343"/>
      <c r="D576" s="302">
        <v>56134.387759999998</v>
      </c>
      <c r="E576" s="302">
        <v>0</v>
      </c>
      <c r="F576" s="302">
        <v>859.423</v>
      </c>
      <c r="G576" s="302"/>
      <c r="H576" s="302">
        <v>0.82799999999999996</v>
      </c>
      <c r="I576" s="302">
        <v>2.8</v>
      </c>
      <c r="J576" s="302" t="s">
        <v>236</v>
      </c>
      <c r="K576" s="302">
        <v>0</v>
      </c>
      <c r="L576" s="301">
        <v>2363</v>
      </c>
    </row>
    <row r="577" spans="1:12" s="272" customFormat="1" ht="9" customHeight="1" x14ac:dyDescent="0.25">
      <c r="A577" s="272" t="s">
        <v>38</v>
      </c>
      <c r="B577" s="300">
        <v>1.6914830000000001</v>
      </c>
      <c r="C577" s="342"/>
      <c r="D577" s="300">
        <v>1012.412501</v>
      </c>
      <c r="E577" s="300" t="s">
        <v>236</v>
      </c>
      <c r="F577" s="300">
        <v>6.4552999999999999E-2</v>
      </c>
      <c r="G577" s="300"/>
      <c r="H577" s="300">
        <v>0</v>
      </c>
      <c r="I577" s="300">
        <v>0.151</v>
      </c>
      <c r="J577" s="300" t="s">
        <v>236</v>
      </c>
      <c r="K577" s="300">
        <v>0</v>
      </c>
      <c r="L577" s="299">
        <v>21</v>
      </c>
    </row>
    <row r="578" spans="1:12" s="272" customFormat="1" ht="9" customHeight="1" x14ac:dyDescent="0.25">
      <c r="A578" s="272" t="s">
        <v>39</v>
      </c>
      <c r="B578" s="300">
        <v>2.01315</v>
      </c>
      <c r="C578" s="342"/>
      <c r="D578" s="300">
        <v>31961.7556</v>
      </c>
      <c r="E578" s="300">
        <v>0</v>
      </c>
      <c r="F578" s="300">
        <v>154.95419999999999</v>
      </c>
      <c r="G578" s="300"/>
      <c r="H578" s="300">
        <v>6.3602999999999996</v>
      </c>
      <c r="I578" s="300">
        <v>22.472000000000001</v>
      </c>
      <c r="J578" s="300" t="s">
        <v>236</v>
      </c>
      <c r="K578" s="300">
        <v>0</v>
      </c>
      <c r="L578" s="299">
        <v>7</v>
      </c>
    </row>
    <row r="579" spans="1:12" s="272" customFormat="1" ht="9" customHeight="1" x14ac:dyDescent="0.25">
      <c r="A579" s="272" t="s">
        <v>40</v>
      </c>
      <c r="B579" s="300">
        <v>235.99008000000001</v>
      </c>
      <c r="C579" s="342"/>
      <c r="D579" s="300">
        <v>18486.79767</v>
      </c>
      <c r="E579" s="300">
        <v>0</v>
      </c>
      <c r="F579" s="300" t="s">
        <v>236</v>
      </c>
      <c r="G579" s="300"/>
      <c r="H579" s="300">
        <v>0</v>
      </c>
      <c r="I579" s="300">
        <v>0</v>
      </c>
      <c r="J579" s="300">
        <v>0</v>
      </c>
      <c r="K579" s="300">
        <v>0</v>
      </c>
      <c r="L579" s="299">
        <v>324</v>
      </c>
    </row>
    <row r="580" spans="1:12" s="272" customFormat="1" ht="9" customHeight="1" x14ac:dyDescent="0.25">
      <c r="A580" s="285" t="s">
        <v>41</v>
      </c>
      <c r="B580" s="302">
        <v>2509.6861950000002</v>
      </c>
      <c r="C580" s="343"/>
      <c r="D580" s="302">
        <v>20885.37558</v>
      </c>
      <c r="E580" s="302" t="s">
        <v>236</v>
      </c>
      <c r="F580" s="302">
        <v>730.09469999999999</v>
      </c>
      <c r="G580" s="302"/>
      <c r="H580" s="302">
        <v>0.22500000000000001</v>
      </c>
      <c r="I580" s="302">
        <v>17.850000000000001</v>
      </c>
      <c r="J580" s="302" t="s">
        <v>236</v>
      </c>
      <c r="K580" s="302">
        <v>0</v>
      </c>
      <c r="L580" s="301">
        <v>75</v>
      </c>
    </row>
    <row r="581" spans="1:12" s="272" customFormat="1" ht="9" customHeight="1" x14ac:dyDescent="0.25">
      <c r="A581" s="272" t="s">
        <v>42</v>
      </c>
      <c r="B581" s="300">
        <v>0.22090000000000001</v>
      </c>
      <c r="C581" s="342"/>
      <c r="D581" s="300">
        <v>114.9539</v>
      </c>
      <c r="E581" s="300" t="s">
        <v>236</v>
      </c>
      <c r="F581" s="300">
        <v>0</v>
      </c>
      <c r="G581" s="300"/>
      <c r="H581" s="300" t="s">
        <v>236</v>
      </c>
      <c r="I581" s="300">
        <v>0</v>
      </c>
      <c r="J581" s="300">
        <v>0.2281</v>
      </c>
      <c r="K581" s="300">
        <v>0</v>
      </c>
      <c r="L581" s="299">
        <v>1720</v>
      </c>
    </row>
    <row r="582" spans="1:12" s="272" customFormat="1" ht="9" customHeight="1" x14ac:dyDescent="0.25">
      <c r="A582" s="272" t="s">
        <v>43</v>
      </c>
      <c r="B582" s="300">
        <v>0.33226</v>
      </c>
      <c r="C582" s="342"/>
      <c r="D582" s="300">
        <v>95.159677000000002</v>
      </c>
      <c r="E582" s="300">
        <v>0</v>
      </c>
      <c r="F582" s="300">
        <v>2.0402</v>
      </c>
      <c r="G582" s="300"/>
      <c r="H582" s="300">
        <v>0</v>
      </c>
      <c r="I582" s="300">
        <v>0</v>
      </c>
      <c r="J582" s="300">
        <v>0</v>
      </c>
      <c r="K582" s="300">
        <v>0</v>
      </c>
      <c r="L582" s="299">
        <v>924</v>
      </c>
    </row>
    <row r="583" spans="1:12" s="272" customFormat="1" ht="9" customHeight="1" x14ac:dyDescent="0.25">
      <c r="A583" s="272" t="s">
        <v>44</v>
      </c>
      <c r="B583" s="300">
        <v>11.281732999999999</v>
      </c>
      <c r="C583" s="342"/>
      <c r="D583" s="300">
        <v>609.07600500000001</v>
      </c>
      <c r="E583" s="300">
        <v>0</v>
      </c>
      <c r="F583" s="300" t="s">
        <v>236</v>
      </c>
      <c r="G583" s="300"/>
      <c r="H583" s="300">
        <v>0</v>
      </c>
      <c r="I583" s="300">
        <v>0</v>
      </c>
      <c r="J583" s="300">
        <v>0</v>
      </c>
      <c r="K583" s="300">
        <v>0</v>
      </c>
      <c r="L583" s="299">
        <v>5</v>
      </c>
    </row>
    <row r="584" spans="1:12" s="272" customFormat="1" ht="9" customHeight="1" x14ac:dyDescent="0.25">
      <c r="A584" s="285" t="s">
        <v>45</v>
      </c>
      <c r="B584" s="302">
        <v>2.8410519999999999</v>
      </c>
      <c r="C584" s="343"/>
      <c r="D584" s="302">
        <v>1216.3972610000001</v>
      </c>
      <c r="E584" s="302">
        <v>0</v>
      </c>
      <c r="F584" s="302">
        <v>33.217002999999998</v>
      </c>
      <c r="G584" s="302"/>
      <c r="H584" s="302">
        <v>0</v>
      </c>
      <c r="I584" s="302">
        <v>1.2004000000000001E-2</v>
      </c>
      <c r="J584" s="302">
        <v>0</v>
      </c>
      <c r="K584" s="302">
        <v>0</v>
      </c>
      <c r="L584" s="301">
        <v>1280</v>
      </c>
    </row>
    <row r="585" spans="1:12" s="272" customFormat="1" ht="9" customHeight="1" x14ac:dyDescent="0.25">
      <c r="A585" s="272" t="s">
        <v>46</v>
      </c>
      <c r="B585" s="300">
        <v>36.055300000000003</v>
      </c>
      <c r="C585" s="342"/>
      <c r="D585" s="300">
        <v>398637.126093</v>
      </c>
      <c r="E585" s="300" t="s">
        <v>236</v>
      </c>
      <c r="F585" s="300">
        <v>8719.3958089999996</v>
      </c>
      <c r="G585" s="300"/>
      <c r="H585" s="300">
        <v>371.1234</v>
      </c>
      <c r="I585" s="300">
        <v>919.77300000000002</v>
      </c>
      <c r="J585" s="300">
        <v>3.2273999999999998</v>
      </c>
      <c r="K585" s="300" t="s">
        <v>236</v>
      </c>
      <c r="L585" s="299">
        <v>228</v>
      </c>
    </row>
    <row r="586" spans="1:12" s="272" customFormat="1" ht="9" customHeight="1" x14ac:dyDescent="0.25">
      <c r="A586" s="272" t="s">
        <v>47</v>
      </c>
      <c r="B586" s="300">
        <v>1154.0252049999999</v>
      </c>
      <c r="C586" s="342"/>
      <c r="D586" s="300">
        <v>334756.98850699997</v>
      </c>
      <c r="E586" s="300">
        <v>0</v>
      </c>
      <c r="F586" s="300">
        <v>81.8005</v>
      </c>
      <c r="G586" s="300"/>
      <c r="H586" s="300">
        <v>23.5</v>
      </c>
      <c r="I586" s="300">
        <v>0</v>
      </c>
      <c r="J586" s="300">
        <v>208.8758</v>
      </c>
      <c r="K586" s="300">
        <v>0</v>
      </c>
      <c r="L586" s="299">
        <v>369</v>
      </c>
    </row>
    <row r="587" spans="1:12" s="272" customFormat="1" ht="9" customHeight="1" x14ac:dyDescent="0.25">
      <c r="A587" s="272" t="s">
        <v>48</v>
      </c>
      <c r="B587" s="300">
        <v>2.981017</v>
      </c>
      <c r="C587" s="342"/>
      <c r="D587" s="300">
        <v>214.81731600000001</v>
      </c>
      <c r="E587" s="300">
        <v>0</v>
      </c>
      <c r="F587" s="300">
        <v>0</v>
      </c>
      <c r="G587" s="300"/>
      <c r="H587" s="300">
        <v>0</v>
      </c>
      <c r="I587" s="300">
        <v>0</v>
      </c>
      <c r="J587" s="300">
        <v>0</v>
      </c>
      <c r="K587" s="300">
        <v>0</v>
      </c>
      <c r="L587" s="299">
        <v>0</v>
      </c>
    </row>
    <row r="588" spans="1:12" s="272" customFormat="1" ht="9" customHeight="1" x14ac:dyDescent="0.25">
      <c r="A588" s="285" t="s">
        <v>49</v>
      </c>
      <c r="B588" s="302">
        <v>102.548529</v>
      </c>
      <c r="C588" s="343"/>
      <c r="D588" s="302">
        <v>162011.20689</v>
      </c>
      <c r="E588" s="302">
        <v>0</v>
      </c>
      <c r="F588" s="302">
        <v>2.1899999999999999E-2</v>
      </c>
      <c r="G588" s="302"/>
      <c r="H588" s="302">
        <v>0</v>
      </c>
      <c r="I588" s="302">
        <v>0</v>
      </c>
      <c r="J588" s="302">
        <v>0</v>
      </c>
      <c r="K588" s="302">
        <v>0</v>
      </c>
      <c r="L588" s="301">
        <v>876</v>
      </c>
    </row>
    <row r="589" spans="1:12" s="272" customFormat="1" ht="9" customHeight="1" x14ac:dyDescent="0.25">
      <c r="A589" s="272" t="s">
        <v>50</v>
      </c>
      <c r="B589" s="300">
        <v>38.006</v>
      </c>
      <c r="C589" s="342"/>
      <c r="D589" s="300">
        <v>11.399411000000001</v>
      </c>
      <c r="E589" s="300">
        <v>0</v>
      </c>
      <c r="F589" s="300">
        <v>0</v>
      </c>
      <c r="G589" s="300"/>
      <c r="H589" s="300">
        <v>0</v>
      </c>
      <c r="I589" s="300">
        <v>0</v>
      </c>
      <c r="J589" s="300">
        <v>0</v>
      </c>
      <c r="K589" s="300">
        <v>0</v>
      </c>
      <c r="L589" s="299">
        <v>180</v>
      </c>
    </row>
    <row r="590" spans="1:12" s="272" customFormat="1" ht="9" customHeight="1" x14ac:dyDescent="0.25">
      <c r="A590" s="272" t="s">
        <v>51</v>
      </c>
      <c r="B590" s="300">
        <v>1602.649259</v>
      </c>
      <c r="C590" s="342"/>
      <c r="D590" s="300">
        <v>1652.7681789999999</v>
      </c>
      <c r="E590" s="300">
        <v>0</v>
      </c>
      <c r="F590" s="300">
        <v>0.65</v>
      </c>
      <c r="G590" s="300"/>
      <c r="H590" s="300">
        <v>0</v>
      </c>
      <c r="I590" s="300">
        <v>0</v>
      </c>
      <c r="J590" s="300">
        <v>0</v>
      </c>
      <c r="K590" s="300">
        <v>0</v>
      </c>
      <c r="L590" s="299">
        <v>1063</v>
      </c>
    </row>
    <row r="591" spans="1:12" s="272" customFormat="1" ht="9" customHeight="1" x14ac:dyDescent="0.25">
      <c r="A591" s="272" t="s">
        <v>52</v>
      </c>
      <c r="B591" s="300">
        <v>3.417386</v>
      </c>
      <c r="C591" s="342"/>
      <c r="D591" s="300">
        <v>723.99308299999996</v>
      </c>
      <c r="E591" s="300">
        <v>0</v>
      </c>
      <c r="F591" s="300" t="s">
        <v>236</v>
      </c>
      <c r="G591" s="300"/>
      <c r="H591" s="300">
        <v>0</v>
      </c>
      <c r="I591" s="300">
        <v>0</v>
      </c>
      <c r="J591" s="300">
        <v>0</v>
      </c>
      <c r="K591" s="300">
        <v>0</v>
      </c>
      <c r="L591" s="299">
        <v>459</v>
      </c>
    </row>
    <row r="592" spans="1:12" s="272" customFormat="1" ht="9" customHeight="1" x14ac:dyDescent="0.25">
      <c r="A592" s="285" t="s">
        <v>53</v>
      </c>
      <c r="B592" s="302">
        <v>8.1088000000000005</v>
      </c>
      <c r="C592" s="343"/>
      <c r="D592" s="302">
        <v>13228.135200000001</v>
      </c>
      <c r="E592" s="302">
        <v>0</v>
      </c>
      <c r="F592" s="302">
        <v>152.471</v>
      </c>
      <c r="G592" s="302"/>
      <c r="H592" s="302">
        <v>0</v>
      </c>
      <c r="I592" s="302">
        <v>0</v>
      </c>
      <c r="J592" s="302">
        <v>0</v>
      </c>
      <c r="K592" s="302">
        <v>0</v>
      </c>
      <c r="L592" s="301">
        <v>0</v>
      </c>
    </row>
    <row r="593" spans="1:12" s="272" customFormat="1" ht="3.75" customHeight="1" x14ac:dyDescent="0.25">
      <c r="B593" s="338"/>
      <c r="C593" s="338"/>
      <c r="D593" s="300"/>
      <c r="E593" s="300"/>
      <c r="F593" s="300"/>
      <c r="G593" s="300"/>
      <c r="H593" s="300"/>
      <c r="I593" s="300"/>
      <c r="J593" s="300"/>
      <c r="K593" s="300"/>
      <c r="L593" s="299"/>
    </row>
    <row r="594" spans="1:12" s="272" customFormat="1" ht="9" customHeight="1" x14ac:dyDescent="0.25">
      <c r="A594" s="290" t="s">
        <v>54</v>
      </c>
      <c r="B594" s="345"/>
      <c r="C594" s="345"/>
      <c r="D594" s="345"/>
      <c r="E594" s="345"/>
      <c r="F594" s="345"/>
      <c r="G594" s="345"/>
      <c r="H594" s="345"/>
      <c r="I594" s="345"/>
      <c r="J594" s="345"/>
      <c r="K594" s="345"/>
      <c r="L594" s="345"/>
    </row>
    <row r="595" spans="1:12" s="272" customFormat="1" ht="9" customHeight="1" x14ac:dyDescent="0.25">
      <c r="A595" s="279">
        <v>2011</v>
      </c>
      <c r="B595" s="290"/>
      <c r="C595" s="290"/>
      <c r="D595" s="290"/>
      <c r="E595" s="290"/>
      <c r="F595" s="290"/>
      <c r="G595" s="290"/>
      <c r="H595" s="290"/>
      <c r="I595" s="290"/>
      <c r="J595" s="290"/>
      <c r="K595" s="290"/>
      <c r="L595" s="290"/>
    </row>
    <row r="596" spans="1:12" s="272" customFormat="1" ht="9" customHeight="1" x14ac:dyDescent="0.25">
      <c r="A596" s="279" t="s">
        <v>21</v>
      </c>
      <c r="B596" s="335">
        <v>11067.5036232</v>
      </c>
      <c r="C596" s="336"/>
      <c r="D596" s="335">
        <v>1799446.1399006005</v>
      </c>
      <c r="E596" s="339">
        <v>9.0772999999999975</v>
      </c>
      <c r="F596" s="335">
        <v>13459.4535</v>
      </c>
      <c r="G596" s="338"/>
      <c r="H596" s="335">
        <v>1451.8495</v>
      </c>
      <c r="I596" s="335">
        <v>5444.1895000000013</v>
      </c>
      <c r="J596" s="339">
        <v>691.49483700000008</v>
      </c>
      <c r="K596" s="335">
        <v>20</v>
      </c>
      <c r="L596" s="340">
        <v>627779.19999999995</v>
      </c>
    </row>
    <row r="597" spans="1:12" s="272" customFormat="1" ht="4.1500000000000004" customHeight="1" x14ac:dyDescent="0.25">
      <c r="A597" s="279"/>
      <c r="B597" s="339"/>
      <c r="C597" s="336"/>
      <c r="D597" s="335"/>
      <c r="E597" s="298"/>
      <c r="F597" s="335"/>
      <c r="G597" s="338"/>
      <c r="H597" s="338"/>
      <c r="I597" s="335"/>
      <c r="J597" s="335"/>
      <c r="K597" s="335"/>
      <c r="L597" s="340"/>
    </row>
    <row r="598" spans="1:12" s="272" customFormat="1" ht="9" customHeight="1" x14ac:dyDescent="0.25">
      <c r="A598" s="272" t="s">
        <v>22</v>
      </c>
      <c r="B598" s="300">
        <v>34.020499000000001</v>
      </c>
      <c r="C598" s="342"/>
      <c r="D598" s="300">
        <v>131.10390000000001</v>
      </c>
      <c r="E598" s="300">
        <v>0</v>
      </c>
      <c r="F598" s="300">
        <v>0.87629999999999997</v>
      </c>
      <c r="G598" s="300"/>
      <c r="H598" s="300">
        <v>0</v>
      </c>
      <c r="I598" s="300">
        <v>0</v>
      </c>
      <c r="J598" s="300">
        <v>0</v>
      </c>
      <c r="K598" s="300">
        <v>0</v>
      </c>
      <c r="L598" s="299">
        <v>1034</v>
      </c>
    </row>
    <row r="599" spans="1:12" s="272" customFormat="1" ht="9" customHeight="1" x14ac:dyDescent="0.25">
      <c r="A599" s="272" t="s">
        <v>23</v>
      </c>
      <c r="B599" s="300">
        <v>2071.8290999999999</v>
      </c>
      <c r="C599" s="342"/>
      <c r="D599" s="300">
        <v>122449.37405</v>
      </c>
      <c r="E599" s="300">
        <v>0</v>
      </c>
      <c r="F599" s="300">
        <v>33.893000000000001</v>
      </c>
      <c r="G599" s="300"/>
      <c r="H599" s="300">
        <v>0</v>
      </c>
      <c r="I599" s="300">
        <v>0.5</v>
      </c>
      <c r="J599" s="300">
        <v>20.13072</v>
      </c>
      <c r="K599" s="300">
        <v>0</v>
      </c>
      <c r="L599" s="299">
        <v>119</v>
      </c>
    </row>
    <row r="600" spans="1:12" s="272" customFormat="1" ht="9" customHeight="1" x14ac:dyDescent="0.25">
      <c r="A600" s="272" t="s">
        <v>24</v>
      </c>
      <c r="B600" s="300">
        <v>15.3573</v>
      </c>
      <c r="C600" s="342"/>
      <c r="D600" s="300">
        <v>8750.79637</v>
      </c>
      <c r="E600" s="300">
        <v>0</v>
      </c>
      <c r="F600" s="300">
        <v>0.86860000000000004</v>
      </c>
      <c r="G600" s="300"/>
      <c r="H600" s="300">
        <v>0</v>
      </c>
      <c r="I600" s="300">
        <v>10</v>
      </c>
      <c r="J600" s="300">
        <v>24.801500000000001</v>
      </c>
      <c r="K600" s="300">
        <v>0</v>
      </c>
      <c r="L600" s="299">
        <v>257</v>
      </c>
    </row>
    <row r="601" spans="1:12" s="272" customFormat="1" ht="9" customHeight="1" x14ac:dyDescent="0.25">
      <c r="A601" s="285" t="s">
        <v>25</v>
      </c>
      <c r="B601" s="302">
        <v>549.89560659999995</v>
      </c>
      <c r="C601" s="343"/>
      <c r="D601" s="302">
        <v>244.85711000000001</v>
      </c>
      <c r="E601" s="302">
        <v>0</v>
      </c>
      <c r="F601" s="302">
        <v>0.39479999999999998</v>
      </c>
      <c r="G601" s="302"/>
      <c r="H601" s="302">
        <v>0</v>
      </c>
      <c r="I601" s="302">
        <v>0</v>
      </c>
      <c r="J601" s="302">
        <v>0</v>
      </c>
      <c r="K601" s="302">
        <v>0</v>
      </c>
      <c r="L601" s="301">
        <v>7</v>
      </c>
    </row>
    <row r="602" spans="1:12" s="272" customFormat="1" ht="9" customHeight="1" x14ac:dyDescent="0.25">
      <c r="A602" s="272" t="s">
        <v>82</v>
      </c>
      <c r="B602" s="300">
        <v>1152.96597</v>
      </c>
      <c r="C602" s="342"/>
      <c r="D602" s="300">
        <v>19467.281632999999</v>
      </c>
      <c r="E602" s="300">
        <v>0</v>
      </c>
      <c r="F602" s="300">
        <v>2.72</v>
      </c>
      <c r="G602" s="300"/>
      <c r="H602" s="300">
        <v>6.0218999999999996</v>
      </c>
      <c r="I602" s="300">
        <v>0</v>
      </c>
      <c r="J602" s="300">
        <v>12.2265</v>
      </c>
      <c r="K602" s="300">
        <v>0</v>
      </c>
      <c r="L602" s="299">
        <v>895</v>
      </c>
    </row>
    <row r="603" spans="1:12" s="272" customFormat="1" ht="9" customHeight="1" x14ac:dyDescent="0.25">
      <c r="A603" s="272" t="s">
        <v>27</v>
      </c>
      <c r="B603" s="300">
        <v>214.654391</v>
      </c>
      <c r="C603" s="342"/>
      <c r="D603" s="300">
        <v>3452.4926989999999</v>
      </c>
      <c r="E603" s="300">
        <v>0</v>
      </c>
      <c r="F603" s="300">
        <v>31.48</v>
      </c>
      <c r="G603" s="300"/>
      <c r="H603" s="300">
        <v>0.53300000000000003</v>
      </c>
      <c r="I603" s="300">
        <v>3</v>
      </c>
      <c r="J603" s="300">
        <v>0</v>
      </c>
      <c r="K603" s="300">
        <v>0</v>
      </c>
      <c r="L603" s="299">
        <v>57</v>
      </c>
    </row>
    <row r="604" spans="1:12" s="272" customFormat="1" ht="9" customHeight="1" x14ac:dyDescent="0.25">
      <c r="A604" s="272" t="s">
        <v>28</v>
      </c>
      <c r="B604" s="300">
        <v>2675.2931880000001</v>
      </c>
      <c r="C604" s="342"/>
      <c r="D604" s="300">
        <v>1779.2972772000001</v>
      </c>
      <c r="E604" s="300">
        <v>0</v>
      </c>
      <c r="F604" s="300">
        <v>1.0149999999999999</v>
      </c>
      <c r="G604" s="300"/>
      <c r="H604" s="300">
        <v>0</v>
      </c>
      <c r="I604" s="300">
        <v>0</v>
      </c>
      <c r="J604" s="300">
        <v>5.2321999999999997</v>
      </c>
      <c r="K604" s="300">
        <v>0</v>
      </c>
      <c r="L604" s="299">
        <v>4648</v>
      </c>
    </row>
    <row r="605" spans="1:12" s="272" customFormat="1" ht="9" customHeight="1" x14ac:dyDescent="0.25">
      <c r="A605" s="285" t="s">
        <v>29</v>
      </c>
      <c r="B605" s="302">
        <v>15.899314</v>
      </c>
      <c r="C605" s="343"/>
      <c r="D605" s="302">
        <v>169814.67753399999</v>
      </c>
      <c r="E605" s="302">
        <v>0</v>
      </c>
      <c r="F605" s="302">
        <v>1573.4549999999999</v>
      </c>
      <c r="G605" s="302"/>
      <c r="H605" s="302">
        <v>1</v>
      </c>
      <c r="I605" s="302">
        <v>883.65800000000002</v>
      </c>
      <c r="J605" s="302">
        <v>0.33080700000000002</v>
      </c>
      <c r="K605" s="302">
        <v>0</v>
      </c>
      <c r="L605" s="301">
        <v>883</v>
      </c>
    </row>
    <row r="606" spans="1:12" s="272" customFormat="1" ht="9" customHeight="1" x14ac:dyDescent="0.25">
      <c r="A606" s="272" t="s">
        <v>30</v>
      </c>
      <c r="B606" s="300">
        <v>155.31091000000001</v>
      </c>
      <c r="C606" s="342"/>
      <c r="D606" s="300">
        <v>1914.539921</v>
      </c>
      <c r="E606" s="300">
        <v>1.3124</v>
      </c>
      <c r="F606" s="300">
        <v>1.6882999999999999</v>
      </c>
      <c r="G606" s="300"/>
      <c r="H606" s="300" t="s">
        <v>236</v>
      </c>
      <c r="I606" s="300" t="s">
        <v>236</v>
      </c>
      <c r="J606" s="300">
        <v>0.99929999999999997</v>
      </c>
      <c r="K606" s="300">
        <v>0</v>
      </c>
      <c r="L606" s="299">
        <v>524637.19999999995</v>
      </c>
    </row>
    <row r="607" spans="1:12" s="272" customFormat="1" ht="9" customHeight="1" x14ac:dyDescent="0.25">
      <c r="A607" s="272" t="s">
        <v>31</v>
      </c>
      <c r="B607" s="300">
        <v>2.6505999999999998</v>
      </c>
      <c r="C607" s="342"/>
      <c r="D607" s="300">
        <v>312573.26120399998</v>
      </c>
      <c r="E607" s="300">
        <v>0</v>
      </c>
      <c r="F607" s="300">
        <v>2910.99</v>
      </c>
      <c r="G607" s="300"/>
      <c r="H607" s="300">
        <v>6.7112999999999996</v>
      </c>
      <c r="I607" s="300">
        <v>1457.1780000000001</v>
      </c>
      <c r="J607" s="300">
        <v>0</v>
      </c>
      <c r="K607" s="300">
        <v>0</v>
      </c>
      <c r="L607" s="299">
        <v>45</v>
      </c>
    </row>
    <row r="608" spans="1:12" s="272" customFormat="1" ht="9" customHeight="1" x14ac:dyDescent="0.25">
      <c r="A608" s="272" t="s">
        <v>32</v>
      </c>
      <c r="B608" s="300">
        <v>0.45689999999999997</v>
      </c>
      <c r="C608" s="342"/>
      <c r="D608" s="300">
        <v>2681.3478</v>
      </c>
      <c r="E608" s="300">
        <v>0</v>
      </c>
      <c r="F608" s="300">
        <v>0.6</v>
      </c>
      <c r="G608" s="300"/>
      <c r="H608" s="300">
        <v>0</v>
      </c>
      <c r="I608" s="300">
        <v>1</v>
      </c>
      <c r="J608" s="300" t="s">
        <v>236</v>
      </c>
      <c r="K608" s="300">
        <v>0</v>
      </c>
      <c r="L608" s="299">
        <v>237</v>
      </c>
    </row>
    <row r="609" spans="1:12" s="272" customFormat="1" ht="9" customHeight="1" x14ac:dyDescent="0.25">
      <c r="A609" s="285" t="s">
        <v>33</v>
      </c>
      <c r="B609" s="302">
        <v>6.46488</v>
      </c>
      <c r="C609" s="343"/>
      <c r="D609" s="302">
        <v>25107.430899999999</v>
      </c>
      <c r="E609" s="302">
        <v>0</v>
      </c>
      <c r="F609" s="302">
        <v>416.98570000000001</v>
      </c>
      <c r="G609" s="302"/>
      <c r="H609" s="302">
        <v>703.54930000000002</v>
      </c>
      <c r="I609" s="302">
        <v>2210.9349999999999</v>
      </c>
      <c r="J609" s="302">
        <v>9.3824000000000005</v>
      </c>
      <c r="K609" s="302">
        <v>0</v>
      </c>
      <c r="L609" s="301">
        <v>0</v>
      </c>
    </row>
    <row r="610" spans="1:12" s="272" customFormat="1" ht="9" customHeight="1" x14ac:dyDescent="0.25">
      <c r="A610" s="272" t="s">
        <v>34</v>
      </c>
      <c r="B610" s="300">
        <v>0.87102999999999997</v>
      </c>
      <c r="C610" s="342"/>
      <c r="D610" s="300">
        <v>19.412547</v>
      </c>
      <c r="E610" s="300">
        <v>0</v>
      </c>
      <c r="F610" s="300" t="s">
        <v>236</v>
      </c>
      <c r="G610" s="300"/>
      <c r="H610" s="300">
        <v>0</v>
      </c>
      <c r="I610" s="300">
        <v>0</v>
      </c>
      <c r="J610" s="300">
        <v>0</v>
      </c>
      <c r="K610" s="300">
        <v>0</v>
      </c>
      <c r="L610" s="299">
        <v>58</v>
      </c>
    </row>
    <row r="611" spans="1:12" s="272" customFormat="1" ht="9" customHeight="1" x14ac:dyDescent="0.25">
      <c r="A611" s="272" t="s">
        <v>35</v>
      </c>
      <c r="B611" s="300">
        <v>536.83199999999999</v>
      </c>
      <c r="C611" s="342"/>
      <c r="D611" s="300">
        <v>70324.197763999997</v>
      </c>
      <c r="E611" s="300">
        <v>6.8</v>
      </c>
      <c r="F611" s="300">
        <v>745.99</v>
      </c>
      <c r="G611" s="300"/>
      <c r="H611" s="300">
        <v>0</v>
      </c>
      <c r="I611" s="300">
        <v>5.0999999999999996</v>
      </c>
      <c r="J611" s="300">
        <v>49.015000000000001</v>
      </c>
      <c r="K611" s="300">
        <v>0</v>
      </c>
      <c r="L611" s="299">
        <v>1503</v>
      </c>
    </row>
    <row r="612" spans="1:12" s="272" customFormat="1" ht="9" customHeight="1" x14ac:dyDescent="0.25">
      <c r="A612" s="272" t="s">
        <v>36</v>
      </c>
      <c r="B612" s="300">
        <v>2.3944670000000001</v>
      </c>
      <c r="C612" s="342"/>
      <c r="D612" s="300">
        <v>1806.5136554000001</v>
      </c>
      <c r="E612" s="300">
        <v>0</v>
      </c>
      <c r="F612" s="300">
        <v>25.417999999999999</v>
      </c>
      <c r="G612" s="300"/>
      <c r="H612" s="300">
        <v>0</v>
      </c>
      <c r="I612" s="300">
        <v>4.2649999999999997</v>
      </c>
      <c r="J612" s="300">
        <v>0</v>
      </c>
      <c r="K612" s="300">
        <v>0</v>
      </c>
      <c r="L612" s="299">
        <v>535</v>
      </c>
    </row>
    <row r="613" spans="1:12" s="272" customFormat="1" ht="9" customHeight="1" x14ac:dyDescent="0.25">
      <c r="A613" s="285" t="s">
        <v>37</v>
      </c>
      <c r="B613" s="302">
        <v>8.9435300000000009</v>
      </c>
      <c r="C613" s="343"/>
      <c r="D613" s="302">
        <v>73336.451912999997</v>
      </c>
      <c r="E613" s="302">
        <v>0</v>
      </c>
      <c r="F613" s="302">
        <v>684.96299999999997</v>
      </c>
      <c r="G613" s="302"/>
      <c r="H613" s="302" t="s">
        <v>236</v>
      </c>
      <c r="I613" s="302">
        <v>2.7</v>
      </c>
      <c r="J613" s="302">
        <v>0.83160000000000001</v>
      </c>
      <c r="K613" s="302">
        <v>0</v>
      </c>
      <c r="L613" s="301">
        <v>1655</v>
      </c>
    </row>
    <row r="614" spans="1:12" s="272" customFormat="1" ht="9" customHeight="1" x14ac:dyDescent="0.25">
      <c r="A614" s="272" t="s">
        <v>38</v>
      </c>
      <c r="B614" s="300">
        <v>4.9199299999999999</v>
      </c>
      <c r="C614" s="342"/>
      <c r="D614" s="300">
        <v>227.517</v>
      </c>
      <c r="E614" s="300">
        <v>0</v>
      </c>
      <c r="F614" s="300" t="s">
        <v>236</v>
      </c>
      <c r="G614" s="300"/>
      <c r="H614" s="300">
        <v>5.415</v>
      </c>
      <c r="I614" s="300">
        <v>0.15</v>
      </c>
      <c r="J614" s="300">
        <v>5.0596899999999998</v>
      </c>
      <c r="K614" s="300">
        <v>20</v>
      </c>
      <c r="L614" s="299">
        <v>2569</v>
      </c>
    </row>
    <row r="615" spans="1:12" s="272" customFormat="1" ht="9" customHeight="1" x14ac:dyDescent="0.25">
      <c r="A615" s="272" t="s">
        <v>39</v>
      </c>
      <c r="B615" s="300">
        <v>31.054500000000001</v>
      </c>
      <c r="C615" s="342"/>
      <c r="D615" s="300">
        <v>19260.0972</v>
      </c>
      <c r="E615" s="300">
        <v>0.27300000000000002</v>
      </c>
      <c r="F615" s="300">
        <v>278.54500000000002</v>
      </c>
      <c r="G615" s="300"/>
      <c r="H615" s="300">
        <v>418.02359999999999</v>
      </c>
      <c r="I615" s="300">
        <v>35.022500000000001</v>
      </c>
      <c r="J615" s="300">
        <v>23.864570000000001</v>
      </c>
      <c r="K615" s="300">
        <v>0</v>
      </c>
      <c r="L615" s="299">
        <v>149</v>
      </c>
    </row>
    <row r="616" spans="1:12" s="272" customFormat="1" ht="9" customHeight="1" x14ac:dyDescent="0.25">
      <c r="A616" s="272" t="s">
        <v>40</v>
      </c>
      <c r="B616" s="300">
        <v>154.51470900000001</v>
      </c>
      <c r="C616" s="342"/>
      <c r="D616" s="300">
        <v>9187.4063200000091</v>
      </c>
      <c r="E616" s="300">
        <v>0</v>
      </c>
      <c r="F616" s="300">
        <v>1.0545</v>
      </c>
      <c r="G616" s="300"/>
      <c r="H616" s="300">
        <v>0</v>
      </c>
      <c r="I616" s="300">
        <v>0.45500000000000002</v>
      </c>
      <c r="J616" s="300">
        <v>0</v>
      </c>
      <c r="K616" s="300">
        <v>0</v>
      </c>
      <c r="L616" s="299">
        <v>2287</v>
      </c>
    </row>
    <row r="617" spans="1:12" s="272" customFormat="1" ht="9" customHeight="1" x14ac:dyDescent="0.25">
      <c r="A617" s="285" t="s">
        <v>41</v>
      </c>
      <c r="B617" s="302">
        <v>0.85563</v>
      </c>
      <c r="C617" s="343"/>
      <c r="D617" s="302">
        <v>40226.502409000001</v>
      </c>
      <c r="E617" s="302">
        <v>0.32</v>
      </c>
      <c r="F617" s="302">
        <v>570.94000000000005</v>
      </c>
      <c r="G617" s="302"/>
      <c r="H617" s="302">
        <v>0.3</v>
      </c>
      <c r="I617" s="302">
        <v>326.60000000000002</v>
      </c>
      <c r="J617" s="302" t="s">
        <v>236</v>
      </c>
      <c r="K617" s="302">
        <v>0</v>
      </c>
      <c r="L617" s="301">
        <v>0</v>
      </c>
    </row>
    <row r="618" spans="1:12" s="272" customFormat="1" ht="9" customHeight="1" x14ac:dyDescent="0.25">
      <c r="A618" s="272" t="s">
        <v>42</v>
      </c>
      <c r="B618" s="300">
        <v>0.24779999999999999</v>
      </c>
      <c r="C618" s="342"/>
      <c r="D618" s="300">
        <v>464.32209</v>
      </c>
      <c r="E618" s="300" t="s">
        <v>236</v>
      </c>
      <c r="F618" s="300">
        <v>0.29620000000000002</v>
      </c>
      <c r="G618" s="300"/>
      <c r="H618" s="300">
        <v>0</v>
      </c>
      <c r="I618" s="300">
        <v>0</v>
      </c>
      <c r="J618" s="300">
        <v>1.2053</v>
      </c>
      <c r="K618" s="300">
        <v>0</v>
      </c>
      <c r="L618" s="299">
        <v>2960</v>
      </c>
    </row>
    <row r="619" spans="1:12" s="272" customFormat="1" ht="9" customHeight="1" x14ac:dyDescent="0.25">
      <c r="A619" s="272" t="s">
        <v>43</v>
      </c>
      <c r="B619" s="300">
        <v>1.2337800000000001</v>
      </c>
      <c r="C619" s="342"/>
      <c r="D619" s="300">
        <v>802.16411000000005</v>
      </c>
      <c r="E619" s="300" t="s">
        <v>236</v>
      </c>
      <c r="F619" s="300">
        <v>0.52759999999999996</v>
      </c>
      <c r="G619" s="300"/>
      <c r="H619" s="300">
        <v>0</v>
      </c>
      <c r="I619" s="300">
        <v>0</v>
      </c>
      <c r="J619" s="300">
        <v>15.06</v>
      </c>
      <c r="K619" s="300">
        <v>0</v>
      </c>
      <c r="L619" s="299">
        <v>2087</v>
      </c>
    </row>
    <row r="620" spans="1:12" s="272" customFormat="1" ht="9" customHeight="1" x14ac:dyDescent="0.25">
      <c r="A620" s="272" t="s">
        <v>44</v>
      </c>
      <c r="B620" s="300">
        <v>103.36830759999999</v>
      </c>
      <c r="C620" s="342"/>
      <c r="D620" s="300">
        <v>3487.606405</v>
      </c>
      <c r="E620" s="300">
        <v>0.26029999999999998</v>
      </c>
      <c r="F620" s="300">
        <v>23.213000000000001</v>
      </c>
      <c r="G620" s="300"/>
      <c r="H620" s="300">
        <v>0</v>
      </c>
      <c r="I620" s="300">
        <v>0</v>
      </c>
      <c r="J620" s="300">
        <v>0</v>
      </c>
      <c r="K620" s="300">
        <v>0</v>
      </c>
      <c r="L620" s="299">
        <v>28</v>
      </c>
    </row>
    <row r="621" spans="1:12" s="272" customFormat="1" ht="9" customHeight="1" x14ac:dyDescent="0.25">
      <c r="A621" s="285" t="s">
        <v>45</v>
      </c>
      <c r="B621" s="302">
        <v>238.63130699999999</v>
      </c>
      <c r="C621" s="343"/>
      <c r="D621" s="302">
        <v>3527.1938019999998</v>
      </c>
      <c r="E621" s="302">
        <v>0.1116</v>
      </c>
      <c r="F621" s="302">
        <v>0.11</v>
      </c>
      <c r="G621" s="302"/>
      <c r="H621" s="302">
        <v>0</v>
      </c>
      <c r="I621" s="302">
        <v>0</v>
      </c>
      <c r="J621" s="302">
        <v>3.0581</v>
      </c>
      <c r="K621" s="302">
        <v>0</v>
      </c>
      <c r="L621" s="301">
        <v>96</v>
      </c>
    </row>
    <row r="622" spans="1:12" s="272" customFormat="1" ht="9" customHeight="1" x14ac:dyDescent="0.25">
      <c r="A622" s="272" t="s">
        <v>46</v>
      </c>
      <c r="B622" s="300">
        <v>61.302660000000003</v>
      </c>
      <c r="C622" s="342"/>
      <c r="D622" s="300">
        <v>404244.38140000001</v>
      </c>
      <c r="E622" s="300">
        <v>0</v>
      </c>
      <c r="F622" s="300">
        <v>4963.5839999999998</v>
      </c>
      <c r="G622" s="300"/>
      <c r="H622" s="300">
        <v>288.19540000000001</v>
      </c>
      <c r="I622" s="300">
        <v>500.61599999999999</v>
      </c>
      <c r="J622" s="300">
        <v>297.73590000000002</v>
      </c>
      <c r="K622" s="300">
        <v>0</v>
      </c>
      <c r="L622" s="299">
        <v>78122</v>
      </c>
    </row>
    <row r="623" spans="1:12" s="272" customFormat="1" ht="9" customHeight="1" x14ac:dyDescent="0.25">
      <c r="A623" s="272" t="s">
        <v>47</v>
      </c>
      <c r="B623" s="300">
        <v>1917.854</v>
      </c>
      <c r="C623" s="342"/>
      <c r="D623" s="300">
        <v>274787.40276600001</v>
      </c>
      <c r="E623" s="300">
        <v>0</v>
      </c>
      <c r="F623" s="300">
        <v>1185.6808000000001</v>
      </c>
      <c r="G623" s="300"/>
      <c r="H623" s="300">
        <v>22.1</v>
      </c>
      <c r="I623" s="300">
        <v>3.01</v>
      </c>
      <c r="J623" s="300">
        <v>222.24125000000001</v>
      </c>
      <c r="K623" s="300">
        <v>0</v>
      </c>
      <c r="L623" s="299">
        <v>968</v>
      </c>
    </row>
    <row r="624" spans="1:12" s="272" customFormat="1" ht="9" customHeight="1" x14ac:dyDescent="0.25">
      <c r="A624" s="272" t="s">
        <v>48</v>
      </c>
      <c r="B624" s="300">
        <v>1.8117000000000001</v>
      </c>
      <c r="C624" s="342"/>
      <c r="D624" s="300">
        <v>281.6078</v>
      </c>
      <c r="E624" s="300">
        <v>0</v>
      </c>
      <c r="F624" s="300">
        <v>0</v>
      </c>
      <c r="G624" s="300"/>
      <c r="H624" s="300">
        <v>0</v>
      </c>
      <c r="I624" s="300">
        <v>0</v>
      </c>
      <c r="J624" s="300">
        <v>0</v>
      </c>
      <c r="K624" s="300">
        <v>0</v>
      </c>
      <c r="L624" s="299">
        <v>10</v>
      </c>
    </row>
    <row r="625" spans="1:12" s="272" customFormat="1" ht="9" customHeight="1" x14ac:dyDescent="0.25">
      <c r="A625" s="285" t="s">
        <v>49</v>
      </c>
      <c r="B625" s="302">
        <v>361.15030000000002</v>
      </c>
      <c r="C625" s="343"/>
      <c r="D625" s="302">
        <v>218684.41819999999</v>
      </c>
      <c r="E625" s="302">
        <v>0</v>
      </c>
      <c r="F625" s="302">
        <v>3</v>
      </c>
      <c r="G625" s="302"/>
      <c r="H625" s="302">
        <v>0</v>
      </c>
      <c r="I625" s="302">
        <v>0</v>
      </c>
      <c r="J625" s="302">
        <v>0.32</v>
      </c>
      <c r="K625" s="302">
        <v>0</v>
      </c>
      <c r="L625" s="301">
        <v>856</v>
      </c>
    </row>
    <row r="626" spans="1:12" s="272" customFormat="1" ht="9" customHeight="1" x14ac:dyDescent="0.25">
      <c r="A626" s="272" t="s">
        <v>50</v>
      </c>
      <c r="B626" s="300">
        <v>0.223605</v>
      </c>
      <c r="C626" s="342"/>
      <c r="D626" s="300">
        <v>5.4049189999999996</v>
      </c>
      <c r="E626" s="300">
        <v>0</v>
      </c>
      <c r="F626" s="300">
        <v>0.28100000000000003</v>
      </c>
      <c r="G626" s="300"/>
      <c r="H626" s="300">
        <v>0</v>
      </c>
      <c r="I626" s="300">
        <v>0</v>
      </c>
      <c r="J626" s="300">
        <v>0</v>
      </c>
      <c r="K626" s="300">
        <v>0</v>
      </c>
      <c r="L626" s="299">
        <v>150</v>
      </c>
    </row>
    <row r="627" spans="1:12" s="272" customFormat="1" ht="9" customHeight="1" x14ac:dyDescent="0.25">
      <c r="A627" s="272" t="s">
        <v>51</v>
      </c>
      <c r="B627" s="300">
        <v>109.617501</v>
      </c>
      <c r="C627" s="342"/>
      <c r="D627" s="300">
        <v>1041.196533</v>
      </c>
      <c r="E627" s="300">
        <v>0</v>
      </c>
      <c r="F627" s="300">
        <v>0.88370000000000004</v>
      </c>
      <c r="G627" s="300"/>
      <c r="H627" s="300">
        <v>0</v>
      </c>
      <c r="I627" s="300">
        <v>0</v>
      </c>
      <c r="J627" s="300">
        <v>0</v>
      </c>
      <c r="K627" s="300">
        <v>0</v>
      </c>
      <c r="L627" s="299">
        <v>360</v>
      </c>
    </row>
    <row r="628" spans="1:12" s="272" customFormat="1" ht="9" customHeight="1" x14ac:dyDescent="0.25">
      <c r="A628" s="272" t="s">
        <v>52</v>
      </c>
      <c r="B628" s="300">
        <v>629.47080300000005</v>
      </c>
      <c r="C628" s="342"/>
      <c r="D628" s="300">
        <v>2060.8590199999999</v>
      </c>
      <c r="E628" s="300">
        <v>0</v>
      </c>
      <c r="F628" s="300">
        <v>0</v>
      </c>
      <c r="G628" s="300"/>
      <c r="H628" s="300">
        <v>0</v>
      </c>
      <c r="I628" s="300">
        <v>0</v>
      </c>
      <c r="J628" s="300">
        <v>0</v>
      </c>
      <c r="K628" s="300">
        <v>0</v>
      </c>
      <c r="L628" s="299">
        <v>518</v>
      </c>
    </row>
    <row r="629" spans="1:12" s="272" customFormat="1" ht="9" customHeight="1" x14ac:dyDescent="0.25">
      <c r="A629" s="285" t="s">
        <v>53</v>
      </c>
      <c r="B629" s="302">
        <v>7.4074049999999998</v>
      </c>
      <c r="C629" s="343"/>
      <c r="D629" s="302">
        <v>7305.0236489999998</v>
      </c>
      <c r="E629" s="302">
        <v>0</v>
      </c>
      <c r="F629" s="302">
        <v>0</v>
      </c>
      <c r="G629" s="302"/>
      <c r="H629" s="302">
        <v>0</v>
      </c>
      <c r="I629" s="302">
        <v>0</v>
      </c>
      <c r="J629" s="302">
        <v>0</v>
      </c>
      <c r="K629" s="302">
        <v>0</v>
      </c>
      <c r="L629" s="301">
        <v>49</v>
      </c>
    </row>
    <row r="630" spans="1:12" s="272" customFormat="1" ht="9" customHeight="1" x14ac:dyDescent="0.25">
      <c r="B630" s="345"/>
      <c r="C630" s="345"/>
      <c r="D630" s="345"/>
      <c r="E630" s="345"/>
      <c r="F630" s="345"/>
      <c r="G630" s="345"/>
      <c r="H630" s="345"/>
      <c r="I630" s="345"/>
      <c r="J630" s="345"/>
      <c r="K630" s="345"/>
      <c r="L630" s="345"/>
    </row>
    <row r="631" spans="1:12" s="272" customFormat="1" ht="9" customHeight="1" x14ac:dyDescent="0.25">
      <c r="A631" s="279">
        <v>2012</v>
      </c>
      <c r="B631" s="290"/>
      <c r="C631" s="290"/>
      <c r="D631" s="290"/>
      <c r="E631" s="290"/>
      <c r="F631" s="290"/>
      <c r="G631" s="290"/>
      <c r="H631" s="290"/>
      <c r="I631" s="290"/>
      <c r="J631" s="290"/>
      <c r="K631" s="290"/>
      <c r="L631" s="290"/>
    </row>
    <row r="632" spans="1:12" s="272" customFormat="1" ht="9" customHeight="1" x14ac:dyDescent="0.25">
      <c r="A632" s="279" t="s">
        <v>21</v>
      </c>
      <c r="B632" s="335">
        <v>3417.2738277000008</v>
      </c>
      <c r="C632" s="336"/>
      <c r="D632" s="335">
        <v>1310745.9350787997</v>
      </c>
      <c r="E632" s="339">
        <v>1.9333999999999998</v>
      </c>
      <c r="F632" s="335">
        <v>8318.7800159999988</v>
      </c>
      <c r="G632" s="338"/>
      <c r="H632" s="335">
        <v>1615.2775199999999</v>
      </c>
      <c r="I632" s="335">
        <v>3202.7604000000001</v>
      </c>
      <c r="J632" s="339">
        <v>246.60227999999998</v>
      </c>
      <c r="K632" s="335">
        <v>9.4999999999999998E-3</v>
      </c>
      <c r="L632" s="340">
        <v>221677</v>
      </c>
    </row>
    <row r="633" spans="1:12" s="272" customFormat="1" ht="4.1500000000000004" customHeight="1" x14ac:dyDescent="0.25">
      <c r="A633" s="279"/>
      <c r="B633" s="339"/>
      <c r="C633" s="336"/>
      <c r="D633" s="335"/>
      <c r="E633" s="298"/>
      <c r="F633" s="335"/>
      <c r="G633" s="338"/>
      <c r="H633" s="338"/>
      <c r="I633" s="335"/>
      <c r="J633" s="335"/>
      <c r="K633" s="335"/>
      <c r="L633" s="340"/>
    </row>
    <row r="634" spans="1:12" s="272" customFormat="1" ht="9" customHeight="1" x14ac:dyDescent="0.25">
      <c r="A634" s="272" t="s">
        <v>22</v>
      </c>
      <c r="B634" s="300">
        <v>121.835297</v>
      </c>
      <c r="C634" s="342"/>
      <c r="D634" s="300">
        <v>2877.868422</v>
      </c>
      <c r="E634" s="300">
        <v>0</v>
      </c>
      <c r="F634" s="300">
        <v>0</v>
      </c>
      <c r="G634" s="300"/>
      <c r="H634" s="300">
        <v>0</v>
      </c>
      <c r="I634" s="300">
        <v>0</v>
      </c>
      <c r="J634" s="300">
        <v>0</v>
      </c>
      <c r="K634" s="300">
        <v>0</v>
      </c>
      <c r="L634" s="299">
        <v>969</v>
      </c>
    </row>
    <row r="635" spans="1:12" s="272" customFormat="1" ht="9" customHeight="1" x14ac:dyDescent="0.25">
      <c r="A635" s="272" t="s">
        <v>23</v>
      </c>
      <c r="B635" s="300">
        <v>331.81150000000002</v>
      </c>
      <c r="C635" s="342"/>
      <c r="D635" s="300">
        <v>88768.912721999994</v>
      </c>
      <c r="E635" s="300">
        <v>0</v>
      </c>
      <c r="F635" s="300">
        <v>5.32</v>
      </c>
      <c r="G635" s="300"/>
      <c r="H635" s="300">
        <v>0.39</v>
      </c>
      <c r="I635" s="300">
        <v>0</v>
      </c>
      <c r="J635" s="300">
        <v>52.486199999999997</v>
      </c>
      <c r="K635" s="300">
        <v>9.4999999999999998E-3</v>
      </c>
      <c r="L635" s="299">
        <v>13373</v>
      </c>
    </row>
    <row r="636" spans="1:12" s="272" customFormat="1" ht="9" customHeight="1" x14ac:dyDescent="0.25">
      <c r="A636" s="272" t="s">
        <v>24</v>
      </c>
      <c r="B636" s="300">
        <v>164.96610799999999</v>
      </c>
      <c r="C636" s="342"/>
      <c r="D636" s="300">
        <v>12805.125899999999</v>
      </c>
      <c r="E636" s="300">
        <v>0</v>
      </c>
      <c r="F636" s="300">
        <v>0.5</v>
      </c>
      <c r="G636" s="300"/>
      <c r="H636" s="300">
        <v>0</v>
      </c>
      <c r="I636" s="300">
        <v>0</v>
      </c>
      <c r="J636" s="300">
        <v>16.111999999999998</v>
      </c>
      <c r="K636" s="300">
        <v>0</v>
      </c>
      <c r="L636" s="299">
        <v>102</v>
      </c>
    </row>
    <row r="637" spans="1:12" s="272" customFormat="1" ht="9" customHeight="1" x14ac:dyDescent="0.25">
      <c r="A637" s="285" t="s">
        <v>25</v>
      </c>
      <c r="B637" s="302">
        <v>17.731922000000001</v>
      </c>
      <c r="C637" s="343"/>
      <c r="D637" s="302">
        <v>87.529803000000001</v>
      </c>
      <c r="E637" s="302">
        <v>0</v>
      </c>
      <c r="F637" s="302">
        <v>1.008</v>
      </c>
      <c r="G637" s="302"/>
      <c r="H637" s="302">
        <v>0</v>
      </c>
      <c r="I637" s="302">
        <v>0</v>
      </c>
      <c r="J637" s="302">
        <v>0</v>
      </c>
      <c r="K637" s="302">
        <v>0</v>
      </c>
      <c r="L637" s="301">
        <v>50</v>
      </c>
    </row>
    <row r="638" spans="1:12" s="272" customFormat="1" ht="9" customHeight="1" x14ac:dyDescent="0.25">
      <c r="A638" s="272" t="s">
        <v>82</v>
      </c>
      <c r="B638" s="300">
        <v>33.918930000000003</v>
      </c>
      <c r="C638" s="342"/>
      <c r="D638" s="300">
        <v>24096.786</v>
      </c>
      <c r="E638" s="300">
        <v>0</v>
      </c>
      <c r="F638" s="300">
        <v>124.8</v>
      </c>
      <c r="G638" s="300"/>
      <c r="H638" s="300">
        <v>0</v>
      </c>
      <c r="I638" s="300">
        <v>0</v>
      </c>
      <c r="J638" s="300">
        <v>0</v>
      </c>
      <c r="K638" s="300">
        <v>0</v>
      </c>
      <c r="L638" s="299">
        <v>218</v>
      </c>
    </row>
    <row r="639" spans="1:12" s="272" customFormat="1" ht="9" customHeight="1" x14ac:dyDescent="0.25">
      <c r="A639" s="272" t="s">
        <v>27</v>
      </c>
      <c r="B639" s="300">
        <v>0.46200000000000002</v>
      </c>
      <c r="C639" s="342"/>
      <c r="D639" s="300">
        <v>486.65809999999999</v>
      </c>
      <c r="E639" s="300">
        <v>0</v>
      </c>
      <c r="F639" s="300">
        <v>1.1919999999999999</v>
      </c>
      <c r="G639" s="300"/>
      <c r="H639" s="300">
        <v>0</v>
      </c>
      <c r="I639" s="300">
        <v>1</v>
      </c>
      <c r="J639" s="300">
        <v>2.4E-2</v>
      </c>
      <c r="K639" s="300">
        <v>0</v>
      </c>
      <c r="L639" s="299">
        <v>395</v>
      </c>
    </row>
    <row r="640" spans="1:12" s="272" customFormat="1" ht="9" customHeight="1" x14ac:dyDescent="0.25">
      <c r="A640" s="272" t="s">
        <v>28</v>
      </c>
      <c r="B640" s="300">
        <v>1466.0529799999999</v>
      </c>
      <c r="C640" s="342"/>
      <c r="D640" s="300">
        <v>168.604039</v>
      </c>
      <c r="E640" s="300">
        <v>0</v>
      </c>
      <c r="F640" s="300">
        <v>11.158016</v>
      </c>
      <c r="G640" s="300"/>
      <c r="H640" s="300">
        <v>2.0057200000000002</v>
      </c>
      <c r="I640" s="300">
        <v>8</v>
      </c>
      <c r="J640" s="300">
        <v>24.382999999999999</v>
      </c>
      <c r="K640" s="300">
        <v>0</v>
      </c>
      <c r="L640" s="299">
        <v>180</v>
      </c>
    </row>
    <row r="641" spans="1:12" s="272" customFormat="1" ht="9" customHeight="1" x14ac:dyDescent="0.25">
      <c r="A641" s="285" t="s">
        <v>29</v>
      </c>
      <c r="B641" s="302">
        <v>52.101550000000003</v>
      </c>
      <c r="C641" s="343"/>
      <c r="D641" s="302">
        <v>196951.36240000001</v>
      </c>
      <c r="E641" s="302">
        <v>0</v>
      </c>
      <c r="F641" s="302">
        <v>780.49300000000005</v>
      </c>
      <c r="G641" s="302"/>
      <c r="H641" s="302">
        <v>0.8</v>
      </c>
      <c r="I641" s="302">
        <v>129.94999999999999</v>
      </c>
      <c r="J641" s="302">
        <v>0.87370000000000003</v>
      </c>
      <c r="K641" s="302">
        <v>0</v>
      </c>
      <c r="L641" s="301">
        <v>484</v>
      </c>
    </row>
    <row r="642" spans="1:12" s="272" customFormat="1" ht="9" customHeight="1" x14ac:dyDescent="0.25">
      <c r="A642" s="272" t="s">
        <v>30</v>
      </c>
      <c r="B642" s="300">
        <v>201.367177</v>
      </c>
      <c r="C642" s="342"/>
      <c r="D642" s="300">
        <v>2221.61348</v>
      </c>
      <c r="E642" s="300">
        <v>0.51200000000000001</v>
      </c>
      <c r="F642" s="300">
        <v>0.72050000000000003</v>
      </c>
      <c r="G642" s="300"/>
      <c r="H642" s="300">
        <v>0</v>
      </c>
      <c r="I642" s="300">
        <v>0</v>
      </c>
      <c r="J642" s="300">
        <v>7.8243</v>
      </c>
      <c r="K642" s="300">
        <v>0</v>
      </c>
      <c r="L642" s="299">
        <v>193116</v>
      </c>
    </row>
    <row r="643" spans="1:12" s="272" customFormat="1" ht="9" customHeight="1" x14ac:dyDescent="0.25">
      <c r="A643" s="272" t="s">
        <v>31</v>
      </c>
      <c r="B643" s="300">
        <v>1.8341000000000001</v>
      </c>
      <c r="C643" s="342"/>
      <c r="D643" s="300">
        <v>84529.0726</v>
      </c>
      <c r="E643" s="300">
        <v>0.01</v>
      </c>
      <c r="F643" s="300">
        <v>751.3</v>
      </c>
      <c r="G643" s="300"/>
      <c r="H643" s="300">
        <v>9.3256999999999994</v>
      </c>
      <c r="I643" s="300">
        <v>347.9633</v>
      </c>
      <c r="J643" s="300">
        <v>0</v>
      </c>
      <c r="K643" s="300">
        <v>0</v>
      </c>
      <c r="L643" s="299">
        <v>7</v>
      </c>
    </row>
    <row r="644" spans="1:12" s="272" customFormat="1" ht="9" customHeight="1" x14ac:dyDescent="0.25">
      <c r="A644" s="272" t="s">
        <v>32</v>
      </c>
      <c r="B644" s="300">
        <v>4.0522999999999998</v>
      </c>
      <c r="C644" s="342"/>
      <c r="D644" s="300">
        <v>1775.2985000000001</v>
      </c>
      <c r="E644" s="300">
        <v>0</v>
      </c>
      <c r="F644" s="300">
        <v>0</v>
      </c>
      <c r="G644" s="300"/>
      <c r="H644" s="300">
        <v>0</v>
      </c>
      <c r="I644" s="300">
        <v>0</v>
      </c>
      <c r="J644" s="300">
        <v>0</v>
      </c>
      <c r="K644" s="300">
        <v>0</v>
      </c>
      <c r="L644" s="299">
        <v>776</v>
      </c>
    </row>
    <row r="645" spans="1:12" s="272" customFormat="1" ht="9" customHeight="1" x14ac:dyDescent="0.25">
      <c r="A645" s="285" t="s">
        <v>33</v>
      </c>
      <c r="B645" s="302">
        <v>3.4483000000000001</v>
      </c>
      <c r="C645" s="343"/>
      <c r="D645" s="302">
        <v>14543.678795</v>
      </c>
      <c r="E645" s="302">
        <v>0</v>
      </c>
      <c r="F645" s="302">
        <v>344.80399999999997</v>
      </c>
      <c r="G645" s="302"/>
      <c r="H645" s="302">
        <v>1232.8717999999999</v>
      </c>
      <c r="I645" s="302">
        <v>1243.7774999999999</v>
      </c>
      <c r="J645" s="302">
        <v>0.16969999999999999</v>
      </c>
      <c r="K645" s="302">
        <v>0</v>
      </c>
      <c r="L645" s="301">
        <v>2</v>
      </c>
    </row>
    <row r="646" spans="1:12" s="272" customFormat="1" ht="9" customHeight="1" x14ac:dyDescent="0.25">
      <c r="A646" s="272" t="s">
        <v>34</v>
      </c>
      <c r="B646" s="300">
        <v>2.7803000000000001E-2</v>
      </c>
      <c r="C646" s="342"/>
      <c r="D646" s="300">
        <v>12.813641000000001</v>
      </c>
      <c r="E646" s="300">
        <v>0.11219999999999999</v>
      </c>
      <c r="F646" s="300">
        <v>0</v>
      </c>
      <c r="G646" s="300"/>
      <c r="H646" s="300">
        <v>0</v>
      </c>
      <c r="I646" s="300">
        <v>0</v>
      </c>
      <c r="J646" s="300">
        <v>0</v>
      </c>
      <c r="K646" s="300">
        <v>0</v>
      </c>
      <c r="L646" s="299">
        <v>1204</v>
      </c>
    </row>
    <row r="647" spans="1:12" s="272" customFormat="1" ht="9" customHeight="1" x14ac:dyDescent="0.25">
      <c r="A647" s="272" t="s">
        <v>35</v>
      </c>
      <c r="B647" s="300">
        <v>42.327871999999999</v>
      </c>
      <c r="C647" s="342"/>
      <c r="D647" s="300">
        <v>69268.509379999901</v>
      </c>
      <c r="E647" s="300">
        <v>0.49320000000000003</v>
      </c>
      <c r="F647" s="300">
        <v>418.11689999999999</v>
      </c>
      <c r="G647" s="300"/>
      <c r="H647" s="300">
        <v>0.02</v>
      </c>
      <c r="I647" s="300">
        <v>2.6</v>
      </c>
      <c r="J647" s="300">
        <v>4.5999999999999999E-3</v>
      </c>
      <c r="K647" s="300">
        <v>0</v>
      </c>
      <c r="L647" s="299">
        <v>1243</v>
      </c>
    </row>
    <row r="648" spans="1:12" s="272" customFormat="1" ht="9" customHeight="1" x14ac:dyDescent="0.25">
      <c r="A648" s="272" t="s">
        <v>36</v>
      </c>
      <c r="B648" s="300">
        <v>179.735512</v>
      </c>
      <c r="C648" s="342"/>
      <c r="D648" s="300">
        <v>3034.4387099999999</v>
      </c>
      <c r="E648" s="300">
        <v>0</v>
      </c>
      <c r="F648" s="300">
        <v>18.253900000000002</v>
      </c>
      <c r="G648" s="300"/>
      <c r="H648" s="300">
        <v>0</v>
      </c>
      <c r="I648" s="300">
        <v>1</v>
      </c>
      <c r="J648" s="300">
        <v>9</v>
      </c>
      <c r="K648" s="300">
        <v>0</v>
      </c>
      <c r="L648" s="299">
        <v>670</v>
      </c>
    </row>
    <row r="649" spans="1:12" s="272" customFormat="1" ht="9" customHeight="1" x14ac:dyDescent="0.25">
      <c r="A649" s="285" t="s">
        <v>37</v>
      </c>
      <c r="B649" s="302">
        <v>12.402200000000001</v>
      </c>
      <c r="C649" s="343"/>
      <c r="D649" s="302">
        <v>96404.977100000004</v>
      </c>
      <c r="E649" s="302">
        <v>0</v>
      </c>
      <c r="F649" s="302">
        <v>1401.48</v>
      </c>
      <c r="G649" s="302"/>
      <c r="H649" s="302">
        <v>0.35</v>
      </c>
      <c r="I649" s="302">
        <v>5.7</v>
      </c>
      <c r="J649" s="302">
        <v>0.39583000000000002</v>
      </c>
      <c r="K649" s="302">
        <v>0</v>
      </c>
      <c r="L649" s="301">
        <v>991</v>
      </c>
    </row>
    <row r="650" spans="1:12" s="272" customFormat="1" ht="9" customHeight="1" x14ac:dyDescent="0.25">
      <c r="A650" s="272" t="s">
        <v>38</v>
      </c>
      <c r="B650" s="300">
        <v>3.8946000000000001</v>
      </c>
      <c r="C650" s="342"/>
      <c r="D650" s="300">
        <v>110.0016</v>
      </c>
      <c r="E650" s="300">
        <v>1E-3</v>
      </c>
      <c r="F650" s="300">
        <v>0.7</v>
      </c>
      <c r="G650" s="300"/>
      <c r="H650" s="300">
        <v>0.06</v>
      </c>
      <c r="I650" s="300">
        <v>0.16500000000000001</v>
      </c>
      <c r="J650" s="300">
        <v>3.5034999999999998</v>
      </c>
      <c r="K650" s="300">
        <v>0</v>
      </c>
      <c r="L650" s="299">
        <v>45</v>
      </c>
    </row>
    <row r="651" spans="1:12" s="272" customFormat="1" ht="9" customHeight="1" x14ac:dyDescent="0.25">
      <c r="A651" s="272" t="s">
        <v>39</v>
      </c>
      <c r="B651" s="300">
        <v>1.0841000000000001</v>
      </c>
      <c r="C651" s="342"/>
      <c r="D651" s="300">
        <v>20305.165300000001</v>
      </c>
      <c r="E651" s="300">
        <v>0</v>
      </c>
      <c r="F651" s="300">
        <v>351.94959999999998</v>
      </c>
      <c r="G651" s="300"/>
      <c r="H651" s="300">
        <v>66.970799999999997</v>
      </c>
      <c r="I651" s="300">
        <v>69.066999999999993</v>
      </c>
      <c r="J651" s="300">
        <v>0</v>
      </c>
      <c r="K651" s="300">
        <v>0</v>
      </c>
      <c r="L651" s="299">
        <v>0</v>
      </c>
    </row>
    <row r="652" spans="1:12" s="272" customFormat="1" ht="9" customHeight="1" x14ac:dyDescent="0.25">
      <c r="A652" s="272" t="s">
        <v>40</v>
      </c>
      <c r="B652" s="300">
        <v>16.429500000000001</v>
      </c>
      <c r="C652" s="342"/>
      <c r="D652" s="300">
        <v>6432.7947000000004</v>
      </c>
      <c r="E652" s="300">
        <v>0</v>
      </c>
      <c r="F652" s="300">
        <v>0</v>
      </c>
      <c r="G652" s="300"/>
      <c r="H652" s="300">
        <v>0</v>
      </c>
      <c r="I652" s="300">
        <v>0</v>
      </c>
      <c r="J652" s="300">
        <v>0</v>
      </c>
      <c r="K652" s="300">
        <v>0</v>
      </c>
      <c r="L652" s="299">
        <v>1435</v>
      </c>
    </row>
    <row r="653" spans="1:12" s="272" customFormat="1" ht="9" customHeight="1" x14ac:dyDescent="0.25">
      <c r="A653" s="285" t="s">
        <v>41</v>
      </c>
      <c r="B653" s="302">
        <v>0.84119999999999995</v>
      </c>
      <c r="C653" s="343"/>
      <c r="D653" s="302">
        <v>43242.128199999999</v>
      </c>
      <c r="E653" s="302">
        <v>0</v>
      </c>
      <c r="F653" s="302">
        <v>322.46429999999998</v>
      </c>
      <c r="G653" s="302"/>
      <c r="H653" s="302">
        <v>4.6692</v>
      </c>
      <c r="I653" s="302">
        <v>17.649999999999999</v>
      </c>
      <c r="J653" s="302">
        <v>4.0000000000000002E-4</v>
      </c>
      <c r="K653" s="302">
        <v>0</v>
      </c>
      <c r="L653" s="301">
        <v>0</v>
      </c>
    </row>
    <row r="654" spans="1:12" s="272" customFormat="1" ht="9" customHeight="1" x14ac:dyDescent="0.25">
      <c r="A654" s="272" t="s">
        <v>42</v>
      </c>
      <c r="B654" s="300">
        <v>32.332379000000003</v>
      </c>
      <c r="C654" s="342"/>
      <c r="D654" s="300">
        <v>85.015603999999996</v>
      </c>
      <c r="E654" s="300">
        <v>0</v>
      </c>
      <c r="F654" s="300">
        <v>0.1108</v>
      </c>
      <c r="G654" s="300"/>
      <c r="H654" s="300">
        <v>0</v>
      </c>
      <c r="I654" s="300">
        <v>0</v>
      </c>
      <c r="J654" s="300">
        <v>0.40275</v>
      </c>
      <c r="K654" s="300">
        <v>0</v>
      </c>
      <c r="L654" s="299">
        <v>2299</v>
      </c>
    </row>
    <row r="655" spans="1:12" s="272" customFormat="1" ht="9" customHeight="1" x14ac:dyDescent="0.25">
      <c r="A655" s="272" t="s">
        <v>43</v>
      </c>
      <c r="B655" s="300">
        <v>3.5699100000000001</v>
      </c>
      <c r="C655" s="342"/>
      <c r="D655" s="300">
        <v>114.609892</v>
      </c>
      <c r="E655" s="300">
        <v>0</v>
      </c>
      <c r="F655" s="300">
        <v>0</v>
      </c>
      <c r="G655" s="300"/>
      <c r="H655" s="300">
        <v>0</v>
      </c>
      <c r="I655" s="300">
        <v>0.05</v>
      </c>
      <c r="J655" s="300">
        <v>0.8</v>
      </c>
      <c r="K655" s="300">
        <v>0</v>
      </c>
      <c r="L655" s="299">
        <v>144</v>
      </c>
    </row>
    <row r="656" spans="1:12" s="272" customFormat="1" ht="9" customHeight="1" x14ac:dyDescent="0.25">
      <c r="A656" s="272" t="s">
        <v>44</v>
      </c>
      <c r="B656" s="300">
        <v>179.48699999999999</v>
      </c>
      <c r="C656" s="342"/>
      <c r="D656" s="300">
        <v>2419.025005</v>
      </c>
      <c r="E656" s="300">
        <v>5.0000000000000001E-3</v>
      </c>
      <c r="F656" s="300">
        <v>1.964</v>
      </c>
      <c r="G656" s="300"/>
      <c r="H656" s="300">
        <v>0</v>
      </c>
      <c r="I656" s="300">
        <v>0</v>
      </c>
      <c r="J656" s="300">
        <v>0</v>
      </c>
      <c r="K656" s="300">
        <v>0</v>
      </c>
      <c r="L656" s="299">
        <v>100</v>
      </c>
    </row>
    <row r="657" spans="1:16" s="272" customFormat="1" ht="9" customHeight="1" x14ac:dyDescent="0.25">
      <c r="A657" s="285" t="s">
        <v>45</v>
      </c>
      <c r="B657" s="302">
        <v>62.020398</v>
      </c>
      <c r="C657" s="343"/>
      <c r="D657" s="302">
        <v>12387.5489</v>
      </c>
      <c r="E657" s="302">
        <v>0</v>
      </c>
      <c r="F657" s="302">
        <v>0</v>
      </c>
      <c r="G657" s="302"/>
      <c r="H657" s="302">
        <v>0</v>
      </c>
      <c r="I657" s="302">
        <v>0</v>
      </c>
      <c r="J657" s="302">
        <v>0</v>
      </c>
      <c r="K657" s="302">
        <v>0</v>
      </c>
      <c r="L657" s="301">
        <v>572</v>
      </c>
    </row>
    <row r="658" spans="1:16" s="272" customFormat="1" ht="9" customHeight="1" x14ac:dyDescent="0.25">
      <c r="A658" s="272" t="s">
        <v>46</v>
      </c>
      <c r="B658" s="300">
        <v>177.75203999999999</v>
      </c>
      <c r="C658" s="342"/>
      <c r="D658" s="300">
        <v>184078.31352</v>
      </c>
      <c r="E658" s="300">
        <v>0.8</v>
      </c>
      <c r="F658" s="300">
        <v>3128.43</v>
      </c>
      <c r="G658" s="300"/>
      <c r="H658" s="300">
        <v>295.8143</v>
      </c>
      <c r="I658" s="300">
        <v>364.67</v>
      </c>
      <c r="J658" s="300">
        <v>25.3339</v>
      </c>
      <c r="K658" s="300">
        <v>0</v>
      </c>
      <c r="L658" s="299">
        <v>106</v>
      </c>
    </row>
    <row r="659" spans="1:16" s="272" customFormat="1" ht="9" customHeight="1" x14ac:dyDescent="0.25">
      <c r="A659" s="272" t="s">
        <v>47</v>
      </c>
      <c r="B659" s="300">
        <v>79.233000000000004</v>
      </c>
      <c r="C659" s="342"/>
      <c r="D659" s="300">
        <v>213343.20759999999</v>
      </c>
      <c r="E659" s="300">
        <v>0</v>
      </c>
      <c r="F659" s="300">
        <v>360.75799999999998</v>
      </c>
      <c r="G659" s="300"/>
      <c r="H659" s="300">
        <v>2</v>
      </c>
      <c r="I659" s="300">
        <v>24.1526</v>
      </c>
      <c r="J659" s="300">
        <v>105.2884</v>
      </c>
      <c r="K659" s="300">
        <v>0</v>
      </c>
      <c r="L659" s="299">
        <v>306</v>
      </c>
    </row>
    <row r="660" spans="1:16" s="272" customFormat="1" ht="9" customHeight="1" x14ac:dyDescent="0.25">
      <c r="A660" s="272" t="s">
        <v>48</v>
      </c>
      <c r="B660" s="300">
        <v>1.8618247000000001</v>
      </c>
      <c r="C660" s="342"/>
      <c r="D660" s="300">
        <v>2197.2752128000002</v>
      </c>
      <c r="E660" s="300">
        <v>0</v>
      </c>
      <c r="F660" s="300">
        <v>2.5049999999999999</v>
      </c>
      <c r="G660" s="300"/>
      <c r="H660" s="300">
        <v>0</v>
      </c>
      <c r="I660" s="300">
        <v>0</v>
      </c>
      <c r="J660" s="300">
        <v>0</v>
      </c>
      <c r="K660" s="300">
        <v>0</v>
      </c>
      <c r="L660" s="299">
        <v>10</v>
      </c>
    </row>
    <row r="661" spans="1:16" s="272" customFormat="1" ht="9" customHeight="1" x14ac:dyDescent="0.25">
      <c r="A661" s="285" t="s">
        <v>49</v>
      </c>
      <c r="B661" s="302">
        <v>119.6062</v>
      </c>
      <c r="C661" s="343"/>
      <c r="D661" s="302">
        <v>192924.5306</v>
      </c>
      <c r="E661" s="302">
        <v>0</v>
      </c>
      <c r="F661" s="302">
        <v>1.2504</v>
      </c>
      <c r="G661" s="302"/>
      <c r="H661" s="302">
        <v>0</v>
      </c>
      <c r="I661" s="302">
        <v>0.11</v>
      </c>
      <c r="J661" s="302">
        <v>0</v>
      </c>
      <c r="K661" s="302">
        <v>0</v>
      </c>
      <c r="L661" s="301">
        <v>498</v>
      </c>
    </row>
    <row r="662" spans="1:16" s="272" customFormat="1" ht="9" customHeight="1" x14ac:dyDescent="0.25">
      <c r="A662" s="272" t="s">
        <v>50</v>
      </c>
      <c r="B662" s="300">
        <v>0.62060800000000005</v>
      </c>
      <c r="C662" s="342"/>
      <c r="D662" s="300">
        <v>121.43925299999999</v>
      </c>
      <c r="E662" s="300">
        <v>0</v>
      </c>
      <c r="F662" s="300">
        <v>1.6000000000000001E-3</v>
      </c>
      <c r="G662" s="300"/>
      <c r="H662" s="300">
        <v>0</v>
      </c>
      <c r="I662" s="300">
        <v>0</v>
      </c>
      <c r="J662" s="300">
        <v>0</v>
      </c>
      <c r="K662" s="300">
        <v>0</v>
      </c>
      <c r="L662" s="299">
        <v>860</v>
      </c>
    </row>
    <row r="663" spans="1:16" s="272" customFormat="1" ht="9" customHeight="1" x14ac:dyDescent="0.25">
      <c r="A663" s="272" t="s">
        <v>51</v>
      </c>
      <c r="B663" s="300">
        <v>93.727107000000004</v>
      </c>
      <c r="C663" s="342"/>
      <c r="D663" s="300">
        <v>3237.3310900000001</v>
      </c>
      <c r="E663" s="300">
        <v>0</v>
      </c>
      <c r="F663" s="300">
        <v>0</v>
      </c>
      <c r="G663" s="300"/>
      <c r="H663" s="300">
        <v>0</v>
      </c>
      <c r="I663" s="300">
        <v>986.90499999999997</v>
      </c>
      <c r="J663" s="300">
        <v>0</v>
      </c>
      <c r="K663" s="300">
        <v>0</v>
      </c>
      <c r="L663" s="299">
        <v>233</v>
      </c>
    </row>
    <row r="664" spans="1:16" s="272" customFormat="1" ht="9" customHeight="1" x14ac:dyDescent="0.25">
      <c r="A664" s="272" t="s">
        <v>52</v>
      </c>
      <c r="B664" s="300">
        <v>8.5875000000000004</v>
      </c>
      <c r="C664" s="342"/>
      <c r="D664" s="300">
        <v>133.77289999999999</v>
      </c>
      <c r="E664" s="300">
        <v>0</v>
      </c>
      <c r="F664" s="300">
        <v>0</v>
      </c>
      <c r="G664" s="300"/>
      <c r="H664" s="300">
        <v>0</v>
      </c>
      <c r="I664" s="300">
        <v>0</v>
      </c>
      <c r="J664" s="300">
        <v>0</v>
      </c>
      <c r="K664" s="300">
        <v>0</v>
      </c>
      <c r="L664" s="299">
        <v>123</v>
      </c>
    </row>
    <row r="665" spans="1:16" s="272" customFormat="1" ht="9" customHeight="1" x14ac:dyDescent="0.25">
      <c r="A665" s="285" t="s">
        <v>53</v>
      </c>
      <c r="B665" s="302">
        <v>2.1509100000000001</v>
      </c>
      <c r="C665" s="343"/>
      <c r="D665" s="302">
        <v>31580.526109999999</v>
      </c>
      <c r="E665" s="302">
        <v>0</v>
      </c>
      <c r="F665" s="302">
        <v>289.5</v>
      </c>
      <c r="G665" s="302"/>
      <c r="H665" s="302">
        <v>0</v>
      </c>
      <c r="I665" s="302">
        <v>0</v>
      </c>
      <c r="J665" s="302">
        <v>0</v>
      </c>
      <c r="K665" s="302">
        <v>0</v>
      </c>
      <c r="L665" s="301">
        <v>1166</v>
      </c>
    </row>
    <row r="666" spans="1:16" s="272" customFormat="1" ht="3.75" customHeight="1" x14ac:dyDescent="0.25">
      <c r="B666" s="300"/>
      <c r="C666" s="342"/>
      <c r="D666" s="300"/>
      <c r="E666" s="300"/>
      <c r="F666" s="300"/>
      <c r="G666" s="300"/>
      <c r="H666" s="300"/>
      <c r="I666" s="300"/>
      <c r="J666" s="300"/>
      <c r="K666" s="300"/>
      <c r="L666" s="300"/>
    </row>
    <row r="667" spans="1:16" ht="9" customHeight="1" x14ac:dyDescent="0.15">
      <c r="A667" s="351" t="s">
        <v>54</v>
      </c>
      <c r="B667" s="352"/>
      <c r="C667" s="352"/>
      <c r="D667" s="352"/>
      <c r="E667" s="352"/>
      <c r="F667" s="353"/>
      <c r="G667" s="352"/>
      <c r="H667" s="352"/>
      <c r="I667" s="352"/>
      <c r="J667" s="352"/>
      <c r="K667" s="353"/>
      <c r="L667" s="352"/>
    </row>
    <row r="668" spans="1:16" ht="9" customHeight="1" x14ac:dyDescent="0.15">
      <c r="A668" s="279">
        <v>2013</v>
      </c>
      <c r="B668" s="290"/>
      <c r="C668" s="290"/>
      <c r="D668" s="290"/>
      <c r="E668" s="290"/>
      <c r="F668" s="290"/>
      <c r="G668" s="290"/>
      <c r="H668" s="290"/>
      <c r="I668" s="290"/>
      <c r="J668" s="290"/>
      <c r="K668" s="290"/>
      <c r="L668" s="290"/>
    </row>
    <row r="669" spans="1:16" s="272" customFormat="1" ht="9" customHeight="1" x14ac:dyDescent="0.25">
      <c r="A669" s="279" t="s">
        <v>21</v>
      </c>
      <c r="B669" s="335">
        <v>6395.175379199999</v>
      </c>
      <c r="C669" s="336"/>
      <c r="D669" s="335">
        <v>972102.41509799997</v>
      </c>
      <c r="E669" s="339">
        <v>11.396800000000001</v>
      </c>
      <c r="F669" s="335">
        <v>2655.2535000000003</v>
      </c>
      <c r="G669" s="338"/>
      <c r="H669" s="335">
        <v>239.65890000000002</v>
      </c>
      <c r="I669" s="335">
        <v>943.2675999999999</v>
      </c>
      <c r="J669" s="339">
        <v>424.49155169999995</v>
      </c>
      <c r="K669" s="335">
        <v>0.4965</v>
      </c>
      <c r="L669" s="340">
        <v>1227456</v>
      </c>
      <c r="N669" s="354"/>
      <c r="P669" s="354"/>
    </row>
    <row r="670" spans="1:16" s="272" customFormat="1" ht="3.75" customHeight="1" x14ac:dyDescent="0.25">
      <c r="A670" s="279"/>
      <c r="B670" s="335"/>
      <c r="C670" s="336"/>
      <c r="D670" s="335"/>
      <c r="E670" s="298"/>
      <c r="F670" s="335"/>
      <c r="G670" s="338"/>
      <c r="H670" s="338"/>
      <c r="I670" s="335"/>
      <c r="J670" s="335"/>
      <c r="K670" s="335"/>
      <c r="L670" s="340"/>
      <c r="P670" s="354"/>
    </row>
    <row r="671" spans="1:16" s="272" customFormat="1" ht="9" customHeight="1" x14ac:dyDescent="0.25">
      <c r="A671" s="272" t="s">
        <v>22</v>
      </c>
      <c r="B671" s="300">
        <v>9.2112400000000001</v>
      </c>
      <c r="C671" s="342"/>
      <c r="D671" s="300">
        <v>1281.1992</v>
      </c>
      <c r="E671" s="300">
        <v>0</v>
      </c>
      <c r="F671" s="300">
        <v>0</v>
      </c>
      <c r="G671" s="300"/>
      <c r="H671" s="300">
        <v>0</v>
      </c>
      <c r="I671" s="300">
        <v>0</v>
      </c>
      <c r="J671" s="300">
        <v>12.871</v>
      </c>
      <c r="K671" s="300">
        <v>0</v>
      </c>
      <c r="L671" s="299">
        <v>22</v>
      </c>
      <c r="N671" s="355"/>
      <c r="P671" s="355"/>
    </row>
    <row r="672" spans="1:16" s="272" customFormat="1" ht="9" customHeight="1" x14ac:dyDescent="0.25">
      <c r="A672" s="272" t="s">
        <v>23</v>
      </c>
      <c r="B672" s="300">
        <v>403.20033999999998</v>
      </c>
      <c r="C672" s="342"/>
      <c r="D672" s="300">
        <v>88576.468999999997</v>
      </c>
      <c r="E672" s="300">
        <v>0</v>
      </c>
      <c r="F672" s="300">
        <v>23.878</v>
      </c>
      <c r="G672" s="300"/>
      <c r="H672" s="300">
        <v>0</v>
      </c>
      <c r="I672" s="300">
        <v>0</v>
      </c>
      <c r="J672" s="300">
        <v>46.033299999999997</v>
      </c>
      <c r="K672" s="300">
        <v>0</v>
      </c>
      <c r="L672" s="299">
        <v>8746</v>
      </c>
      <c r="N672" s="355"/>
      <c r="P672" s="355"/>
    </row>
    <row r="673" spans="1:17" ht="9" customHeight="1" x14ac:dyDescent="0.15">
      <c r="A673" s="272" t="s">
        <v>24</v>
      </c>
      <c r="B673" s="300">
        <v>0.97360000000000002</v>
      </c>
      <c r="C673" s="342"/>
      <c r="D673" s="300">
        <v>20168.632099999999</v>
      </c>
      <c r="E673" s="300">
        <v>0</v>
      </c>
      <c r="F673" s="300">
        <v>0.2</v>
      </c>
      <c r="G673" s="300"/>
      <c r="H673" s="300">
        <v>0</v>
      </c>
      <c r="I673" s="300">
        <v>0</v>
      </c>
      <c r="J673" s="300">
        <v>10.0557</v>
      </c>
      <c r="K673" s="300">
        <v>0</v>
      </c>
      <c r="L673" s="299">
        <v>0</v>
      </c>
      <c r="N673" s="355"/>
      <c r="O673" s="272"/>
      <c r="P673" s="355"/>
      <c r="Q673" s="272"/>
    </row>
    <row r="674" spans="1:17" ht="9" customHeight="1" x14ac:dyDescent="0.15">
      <c r="A674" s="285" t="s">
        <v>25</v>
      </c>
      <c r="B674" s="302">
        <v>4.4790000000000001</v>
      </c>
      <c r="C674" s="343"/>
      <c r="D674" s="302">
        <v>871.26229999999998</v>
      </c>
      <c r="E674" s="302">
        <v>0</v>
      </c>
      <c r="F674" s="302">
        <v>0</v>
      </c>
      <c r="G674" s="302"/>
      <c r="H674" s="302">
        <v>0</v>
      </c>
      <c r="I674" s="302">
        <v>0</v>
      </c>
      <c r="J674" s="302">
        <v>0</v>
      </c>
      <c r="K674" s="302">
        <v>0</v>
      </c>
      <c r="L674" s="301">
        <v>0</v>
      </c>
      <c r="N674" s="355"/>
      <c r="O674" s="272"/>
      <c r="P674" s="355"/>
      <c r="Q674" s="272"/>
    </row>
    <row r="675" spans="1:17" ht="9" customHeight="1" x14ac:dyDescent="0.15">
      <c r="A675" s="272" t="s">
        <v>82</v>
      </c>
      <c r="B675" s="300">
        <v>30.570499999999999</v>
      </c>
      <c r="C675" s="342"/>
      <c r="D675" s="300">
        <v>23208.726999999999</v>
      </c>
      <c r="E675" s="300">
        <v>0</v>
      </c>
      <c r="F675" s="300">
        <v>37.082999999999998</v>
      </c>
      <c r="G675" s="300"/>
      <c r="H675" s="300">
        <v>0</v>
      </c>
      <c r="I675" s="300">
        <v>0</v>
      </c>
      <c r="J675" s="300">
        <v>3.9188999999999998</v>
      </c>
      <c r="K675" s="300">
        <v>0</v>
      </c>
      <c r="L675" s="299">
        <v>2</v>
      </c>
      <c r="N675" s="355"/>
      <c r="O675" s="272"/>
      <c r="P675" s="355"/>
      <c r="Q675" s="272"/>
    </row>
    <row r="676" spans="1:17" ht="9" customHeight="1" x14ac:dyDescent="0.15">
      <c r="A676" s="272" t="s">
        <v>27</v>
      </c>
      <c r="B676" s="300">
        <v>450.89319999999998</v>
      </c>
      <c r="C676" s="342"/>
      <c r="D676" s="300">
        <v>1627.4591</v>
      </c>
      <c r="E676" s="300">
        <v>0</v>
      </c>
      <c r="F676" s="300">
        <v>15.25</v>
      </c>
      <c r="G676" s="300"/>
      <c r="H676" s="300">
        <v>0</v>
      </c>
      <c r="I676" s="300">
        <v>0</v>
      </c>
      <c r="J676" s="300">
        <v>1.1999999999999999E-3</v>
      </c>
      <c r="K676" s="300">
        <v>0</v>
      </c>
      <c r="L676" s="299">
        <v>76</v>
      </c>
      <c r="N676" s="355"/>
      <c r="O676" s="272"/>
      <c r="P676" s="355"/>
      <c r="Q676" s="272"/>
    </row>
    <row r="677" spans="1:17" ht="9" customHeight="1" x14ac:dyDescent="0.15">
      <c r="A677" s="272" t="s">
        <v>28</v>
      </c>
      <c r="B677" s="300">
        <v>2008.2986519999999</v>
      </c>
      <c r="C677" s="342"/>
      <c r="D677" s="300">
        <v>326.46629999999999</v>
      </c>
      <c r="E677" s="300">
        <v>0</v>
      </c>
      <c r="F677" s="300">
        <v>6.1</v>
      </c>
      <c r="G677" s="300"/>
      <c r="H677" s="300">
        <v>0</v>
      </c>
      <c r="I677" s="300">
        <v>0</v>
      </c>
      <c r="J677" s="300">
        <v>2.8721999999999999</v>
      </c>
      <c r="K677" s="300">
        <v>0</v>
      </c>
      <c r="L677" s="299">
        <v>58</v>
      </c>
      <c r="N677" s="355"/>
      <c r="O677" s="272"/>
      <c r="P677" s="355"/>
      <c r="Q677" s="272"/>
    </row>
    <row r="678" spans="1:17" ht="9" customHeight="1" x14ac:dyDescent="0.15">
      <c r="A678" s="285" t="s">
        <v>29</v>
      </c>
      <c r="B678" s="302">
        <v>12.261699999999999</v>
      </c>
      <c r="C678" s="343"/>
      <c r="D678" s="302">
        <v>140726.37599999999</v>
      </c>
      <c r="E678" s="302">
        <v>0</v>
      </c>
      <c r="F678" s="302">
        <v>464</v>
      </c>
      <c r="G678" s="302"/>
      <c r="H678" s="302">
        <v>13.3512</v>
      </c>
      <c r="I678" s="302">
        <v>106.75</v>
      </c>
      <c r="J678" s="302">
        <v>2.4236236999999998</v>
      </c>
      <c r="K678" s="302">
        <v>0</v>
      </c>
      <c r="L678" s="301">
        <v>46</v>
      </c>
      <c r="N678" s="355"/>
      <c r="O678" s="272"/>
      <c r="P678" s="355"/>
      <c r="Q678" s="272"/>
    </row>
    <row r="679" spans="1:17" ht="9" customHeight="1" x14ac:dyDescent="0.15">
      <c r="A679" s="272" t="s">
        <v>30</v>
      </c>
      <c r="B679" s="300">
        <v>357.4599</v>
      </c>
      <c r="C679" s="342"/>
      <c r="D679" s="300">
        <v>2900.3166000000001</v>
      </c>
      <c r="E679" s="300">
        <v>1.2193000000000001</v>
      </c>
      <c r="F679" s="300">
        <v>1.8201000000000001</v>
      </c>
      <c r="G679" s="300"/>
      <c r="H679" s="300">
        <v>0</v>
      </c>
      <c r="I679" s="300">
        <v>0</v>
      </c>
      <c r="J679" s="300">
        <v>8.5206999999999997</v>
      </c>
      <c r="K679" s="300">
        <v>0</v>
      </c>
      <c r="L679" s="299">
        <v>1202492</v>
      </c>
      <c r="N679" s="355"/>
      <c r="O679" s="272"/>
      <c r="P679" s="355"/>
      <c r="Q679" s="272"/>
    </row>
    <row r="680" spans="1:17" ht="9" customHeight="1" x14ac:dyDescent="0.15">
      <c r="A680" s="272" t="s">
        <v>31</v>
      </c>
      <c r="B680" s="300">
        <v>0.49609999999999999</v>
      </c>
      <c r="C680" s="342"/>
      <c r="D680" s="300">
        <v>81707.480200000005</v>
      </c>
      <c r="E680" s="300">
        <v>0</v>
      </c>
      <c r="F680" s="300">
        <v>381.15</v>
      </c>
      <c r="G680" s="300"/>
      <c r="H680" s="300">
        <v>14.8607</v>
      </c>
      <c r="I680" s="300">
        <v>222.7919</v>
      </c>
      <c r="J680" s="300">
        <v>0</v>
      </c>
      <c r="K680" s="300">
        <v>0</v>
      </c>
      <c r="L680" s="299">
        <v>119</v>
      </c>
      <c r="N680" s="355"/>
      <c r="O680" s="272"/>
      <c r="P680" s="355"/>
      <c r="Q680" s="272"/>
    </row>
    <row r="681" spans="1:17" ht="9" customHeight="1" x14ac:dyDescent="0.15">
      <c r="A681" s="272" t="s">
        <v>32</v>
      </c>
      <c r="B681" s="300">
        <v>0.32930999999999999</v>
      </c>
      <c r="C681" s="342"/>
      <c r="D681" s="300">
        <v>1289.0875000000001</v>
      </c>
      <c r="E681" s="300">
        <v>0</v>
      </c>
      <c r="F681" s="300">
        <v>0</v>
      </c>
      <c r="G681" s="300"/>
      <c r="H681" s="300">
        <v>0</v>
      </c>
      <c r="I681" s="300">
        <v>0</v>
      </c>
      <c r="J681" s="300">
        <v>4.4999999999999998E-2</v>
      </c>
      <c r="K681" s="300">
        <v>0</v>
      </c>
      <c r="L681" s="299">
        <v>2996</v>
      </c>
      <c r="N681" s="355"/>
      <c r="O681" s="272"/>
      <c r="P681" s="355"/>
      <c r="Q681" s="272"/>
    </row>
    <row r="682" spans="1:17" ht="9" customHeight="1" x14ac:dyDescent="0.15">
      <c r="A682" s="285" t="s">
        <v>33</v>
      </c>
      <c r="B682" s="302">
        <v>4.74</v>
      </c>
      <c r="C682" s="343"/>
      <c r="D682" s="302">
        <v>27167.060720000001</v>
      </c>
      <c r="E682" s="302">
        <v>0</v>
      </c>
      <c r="F682" s="302">
        <v>95.591300000000004</v>
      </c>
      <c r="G682" s="302"/>
      <c r="H682" s="302">
        <v>149.7878</v>
      </c>
      <c r="I682" s="302">
        <v>500.84890000000001</v>
      </c>
      <c r="J682" s="302">
        <v>0.68861000000000006</v>
      </c>
      <c r="K682" s="302">
        <v>0.4965</v>
      </c>
      <c r="L682" s="301">
        <v>0</v>
      </c>
      <c r="N682" s="355"/>
      <c r="O682" s="272"/>
      <c r="P682" s="355"/>
      <c r="Q682" s="272"/>
    </row>
    <row r="683" spans="1:17" ht="9" customHeight="1" x14ac:dyDescent="0.15">
      <c r="A683" s="272" t="s">
        <v>34</v>
      </c>
      <c r="B683" s="300">
        <v>6.9599999999999995E-2</v>
      </c>
      <c r="C683" s="342"/>
      <c r="D683" s="300">
        <v>1589.7262000000001</v>
      </c>
      <c r="E683" s="300">
        <v>0</v>
      </c>
      <c r="F683" s="300">
        <v>2.9999999999999997E-4</v>
      </c>
      <c r="G683" s="300"/>
      <c r="H683" s="300">
        <v>0</v>
      </c>
      <c r="I683" s="300">
        <v>0</v>
      </c>
      <c r="J683" s="300">
        <v>0</v>
      </c>
      <c r="K683" s="300">
        <v>0</v>
      </c>
      <c r="L683" s="299">
        <v>252</v>
      </c>
      <c r="N683" s="355"/>
      <c r="O683" s="272"/>
      <c r="P683" s="355"/>
      <c r="Q683" s="272"/>
    </row>
    <row r="684" spans="1:17" ht="9" customHeight="1" x14ac:dyDescent="0.15">
      <c r="A684" s="272" t="s">
        <v>35</v>
      </c>
      <c r="B684" s="300">
        <v>33.602120999999997</v>
      </c>
      <c r="C684" s="342"/>
      <c r="D684" s="300">
        <v>41668.347900000001</v>
      </c>
      <c r="E684" s="300">
        <v>0</v>
      </c>
      <c r="F684" s="300">
        <v>148</v>
      </c>
      <c r="G684" s="300"/>
      <c r="H684" s="300">
        <v>0.2</v>
      </c>
      <c r="I684" s="300">
        <v>1</v>
      </c>
      <c r="J684" s="300">
        <v>8.0000000000000002E-3</v>
      </c>
      <c r="K684" s="300">
        <v>0</v>
      </c>
      <c r="L684" s="299">
        <v>818</v>
      </c>
      <c r="N684" s="355"/>
      <c r="O684" s="272"/>
      <c r="P684" s="355"/>
      <c r="Q684" s="272"/>
    </row>
    <row r="685" spans="1:17" ht="9" customHeight="1" x14ac:dyDescent="0.15">
      <c r="A685" s="272" t="s">
        <v>36</v>
      </c>
      <c r="B685" s="300">
        <v>6.3666</v>
      </c>
      <c r="C685" s="342"/>
      <c r="D685" s="300">
        <v>1897.1539</v>
      </c>
      <c r="E685" s="300">
        <v>4.0000000000000002E-4</v>
      </c>
      <c r="F685" s="300">
        <v>6</v>
      </c>
      <c r="G685" s="300"/>
      <c r="H685" s="300">
        <v>0</v>
      </c>
      <c r="I685" s="300">
        <v>0</v>
      </c>
      <c r="J685" s="300">
        <v>0</v>
      </c>
      <c r="K685" s="300">
        <v>0</v>
      </c>
      <c r="L685" s="299">
        <v>554</v>
      </c>
      <c r="N685" s="355"/>
      <c r="O685" s="272"/>
      <c r="P685" s="355"/>
      <c r="Q685" s="272"/>
    </row>
    <row r="686" spans="1:17" ht="9" customHeight="1" x14ac:dyDescent="0.15">
      <c r="A686" s="285" t="s">
        <v>37</v>
      </c>
      <c r="B686" s="302">
        <v>8.1765899999999991</v>
      </c>
      <c r="C686" s="343"/>
      <c r="D686" s="302">
        <v>25351.721300000001</v>
      </c>
      <c r="E686" s="302">
        <v>0.2</v>
      </c>
      <c r="F686" s="302">
        <v>296.79660000000001</v>
      </c>
      <c r="G686" s="302"/>
      <c r="H686" s="302">
        <v>0</v>
      </c>
      <c r="I686" s="302">
        <v>4.8</v>
      </c>
      <c r="J686" s="302">
        <v>0.21060000000000001</v>
      </c>
      <c r="K686" s="302">
        <v>0</v>
      </c>
      <c r="L686" s="301">
        <v>3449</v>
      </c>
      <c r="N686" s="355"/>
      <c r="O686" s="272"/>
      <c r="P686" s="355"/>
      <c r="Q686" s="272"/>
    </row>
    <row r="687" spans="1:17" ht="9" customHeight="1" x14ac:dyDescent="0.15">
      <c r="A687" s="272" t="s">
        <v>38</v>
      </c>
      <c r="B687" s="300">
        <v>1.11591</v>
      </c>
      <c r="C687" s="342"/>
      <c r="D687" s="300">
        <v>246.08282</v>
      </c>
      <c r="E687" s="300">
        <v>0</v>
      </c>
      <c r="F687" s="300">
        <v>0</v>
      </c>
      <c r="G687" s="300"/>
      <c r="H687" s="300">
        <v>0</v>
      </c>
      <c r="I687" s="300">
        <v>0</v>
      </c>
      <c r="J687" s="300">
        <v>0.12379999999999999</v>
      </c>
      <c r="K687" s="300">
        <v>0</v>
      </c>
      <c r="L687" s="299">
        <v>25</v>
      </c>
      <c r="N687" s="355"/>
      <c r="O687" s="272"/>
      <c r="P687" s="355"/>
      <c r="Q687" s="272"/>
    </row>
    <row r="688" spans="1:17" ht="9" customHeight="1" x14ac:dyDescent="0.15">
      <c r="A688" s="272" t="s">
        <v>39</v>
      </c>
      <c r="B688" s="300">
        <v>3.1566000000000001</v>
      </c>
      <c r="C688" s="342"/>
      <c r="D688" s="300">
        <v>21885.373</v>
      </c>
      <c r="E688" s="300">
        <v>0.04</v>
      </c>
      <c r="F688" s="300">
        <v>65.430000000000007</v>
      </c>
      <c r="G688" s="300"/>
      <c r="H688" s="300">
        <v>1.1200000000000001</v>
      </c>
      <c r="I688" s="300">
        <v>3.9820000000000002</v>
      </c>
      <c r="J688" s="300">
        <v>7.0000000000000007E-2</v>
      </c>
      <c r="K688" s="300">
        <v>0</v>
      </c>
      <c r="L688" s="299">
        <v>57</v>
      </c>
      <c r="N688" s="355"/>
      <c r="O688" s="272"/>
      <c r="P688" s="355"/>
      <c r="Q688" s="272"/>
    </row>
    <row r="689" spans="1:17" ht="9" customHeight="1" x14ac:dyDescent="0.15">
      <c r="A689" s="272" t="s">
        <v>40</v>
      </c>
      <c r="B689" s="300">
        <v>10.670299999999999</v>
      </c>
      <c r="C689" s="342"/>
      <c r="D689" s="300">
        <v>44814.220300000001</v>
      </c>
      <c r="E689" s="300">
        <v>0.61499999999999999</v>
      </c>
      <c r="F689" s="300">
        <v>2.4750000000000001</v>
      </c>
      <c r="G689" s="300"/>
      <c r="H689" s="300">
        <v>0</v>
      </c>
      <c r="I689" s="300">
        <v>0</v>
      </c>
      <c r="J689" s="300">
        <v>48.298276000000001</v>
      </c>
      <c r="K689" s="300">
        <v>0</v>
      </c>
      <c r="L689" s="299">
        <v>133</v>
      </c>
      <c r="N689" s="355"/>
      <c r="O689" s="272"/>
      <c r="P689" s="355"/>
      <c r="Q689" s="272"/>
    </row>
    <row r="690" spans="1:17" ht="9" customHeight="1" x14ac:dyDescent="0.15">
      <c r="A690" s="285" t="s">
        <v>41</v>
      </c>
      <c r="B690" s="302">
        <v>103.1669</v>
      </c>
      <c r="C690" s="343"/>
      <c r="D690" s="302">
        <v>19518.902399999999</v>
      </c>
      <c r="E690" s="302">
        <v>0</v>
      </c>
      <c r="F690" s="302">
        <v>274.69080000000002</v>
      </c>
      <c r="G690" s="302"/>
      <c r="H690" s="302">
        <v>1.35</v>
      </c>
      <c r="I690" s="302">
        <v>25.584800000000001</v>
      </c>
      <c r="J690" s="302">
        <v>0.1008</v>
      </c>
      <c r="K690" s="302">
        <v>0</v>
      </c>
      <c r="L690" s="301">
        <v>7</v>
      </c>
      <c r="N690" s="355"/>
      <c r="O690" s="272"/>
      <c r="P690" s="355"/>
      <c r="Q690" s="272"/>
    </row>
    <row r="691" spans="1:17" ht="9" customHeight="1" x14ac:dyDescent="0.15">
      <c r="A691" s="272" t="s">
        <v>42</v>
      </c>
      <c r="B691" s="300">
        <v>0.16220000000000001</v>
      </c>
      <c r="C691" s="342"/>
      <c r="D691" s="300">
        <v>33.496400000000001</v>
      </c>
      <c r="E691" s="300">
        <v>0</v>
      </c>
      <c r="F691" s="300">
        <v>0</v>
      </c>
      <c r="G691" s="300"/>
      <c r="H691" s="300">
        <v>0</v>
      </c>
      <c r="I691" s="300">
        <v>0</v>
      </c>
      <c r="J691" s="300">
        <v>0</v>
      </c>
      <c r="K691" s="300">
        <v>0</v>
      </c>
      <c r="L691" s="299">
        <v>195</v>
      </c>
      <c r="N691" s="355"/>
      <c r="O691" s="272"/>
      <c r="P691" s="355"/>
      <c r="Q691" s="272"/>
    </row>
    <row r="692" spans="1:17" ht="9" customHeight="1" x14ac:dyDescent="0.15">
      <c r="A692" s="272" t="s">
        <v>43</v>
      </c>
      <c r="B692" s="300">
        <v>8.0979062000000006</v>
      </c>
      <c r="C692" s="342"/>
      <c r="D692" s="300">
        <v>91.387802999999906</v>
      </c>
      <c r="E692" s="300">
        <v>0</v>
      </c>
      <c r="F692" s="300">
        <v>0</v>
      </c>
      <c r="G692" s="300"/>
      <c r="H692" s="300">
        <v>2E-3</v>
      </c>
      <c r="I692" s="300">
        <v>0</v>
      </c>
      <c r="J692" s="300">
        <v>31.151741999999999</v>
      </c>
      <c r="K692" s="300">
        <v>0</v>
      </c>
      <c r="L692" s="299">
        <v>86</v>
      </c>
      <c r="N692" s="355"/>
      <c r="O692" s="272"/>
      <c r="P692" s="355"/>
      <c r="Q692" s="272"/>
    </row>
    <row r="693" spans="1:17" ht="9" customHeight="1" x14ac:dyDescent="0.15">
      <c r="A693" s="272" t="s">
        <v>44</v>
      </c>
      <c r="B693" s="300">
        <v>357.98728</v>
      </c>
      <c r="C693" s="342"/>
      <c r="D693" s="300">
        <v>1182.7690009999999</v>
      </c>
      <c r="E693" s="300">
        <v>4.9599999999999998E-2</v>
      </c>
      <c r="F693" s="300">
        <v>20</v>
      </c>
      <c r="G693" s="300"/>
      <c r="H693" s="300">
        <v>0</v>
      </c>
      <c r="I693" s="300">
        <v>0</v>
      </c>
      <c r="J693" s="300">
        <v>0</v>
      </c>
      <c r="K693" s="300">
        <v>0</v>
      </c>
      <c r="L693" s="299">
        <v>0</v>
      </c>
      <c r="N693" s="355"/>
      <c r="O693" s="272"/>
      <c r="P693" s="355"/>
      <c r="Q693" s="272"/>
    </row>
    <row r="694" spans="1:17" ht="9" customHeight="1" x14ac:dyDescent="0.15">
      <c r="A694" s="285" t="s">
        <v>45</v>
      </c>
      <c r="B694" s="302">
        <v>80.839399999999998</v>
      </c>
      <c r="C694" s="343"/>
      <c r="D694" s="302">
        <v>4054.8199</v>
      </c>
      <c r="E694" s="302">
        <v>1.5E-3</v>
      </c>
      <c r="F694" s="302">
        <v>0</v>
      </c>
      <c r="G694" s="302"/>
      <c r="H694" s="302">
        <v>2.9872000000000001</v>
      </c>
      <c r="I694" s="302">
        <v>0</v>
      </c>
      <c r="J694" s="302">
        <v>0</v>
      </c>
      <c r="K694" s="302">
        <v>0</v>
      </c>
      <c r="L694" s="301">
        <v>4967</v>
      </c>
      <c r="N694" s="355"/>
      <c r="O694" s="272"/>
      <c r="P694" s="355"/>
      <c r="Q694" s="272"/>
    </row>
    <row r="695" spans="1:17" ht="9" customHeight="1" x14ac:dyDescent="0.15">
      <c r="A695" s="272" t="s">
        <v>46</v>
      </c>
      <c r="B695" s="300">
        <v>29.799160000000001</v>
      </c>
      <c r="C695" s="342"/>
      <c r="D695" s="300">
        <v>140215.78511999999</v>
      </c>
      <c r="E695" s="300">
        <v>0</v>
      </c>
      <c r="F695" s="300">
        <v>649.28800000000001</v>
      </c>
      <c r="G695" s="300"/>
      <c r="H695" s="300">
        <v>46.44</v>
      </c>
      <c r="I695" s="300">
        <v>72.92</v>
      </c>
      <c r="J695" s="300">
        <v>34.202199999999998</v>
      </c>
      <c r="K695" s="300">
        <v>0</v>
      </c>
      <c r="L695" s="299">
        <v>155</v>
      </c>
      <c r="N695" s="355"/>
      <c r="O695" s="272"/>
      <c r="P695" s="355"/>
      <c r="Q695" s="272"/>
    </row>
    <row r="696" spans="1:17" ht="9" customHeight="1" x14ac:dyDescent="0.15">
      <c r="A696" s="272" t="s">
        <v>47</v>
      </c>
      <c r="B696" s="300">
        <v>1619.0413000000001</v>
      </c>
      <c r="C696" s="342"/>
      <c r="D696" s="300">
        <v>126385.77074000001</v>
      </c>
      <c r="E696" s="300">
        <v>9.2710000000000008</v>
      </c>
      <c r="F696" s="300">
        <v>96.367000000000004</v>
      </c>
      <c r="G696" s="300"/>
      <c r="H696" s="300">
        <v>9.56</v>
      </c>
      <c r="I696" s="300">
        <v>2.09</v>
      </c>
      <c r="J696" s="300">
        <v>203.791</v>
      </c>
      <c r="K696" s="300">
        <v>0</v>
      </c>
      <c r="L696" s="299">
        <v>649</v>
      </c>
      <c r="N696" s="355"/>
      <c r="O696" s="272"/>
      <c r="P696" s="355"/>
      <c r="Q696" s="272"/>
    </row>
    <row r="697" spans="1:17" ht="9" customHeight="1" x14ac:dyDescent="0.15">
      <c r="A697" s="272" t="s">
        <v>48</v>
      </c>
      <c r="B697" s="300">
        <v>8.8970000000000002</v>
      </c>
      <c r="C697" s="342"/>
      <c r="D697" s="300">
        <v>115.60040100000001</v>
      </c>
      <c r="E697" s="300">
        <v>0</v>
      </c>
      <c r="F697" s="300">
        <v>0.5</v>
      </c>
      <c r="G697" s="300"/>
      <c r="H697" s="300">
        <v>0</v>
      </c>
      <c r="I697" s="300">
        <v>0</v>
      </c>
      <c r="J697" s="300">
        <v>0</v>
      </c>
      <c r="K697" s="300">
        <v>0</v>
      </c>
      <c r="L697" s="299">
        <v>77</v>
      </c>
      <c r="N697" s="355"/>
      <c r="O697" s="272"/>
      <c r="P697" s="355"/>
      <c r="Q697" s="272"/>
    </row>
    <row r="698" spans="1:17" ht="9" customHeight="1" x14ac:dyDescent="0.15">
      <c r="A698" s="285" t="s">
        <v>49</v>
      </c>
      <c r="B698" s="302">
        <v>219.67222000000001</v>
      </c>
      <c r="C698" s="343"/>
      <c r="D698" s="302">
        <v>129587.95276</v>
      </c>
      <c r="E698" s="302">
        <v>0</v>
      </c>
      <c r="F698" s="302">
        <v>20.84</v>
      </c>
      <c r="G698" s="302"/>
      <c r="H698" s="302">
        <v>0</v>
      </c>
      <c r="I698" s="302">
        <v>0</v>
      </c>
      <c r="J698" s="302">
        <v>5.4874000000000001</v>
      </c>
      <c r="K698" s="302">
        <v>0</v>
      </c>
      <c r="L698" s="301">
        <v>13</v>
      </c>
      <c r="N698" s="355"/>
      <c r="O698" s="272"/>
      <c r="P698" s="355"/>
      <c r="Q698" s="272"/>
    </row>
    <row r="699" spans="1:17" ht="9" customHeight="1" x14ac:dyDescent="0.15">
      <c r="A699" s="272" t="s">
        <v>50</v>
      </c>
      <c r="B699" s="300">
        <v>4.0000000000000001E-3</v>
      </c>
      <c r="C699" s="342"/>
      <c r="D699" s="300">
        <v>3.1871</v>
      </c>
      <c r="E699" s="300">
        <v>0</v>
      </c>
      <c r="F699" s="300">
        <v>4.1599999999999998E-2</v>
      </c>
      <c r="G699" s="300"/>
      <c r="H699" s="300">
        <v>0</v>
      </c>
      <c r="I699" s="300">
        <v>0</v>
      </c>
      <c r="J699" s="300">
        <v>8.0000000000000002E-3</v>
      </c>
      <c r="K699" s="300">
        <v>0</v>
      </c>
      <c r="L699" s="299">
        <v>699</v>
      </c>
      <c r="N699" s="355"/>
      <c r="O699" s="272"/>
      <c r="P699" s="355"/>
      <c r="Q699" s="272"/>
    </row>
    <row r="700" spans="1:17" ht="9" customHeight="1" x14ac:dyDescent="0.15">
      <c r="A700" s="272" t="s">
        <v>51</v>
      </c>
      <c r="B700" s="300">
        <v>618.51379999999995</v>
      </c>
      <c r="C700" s="342"/>
      <c r="D700" s="300">
        <v>3585.5835000000002</v>
      </c>
      <c r="E700" s="300">
        <v>0</v>
      </c>
      <c r="F700" s="300">
        <v>1.1000000000000001</v>
      </c>
      <c r="G700" s="300"/>
      <c r="H700" s="300">
        <v>0</v>
      </c>
      <c r="I700" s="300">
        <v>2.5</v>
      </c>
      <c r="J700" s="300">
        <v>13.609500000000001</v>
      </c>
      <c r="K700" s="300">
        <v>0</v>
      </c>
      <c r="L700" s="299">
        <v>42</v>
      </c>
      <c r="N700" s="355"/>
      <c r="O700" s="272"/>
      <c r="P700" s="355"/>
      <c r="Q700" s="272"/>
    </row>
    <row r="701" spans="1:17" ht="9" customHeight="1" x14ac:dyDescent="0.15">
      <c r="A701" s="272" t="s">
        <v>52</v>
      </c>
      <c r="B701" s="300">
        <v>0.41049999999999998</v>
      </c>
      <c r="C701" s="342"/>
      <c r="D701" s="300">
        <v>418.0009</v>
      </c>
      <c r="E701" s="300">
        <v>0</v>
      </c>
      <c r="F701" s="300">
        <v>0</v>
      </c>
      <c r="G701" s="300"/>
      <c r="H701" s="300">
        <v>0</v>
      </c>
      <c r="I701" s="300">
        <v>0</v>
      </c>
      <c r="J701" s="300">
        <v>0</v>
      </c>
      <c r="K701" s="300">
        <v>0</v>
      </c>
      <c r="L701" s="299">
        <v>0</v>
      </c>
      <c r="N701" s="355"/>
      <c r="O701" s="272"/>
      <c r="P701" s="355"/>
      <c r="Q701" s="272"/>
    </row>
    <row r="702" spans="1:17" ht="9" customHeight="1" x14ac:dyDescent="0.15">
      <c r="A702" s="285" t="s">
        <v>53</v>
      </c>
      <c r="B702" s="302">
        <v>2.5124499999999999</v>
      </c>
      <c r="C702" s="343"/>
      <c r="D702" s="302">
        <v>19605.997632999999</v>
      </c>
      <c r="E702" s="302">
        <v>0</v>
      </c>
      <c r="F702" s="302">
        <v>48.651800000000001</v>
      </c>
      <c r="G702" s="302"/>
      <c r="H702" s="302">
        <v>0</v>
      </c>
      <c r="I702" s="302">
        <v>0</v>
      </c>
      <c r="J702" s="302">
        <v>0</v>
      </c>
      <c r="K702" s="302">
        <v>0</v>
      </c>
      <c r="L702" s="301">
        <v>721</v>
      </c>
      <c r="N702" s="355"/>
      <c r="O702" s="272"/>
      <c r="P702" s="355"/>
      <c r="Q702" s="272"/>
    </row>
    <row r="703" spans="1:17" ht="9" customHeight="1" x14ac:dyDescent="0.15">
      <c r="A703" s="272"/>
      <c r="B703" s="300"/>
      <c r="C703" s="342"/>
      <c r="D703" s="300"/>
      <c r="E703" s="300"/>
      <c r="F703" s="300"/>
      <c r="G703" s="300"/>
      <c r="H703" s="300"/>
      <c r="I703" s="300"/>
      <c r="J703" s="300"/>
      <c r="K703" s="300"/>
      <c r="L703" s="299"/>
      <c r="N703" s="355"/>
      <c r="O703" s="272"/>
      <c r="P703" s="355"/>
      <c r="Q703" s="272"/>
    </row>
    <row r="704" spans="1:17" ht="9" customHeight="1" x14ac:dyDescent="0.15">
      <c r="A704" s="279">
        <v>2014</v>
      </c>
      <c r="B704" s="290"/>
      <c r="C704" s="290"/>
      <c r="D704" s="290"/>
      <c r="E704" s="290"/>
      <c r="F704" s="290"/>
      <c r="G704" s="290"/>
      <c r="H704" s="290"/>
      <c r="I704" s="290"/>
      <c r="J704" s="290"/>
      <c r="K704" s="290"/>
      <c r="L704" s="290"/>
      <c r="N704" s="355"/>
      <c r="O704" s="272"/>
      <c r="P704" s="355"/>
      <c r="Q704" s="272"/>
    </row>
    <row r="705" spans="1:17" ht="9" customHeight="1" x14ac:dyDescent="0.15">
      <c r="A705" s="279" t="s">
        <v>21</v>
      </c>
      <c r="B705" s="335">
        <v>3556.9029471199988</v>
      </c>
      <c r="C705" s="336"/>
      <c r="D705" s="335">
        <v>868457.97532941983</v>
      </c>
      <c r="E705" s="339">
        <v>3.9424000000000006</v>
      </c>
      <c r="F705" s="335">
        <v>2705.4969400000004</v>
      </c>
      <c r="G705" s="338"/>
      <c r="H705" s="335">
        <v>1607.89264</v>
      </c>
      <c r="I705" s="335">
        <v>3269.7225000000003</v>
      </c>
      <c r="J705" s="339">
        <v>386.67388749999998</v>
      </c>
      <c r="K705" s="335">
        <v>21.684826599999997</v>
      </c>
      <c r="L705" s="340">
        <v>420358</v>
      </c>
      <c r="N705" s="355"/>
      <c r="O705" s="272"/>
      <c r="P705" s="355"/>
      <c r="Q705" s="272"/>
    </row>
    <row r="706" spans="1:17" ht="3" customHeight="1" x14ac:dyDescent="0.15">
      <c r="A706" s="279"/>
      <c r="B706" s="339"/>
      <c r="C706" s="336"/>
      <c r="D706" s="335"/>
      <c r="E706" s="298"/>
      <c r="F706" s="335"/>
      <c r="G706" s="338"/>
      <c r="H706" s="338"/>
      <c r="I706" s="335"/>
      <c r="J706" s="335"/>
      <c r="K706" s="335"/>
      <c r="L706" s="340"/>
      <c r="N706" s="355"/>
      <c r="O706" s="272"/>
      <c r="P706" s="355"/>
      <c r="Q706" s="272"/>
    </row>
    <row r="707" spans="1:17" ht="9" customHeight="1" x14ac:dyDescent="0.15">
      <c r="A707" s="272" t="s">
        <v>22</v>
      </c>
      <c r="B707" s="300">
        <v>12.59494192</v>
      </c>
      <c r="C707" s="342"/>
      <c r="D707" s="300">
        <v>300.34098549999999</v>
      </c>
      <c r="E707" s="300">
        <v>0</v>
      </c>
      <c r="F707" s="300">
        <v>0</v>
      </c>
      <c r="G707" s="300"/>
      <c r="H707" s="300">
        <v>0</v>
      </c>
      <c r="I707" s="300">
        <v>0</v>
      </c>
      <c r="J707" s="300">
        <v>0</v>
      </c>
      <c r="K707" s="300">
        <v>0</v>
      </c>
      <c r="L707" s="299">
        <v>4000</v>
      </c>
      <c r="N707" s="355"/>
      <c r="O707" s="272"/>
      <c r="P707" s="355"/>
      <c r="Q707" s="272"/>
    </row>
    <row r="708" spans="1:17" ht="9" customHeight="1" x14ac:dyDescent="0.15">
      <c r="A708" s="272" t="s">
        <v>23</v>
      </c>
      <c r="B708" s="300">
        <v>275.148302</v>
      </c>
      <c r="C708" s="342"/>
      <c r="D708" s="300">
        <v>107186.88507220001</v>
      </c>
      <c r="E708" s="300" t="s">
        <v>236</v>
      </c>
      <c r="F708" s="300">
        <v>5.7850000000000001</v>
      </c>
      <c r="G708" s="300"/>
      <c r="H708" s="300">
        <v>3.8753000000000002</v>
      </c>
      <c r="I708" s="300">
        <v>0</v>
      </c>
      <c r="J708" s="300">
        <v>222.32141899999999</v>
      </c>
      <c r="K708" s="300">
        <v>11.6</v>
      </c>
      <c r="L708" s="299">
        <v>5696</v>
      </c>
      <c r="N708" s="355"/>
      <c r="O708" s="272"/>
      <c r="P708" s="355"/>
      <c r="Q708" s="272"/>
    </row>
    <row r="709" spans="1:17" ht="9" customHeight="1" x14ac:dyDescent="0.15">
      <c r="A709" s="272" t="s">
        <v>24</v>
      </c>
      <c r="B709" s="300">
        <v>18.158359000000001</v>
      </c>
      <c r="C709" s="342"/>
      <c r="D709" s="300">
        <v>358.46245299999998</v>
      </c>
      <c r="E709" s="300">
        <v>0</v>
      </c>
      <c r="F709" s="300">
        <v>0</v>
      </c>
      <c r="G709" s="300"/>
      <c r="H709" s="300">
        <v>0</v>
      </c>
      <c r="I709" s="300">
        <v>0</v>
      </c>
      <c r="J709" s="300">
        <v>0</v>
      </c>
      <c r="K709" s="300">
        <v>0</v>
      </c>
      <c r="L709" s="299">
        <v>1468</v>
      </c>
      <c r="N709" s="355"/>
      <c r="O709" s="272"/>
      <c r="P709" s="355"/>
      <c r="Q709" s="272"/>
    </row>
    <row r="710" spans="1:17" ht="9" customHeight="1" x14ac:dyDescent="0.15">
      <c r="A710" s="285" t="s">
        <v>25</v>
      </c>
      <c r="B710" s="302">
        <v>3.2181380000000002</v>
      </c>
      <c r="C710" s="343"/>
      <c r="D710" s="302">
        <v>394.10176111999999</v>
      </c>
      <c r="E710" s="302">
        <v>0</v>
      </c>
      <c r="F710" s="302">
        <v>0</v>
      </c>
      <c r="G710" s="302"/>
      <c r="H710" s="302">
        <v>0</v>
      </c>
      <c r="I710" s="302">
        <v>0</v>
      </c>
      <c r="J710" s="302">
        <v>0</v>
      </c>
      <c r="K710" s="302">
        <v>0</v>
      </c>
      <c r="L710" s="301">
        <v>0</v>
      </c>
      <c r="N710" s="355"/>
      <c r="O710" s="272"/>
      <c r="P710" s="355"/>
      <c r="Q710" s="272"/>
    </row>
    <row r="711" spans="1:17" ht="9" customHeight="1" x14ac:dyDescent="0.15">
      <c r="A711" s="272" t="s">
        <v>82</v>
      </c>
      <c r="B711" s="300">
        <v>193.67885999999999</v>
      </c>
      <c r="C711" s="342"/>
      <c r="D711" s="300">
        <v>9695.7767000000003</v>
      </c>
      <c r="E711" s="300">
        <v>0</v>
      </c>
      <c r="F711" s="300">
        <v>0.5</v>
      </c>
      <c r="G711" s="300"/>
      <c r="H711" s="300">
        <v>0</v>
      </c>
      <c r="I711" s="300">
        <v>0</v>
      </c>
      <c r="J711" s="300" t="s">
        <v>236</v>
      </c>
      <c r="K711" s="300">
        <v>0</v>
      </c>
      <c r="L711" s="299">
        <v>26</v>
      </c>
      <c r="N711" s="355"/>
      <c r="O711" s="272"/>
      <c r="P711" s="355"/>
      <c r="Q711" s="272"/>
    </row>
    <row r="712" spans="1:17" ht="9" customHeight="1" x14ac:dyDescent="0.15">
      <c r="A712" s="272" t="s">
        <v>27</v>
      </c>
      <c r="B712" s="300">
        <v>448.61325199999999</v>
      </c>
      <c r="C712" s="342"/>
      <c r="D712" s="300">
        <v>4510.9890567000002</v>
      </c>
      <c r="E712" s="300">
        <v>0</v>
      </c>
      <c r="F712" s="300">
        <v>0</v>
      </c>
      <c r="G712" s="300"/>
      <c r="H712" s="300">
        <v>0</v>
      </c>
      <c r="I712" s="300">
        <v>0</v>
      </c>
      <c r="J712" s="300">
        <v>6.148E-2</v>
      </c>
      <c r="K712" s="300">
        <v>0</v>
      </c>
      <c r="L712" s="299">
        <v>5</v>
      </c>
      <c r="N712" s="355"/>
      <c r="O712" s="272"/>
      <c r="P712" s="355"/>
      <c r="Q712" s="272"/>
    </row>
    <row r="713" spans="1:17" ht="9" customHeight="1" x14ac:dyDescent="0.15">
      <c r="A713" s="272" t="s">
        <v>28</v>
      </c>
      <c r="B713" s="300">
        <v>1968.6916610000001</v>
      </c>
      <c r="C713" s="342"/>
      <c r="D713" s="300">
        <v>222.506519</v>
      </c>
      <c r="E713" s="300">
        <v>0</v>
      </c>
      <c r="F713" s="300">
        <v>2.4500000000000002</v>
      </c>
      <c r="G713" s="300"/>
      <c r="H713" s="300">
        <v>0</v>
      </c>
      <c r="I713" s="300">
        <v>0</v>
      </c>
      <c r="J713" s="300">
        <v>3.9222000000000001</v>
      </c>
      <c r="K713" s="300">
        <v>9.8927999999999994</v>
      </c>
      <c r="L713" s="299">
        <v>755</v>
      </c>
      <c r="N713" s="355"/>
      <c r="O713" s="272"/>
      <c r="P713" s="355"/>
      <c r="Q713" s="272"/>
    </row>
    <row r="714" spans="1:17" ht="9" customHeight="1" x14ac:dyDescent="0.15">
      <c r="A714" s="285" t="s">
        <v>29</v>
      </c>
      <c r="B714" s="302">
        <v>8.1245201999999992</v>
      </c>
      <c r="C714" s="343"/>
      <c r="D714" s="302">
        <v>87145.990908399996</v>
      </c>
      <c r="E714" s="302">
        <v>0</v>
      </c>
      <c r="F714" s="302">
        <v>732.81839000000002</v>
      </c>
      <c r="G714" s="302"/>
      <c r="H714" s="302">
        <v>6.5321999999999996</v>
      </c>
      <c r="I714" s="302">
        <v>417.2</v>
      </c>
      <c r="J714" s="302">
        <v>5.7695435000000002</v>
      </c>
      <c r="K714" s="302">
        <v>0.19202659999999999</v>
      </c>
      <c r="L714" s="301">
        <v>2512</v>
      </c>
      <c r="N714" s="355"/>
      <c r="O714" s="272"/>
      <c r="P714" s="355"/>
      <c r="Q714" s="272"/>
    </row>
    <row r="715" spans="1:17" ht="9" customHeight="1" x14ac:dyDescent="0.15">
      <c r="A715" s="272" t="s">
        <v>30</v>
      </c>
      <c r="B715" s="300">
        <v>145.4752</v>
      </c>
      <c r="C715" s="342"/>
      <c r="D715" s="300">
        <v>2173.7056899999998</v>
      </c>
      <c r="E715" s="300">
        <v>1.7310000000000001</v>
      </c>
      <c r="F715" s="300">
        <v>2.1803499999999998</v>
      </c>
      <c r="G715" s="300"/>
      <c r="H715" s="300">
        <v>0</v>
      </c>
      <c r="I715" s="300">
        <v>0.1414</v>
      </c>
      <c r="J715" s="300">
        <v>14.527100000000001</v>
      </c>
      <c r="K715" s="300">
        <v>0</v>
      </c>
      <c r="L715" s="299">
        <v>3518</v>
      </c>
      <c r="N715" s="355"/>
      <c r="O715" s="272"/>
      <c r="P715" s="355"/>
      <c r="Q715" s="272"/>
    </row>
    <row r="716" spans="1:17" ht="9" customHeight="1" x14ac:dyDescent="0.15">
      <c r="A716" s="272" t="s">
        <v>31</v>
      </c>
      <c r="B716" s="300">
        <v>15.61314</v>
      </c>
      <c r="C716" s="342"/>
      <c r="D716" s="300">
        <v>49313.889179999998</v>
      </c>
      <c r="E716" s="300">
        <v>0</v>
      </c>
      <c r="F716" s="300">
        <v>432.5</v>
      </c>
      <c r="G716" s="300"/>
      <c r="H716" s="300">
        <v>32.069200000000002</v>
      </c>
      <c r="I716" s="300">
        <v>137.85</v>
      </c>
      <c r="J716" s="300">
        <v>0</v>
      </c>
      <c r="K716" s="300">
        <v>0</v>
      </c>
      <c r="L716" s="299">
        <v>0</v>
      </c>
      <c r="N716" s="355"/>
      <c r="O716" s="272"/>
      <c r="P716" s="355"/>
      <c r="Q716" s="272"/>
    </row>
    <row r="717" spans="1:17" ht="9" customHeight="1" x14ac:dyDescent="0.15">
      <c r="A717" s="272" t="s">
        <v>32</v>
      </c>
      <c r="B717" s="300">
        <v>3.0465</v>
      </c>
      <c r="C717" s="342"/>
      <c r="D717" s="300">
        <v>722.89542200000005</v>
      </c>
      <c r="E717" s="300">
        <v>0</v>
      </c>
      <c r="F717" s="300" t="s">
        <v>236</v>
      </c>
      <c r="G717" s="300"/>
      <c r="H717" s="300">
        <v>0</v>
      </c>
      <c r="I717" s="300">
        <v>0</v>
      </c>
      <c r="J717" s="300">
        <v>12.2613</v>
      </c>
      <c r="K717" s="300">
        <v>0</v>
      </c>
      <c r="L717" s="299">
        <v>4054</v>
      </c>
      <c r="N717" s="355"/>
      <c r="O717" s="272"/>
      <c r="P717" s="355"/>
      <c r="Q717" s="272"/>
    </row>
    <row r="718" spans="1:17" ht="9" customHeight="1" x14ac:dyDescent="0.15">
      <c r="A718" s="285" t="s">
        <v>33</v>
      </c>
      <c r="B718" s="302">
        <v>4.5993899999999996</v>
      </c>
      <c r="C718" s="343"/>
      <c r="D718" s="302">
        <v>28603.968857</v>
      </c>
      <c r="E718" s="302">
        <v>0</v>
      </c>
      <c r="F718" s="302">
        <v>217.55789999999999</v>
      </c>
      <c r="G718" s="302"/>
      <c r="H718" s="302">
        <v>1012.17594</v>
      </c>
      <c r="I718" s="302">
        <v>2167.7993000000001</v>
      </c>
      <c r="J718" s="302">
        <v>14.8088</v>
      </c>
      <c r="K718" s="302">
        <v>0</v>
      </c>
      <c r="L718" s="301">
        <v>0</v>
      </c>
      <c r="N718" s="355"/>
      <c r="O718" s="272"/>
      <c r="P718" s="355"/>
      <c r="Q718" s="272"/>
    </row>
    <row r="719" spans="1:17" ht="9" customHeight="1" x14ac:dyDescent="0.15">
      <c r="A719" s="272" t="s">
        <v>34</v>
      </c>
      <c r="B719" s="300" t="s">
        <v>236</v>
      </c>
      <c r="C719" s="342"/>
      <c r="D719" s="300">
        <v>25.396000000000001</v>
      </c>
      <c r="E719" s="300">
        <v>0</v>
      </c>
      <c r="F719" s="300">
        <v>0</v>
      </c>
      <c r="G719" s="300"/>
      <c r="H719" s="300">
        <v>0</v>
      </c>
      <c r="I719" s="300">
        <v>0</v>
      </c>
      <c r="J719" s="300">
        <v>0</v>
      </c>
      <c r="K719" s="300">
        <v>0</v>
      </c>
      <c r="L719" s="299">
        <v>99</v>
      </c>
      <c r="N719" s="355"/>
      <c r="O719" s="272"/>
      <c r="P719" s="355"/>
      <c r="Q719" s="272"/>
    </row>
    <row r="720" spans="1:17" ht="9" customHeight="1" x14ac:dyDescent="0.15">
      <c r="A720" s="272" t="s">
        <v>35</v>
      </c>
      <c r="B720" s="300">
        <v>6.6918550000000003</v>
      </c>
      <c r="C720" s="342"/>
      <c r="D720" s="300">
        <v>39035.365264999898</v>
      </c>
      <c r="E720" s="300">
        <v>0.22800000000000001</v>
      </c>
      <c r="F720" s="300">
        <v>164.565</v>
      </c>
      <c r="G720" s="300"/>
      <c r="H720" s="300">
        <v>0.191</v>
      </c>
      <c r="I720" s="300">
        <v>4.7949999999999999</v>
      </c>
      <c r="J720" s="300">
        <v>0.96799999999999997</v>
      </c>
      <c r="K720" s="300">
        <v>0</v>
      </c>
      <c r="L720" s="299">
        <v>15006</v>
      </c>
      <c r="N720" s="355"/>
      <c r="O720" s="272"/>
      <c r="P720" s="355"/>
      <c r="Q720" s="272"/>
    </row>
    <row r="721" spans="1:17" ht="9" customHeight="1" x14ac:dyDescent="0.15">
      <c r="A721" s="272" t="s">
        <v>36</v>
      </c>
      <c r="B721" s="300">
        <v>43.552709999999998</v>
      </c>
      <c r="C721" s="342"/>
      <c r="D721" s="300">
        <v>1391.2789700000001</v>
      </c>
      <c r="E721" s="300">
        <v>0</v>
      </c>
      <c r="F721" s="300">
        <v>6.5025000000000004</v>
      </c>
      <c r="G721" s="300"/>
      <c r="H721" s="300">
        <v>0</v>
      </c>
      <c r="I721" s="300">
        <v>0</v>
      </c>
      <c r="J721" s="300">
        <v>0.1643</v>
      </c>
      <c r="K721" s="300">
        <v>0</v>
      </c>
      <c r="L721" s="299">
        <v>41</v>
      </c>
      <c r="N721" s="355"/>
      <c r="O721" s="272"/>
      <c r="P721" s="355"/>
      <c r="Q721" s="272"/>
    </row>
    <row r="722" spans="1:17" ht="9" customHeight="1" x14ac:dyDescent="0.15">
      <c r="A722" s="285" t="s">
        <v>37</v>
      </c>
      <c r="B722" s="302">
        <v>5.8799700000000001</v>
      </c>
      <c r="C722" s="343"/>
      <c r="D722" s="302">
        <v>21335.082924999999</v>
      </c>
      <c r="E722" s="302">
        <v>0</v>
      </c>
      <c r="F722" s="302">
        <v>151.95650000000001</v>
      </c>
      <c r="G722" s="302"/>
      <c r="H722" s="302">
        <v>0</v>
      </c>
      <c r="I722" s="302">
        <v>6</v>
      </c>
      <c r="J722" s="302">
        <v>3.7969599999999999</v>
      </c>
      <c r="K722" s="302">
        <v>0</v>
      </c>
      <c r="L722" s="301">
        <v>1190</v>
      </c>
      <c r="N722" s="355"/>
      <c r="O722" s="272"/>
      <c r="P722" s="355"/>
      <c r="Q722" s="272"/>
    </row>
    <row r="723" spans="1:17" ht="9" customHeight="1" x14ac:dyDescent="0.15">
      <c r="A723" s="272" t="s">
        <v>38</v>
      </c>
      <c r="B723" s="300">
        <v>0.23982000000000001</v>
      </c>
      <c r="C723" s="342"/>
      <c r="D723" s="300">
        <v>239.48787999999999</v>
      </c>
      <c r="E723" s="300">
        <v>0</v>
      </c>
      <c r="F723" s="300">
        <v>0</v>
      </c>
      <c r="G723" s="300"/>
      <c r="H723" s="300">
        <v>0</v>
      </c>
      <c r="I723" s="300">
        <v>0</v>
      </c>
      <c r="J723" s="300">
        <v>0.4</v>
      </c>
      <c r="K723" s="300">
        <v>0</v>
      </c>
      <c r="L723" s="299">
        <v>14</v>
      </c>
      <c r="N723" s="355"/>
      <c r="O723" s="272"/>
      <c r="P723" s="355"/>
      <c r="Q723" s="272"/>
    </row>
    <row r="724" spans="1:17" ht="9" customHeight="1" x14ac:dyDescent="0.15">
      <c r="A724" s="272" t="s">
        <v>39</v>
      </c>
      <c r="B724" s="300" t="s">
        <v>236</v>
      </c>
      <c r="C724" s="342"/>
      <c r="D724" s="300">
        <v>10698.607194</v>
      </c>
      <c r="E724" s="300">
        <v>0</v>
      </c>
      <c r="F724" s="300">
        <v>6.38</v>
      </c>
      <c r="G724" s="300"/>
      <c r="H724" s="300">
        <v>0.16</v>
      </c>
      <c r="I724" s="300">
        <v>2.0019999999999998</v>
      </c>
      <c r="J724" s="300">
        <v>0</v>
      </c>
      <c r="K724" s="300">
        <v>0</v>
      </c>
      <c r="L724" s="299">
        <v>914</v>
      </c>
      <c r="N724" s="355"/>
      <c r="O724" s="272"/>
      <c r="P724" s="355"/>
      <c r="Q724" s="272"/>
    </row>
    <row r="725" spans="1:17" ht="9" customHeight="1" x14ac:dyDescent="0.15">
      <c r="A725" s="272" t="s">
        <v>40</v>
      </c>
      <c r="B725" s="300">
        <v>8.5913090000000008</v>
      </c>
      <c r="C725" s="342"/>
      <c r="D725" s="300">
        <v>30756.136399999999</v>
      </c>
      <c r="E725" s="300">
        <v>0</v>
      </c>
      <c r="F725" s="300">
        <v>3.3849999999999998</v>
      </c>
      <c r="G725" s="300"/>
      <c r="H725" s="300">
        <v>0</v>
      </c>
      <c r="I725" s="300">
        <v>0</v>
      </c>
      <c r="J725" s="300">
        <v>36.478900000000003</v>
      </c>
      <c r="K725" s="300">
        <v>0</v>
      </c>
      <c r="L725" s="299">
        <v>700</v>
      </c>
      <c r="N725" s="355"/>
      <c r="O725" s="272"/>
      <c r="P725" s="355"/>
      <c r="Q725" s="272"/>
    </row>
    <row r="726" spans="1:17" ht="9" customHeight="1" x14ac:dyDescent="0.15">
      <c r="A726" s="285" t="s">
        <v>41</v>
      </c>
      <c r="B726" s="302">
        <v>1.1856715</v>
      </c>
      <c r="C726" s="343"/>
      <c r="D726" s="302">
        <v>3944.3418999999999</v>
      </c>
      <c r="E726" s="302">
        <v>0</v>
      </c>
      <c r="F726" s="302">
        <v>49.2</v>
      </c>
      <c r="G726" s="302"/>
      <c r="H726" s="302">
        <v>0</v>
      </c>
      <c r="I726" s="302">
        <v>400</v>
      </c>
      <c r="J726" s="302" t="s">
        <v>236</v>
      </c>
      <c r="K726" s="302">
        <v>0</v>
      </c>
      <c r="L726" s="301">
        <v>0</v>
      </c>
      <c r="N726" s="355"/>
      <c r="O726" s="272"/>
      <c r="P726" s="355"/>
      <c r="Q726" s="272"/>
    </row>
    <row r="727" spans="1:17" ht="9" customHeight="1" x14ac:dyDescent="0.15">
      <c r="A727" s="272" t="s">
        <v>42</v>
      </c>
      <c r="B727" s="300">
        <v>0.13400000000000001</v>
      </c>
      <c r="C727" s="342"/>
      <c r="D727" s="300">
        <v>195.31700000000001</v>
      </c>
      <c r="E727" s="300">
        <v>0</v>
      </c>
      <c r="F727" s="300">
        <v>0.05</v>
      </c>
      <c r="G727" s="300"/>
      <c r="H727" s="300">
        <v>0</v>
      </c>
      <c r="I727" s="300">
        <v>0</v>
      </c>
      <c r="J727" s="300">
        <v>0</v>
      </c>
      <c r="K727" s="300">
        <v>0</v>
      </c>
      <c r="L727" s="299">
        <v>812</v>
      </c>
      <c r="N727" s="355"/>
      <c r="O727" s="272"/>
      <c r="P727" s="355"/>
      <c r="Q727" s="272"/>
    </row>
    <row r="728" spans="1:17" ht="9" customHeight="1" x14ac:dyDescent="0.15">
      <c r="A728" s="272" t="s">
        <v>43</v>
      </c>
      <c r="B728" s="300">
        <v>4.1741140000000003</v>
      </c>
      <c r="C728" s="342"/>
      <c r="D728" s="300">
        <v>643.07843700000001</v>
      </c>
      <c r="E728" s="300">
        <v>0.6</v>
      </c>
      <c r="F728" s="300">
        <v>0</v>
      </c>
      <c r="G728" s="300"/>
      <c r="H728" s="300" t="s">
        <v>236</v>
      </c>
      <c r="I728" s="300">
        <v>0</v>
      </c>
      <c r="J728" s="300">
        <v>0.52598500000000004</v>
      </c>
      <c r="K728" s="300">
        <v>0</v>
      </c>
      <c r="L728" s="299">
        <v>1178</v>
      </c>
      <c r="N728" s="355"/>
      <c r="O728" s="272"/>
      <c r="P728" s="355"/>
      <c r="Q728" s="272"/>
    </row>
    <row r="729" spans="1:17" ht="9" customHeight="1" x14ac:dyDescent="0.15">
      <c r="A729" s="272" t="s">
        <v>44</v>
      </c>
      <c r="B729" s="300">
        <v>97.735788499999998</v>
      </c>
      <c r="C729" s="342"/>
      <c r="D729" s="300">
        <v>1268.05908</v>
      </c>
      <c r="E729" s="300" t="s">
        <v>236</v>
      </c>
      <c r="F729" s="300">
        <v>0</v>
      </c>
      <c r="G729" s="300"/>
      <c r="H729" s="300">
        <v>0</v>
      </c>
      <c r="I729" s="300">
        <v>0</v>
      </c>
      <c r="J729" s="300" t="s">
        <v>236</v>
      </c>
      <c r="K729" s="300">
        <v>0</v>
      </c>
      <c r="L729" s="299">
        <v>237</v>
      </c>
      <c r="N729" s="355"/>
      <c r="O729" s="272"/>
      <c r="P729" s="355"/>
      <c r="Q729" s="272"/>
    </row>
    <row r="730" spans="1:17" ht="9" customHeight="1" x14ac:dyDescent="0.15">
      <c r="A730" s="285" t="s">
        <v>45</v>
      </c>
      <c r="B730" s="302">
        <v>6.5833000000000004</v>
      </c>
      <c r="C730" s="343"/>
      <c r="D730" s="302">
        <v>5745.053664</v>
      </c>
      <c r="E730" s="302">
        <v>0</v>
      </c>
      <c r="F730" s="302" t="s">
        <v>236</v>
      </c>
      <c r="G730" s="302"/>
      <c r="H730" s="302">
        <v>0</v>
      </c>
      <c r="I730" s="302">
        <v>0</v>
      </c>
      <c r="J730" s="302">
        <v>0</v>
      </c>
      <c r="K730" s="302">
        <v>0</v>
      </c>
      <c r="L730" s="301">
        <v>366509</v>
      </c>
      <c r="N730" s="355"/>
      <c r="O730" s="272"/>
      <c r="P730" s="355"/>
      <c r="Q730" s="272"/>
    </row>
    <row r="731" spans="1:17" ht="9" customHeight="1" x14ac:dyDescent="0.15">
      <c r="A731" s="272" t="s">
        <v>46</v>
      </c>
      <c r="B731" s="300">
        <v>100.59202999999999</v>
      </c>
      <c r="C731" s="342"/>
      <c r="D731" s="300">
        <v>149749.39511000001</v>
      </c>
      <c r="E731" s="300">
        <v>0.7</v>
      </c>
      <c r="F731" s="300">
        <v>809.70500000000004</v>
      </c>
      <c r="G731" s="300"/>
      <c r="H731" s="300">
        <v>546.78110000000004</v>
      </c>
      <c r="I731" s="300">
        <v>133.9348</v>
      </c>
      <c r="J731" s="300">
        <v>7.8510999999999997</v>
      </c>
      <c r="K731" s="300">
        <v>0</v>
      </c>
      <c r="L731" s="299">
        <v>981</v>
      </c>
      <c r="N731" s="355"/>
      <c r="O731" s="272"/>
      <c r="P731" s="355"/>
      <c r="Q731" s="272"/>
    </row>
    <row r="732" spans="1:17" ht="9" customHeight="1" x14ac:dyDescent="0.15">
      <c r="A732" s="272" t="s">
        <v>47</v>
      </c>
      <c r="B732" s="300">
        <v>23.833850000000002</v>
      </c>
      <c r="C732" s="342"/>
      <c r="D732" s="300">
        <v>176730.893725</v>
      </c>
      <c r="E732" s="300">
        <v>0</v>
      </c>
      <c r="F732" s="300">
        <v>79.461299999999994</v>
      </c>
      <c r="G732" s="300"/>
      <c r="H732" s="300">
        <v>6.1078999999999999</v>
      </c>
      <c r="I732" s="300">
        <v>0</v>
      </c>
      <c r="J732" s="300">
        <v>53.099350000000001</v>
      </c>
      <c r="K732" s="300">
        <v>0</v>
      </c>
      <c r="L732" s="299">
        <v>5644</v>
      </c>
      <c r="N732" s="355"/>
      <c r="O732" s="272"/>
      <c r="P732" s="355"/>
      <c r="Q732" s="272"/>
    </row>
    <row r="733" spans="1:17" ht="9" customHeight="1" x14ac:dyDescent="0.15">
      <c r="A733" s="272" t="s">
        <v>48</v>
      </c>
      <c r="B733" s="300">
        <v>3.4437000000000002</v>
      </c>
      <c r="C733" s="342"/>
      <c r="D733" s="300">
        <v>40.039099999999998</v>
      </c>
      <c r="E733" s="300">
        <v>0</v>
      </c>
      <c r="F733" s="300">
        <v>0</v>
      </c>
      <c r="G733" s="300"/>
      <c r="H733" s="300">
        <v>0</v>
      </c>
      <c r="I733" s="300">
        <v>0</v>
      </c>
      <c r="J733" s="300">
        <v>0</v>
      </c>
      <c r="K733" s="300">
        <v>0</v>
      </c>
      <c r="L733" s="299">
        <v>25</v>
      </c>
      <c r="N733" s="355"/>
      <c r="O733" s="272"/>
      <c r="P733" s="355"/>
      <c r="Q733" s="272"/>
    </row>
    <row r="734" spans="1:17" ht="9" customHeight="1" x14ac:dyDescent="0.15">
      <c r="A734" s="285" t="s">
        <v>49</v>
      </c>
      <c r="B734" s="302">
        <v>148.25650999999999</v>
      </c>
      <c r="C734" s="343"/>
      <c r="D734" s="302">
        <v>108858.696386</v>
      </c>
      <c r="E734" s="302">
        <v>0</v>
      </c>
      <c r="F734" s="302">
        <v>10.3</v>
      </c>
      <c r="G734" s="302"/>
      <c r="H734" s="302">
        <v>0</v>
      </c>
      <c r="I734" s="302">
        <v>0</v>
      </c>
      <c r="J734" s="302">
        <v>9.7174499999999995</v>
      </c>
      <c r="K734" s="302">
        <v>0</v>
      </c>
      <c r="L734" s="301">
        <v>3595</v>
      </c>
      <c r="N734" s="355"/>
      <c r="O734" s="272"/>
      <c r="P734" s="355"/>
      <c r="Q734" s="272"/>
    </row>
    <row r="735" spans="1:17" ht="9" customHeight="1" x14ac:dyDescent="0.15">
      <c r="A735" s="272" t="s">
        <v>50</v>
      </c>
      <c r="B735" s="300">
        <v>0</v>
      </c>
      <c r="C735" s="342"/>
      <c r="D735" s="300">
        <v>7.6365000000000002E-2</v>
      </c>
      <c r="E735" s="300">
        <v>0</v>
      </c>
      <c r="F735" s="300">
        <v>0</v>
      </c>
      <c r="G735" s="300"/>
      <c r="H735" s="300">
        <v>0</v>
      </c>
      <c r="I735" s="300">
        <v>0</v>
      </c>
      <c r="J735" s="300">
        <v>0</v>
      </c>
      <c r="K735" s="300">
        <v>0</v>
      </c>
      <c r="L735" s="299">
        <v>5</v>
      </c>
      <c r="N735" s="355"/>
      <c r="O735" s="272"/>
      <c r="P735" s="355"/>
      <c r="Q735" s="272"/>
    </row>
    <row r="736" spans="1:17" ht="9" customHeight="1" x14ac:dyDescent="0.15">
      <c r="A736" s="272" t="s">
        <v>51</v>
      </c>
      <c r="B736" s="300">
        <v>5.2720099999999999</v>
      </c>
      <c r="C736" s="342"/>
      <c r="D736" s="300">
        <v>491.91060399999998</v>
      </c>
      <c r="E736" s="300">
        <v>0</v>
      </c>
      <c r="F736" s="300">
        <v>0</v>
      </c>
      <c r="G736" s="300"/>
      <c r="H736" s="300">
        <v>0</v>
      </c>
      <c r="I736" s="300">
        <v>0</v>
      </c>
      <c r="J736" s="300">
        <v>0</v>
      </c>
      <c r="K736" s="300">
        <v>0</v>
      </c>
      <c r="L736" s="299">
        <v>895</v>
      </c>
      <c r="N736" s="355"/>
      <c r="O736" s="272"/>
      <c r="P736" s="355"/>
      <c r="Q736" s="272"/>
    </row>
    <row r="737" spans="1:17" ht="9" customHeight="1" x14ac:dyDescent="0.15">
      <c r="A737" s="272" t="s">
        <v>52</v>
      </c>
      <c r="B737" s="300">
        <v>0.26875700000000002</v>
      </c>
      <c r="C737" s="342"/>
      <c r="D737" s="300">
        <v>136.514321</v>
      </c>
      <c r="E737" s="300">
        <v>0.58340000000000003</v>
      </c>
      <c r="F737" s="300">
        <v>0</v>
      </c>
      <c r="G737" s="300"/>
      <c r="H737" s="300">
        <v>0</v>
      </c>
      <c r="I737" s="300">
        <v>0</v>
      </c>
      <c r="J737" s="300">
        <v>0</v>
      </c>
      <c r="K737" s="300">
        <v>0</v>
      </c>
      <c r="L737" s="299">
        <v>38</v>
      </c>
      <c r="N737" s="355"/>
      <c r="O737" s="272"/>
      <c r="P737" s="355"/>
      <c r="Q737" s="272"/>
    </row>
    <row r="738" spans="1:17" ht="9" customHeight="1" x14ac:dyDescent="0.15">
      <c r="A738" s="285" t="s">
        <v>53</v>
      </c>
      <c r="B738" s="302">
        <v>3.4052880000000001</v>
      </c>
      <c r="C738" s="343"/>
      <c r="D738" s="302">
        <v>26543.7323985</v>
      </c>
      <c r="E738" s="302">
        <v>0</v>
      </c>
      <c r="F738" s="302">
        <v>30.2</v>
      </c>
      <c r="G738" s="302"/>
      <c r="H738" s="302">
        <v>0</v>
      </c>
      <c r="I738" s="302">
        <v>0</v>
      </c>
      <c r="J738" s="302">
        <v>0</v>
      </c>
      <c r="K738" s="302">
        <v>0</v>
      </c>
      <c r="L738" s="301">
        <v>441</v>
      </c>
      <c r="N738" s="355"/>
      <c r="O738" s="272"/>
      <c r="P738" s="355"/>
      <c r="Q738" s="272"/>
    </row>
    <row r="739" spans="1:17" s="272" customFormat="1" ht="3.75" customHeight="1" x14ac:dyDescent="0.25">
      <c r="B739" s="300"/>
      <c r="C739" s="342"/>
      <c r="D739" s="300"/>
      <c r="E739" s="300"/>
      <c r="F739" s="300"/>
      <c r="G739" s="300"/>
      <c r="H739" s="300"/>
      <c r="I739" s="300"/>
      <c r="J739" s="300"/>
      <c r="K739" s="300"/>
      <c r="L739" s="300"/>
    </row>
    <row r="740" spans="1:17" ht="9" customHeight="1" x14ac:dyDescent="0.15">
      <c r="A740" s="351" t="s">
        <v>54</v>
      </c>
      <c r="B740" s="352"/>
      <c r="C740" s="352"/>
      <c r="D740" s="352"/>
      <c r="E740" s="352"/>
      <c r="F740" s="353"/>
      <c r="G740" s="352"/>
      <c r="H740" s="352"/>
      <c r="I740" s="352"/>
      <c r="J740" s="352"/>
      <c r="K740" s="353"/>
      <c r="L740" s="352"/>
    </row>
    <row r="741" spans="1:17" ht="9" customHeight="1" x14ac:dyDescent="0.15">
      <c r="A741" s="279">
        <v>2015</v>
      </c>
      <c r="B741" s="290"/>
      <c r="C741" s="290"/>
      <c r="D741" s="290"/>
      <c r="E741" s="290"/>
      <c r="F741" s="290"/>
      <c r="G741" s="290"/>
      <c r="H741" s="290"/>
      <c r="I741" s="290"/>
      <c r="J741" s="290"/>
      <c r="K741" s="290"/>
      <c r="L741" s="290"/>
    </row>
    <row r="742" spans="1:17" s="272" customFormat="1" ht="9" customHeight="1" x14ac:dyDescent="0.25">
      <c r="A742" s="279" t="s">
        <v>21</v>
      </c>
      <c r="B742" s="335">
        <f>SUM(B744:B775)</f>
        <v>9428.2360962199982</v>
      </c>
      <c r="C742" s="336"/>
      <c r="D742" s="335">
        <f>SUM(D744:D775)</f>
        <v>1296365.49198601</v>
      </c>
      <c r="E742" s="339">
        <f>SUM(E744:E775)+0.1</f>
        <v>21.7422</v>
      </c>
      <c r="F742" s="335">
        <f>SUM(F744:F775)+0.1</f>
        <v>3628.3385399999997</v>
      </c>
      <c r="G742" s="338"/>
      <c r="H742" s="335">
        <f>SUM(H744:H775)</f>
        <v>1393.6871943000001</v>
      </c>
      <c r="I742" s="335">
        <f>SUM(I744:I775)</f>
        <v>1473.3500999999999</v>
      </c>
      <c r="J742" s="339">
        <f>SUM(J744:J775)</f>
        <v>644.98329769999998</v>
      </c>
      <c r="K742" s="335">
        <f>SUM(K744:K775)</f>
        <v>63.354661</v>
      </c>
      <c r="L742" s="340">
        <f>SUM(L744:L775)</f>
        <v>7784345.0034763003</v>
      </c>
      <c r="N742" s="354"/>
      <c r="P742" s="354"/>
    </row>
    <row r="743" spans="1:17" s="272" customFormat="1" ht="3.75" customHeight="1" x14ac:dyDescent="0.25">
      <c r="A743" s="279"/>
      <c r="B743" s="335"/>
      <c r="C743" s="336"/>
      <c r="D743" s="335"/>
      <c r="E743" s="298"/>
      <c r="F743" s="335"/>
      <c r="G743" s="338"/>
      <c r="H743" s="338"/>
      <c r="I743" s="335"/>
      <c r="J743" s="335"/>
      <c r="K743" s="335"/>
      <c r="L743" s="340"/>
      <c r="P743" s="354"/>
    </row>
    <row r="744" spans="1:17" s="272" customFormat="1" ht="9" customHeight="1" x14ac:dyDescent="0.25">
      <c r="A744" s="272" t="s">
        <v>22</v>
      </c>
      <c r="B744" s="300" t="s">
        <v>236</v>
      </c>
      <c r="C744" s="342"/>
      <c r="D744" s="300">
        <v>235.92352</v>
      </c>
      <c r="E744" s="300">
        <v>0</v>
      </c>
      <c r="F744" s="300">
        <v>0</v>
      </c>
      <c r="G744" s="300"/>
      <c r="H744" s="300">
        <v>0</v>
      </c>
      <c r="I744" s="300">
        <v>0</v>
      </c>
      <c r="J744" s="300">
        <v>5.5692000000000004</v>
      </c>
      <c r="K744" s="300">
        <v>0</v>
      </c>
      <c r="L744" s="299">
        <v>5</v>
      </c>
      <c r="N744" s="355"/>
      <c r="P744" s="355"/>
    </row>
    <row r="745" spans="1:17" s="272" customFormat="1" ht="9" customHeight="1" x14ac:dyDescent="0.25">
      <c r="A745" s="272" t="s">
        <v>23</v>
      </c>
      <c r="B745" s="300">
        <v>693.4117943</v>
      </c>
      <c r="C745" s="342"/>
      <c r="D745" s="300">
        <v>116304.34889934</v>
      </c>
      <c r="E745" s="300">
        <v>10.022500000000001</v>
      </c>
      <c r="F745" s="300">
        <v>23.317799999999998</v>
      </c>
      <c r="G745" s="300"/>
      <c r="H745" s="300">
        <v>10.1392943</v>
      </c>
      <c r="I745" s="300">
        <v>0</v>
      </c>
      <c r="J745" s="300">
        <v>318.83097770000001</v>
      </c>
      <c r="K745" s="300">
        <v>0</v>
      </c>
      <c r="L745" s="299">
        <v>11691</v>
      </c>
      <c r="N745" s="355"/>
      <c r="P745" s="355"/>
    </row>
    <row r="746" spans="1:17" ht="9" customHeight="1" x14ac:dyDescent="0.15">
      <c r="A746" s="272" t="s">
        <v>24</v>
      </c>
      <c r="B746" s="300">
        <v>40.476520000000001</v>
      </c>
      <c r="C746" s="342"/>
      <c r="D746" s="300">
        <v>116.0523</v>
      </c>
      <c r="E746" s="300">
        <v>0</v>
      </c>
      <c r="F746" s="300">
        <v>0</v>
      </c>
      <c r="G746" s="300"/>
      <c r="H746" s="300">
        <v>0</v>
      </c>
      <c r="I746" s="300">
        <v>0</v>
      </c>
      <c r="J746" s="300">
        <v>2.9722</v>
      </c>
      <c r="K746" s="300">
        <v>0</v>
      </c>
      <c r="L746" s="299">
        <v>0</v>
      </c>
      <c r="N746" s="355"/>
      <c r="O746" s="272"/>
      <c r="P746" s="355"/>
      <c r="Q746" s="272"/>
    </row>
    <row r="747" spans="1:17" ht="9" customHeight="1" x14ac:dyDescent="0.15">
      <c r="A747" s="285" t="s">
        <v>25</v>
      </c>
      <c r="B747" s="302">
        <v>1.26929238</v>
      </c>
      <c r="C747" s="343"/>
      <c r="D747" s="302">
        <v>1210.0719701</v>
      </c>
      <c r="E747" s="302">
        <v>0</v>
      </c>
      <c r="F747" s="302">
        <v>0</v>
      </c>
      <c r="G747" s="302"/>
      <c r="H747" s="302">
        <v>0</v>
      </c>
      <c r="I747" s="302">
        <v>0</v>
      </c>
      <c r="J747" s="302">
        <v>0</v>
      </c>
      <c r="K747" s="302">
        <v>0</v>
      </c>
      <c r="L747" s="301">
        <v>110</v>
      </c>
      <c r="N747" s="355"/>
      <c r="O747" s="272"/>
      <c r="P747" s="355"/>
      <c r="Q747" s="272"/>
    </row>
    <row r="748" spans="1:17" ht="9" customHeight="1" x14ac:dyDescent="0.15">
      <c r="A748" s="272" t="s">
        <v>82</v>
      </c>
      <c r="B748" s="300">
        <v>3.7117</v>
      </c>
      <c r="C748" s="342"/>
      <c r="D748" s="300">
        <v>13010.30911</v>
      </c>
      <c r="E748" s="300">
        <v>0</v>
      </c>
      <c r="F748" s="300">
        <v>0</v>
      </c>
      <c r="G748" s="300"/>
      <c r="H748" s="300">
        <v>0</v>
      </c>
      <c r="I748" s="300">
        <v>0</v>
      </c>
      <c r="J748" s="300">
        <v>0</v>
      </c>
      <c r="K748" s="300">
        <v>0</v>
      </c>
      <c r="L748" s="299">
        <v>139</v>
      </c>
      <c r="N748" s="355"/>
      <c r="O748" s="272"/>
      <c r="P748" s="355"/>
      <c r="Q748" s="272"/>
    </row>
    <row r="749" spans="1:17" ht="9" customHeight="1" x14ac:dyDescent="0.15">
      <c r="A749" s="272" t="s">
        <v>27</v>
      </c>
      <c r="B749" s="300">
        <v>1517.2206000000001</v>
      </c>
      <c r="C749" s="342"/>
      <c r="D749" s="300">
        <v>381.1572132</v>
      </c>
      <c r="E749" s="300">
        <v>0</v>
      </c>
      <c r="F749" s="300">
        <v>20.286999999999999</v>
      </c>
      <c r="G749" s="300"/>
      <c r="H749" s="300">
        <v>0</v>
      </c>
      <c r="I749" s="300">
        <v>0</v>
      </c>
      <c r="J749" s="300">
        <v>0</v>
      </c>
      <c r="K749" s="300">
        <v>0</v>
      </c>
      <c r="L749" s="299">
        <v>7</v>
      </c>
      <c r="N749" s="355"/>
      <c r="O749" s="272"/>
      <c r="P749" s="355"/>
      <c r="Q749" s="272"/>
    </row>
    <row r="750" spans="1:17" ht="9" customHeight="1" x14ac:dyDescent="0.15">
      <c r="A750" s="272" t="s">
        <v>28</v>
      </c>
      <c r="B750" s="300">
        <v>952.57202500000005</v>
      </c>
      <c r="C750" s="342"/>
      <c r="D750" s="300">
        <v>1005.3643</v>
      </c>
      <c r="E750" s="300">
        <v>0</v>
      </c>
      <c r="F750" s="300">
        <v>1.25</v>
      </c>
      <c r="G750" s="300"/>
      <c r="H750" s="300">
        <v>4.8548400000000003</v>
      </c>
      <c r="I750" s="300">
        <v>0</v>
      </c>
      <c r="J750" s="300">
        <v>58.5946</v>
      </c>
      <c r="K750" s="300">
        <v>0</v>
      </c>
      <c r="L750" s="299">
        <v>145</v>
      </c>
      <c r="N750" s="355"/>
      <c r="O750" s="272"/>
      <c r="P750" s="355"/>
      <c r="Q750" s="272"/>
    </row>
    <row r="751" spans="1:17" ht="9" customHeight="1" x14ac:dyDescent="0.15">
      <c r="A751" s="285" t="s">
        <v>29</v>
      </c>
      <c r="B751" s="302">
        <v>17.088562450000001</v>
      </c>
      <c r="C751" s="343"/>
      <c r="D751" s="302">
        <v>241437.46726080001</v>
      </c>
      <c r="E751" s="302" t="s">
        <v>236</v>
      </c>
      <c r="F751" s="302">
        <v>504.65499999999997</v>
      </c>
      <c r="G751" s="302"/>
      <c r="H751" s="302">
        <v>4.7812000000000001</v>
      </c>
      <c r="I751" s="302">
        <v>330.0197</v>
      </c>
      <c r="J751" s="302">
        <v>16.047461800000001</v>
      </c>
      <c r="K751" s="302">
        <v>0.70896099999999995</v>
      </c>
      <c r="L751" s="301">
        <v>3275.0019763</v>
      </c>
      <c r="N751" s="355"/>
      <c r="O751" s="272"/>
      <c r="P751" s="355"/>
      <c r="Q751" s="272"/>
    </row>
    <row r="752" spans="1:17" ht="9" customHeight="1" x14ac:dyDescent="0.15">
      <c r="A752" s="272" t="s">
        <v>30</v>
      </c>
      <c r="B752" s="300">
        <v>1577.565378</v>
      </c>
      <c r="C752" s="342"/>
      <c r="D752" s="300">
        <v>1322.0844139999999</v>
      </c>
      <c r="E752" s="300">
        <v>0.20523</v>
      </c>
      <c r="F752" s="300">
        <v>7.97424</v>
      </c>
      <c r="G752" s="300"/>
      <c r="H752" s="300">
        <v>0</v>
      </c>
      <c r="I752" s="300">
        <v>0</v>
      </c>
      <c r="J752" s="300">
        <v>0.11799999999999999</v>
      </c>
      <c r="K752" s="300">
        <v>0</v>
      </c>
      <c r="L752" s="299">
        <v>2343.0014999999999</v>
      </c>
      <c r="N752" s="355"/>
      <c r="O752" s="272"/>
      <c r="P752" s="355"/>
      <c r="Q752" s="272"/>
    </row>
    <row r="753" spans="1:17" ht="9" customHeight="1" x14ac:dyDescent="0.15">
      <c r="A753" s="272" t="s">
        <v>31</v>
      </c>
      <c r="B753" s="300">
        <v>0.31564999999999999</v>
      </c>
      <c r="C753" s="342"/>
      <c r="D753" s="300">
        <v>111871.266491</v>
      </c>
      <c r="E753" s="300">
        <v>0</v>
      </c>
      <c r="F753" s="300">
        <v>326.44400000000002</v>
      </c>
      <c r="G753" s="300"/>
      <c r="H753" s="300">
        <v>681.1644</v>
      </c>
      <c r="I753" s="300">
        <v>337.40199999999999</v>
      </c>
      <c r="J753" s="300">
        <v>1.7270000000000001</v>
      </c>
      <c r="K753" s="300">
        <v>0.89570000000000005</v>
      </c>
      <c r="L753" s="299">
        <v>0</v>
      </c>
      <c r="N753" s="355"/>
      <c r="O753" s="272"/>
      <c r="P753" s="355"/>
      <c r="Q753" s="272"/>
    </row>
    <row r="754" spans="1:17" ht="9" customHeight="1" x14ac:dyDescent="0.15">
      <c r="A754" s="272" t="s">
        <v>32</v>
      </c>
      <c r="B754" s="300">
        <v>7.6600000000000001E-2</v>
      </c>
      <c r="C754" s="342"/>
      <c r="D754" s="300">
        <v>1079.1327074999999</v>
      </c>
      <c r="E754" s="300">
        <v>0</v>
      </c>
      <c r="F754" s="300">
        <v>0</v>
      </c>
      <c r="G754" s="300"/>
      <c r="H754" s="300">
        <v>0</v>
      </c>
      <c r="I754" s="300">
        <v>0</v>
      </c>
      <c r="J754" s="300">
        <v>26.7544</v>
      </c>
      <c r="K754" s="300">
        <v>0</v>
      </c>
      <c r="L754" s="299">
        <v>932</v>
      </c>
      <c r="N754" s="355"/>
      <c r="O754" s="272"/>
      <c r="P754" s="355"/>
      <c r="Q754" s="272"/>
    </row>
    <row r="755" spans="1:17" ht="9" customHeight="1" x14ac:dyDescent="0.15">
      <c r="A755" s="285" t="s">
        <v>33</v>
      </c>
      <c r="B755" s="302">
        <v>2.28382</v>
      </c>
      <c r="C755" s="343"/>
      <c r="D755" s="302">
        <v>5121.4396800000004</v>
      </c>
      <c r="E755" s="302">
        <v>0</v>
      </c>
      <c r="F755" s="302">
        <v>118.84050000000001</v>
      </c>
      <c r="G755" s="302"/>
      <c r="H755" s="302">
        <v>285.86</v>
      </c>
      <c r="I755" s="302">
        <v>371.4452</v>
      </c>
      <c r="J755" s="302">
        <v>0.47849999999999998</v>
      </c>
      <c r="K755" s="302">
        <v>0</v>
      </c>
      <c r="L755" s="301">
        <v>283</v>
      </c>
      <c r="N755" s="355"/>
      <c r="O755" s="272"/>
      <c r="P755" s="355"/>
      <c r="Q755" s="272"/>
    </row>
    <row r="756" spans="1:17" ht="9" customHeight="1" x14ac:dyDescent="0.15">
      <c r="A756" s="272" t="s">
        <v>34</v>
      </c>
      <c r="B756" s="300">
        <v>0.17519999999999999</v>
      </c>
      <c r="C756" s="342"/>
      <c r="D756" s="300">
        <v>24.768999999999998</v>
      </c>
      <c r="E756" s="300">
        <v>0</v>
      </c>
      <c r="F756" s="300">
        <v>0</v>
      </c>
      <c r="G756" s="300"/>
      <c r="H756" s="300">
        <v>0</v>
      </c>
      <c r="I756" s="300">
        <v>0</v>
      </c>
      <c r="J756" s="300">
        <v>0</v>
      </c>
      <c r="K756" s="300">
        <v>0</v>
      </c>
      <c r="L756" s="299">
        <v>78</v>
      </c>
      <c r="N756" s="355"/>
      <c r="O756" s="272"/>
      <c r="P756" s="355"/>
      <c r="Q756" s="272"/>
    </row>
    <row r="757" spans="1:17" ht="9" customHeight="1" x14ac:dyDescent="0.15">
      <c r="A757" s="272" t="s">
        <v>35</v>
      </c>
      <c r="B757" s="300">
        <v>40.192211</v>
      </c>
      <c r="C757" s="342"/>
      <c r="D757" s="300">
        <v>46031.606199000002</v>
      </c>
      <c r="E757" s="300">
        <v>0.53779999999999994</v>
      </c>
      <c r="F757" s="300">
        <v>254.881</v>
      </c>
      <c r="G757" s="300"/>
      <c r="H757" s="300">
        <v>0.45450000000000002</v>
      </c>
      <c r="I757" s="300">
        <v>0</v>
      </c>
      <c r="J757" s="300">
        <v>0</v>
      </c>
      <c r="K757" s="300">
        <v>0</v>
      </c>
      <c r="L757" s="299">
        <v>2343</v>
      </c>
      <c r="N757" s="355"/>
      <c r="O757" s="272"/>
      <c r="P757" s="355"/>
      <c r="Q757" s="272"/>
    </row>
    <row r="758" spans="1:17" ht="9" customHeight="1" x14ac:dyDescent="0.15">
      <c r="A758" s="272" t="s">
        <v>36</v>
      </c>
      <c r="B758" s="300">
        <v>105.64254800000001</v>
      </c>
      <c r="C758" s="342"/>
      <c r="D758" s="300">
        <v>951.92160000000001</v>
      </c>
      <c r="E758" s="300">
        <v>0</v>
      </c>
      <c r="F758" s="300">
        <v>0.85</v>
      </c>
      <c r="G758" s="300"/>
      <c r="H758" s="300">
        <v>22.1</v>
      </c>
      <c r="I758" s="300">
        <v>0</v>
      </c>
      <c r="J758" s="300">
        <v>3.8</v>
      </c>
      <c r="K758" s="300">
        <v>0</v>
      </c>
      <c r="L758" s="299">
        <v>209</v>
      </c>
      <c r="N758" s="355"/>
      <c r="O758" s="272"/>
      <c r="P758" s="355"/>
      <c r="Q758" s="272"/>
    </row>
    <row r="759" spans="1:17" ht="9" customHeight="1" x14ac:dyDescent="0.15">
      <c r="A759" s="285" t="s">
        <v>37</v>
      </c>
      <c r="B759" s="302">
        <v>46.426625999999999</v>
      </c>
      <c r="C759" s="343"/>
      <c r="D759" s="302">
        <v>12298.635597</v>
      </c>
      <c r="E759" s="302">
        <v>0</v>
      </c>
      <c r="F759" s="302">
        <v>141.99</v>
      </c>
      <c r="G759" s="302"/>
      <c r="H759" s="302">
        <v>1.1200000000000001</v>
      </c>
      <c r="I759" s="302">
        <v>1</v>
      </c>
      <c r="J759" s="302">
        <v>19.5927601</v>
      </c>
      <c r="K759" s="302">
        <v>0</v>
      </c>
      <c r="L759" s="301">
        <v>13830</v>
      </c>
      <c r="N759" s="355"/>
      <c r="O759" s="272"/>
      <c r="P759" s="355"/>
      <c r="Q759" s="272"/>
    </row>
    <row r="760" spans="1:17" ht="9" customHeight="1" x14ac:dyDescent="0.15">
      <c r="A760" s="272" t="s">
        <v>38</v>
      </c>
      <c r="B760" s="300">
        <v>2.86314381</v>
      </c>
      <c r="C760" s="342"/>
      <c r="D760" s="300">
        <v>339.45076426999998</v>
      </c>
      <c r="E760" s="300">
        <v>9.1270000000000004E-2</v>
      </c>
      <c r="F760" s="300">
        <v>0.25</v>
      </c>
      <c r="G760" s="300"/>
      <c r="H760" s="300">
        <v>11.03406</v>
      </c>
      <c r="I760" s="300">
        <v>0</v>
      </c>
      <c r="J760" s="300">
        <v>1.8674781</v>
      </c>
      <c r="K760" s="300">
        <v>0</v>
      </c>
      <c r="L760" s="299">
        <v>50</v>
      </c>
      <c r="N760" s="355"/>
      <c r="O760" s="272"/>
      <c r="P760" s="355"/>
      <c r="Q760" s="272"/>
    </row>
    <row r="761" spans="1:17" ht="9" customHeight="1" x14ac:dyDescent="0.15">
      <c r="A761" s="272" t="s">
        <v>39</v>
      </c>
      <c r="B761" s="300">
        <v>0.16672000000000001</v>
      </c>
      <c r="C761" s="342"/>
      <c r="D761" s="300">
        <v>11750.359603000001</v>
      </c>
      <c r="E761" s="300">
        <v>0</v>
      </c>
      <c r="F761" s="300">
        <v>76.912000000000006</v>
      </c>
      <c r="G761" s="300"/>
      <c r="H761" s="300">
        <v>8.7730999999999995</v>
      </c>
      <c r="I761" s="300">
        <v>17.681899999999999</v>
      </c>
      <c r="J761" s="300">
        <v>0</v>
      </c>
      <c r="K761" s="300">
        <v>0</v>
      </c>
      <c r="L761" s="299">
        <v>15</v>
      </c>
      <c r="N761" s="355"/>
      <c r="O761" s="272"/>
      <c r="P761" s="355"/>
      <c r="Q761" s="272"/>
    </row>
    <row r="762" spans="1:17" ht="9" customHeight="1" x14ac:dyDescent="0.15">
      <c r="A762" s="272" t="s">
        <v>40</v>
      </c>
      <c r="B762" s="300">
        <v>389.11342999999999</v>
      </c>
      <c r="C762" s="342"/>
      <c r="D762" s="300">
        <v>20323.558300000001</v>
      </c>
      <c r="E762" s="300">
        <v>9.74E-2</v>
      </c>
      <c r="F762" s="300">
        <v>0</v>
      </c>
      <c r="G762" s="300"/>
      <c r="H762" s="300">
        <v>0</v>
      </c>
      <c r="I762" s="300">
        <v>0</v>
      </c>
      <c r="J762" s="300">
        <v>15.109</v>
      </c>
      <c r="K762" s="300">
        <v>0</v>
      </c>
      <c r="L762" s="299">
        <v>2</v>
      </c>
      <c r="N762" s="355"/>
      <c r="O762" s="272"/>
      <c r="P762" s="355"/>
      <c r="Q762" s="272"/>
    </row>
    <row r="763" spans="1:17" ht="9" customHeight="1" x14ac:dyDescent="0.15">
      <c r="A763" s="285" t="s">
        <v>41</v>
      </c>
      <c r="B763" s="302">
        <v>2551.8656999999998</v>
      </c>
      <c r="C763" s="343"/>
      <c r="D763" s="302">
        <v>3481.6970000000001</v>
      </c>
      <c r="E763" s="302">
        <v>0</v>
      </c>
      <c r="F763" s="302">
        <v>22</v>
      </c>
      <c r="G763" s="302"/>
      <c r="H763" s="302">
        <v>0</v>
      </c>
      <c r="I763" s="302">
        <v>0.05</v>
      </c>
      <c r="J763" s="302">
        <v>0</v>
      </c>
      <c r="K763" s="302">
        <v>0</v>
      </c>
      <c r="L763" s="301">
        <v>19</v>
      </c>
      <c r="N763" s="355"/>
      <c r="O763" s="272"/>
      <c r="P763" s="355"/>
      <c r="Q763" s="272"/>
    </row>
    <row r="764" spans="1:17" ht="9" customHeight="1" x14ac:dyDescent="0.15">
      <c r="A764" s="272" t="s">
        <v>42</v>
      </c>
      <c r="B764" s="300">
        <v>0.165435</v>
      </c>
      <c r="C764" s="342"/>
      <c r="D764" s="300">
        <v>214.00700000000001</v>
      </c>
      <c r="E764" s="300">
        <v>0</v>
      </c>
      <c r="F764" s="300">
        <v>0</v>
      </c>
      <c r="G764" s="300"/>
      <c r="H764" s="300">
        <v>0</v>
      </c>
      <c r="I764" s="300">
        <v>0</v>
      </c>
      <c r="J764" s="300">
        <v>0</v>
      </c>
      <c r="K764" s="300">
        <v>0</v>
      </c>
      <c r="L764" s="299">
        <v>14</v>
      </c>
      <c r="N764" s="355"/>
      <c r="O764" s="272"/>
      <c r="P764" s="355"/>
      <c r="Q764" s="272"/>
    </row>
    <row r="765" spans="1:17" ht="9" customHeight="1" x14ac:dyDescent="0.15">
      <c r="A765" s="272" t="s">
        <v>43</v>
      </c>
      <c r="B765" s="300">
        <v>3.3864362799999999</v>
      </c>
      <c r="C765" s="342"/>
      <c r="D765" s="300">
        <v>3785.8766329999999</v>
      </c>
      <c r="E765" s="300">
        <v>0</v>
      </c>
      <c r="F765" s="300" t="s">
        <v>236</v>
      </c>
      <c r="G765" s="300"/>
      <c r="H765" s="300">
        <v>0.64</v>
      </c>
      <c r="I765" s="300">
        <v>0</v>
      </c>
      <c r="J765" s="300">
        <v>5.6496000000000004</v>
      </c>
      <c r="K765" s="300">
        <v>0</v>
      </c>
      <c r="L765" s="299">
        <v>1463</v>
      </c>
      <c r="N765" s="355"/>
      <c r="O765" s="272"/>
      <c r="P765" s="355"/>
      <c r="Q765" s="272"/>
    </row>
    <row r="766" spans="1:17" ht="9" customHeight="1" x14ac:dyDescent="0.15">
      <c r="A766" s="272" t="s">
        <v>44</v>
      </c>
      <c r="B766" s="300">
        <v>74.263469999999998</v>
      </c>
      <c r="C766" s="342"/>
      <c r="D766" s="300">
        <v>1085.867</v>
      </c>
      <c r="E766" s="300">
        <v>0</v>
      </c>
      <c r="F766" s="300">
        <v>0</v>
      </c>
      <c r="G766" s="300"/>
      <c r="H766" s="300">
        <v>0</v>
      </c>
      <c r="I766" s="300">
        <v>0</v>
      </c>
      <c r="J766" s="300">
        <v>1.379</v>
      </c>
      <c r="K766" s="300">
        <v>0</v>
      </c>
      <c r="L766" s="299">
        <v>0</v>
      </c>
      <c r="N766" s="355"/>
      <c r="O766" s="272"/>
      <c r="P766" s="355"/>
      <c r="Q766" s="272"/>
    </row>
    <row r="767" spans="1:17" ht="9" customHeight="1" x14ac:dyDescent="0.15">
      <c r="A767" s="285" t="s">
        <v>45</v>
      </c>
      <c r="B767" s="302">
        <v>6.0100000000000001E-2</v>
      </c>
      <c r="C767" s="343"/>
      <c r="D767" s="302">
        <v>6719.0126</v>
      </c>
      <c r="E767" s="302">
        <v>0</v>
      </c>
      <c r="F767" s="302">
        <v>7.806</v>
      </c>
      <c r="G767" s="302"/>
      <c r="H767" s="302" t="s">
        <v>236</v>
      </c>
      <c r="I767" s="302">
        <v>0.3</v>
      </c>
      <c r="J767" s="302">
        <v>1.8420000000000001</v>
      </c>
      <c r="K767" s="302">
        <v>0</v>
      </c>
      <c r="L767" s="301">
        <v>13292</v>
      </c>
      <c r="N767" s="355"/>
      <c r="O767" s="272"/>
      <c r="P767" s="355"/>
      <c r="Q767" s="272"/>
    </row>
    <row r="768" spans="1:17" ht="9" customHeight="1" x14ac:dyDescent="0.15">
      <c r="A768" s="272" t="s">
        <v>46</v>
      </c>
      <c r="B768" s="300">
        <v>442.75783000000001</v>
      </c>
      <c r="C768" s="342"/>
      <c r="D768" s="300">
        <v>331949.11010200001</v>
      </c>
      <c r="E768" s="300">
        <v>8.2850999999999999</v>
      </c>
      <c r="F768" s="300">
        <v>1994.3150000000001</v>
      </c>
      <c r="G768" s="300"/>
      <c r="H768" s="300">
        <v>361.30459999999999</v>
      </c>
      <c r="I768" s="300">
        <v>415.15129999999999</v>
      </c>
      <c r="J768" s="300">
        <v>38.987400000000001</v>
      </c>
      <c r="K768" s="300">
        <v>0</v>
      </c>
      <c r="L768" s="299">
        <v>759</v>
      </c>
      <c r="N768" s="355"/>
      <c r="O768" s="272"/>
      <c r="P768" s="355"/>
      <c r="Q768" s="272"/>
    </row>
    <row r="769" spans="1:17" ht="9" customHeight="1" x14ac:dyDescent="0.15">
      <c r="A769" s="272" t="s">
        <v>47</v>
      </c>
      <c r="B769" s="300">
        <v>593.26469999999995</v>
      </c>
      <c r="C769" s="342"/>
      <c r="D769" s="300">
        <v>175143.843525</v>
      </c>
      <c r="E769" s="300" t="s">
        <v>236</v>
      </c>
      <c r="F769" s="300">
        <v>37.466000000000001</v>
      </c>
      <c r="G769" s="300"/>
      <c r="H769" s="300">
        <v>1.4612000000000001</v>
      </c>
      <c r="I769" s="300">
        <v>0</v>
      </c>
      <c r="J769" s="300">
        <v>123.66622</v>
      </c>
      <c r="K769" s="300">
        <v>61.75</v>
      </c>
      <c r="L769" s="299">
        <v>2510</v>
      </c>
      <c r="N769" s="355"/>
      <c r="O769" s="272"/>
      <c r="P769" s="355"/>
      <c r="Q769" s="272"/>
    </row>
    <row r="770" spans="1:17" ht="9" customHeight="1" x14ac:dyDescent="0.15">
      <c r="A770" s="272" t="s">
        <v>48</v>
      </c>
      <c r="B770" s="300">
        <v>0.85701000000000005</v>
      </c>
      <c r="C770" s="342"/>
      <c r="D770" s="300">
        <v>268.27210000000002</v>
      </c>
      <c r="E770" s="300">
        <v>0</v>
      </c>
      <c r="F770" s="300">
        <v>0</v>
      </c>
      <c r="G770" s="300"/>
      <c r="H770" s="300">
        <v>0</v>
      </c>
      <c r="I770" s="300">
        <v>0</v>
      </c>
      <c r="J770" s="300">
        <v>0</v>
      </c>
      <c r="K770" s="300">
        <v>0</v>
      </c>
      <c r="L770" s="299">
        <v>0</v>
      </c>
      <c r="N770" s="355"/>
      <c r="O770" s="272"/>
      <c r="P770" s="355"/>
      <c r="Q770" s="272"/>
    </row>
    <row r="771" spans="1:17" ht="9" customHeight="1" x14ac:dyDescent="0.15">
      <c r="A771" s="285" t="s">
        <v>49</v>
      </c>
      <c r="B771" s="302">
        <v>123.29595999999999</v>
      </c>
      <c r="C771" s="343"/>
      <c r="D771" s="302">
        <v>153510.49392909999</v>
      </c>
      <c r="E771" s="302">
        <v>0</v>
      </c>
      <c r="F771" s="302">
        <v>2</v>
      </c>
      <c r="G771" s="302"/>
      <c r="H771" s="302">
        <v>0</v>
      </c>
      <c r="I771" s="302">
        <v>0</v>
      </c>
      <c r="J771" s="302">
        <v>1.9975000000000001</v>
      </c>
      <c r="K771" s="302">
        <v>0</v>
      </c>
      <c r="L771" s="301">
        <v>2344</v>
      </c>
      <c r="N771" s="355"/>
      <c r="O771" s="272"/>
      <c r="P771" s="355"/>
      <c r="Q771" s="272"/>
    </row>
    <row r="772" spans="1:17" ht="9" customHeight="1" x14ac:dyDescent="0.15">
      <c r="A772" s="272" t="s">
        <v>50</v>
      </c>
      <c r="B772" s="300">
        <v>0</v>
      </c>
      <c r="C772" s="342"/>
      <c r="D772" s="300">
        <v>0.42270000000000002</v>
      </c>
      <c r="E772" s="300" t="s">
        <v>236</v>
      </c>
      <c r="F772" s="300">
        <v>0</v>
      </c>
      <c r="G772" s="300"/>
      <c r="H772" s="300">
        <v>0</v>
      </c>
      <c r="I772" s="300">
        <v>0</v>
      </c>
      <c r="J772" s="300">
        <v>0</v>
      </c>
      <c r="K772" s="300">
        <v>0</v>
      </c>
      <c r="L772" s="299">
        <v>0</v>
      </c>
      <c r="N772" s="355"/>
      <c r="O772" s="272"/>
      <c r="P772" s="355"/>
      <c r="Q772" s="272"/>
    </row>
    <row r="773" spans="1:17" ht="9" customHeight="1" x14ac:dyDescent="0.15">
      <c r="A773" s="272" t="s">
        <v>51</v>
      </c>
      <c r="B773" s="300">
        <v>219.50709000000001</v>
      </c>
      <c r="C773" s="342"/>
      <c r="D773" s="300">
        <v>888.14116999999999</v>
      </c>
      <c r="E773" s="300">
        <v>0</v>
      </c>
      <c r="F773" s="300">
        <v>0.5</v>
      </c>
      <c r="G773" s="300"/>
      <c r="H773" s="300">
        <v>0</v>
      </c>
      <c r="I773" s="300">
        <v>0.3</v>
      </c>
      <c r="J773" s="300">
        <v>0</v>
      </c>
      <c r="K773" s="300">
        <v>0</v>
      </c>
      <c r="L773" s="299">
        <v>7727899</v>
      </c>
      <c r="N773" s="355"/>
      <c r="O773" s="272"/>
      <c r="P773" s="355"/>
      <c r="Q773" s="272"/>
    </row>
    <row r="774" spans="1:17" ht="9" customHeight="1" x14ac:dyDescent="0.15">
      <c r="A774" s="272" t="s">
        <v>52</v>
      </c>
      <c r="B774" s="300">
        <v>27.917923999999999</v>
      </c>
      <c r="C774" s="342"/>
      <c r="D774" s="300">
        <v>796.92549759999997</v>
      </c>
      <c r="E774" s="300">
        <v>2.4028999999999998</v>
      </c>
      <c r="F774" s="300">
        <v>0</v>
      </c>
      <c r="G774" s="300"/>
      <c r="H774" s="300">
        <v>0</v>
      </c>
      <c r="I774" s="300">
        <v>0</v>
      </c>
      <c r="J774" s="300">
        <v>0</v>
      </c>
      <c r="K774" s="300">
        <v>0</v>
      </c>
      <c r="L774" s="299">
        <v>148</v>
      </c>
      <c r="N774" s="355"/>
      <c r="O774" s="272"/>
      <c r="P774" s="355"/>
      <c r="Q774" s="272"/>
    </row>
    <row r="775" spans="1:17" ht="9" customHeight="1" x14ac:dyDescent="0.15">
      <c r="A775" s="285" t="s">
        <v>53</v>
      </c>
      <c r="B775" s="302">
        <v>0.32262000000000002</v>
      </c>
      <c r="C775" s="343"/>
      <c r="D775" s="302">
        <v>33706.903800100001</v>
      </c>
      <c r="E775" s="302">
        <v>0</v>
      </c>
      <c r="F775" s="302">
        <v>86.5</v>
      </c>
      <c r="G775" s="302"/>
      <c r="H775" s="302">
        <v>0</v>
      </c>
      <c r="I775" s="302">
        <v>0</v>
      </c>
      <c r="J775" s="302">
        <v>0</v>
      </c>
      <c r="K775" s="302">
        <v>0</v>
      </c>
      <c r="L775" s="301">
        <v>440</v>
      </c>
      <c r="N775" s="355"/>
      <c r="O775" s="272"/>
      <c r="P775" s="355"/>
      <c r="Q775" s="272"/>
    </row>
    <row r="776" spans="1:17" ht="9" customHeight="1" x14ac:dyDescent="0.15">
      <c r="A776" s="351"/>
      <c r="B776" s="352"/>
      <c r="C776" s="352"/>
      <c r="D776" s="352"/>
      <c r="E776" s="352"/>
      <c r="F776" s="353"/>
      <c r="G776" s="352"/>
      <c r="H776" s="352"/>
      <c r="I776" s="352"/>
      <c r="J776" s="352"/>
      <c r="K776" s="353"/>
      <c r="L776" s="352"/>
    </row>
    <row r="777" spans="1:17" ht="9" customHeight="1" x14ac:dyDescent="0.15">
      <c r="A777" s="279" t="s">
        <v>57</v>
      </c>
      <c r="B777" s="290"/>
      <c r="C777" s="290"/>
      <c r="D777" s="290"/>
      <c r="E777" s="290"/>
      <c r="F777" s="333"/>
      <c r="G777" s="333"/>
      <c r="H777" s="333"/>
      <c r="I777" s="333"/>
      <c r="J777" s="333"/>
      <c r="K777" s="333"/>
      <c r="L777" s="333"/>
    </row>
    <row r="778" spans="1:17" s="272" customFormat="1" ht="9" customHeight="1" x14ac:dyDescent="0.25">
      <c r="A778" s="279" t="s">
        <v>21</v>
      </c>
      <c r="B778" s="335">
        <f>SUM(B780:B811)+0.1</f>
        <v>11034.544146600005</v>
      </c>
      <c r="C778" s="336"/>
      <c r="D778" s="335">
        <f>SUM(D780:D811)</f>
        <v>837437.72067291988</v>
      </c>
      <c r="E778" s="339">
        <f>SUM(E780:E811)+0.1</f>
        <v>4.4335810000000002</v>
      </c>
      <c r="F778" s="339">
        <f>SUM(F780:F811)</f>
        <v>3369.8233999999998</v>
      </c>
      <c r="G778" s="338"/>
      <c r="H778" s="335">
        <f>SUM(H780:H811)</f>
        <v>229.85706529999999</v>
      </c>
      <c r="I778" s="335">
        <f>SUM(I780:I811)+0.1</f>
        <v>1255.8162</v>
      </c>
      <c r="J778" s="339">
        <f>SUM(J780:J811)+0.1</f>
        <v>381.22955300000001</v>
      </c>
      <c r="K778" s="335">
        <f>SUM(K780:K811)</f>
        <v>4.8259999999999996</v>
      </c>
      <c r="L778" s="340">
        <f>SUM(L780:L811)</f>
        <v>55898.002410000001</v>
      </c>
      <c r="N778" s="354"/>
      <c r="P778" s="354"/>
    </row>
    <row r="779" spans="1:17" s="272" customFormat="1" ht="3.75" customHeight="1" x14ac:dyDescent="0.25">
      <c r="A779" s="279"/>
      <c r="B779" s="335"/>
      <c r="C779" s="336"/>
      <c r="D779" s="335"/>
      <c r="E779" s="298"/>
      <c r="F779" s="335"/>
      <c r="G779" s="338"/>
      <c r="H779" s="338"/>
      <c r="I779" s="335"/>
      <c r="J779" s="335"/>
      <c r="K779" s="335"/>
      <c r="L779" s="340"/>
      <c r="P779" s="354"/>
    </row>
    <row r="780" spans="1:17" s="272" customFormat="1" ht="9" customHeight="1" x14ac:dyDescent="0.25">
      <c r="A780" s="272" t="s">
        <v>22</v>
      </c>
      <c r="B780" s="300" t="s">
        <v>236</v>
      </c>
      <c r="C780" s="342"/>
      <c r="D780" s="300">
        <v>123.1117</v>
      </c>
      <c r="E780" s="300">
        <v>0</v>
      </c>
      <c r="F780" s="300">
        <v>0</v>
      </c>
      <c r="G780" s="300"/>
      <c r="H780" s="300">
        <v>0</v>
      </c>
      <c r="I780" s="300">
        <v>0</v>
      </c>
      <c r="J780" s="300">
        <v>0</v>
      </c>
      <c r="K780" s="300">
        <v>0</v>
      </c>
      <c r="L780" s="299">
        <v>1410</v>
      </c>
      <c r="N780" s="355"/>
      <c r="P780" s="355"/>
    </row>
    <row r="781" spans="1:17" s="272" customFormat="1" ht="9" customHeight="1" x14ac:dyDescent="0.25">
      <c r="A781" s="272" t="s">
        <v>23</v>
      </c>
      <c r="B781" s="300">
        <v>950.65244589999998</v>
      </c>
      <c r="C781" s="342"/>
      <c r="D781" s="300">
        <v>67269.319150120005</v>
      </c>
      <c r="E781" s="300">
        <v>0</v>
      </c>
      <c r="F781" s="300">
        <v>19.062999999999999</v>
      </c>
      <c r="G781" s="300"/>
      <c r="H781" s="300">
        <v>7.2856652999999998</v>
      </c>
      <c r="I781" s="300">
        <v>0.5</v>
      </c>
      <c r="J781" s="300">
        <v>204.4027141</v>
      </c>
      <c r="K781" s="300">
        <v>0</v>
      </c>
      <c r="L781" s="299">
        <v>1765</v>
      </c>
      <c r="N781" s="355"/>
      <c r="P781" s="355"/>
    </row>
    <row r="782" spans="1:17" ht="9" customHeight="1" x14ac:dyDescent="0.15">
      <c r="A782" s="272" t="s">
        <v>24</v>
      </c>
      <c r="B782" s="300">
        <v>2.6982900000000001</v>
      </c>
      <c r="C782" s="342"/>
      <c r="D782" s="300">
        <v>225.41059000000001</v>
      </c>
      <c r="E782" s="300">
        <v>0</v>
      </c>
      <c r="F782" s="300">
        <v>0</v>
      </c>
      <c r="G782" s="300"/>
      <c r="H782" s="300">
        <v>0</v>
      </c>
      <c r="I782" s="300">
        <v>0</v>
      </c>
      <c r="J782" s="300">
        <v>0</v>
      </c>
      <c r="K782" s="300">
        <v>0</v>
      </c>
      <c r="L782" s="299">
        <v>2254</v>
      </c>
      <c r="N782" s="355"/>
      <c r="O782" s="272"/>
      <c r="P782" s="355"/>
      <c r="Q782" s="272"/>
    </row>
    <row r="783" spans="1:17" ht="9" customHeight="1" x14ac:dyDescent="0.15">
      <c r="A783" s="285" t="s">
        <v>25</v>
      </c>
      <c r="B783" s="302">
        <v>2.5901000000000001</v>
      </c>
      <c r="C783" s="343"/>
      <c r="D783" s="302">
        <v>455.78199999999998</v>
      </c>
      <c r="E783" s="302">
        <v>0</v>
      </c>
      <c r="F783" s="302">
        <v>0</v>
      </c>
      <c r="G783" s="302"/>
      <c r="H783" s="302">
        <v>0</v>
      </c>
      <c r="I783" s="302">
        <v>0</v>
      </c>
      <c r="J783" s="302">
        <v>0</v>
      </c>
      <c r="K783" s="302">
        <v>0</v>
      </c>
      <c r="L783" s="301">
        <v>68</v>
      </c>
      <c r="N783" s="355"/>
      <c r="O783" s="272"/>
      <c r="P783" s="355"/>
      <c r="Q783" s="272"/>
    </row>
    <row r="784" spans="1:17" ht="9" customHeight="1" x14ac:dyDescent="0.15">
      <c r="A784" s="272" t="s">
        <v>82</v>
      </c>
      <c r="B784" s="300">
        <v>0.36699999999999999</v>
      </c>
      <c r="C784" s="342"/>
      <c r="D784" s="300">
        <v>22275.417000000001</v>
      </c>
      <c r="E784" s="300">
        <v>0</v>
      </c>
      <c r="F784" s="300">
        <v>0</v>
      </c>
      <c r="G784" s="300"/>
      <c r="H784" s="300">
        <v>0</v>
      </c>
      <c r="I784" s="300">
        <v>0</v>
      </c>
      <c r="J784" s="300">
        <v>6.3129999999999997</v>
      </c>
      <c r="K784" s="300">
        <v>0</v>
      </c>
      <c r="L784" s="299">
        <v>80</v>
      </c>
      <c r="N784" s="355"/>
      <c r="O784" s="272"/>
      <c r="P784" s="355"/>
      <c r="Q784" s="272"/>
    </row>
    <row r="785" spans="1:17" ht="9" customHeight="1" x14ac:dyDescent="0.15">
      <c r="A785" s="272" t="s">
        <v>27</v>
      </c>
      <c r="B785" s="300">
        <v>2183.2943300000002</v>
      </c>
      <c r="C785" s="342"/>
      <c r="D785" s="300">
        <v>207.631383</v>
      </c>
      <c r="E785" s="300">
        <v>0</v>
      </c>
      <c r="F785" s="300">
        <v>0</v>
      </c>
      <c r="G785" s="300"/>
      <c r="H785" s="300">
        <v>0</v>
      </c>
      <c r="I785" s="300">
        <v>0</v>
      </c>
      <c r="J785" s="300" t="s">
        <v>236</v>
      </c>
      <c r="K785" s="300">
        <v>0</v>
      </c>
      <c r="L785" s="299">
        <v>35</v>
      </c>
      <c r="N785" s="355"/>
      <c r="O785" s="272"/>
      <c r="P785" s="355"/>
      <c r="Q785" s="272"/>
    </row>
    <row r="786" spans="1:17" ht="9" customHeight="1" x14ac:dyDescent="0.15">
      <c r="A786" s="272" t="s">
        <v>28</v>
      </c>
      <c r="B786" s="300">
        <v>2649.0005799999999</v>
      </c>
      <c r="C786" s="342"/>
      <c r="D786" s="300">
        <v>455.14152000000001</v>
      </c>
      <c r="E786" s="300">
        <v>0</v>
      </c>
      <c r="F786" s="300">
        <v>0</v>
      </c>
      <c r="G786" s="300"/>
      <c r="H786" s="300">
        <v>0</v>
      </c>
      <c r="I786" s="300">
        <v>0</v>
      </c>
      <c r="J786" s="300">
        <v>0</v>
      </c>
      <c r="K786" s="300">
        <v>4.8259999999999996</v>
      </c>
      <c r="L786" s="299">
        <v>0</v>
      </c>
      <c r="N786" s="355"/>
      <c r="O786" s="272"/>
      <c r="P786" s="355"/>
      <c r="Q786" s="272"/>
    </row>
    <row r="787" spans="1:17" ht="9" customHeight="1" x14ac:dyDescent="0.15">
      <c r="A787" s="285" t="s">
        <v>29</v>
      </c>
      <c r="B787" s="302">
        <v>4.1747068000000001</v>
      </c>
      <c r="C787" s="343"/>
      <c r="D787" s="302">
        <v>56984.956291299997</v>
      </c>
      <c r="E787" s="302">
        <v>0</v>
      </c>
      <c r="F787" s="302">
        <v>171.28059999999999</v>
      </c>
      <c r="G787" s="302"/>
      <c r="H787" s="302">
        <v>0.72299999999999998</v>
      </c>
      <c r="I787" s="302">
        <v>98.3</v>
      </c>
      <c r="J787" s="302">
        <v>0.68890859999999998</v>
      </c>
      <c r="K787" s="302" t="s">
        <v>236</v>
      </c>
      <c r="L787" s="301">
        <v>420.00191000000001</v>
      </c>
      <c r="N787" s="355"/>
      <c r="O787" s="272"/>
      <c r="P787" s="355"/>
      <c r="Q787" s="272"/>
    </row>
    <row r="788" spans="1:17" ht="9" customHeight="1" x14ac:dyDescent="0.15">
      <c r="A788" s="272" t="s">
        <v>30</v>
      </c>
      <c r="B788" s="300">
        <v>534.61356499999999</v>
      </c>
      <c r="C788" s="342"/>
      <c r="D788" s="300">
        <v>2033.2711999999999</v>
      </c>
      <c r="E788" s="300">
        <v>0.92490000000000006</v>
      </c>
      <c r="F788" s="300">
        <v>3.7593999999999999</v>
      </c>
      <c r="G788" s="300"/>
      <c r="H788" s="300">
        <v>0.97130000000000005</v>
      </c>
      <c r="I788" s="300">
        <v>0</v>
      </c>
      <c r="J788" s="300">
        <v>4.1584000000000003</v>
      </c>
      <c r="K788" s="300">
        <v>0</v>
      </c>
      <c r="L788" s="299">
        <v>1849</v>
      </c>
      <c r="N788" s="355"/>
      <c r="O788" s="272"/>
      <c r="P788" s="355"/>
      <c r="Q788" s="272"/>
    </row>
    <row r="789" spans="1:17" ht="9" customHeight="1" x14ac:dyDescent="0.15">
      <c r="A789" s="272" t="s">
        <v>31</v>
      </c>
      <c r="B789" s="300">
        <v>0.81211990000000001</v>
      </c>
      <c r="C789" s="342"/>
      <c r="D789" s="300">
        <v>108792.732745</v>
      </c>
      <c r="E789" s="300">
        <v>0</v>
      </c>
      <c r="F789" s="300">
        <v>188.4734</v>
      </c>
      <c r="G789" s="300"/>
      <c r="H789" s="300">
        <v>84.451099999999997</v>
      </c>
      <c r="I789" s="300">
        <v>512.73320000000001</v>
      </c>
      <c r="J789" s="300">
        <v>0</v>
      </c>
      <c r="K789" s="300">
        <v>0</v>
      </c>
      <c r="L789" s="299">
        <v>66</v>
      </c>
      <c r="N789" s="355"/>
      <c r="O789" s="272"/>
      <c r="P789" s="355"/>
      <c r="Q789" s="272"/>
    </row>
    <row r="790" spans="1:17" ht="9" customHeight="1" x14ac:dyDescent="0.15">
      <c r="A790" s="272" t="s">
        <v>32</v>
      </c>
      <c r="B790" s="300">
        <v>0.117545</v>
      </c>
      <c r="C790" s="342"/>
      <c r="D790" s="300">
        <v>422.91199999999998</v>
      </c>
      <c r="E790" s="300">
        <v>0</v>
      </c>
      <c r="F790" s="300">
        <v>0</v>
      </c>
      <c r="G790" s="300"/>
      <c r="H790" s="300">
        <v>0</v>
      </c>
      <c r="I790" s="300">
        <v>0</v>
      </c>
      <c r="J790" s="300">
        <v>9.1973000000000003</v>
      </c>
      <c r="K790" s="300">
        <v>0</v>
      </c>
      <c r="L790" s="299">
        <v>174</v>
      </c>
      <c r="N790" s="355"/>
      <c r="O790" s="272"/>
      <c r="P790" s="355"/>
      <c r="Q790" s="272"/>
    </row>
    <row r="791" spans="1:17" ht="9" customHeight="1" x14ac:dyDescent="0.15">
      <c r="A791" s="285" t="s">
        <v>33</v>
      </c>
      <c r="B791" s="302">
        <v>2270.8828600000002</v>
      </c>
      <c r="C791" s="343"/>
      <c r="D791" s="302">
        <v>11696.952721</v>
      </c>
      <c r="E791" s="302">
        <v>0</v>
      </c>
      <c r="F791" s="302">
        <v>41.814999999999998</v>
      </c>
      <c r="G791" s="302"/>
      <c r="H791" s="302">
        <v>109.849</v>
      </c>
      <c r="I791" s="302">
        <v>82.088999999999999</v>
      </c>
      <c r="J791" s="302">
        <v>1.2330000000000001</v>
      </c>
      <c r="K791" s="302">
        <v>0</v>
      </c>
      <c r="L791" s="301">
        <v>67</v>
      </c>
      <c r="N791" s="355"/>
      <c r="O791" s="272"/>
      <c r="P791" s="355"/>
      <c r="Q791" s="272"/>
    </row>
    <row r="792" spans="1:17" ht="9" customHeight="1" x14ac:dyDescent="0.15">
      <c r="A792" s="272" t="s">
        <v>34</v>
      </c>
      <c r="B792" s="300">
        <v>0.75419999999999998</v>
      </c>
      <c r="C792" s="342"/>
      <c r="D792" s="300">
        <v>0.80630000000000002</v>
      </c>
      <c r="E792" s="300">
        <v>5.1200000000000002E-2</v>
      </c>
      <c r="F792" s="300">
        <v>0</v>
      </c>
      <c r="G792" s="300"/>
      <c r="H792" s="300">
        <v>0</v>
      </c>
      <c r="I792" s="300">
        <v>0</v>
      </c>
      <c r="J792" s="300">
        <v>0</v>
      </c>
      <c r="K792" s="300">
        <v>0</v>
      </c>
      <c r="L792" s="299">
        <v>74</v>
      </c>
      <c r="N792" s="355"/>
      <c r="O792" s="272"/>
      <c r="P792" s="355"/>
      <c r="Q792" s="272"/>
    </row>
    <row r="793" spans="1:17" ht="9" customHeight="1" x14ac:dyDescent="0.15">
      <c r="A793" s="272" t="s">
        <v>35</v>
      </c>
      <c r="B793" s="300">
        <v>6.4948930000000002</v>
      </c>
      <c r="C793" s="342"/>
      <c r="D793" s="300">
        <v>60928.91115</v>
      </c>
      <c r="E793" s="300">
        <v>0</v>
      </c>
      <c r="F793" s="300">
        <v>178.23599999999999</v>
      </c>
      <c r="G793" s="300"/>
      <c r="H793" s="300">
        <v>0</v>
      </c>
      <c r="I793" s="300">
        <v>1.89</v>
      </c>
      <c r="J793" s="300">
        <v>0</v>
      </c>
      <c r="K793" s="300">
        <v>0</v>
      </c>
      <c r="L793" s="299">
        <v>2134</v>
      </c>
      <c r="N793" s="355"/>
      <c r="O793" s="272"/>
      <c r="P793" s="355"/>
      <c r="Q793" s="272"/>
    </row>
    <row r="794" spans="1:17" ht="9" customHeight="1" x14ac:dyDescent="0.15">
      <c r="A794" s="272" t="s">
        <v>36</v>
      </c>
      <c r="B794" s="300">
        <v>65.518550000000005</v>
      </c>
      <c r="C794" s="342"/>
      <c r="D794" s="300">
        <v>1090.8420000000001</v>
      </c>
      <c r="E794" s="300" t="s">
        <v>236</v>
      </c>
      <c r="F794" s="300">
        <v>0.05</v>
      </c>
      <c r="G794" s="300"/>
      <c r="H794" s="300">
        <v>0</v>
      </c>
      <c r="I794" s="300">
        <v>0</v>
      </c>
      <c r="J794" s="300">
        <v>17.345600000000001</v>
      </c>
      <c r="K794" s="300">
        <v>0</v>
      </c>
      <c r="L794" s="299">
        <v>183</v>
      </c>
      <c r="N794" s="355"/>
      <c r="O794" s="272"/>
      <c r="P794" s="355"/>
      <c r="Q794" s="272"/>
    </row>
    <row r="795" spans="1:17" ht="9" customHeight="1" x14ac:dyDescent="0.15">
      <c r="A795" s="285" t="s">
        <v>37</v>
      </c>
      <c r="B795" s="302">
        <v>10.79341</v>
      </c>
      <c r="C795" s="343"/>
      <c r="D795" s="302">
        <v>5618.8006100000002</v>
      </c>
      <c r="E795" s="302">
        <v>0</v>
      </c>
      <c r="F795" s="302">
        <v>40.584000000000003</v>
      </c>
      <c r="G795" s="302"/>
      <c r="H795" s="302">
        <v>1</v>
      </c>
      <c r="I795" s="302" t="s">
        <v>236</v>
      </c>
      <c r="J795" s="302">
        <v>0.10768999999999999</v>
      </c>
      <c r="K795" s="302">
        <v>0</v>
      </c>
      <c r="L795" s="301">
        <v>19265</v>
      </c>
      <c r="N795" s="355"/>
      <c r="O795" s="272"/>
      <c r="P795" s="355"/>
      <c r="Q795" s="272"/>
    </row>
    <row r="796" spans="1:17" ht="9" customHeight="1" x14ac:dyDescent="0.15">
      <c r="A796" s="272" t="s">
        <v>38</v>
      </c>
      <c r="B796" s="300">
        <v>1.1585346000000001</v>
      </c>
      <c r="C796" s="342"/>
      <c r="D796" s="300">
        <v>173.76544390000001</v>
      </c>
      <c r="E796" s="300" t="s">
        <v>236</v>
      </c>
      <c r="F796" s="300" t="s">
        <v>236</v>
      </c>
      <c r="G796" s="300"/>
      <c r="H796" s="300" t="s">
        <v>236</v>
      </c>
      <c r="I796" s="300">
        <v>0</v>
      </c>
      <c r="J796" s="300">
        <v>0.2270403</v>
      </c>
      <c r="K796" s="300">
        <v>0</v>
      </c>
      <c r="L796" s="299">
        <v>7</v>
      </c>
      <c r="N796" s="355"/>
      <c r="O796" s="272"/>
      <c r="P796" s="355"/>
      <c r="Q796" s="272"/>
    </row>
    <row r="797" spans="1:17" ht="9" customHeight="1" x14ac:dyDescent="0.15">
      <c r="A797" s="272" t="s">
        <v>39</v>
      </c>
      <c r="B797" s="300">
        <v>0</v>
      </c>
      <c r="C797" s="342"/>
      <c r="D797" s="300">
        <v>44408.618000000002</v>
      </c>
      <c r="E797" s="300">
        <v>0</v>
      </c>
      <c r="F797" s="300">
        <v>11</v>
      </c>
      <c r="G797" s="300"/>
      <c r="H797" s="300">
        <v>13.9602</v>
      </c>
      <c r="I797" s="300">
        <v>6.5</v>
      </c>
      <c r="J797" s="300">
        <v>0.5</v>
      </c>
      <c r="K797" s="300">
        <v>0</v>
      </c>
      <c r="L797" s="299">
        <v>0</v>
      </c>
      <c r="N797" s="355"/>
      <c r="O797" s="272"/>
      <c r="P797" s="355"/>
      <c r="Q797" s="272"/>
    </row>
    <row r="798" spans="1:17" ht="9" customHeight="1" x14ac:dyDescent="0.15">
      <c r="A798" s="272" t="s">
        <v>40</v>
      </c>
      <c r="B798" s="300">
        <v>2.2583500000000001</v>
      </c>
      <c r="C798" s="342"/>
      <c r="D798" s="300">
        <v>48571.0694</v>
      </c>
      <c r="E798" s="300">
        <v>0</v>
      </c>
      <c r="F798" s="300">
        <v>0</v>
      </c>
      <c r="G798" s="300"/>
      <c r="H798" s="300">
        <v>0</v>
      </c>
      <c r="I798" s="300">
        <v>0</v>
      </c>
      <c r="J798" s="300">
        <v>1.542</v>
      </c>
      <c r="K798" s="300">
        <v>0</v>
      </c>
      <c r="L798" s="299">
        <v>963</v>
      </c>
      <c r="N798" s="355"/>
      <c r="O798" s="272"/>
      <c r="P798" s="355"/>
      <c r="Q798" s="272"/>
    </row>
    <row r="799" spans="1:17" ht="9" customHeight="1" x14ac:dyDescent="0.15">
      <c r="A799" s="285" t="s">
        <v>41</v>
      </c>
      <c r="B799" s="302" t="s">
        <v>236</v>
      </c>
      <c r="C799" s="343"/>
      <c r="D799" s="302">
        <v>2848.8125</v>
      </c>
      <c r="E799" s="302">
        <v>0</v>
      </c>
      <c r="F799" s="302">
        <v>78.25</v>
      </c>
      <c r="G799" s="302"/>
      <c r="H799" s="302">
        <v>0</v>
      </c>
      <c r="I799" s="302">
        <v>10.5</v>
      </c>
      <c r="J799" s="302">
        <v>0</v>
      </c>
      <c r="K799" s="302">
        <v>0</v>
      </c>
      <c r="L799" s="301">
        <v>0</v>
      </c>
      <c r="N799" s="355"/>
      <c r="O799" s="272"/>
      <c r="P799" s="355"/>
      <c r="Q799" s="272"/>
    </row>
    <row r="800" spans="1:17" ht="9" customHeight="1" x14ac:dyDescent="0.15">
      <c r="A800" s="272" t="s">
        <v>42</v>
      </c>
      <c r="B800" s="300" t="s">
        <v>236</v>
      </c>
      <c r="C800" s="342"/>
      <c r="D800" s="300">
        <v>455.55173000000002</v>
      </c>
      <c r="E800" s="300">
        <v>0</v>
      </c>
      <c r="F800" s="300">
        <v>0</v>
      </c>
      <c r="G800" s="300"/>
      <c r="H800" s="300">
        <v>0</v>
      </c>
      <c r="I800" s="300">
        <v>0</v>
      </c>
      <c r="J800" s="300">
        <v>0</v>
      </c>
      <c r="K800" s="300">
        <v>0</v>
      </c>
      <c r="L800" s="299">
        <v>9308.0005000000001</v>
      </c>
      <c r="N800" s="355"/>
      <c r="O800" s="272"/>
      <c r="P800" s="355"/>
      <c r="Q800" s="272"/>
    </row>
    <row r="801" spans="1:17" ht="9" customHeight="1" x14ac:dyDescent="0.15">
      <c r="A801" s="272" t="s">
        <v>43</v>
      </c>
      <c r="B801" s="300">
        <v>17.982493399999999</v>
      </c>
      <c r="C801" s="342"/>
      <c r="D801" s="300">
        <v>162.27937460000001</v>
      </c>
      <c r="E801" s="300">
        <v>0.61980000000000002</v>
      </c>
      <c r="F801" s="300">
        <v>0</v>
      </c>
      <c r="G801" s="300"/>
      <c r="H801" s="300" t="s">
        <v>236</v>
      </c>
      <c r="I801" s="300">
        <v>0</v>
      </c>
      <c r="J801" s="300" t="s">
        <v>236</v>
      </c>
      <c r="K801" s="300">
        <v>0</v>
      </c>
      <c r="L801" s="299">
        <v>415</v>
      </c>
      <c r="N801" s="355"/>
      <c r="O801" s="272"/>
      <c r="P801" s="355"/>
      <c r="Q801" s="272"/>
    </row>
    <row r="802" spans="1:17" ht="9" customHeight="1" x14ac:dyDescent="0.15">
      <c r="A802" s="272" t="s">
        <v>44</v>
      </c>
      <c r="B802" s="300">
        <v>71.609059999999999</v>
      </c>
      <c r="C802" s="342"/>
      <c r="D802" s="300">
        <v>10061.606320000001</v>
      </c>
      <c r="E802" s="300">
        <v>0.13772000000000001</v>
      </c>
      <c r="F802" s="300">
        <v>0</v>
      </c>
      <c r="G802" s="300"/>
      <c r="H802" s="300">
        <v>0</v>
      </c>
      <c r="I802" s="300">
        <v>0</v>
      </c>
      <c r="J802" s="300">
        <v>0.41670000000000001</v>
      </c>
      <c r="K802" s="300">
        <v>0</v>
      </c>
      <c r="L802" s="299">
        <v>1458</v>
      </c>
      <c r="N802" s="355"/>
      <c r="O802" s="272"/>
      <c r="P802" s="355"/>
      <c r="Q802" s="272"/>
    </row>
    <row r="803" spans="1:17" ht="9" customHeight="1" x14ac:dyDescent="0.15">
      <c r="A803" s="285" t="s">
        <v>45</v>
      </c>
      <c r="B803" s="302">
        <v>150.52440000000001</v>
      </c>
      <c r="C803" s="343"/>
      <c r="D803" s="302">
        <v>2052.413</v>
      </c>
      <c r="E803" s="302">
        <v>0.154</v>
      </c>
      <c r="F803" s="302">
        <v>1.175</v>
      </c>
      <c r="G803" s="302"/>
      <c r="H803" s="302" t="s">
        <v>236</v>
      </c>
      <c r="I803" s="302">
        <v>0</v>
      </c>
      <c r="J803" s="302">
        <v>0</v>
      </c>
      <c r="K803" s="302">
        <v>0</v>
      </c>
      <c r="L803" s="301">
        <v>752</v>
      </c>
      <c r="N803" s="355"/>
      <c r="O803" s="272"/>
      <c r="P803" s="355"/>
      <c r="Q803" s="272"/>
    </row>
    <row r="804" spans="1:17" ht="9" customHeight="1" x14ac:dyDescent="0.15">
      <c r="A804" s="272" t="s">
        <v>46</v>
      </c>
      <c r="B804" s="300">
        <v>78.559389999999993</v>
      </c>
      <c r="C804" s="342"/>
      <c r="D804" s="300">
        <v>197766.11854</v>
      </c>
      <c r="E804" s="300">
        <v>0</v>
      </c>
      <c r="F804" s="300">
        <v>1647.42</v>
      </c>
      <c r="G804" s="300"/>
      <c r="H804" s="300">
        <v>4.2441000000000004</v>
      </c>
      <c r="I804" s="300">
        <v>537.50400000000002</v>
      </c>
      <c r="J804" s="300">
        <v>0</v>
      </c>
      <c r="K804" s="300">
        <v>0</v>
      </c>
      <c r="L804" s="299">
        <v>808</v>
      </c>
      <c r="N804" s="355"/>
      <c r="O804" s="272"/>
      <c r="P804" s="355"/>
      <c r="Q804" s="272"/>
    </row>
    <row r="805" spans="1:17" ht="9" customHeight="1" x14ac:dyDescent="0.15">
      <c r="A805" s="272" t="s">
        <v>47</v>
      </c>
      <c r="B805" s="300">
        <v>1068.3918900000001</v>
      </c>
      <c r="C805" s="342"/>
      <c r="D805" s="300">
        <v>117164.961</v>
      </c>
      <c r="E805" s="300">
        <v>1.6</v>
      </c>
      <c r="F805" s="300">
        <v>981.38</v>
      </c>
      <c r="G805" s="300"/>
      <c r="H805" s="300">
        <v>7.3727</v>
      </c>
      <c r="I805" s="300">
        <v>5.7</v>
      </c>
      <c r="J805" s="300">
        <v>107.5972</v>
      </c>
      <c r="K805" s="300">
        <v>0</v>
      </c>
      <c r="L805" s="299">
        <v>4164</v>
      </c>
      <c r="N805" s="355"/>
      <c r="O805" s="272"/>
      <c r="P805" s="355"/>
      <c r="Q805" s="272"/>
    </row>
    <row r="806" spans="1:17" ht="9" customHeight="1" x14ac:dyDescent="0.15">
      <c r="A806" s="272" t="s">
        <v>48</v>
      </c>
      <c r="B806" s="300">
        <v>0.91091999999999995</v>
      </c>
      <c r="C806" s="342"/>
      <c r="D806" s="300">
        <v>80.924509999999998</v>
      </c>
      <c r="E806" s="300">
        <v>0</v>
      </c>
      <c r="F806" s="300">
        <v>0</v>
      </c>
      <c r="G806" s="300"/>
      <c r="H806" s="300">
        <v>0</v>
      </c>
      <c r="I806" s="300">
        <v>0</v>
      </c>
      <c r="J806" s="300">
        <v>2.6926000000000001</v>
      </c>
      <c r="K806" s="300">
        <v>0</v>
      </c>
      <c r="L806" s="299">
        <v>103</v>
      </c>
      <c r="N806" s="355"/>
      <c r="O806" s="272"/>
      <c r="P806" s="355"/>
      <c r="Q806" s="272"/>
    </row>
    <row r="807" spans="1:17" ht="9" customHeight="1" x14ac:dyDescent="0.15">
      <c r="A807" s="285" t="s">
        <v>49</v>
      </c>
      <c r="B807" s="302">
        <v>899.20317999999997</v>
      </c>
      <c r="C807" s="343"/>
      <c r="D807" s="302">
        <v>63004.524562999999</v>
      </c>
      <c r="E807" s="302">
        <v>0.1</v>
      </c>
      <c r="F807" s="302">
        <v>0.75</v>
      </c>
      <c r="G807" s="302"/>
      <c r="H807" s="302">
        <v>0</v>
      </c>
      <c r="I807" s="302">
        <v>0</v>
      </c>
      <c r="J807" s="302">
        <v>24.7074</v>
      </c>
      <c r="K807" s="302">
        <v>0</v>
      </c>
      <c r="L807" s="301">
        <v>781</v>
      </c>
      <c r="N807" s="355"/>
      <c r="O807" s="272"/>
      <c r="P807" s="355"/>
      <c r="Q807" s="272"/>
    </row>
    <row r="808" spans="1:17" ht="9" customHeight="1" x14ac:dyDescent="0.15">
      <c r="A808" s="272" t="s">
        <v>50</v>
      </c>
      <c r="B808" s="300">
        <v>0</v>
      </c>
      <c r="C808" s="342"/>
      <c r="D808" s="300">
        <v>0.13900000000000001</v>
      </c>
      <c r="E808" s="300">
        <v>0</v>
      </c>
      <c r="F808" s="300">
        <v>0</v>
      </c>
      <c r="G808" s="300"/>
      <c r="H808" s="300">
        <v>0</v>
      </c>
      <c r="I808" s="300">
        <v>0</v>
      </c>
      <c r="J808" s="300">
        <v>0</v>
      </c>
      <c r="K808" s="300">
        <v>0</v>
      </c>
      <c r="L808" s="299">
        <v>0</v>
      </c>
      <c r="N808" s="355"/>
      <c r="O808" s="272"/>
      <c r="P808" s="355"/>
      <c r="Q808" s="272"/>
    </row>
    <row r="809" spans="1:17" ht="9" customHeight="1" x14ac:dyDescent="0.15">
      <c r="A809" s="272" t="s">
        <v>51</v>
      </c>
      <c r="B809" s="300">
        <v>60.614600000000003</v>
      </c>
      <c r="C809" s="342"/>
      <c r="D809" s="300">
        <v>295.05470000000003</v>
      </c>
      <c r="E809" s="300" t="s">
        <v>236</v>
      </c>
      <c r="F809" s="300">
        <v>0.58699999999999997</v>
      </c>
      <c r="G809" s="300"/>
      <c r="H809" s="300">
        <v>0</v>
      </c>
      <c r="I809" s="300">
        <v>0</v>
      </c>
      <c r="J809" s="300">
        <v>0</v>
      </c>
      <c r="K809" s="300">
        <v>0</v>
      </c>
      <c r="L809" s="299">
        <v>23</v>
      </c>
      <c r="N809" s="355"/>
      <c r="O809" s="272"/>
      <c r="P809" s="355"/>
      <c r="Q809" s="272"/>
    </row>
    <row r="810" spans="1:17" ht="9" customHeight="1" x14ac:dyDescent="0.15">
      <c r="A810" s="272" t="s">
        <v>52</v>
      </c>
      <c r="B810" s="300">
        <v>0.39453300000000002</v>
      </c>
      <c r="C810" s="342"/>
      <c r="D810" s="300">
        <v>945.36923100000001</v>
      </c>
      <c r="E810" s="300">
        <v>0.74596099999999999</v>
      </c>
      <c r="F810" s="300">
        <v>0</v>
      </c>
      <c r="G810" s="300"/>
      <c r="H810" s="300">
        <v>0</v>
      </c>
      <c r="I810" s="300">
        <v>0</v>
      </c>
      <c r="J810" s="300">
        <v>0</v>
      </c>
      <c r="K810" s="300">
        <v>0</v>
      </c>
      <c r="L810" s="299">
        <v>2891</v>
      </c>
      <c r="N810" s="355"/>
      <c r="O810" s="272"/>
      <c r="P810" s="355"/>
      <c r="Q810" s="272"/>
    </row>
    <row r="811" spans="1:17" ht="9" customHeight="1" x14ac:dyDescent="0.15">
      <c r="A811" s="285" t="s">
        <v>53</v>
      </c>
      <c r="B811" s="302">
        <v>7.22E-2</v>
      </c>
      <c r="C811" s="343"/>
      <c r="D811" s="302">
        <v>10864.514999999999</v>
      </c>
      <c r="E811" s="302">
        <v>0</v>
      </c>
      <c r="F811" s="302">
        <v>6</v>
      </c>
      <c r="G811" s="302"/>
      <c r="H811" s="302">
        <v>0</v>
      </c>
      <c r="I811" s="302">
        <v>0</v>
      </c>
      <c r="J811" s="302">
        <v>0</v>
      </c>
      <c r="K811" s="302">
        <v>0</v>
      </c>
      <c r="L811" s="301">
        <v>4381</v>
      </c>
      <c r="N811" s="355"/>
      <c r="O811" s="272"/>
      <c r="P811" s="355"/>
      <c r="Q811" s="272"/>
    </row>
    <row r="812" spans="1:17" ht="3" customHeight="1" x14ac:dyDescent="0.15">
      <c r="A812" s="325"/>
      <c r="B812" s="325"/>
      <c r="C812" s="325"/>
      <c r="D812" s="325"/>
      <c r="E812" s="325"/>
      <c r="F812" s="331"/>
      <c r="G812" s="325"/>
      <c r="H812" s="325"/>
      <c r="I812" s="325"/>
      <c r="J812" s="325"/>
      <c r="K812" s="331"/>
      <c r="L812" s="325"/>
      <c r="N812" s="355"/>
    </row>
    <row r="813" spans="1:17" ht="3" customHeight="1" x14ac:dyDescent="0.15">
      <c r="A813" s="352"/>
      <c r="B813" s="352"/>
      <c r="C813" s="352"/>
      <c r="D813" s="352"/>
      <c r="E813" s="352"/>
      <c r="F813" s="353"/>
      <c r="G813" s="352"/>
      <c r="H813" s="352"/>
      <c r="I813" s="352"/>
      <c r="J813" s="352"/>
      <c r="K813" s="353"/>
      <c r="L813" s="352"/>
      <c r="N813" s="355"/>
    </row>
    <row r="814" spans="1:17" ht="9" customHeight="1" x14ac:dyDescent="0.15">
      <c r="A814" s="356" t="s">
        <v>257</v>
      </c>
      <c r="B814" s="318"/>
      <c r="C814" s="318"/>
      <c r="D814" s="318"/>
      <c r="E814" s="318"/>
      <c r="F814" s="318"/>
      <c r="G814" s="318"/>
      <c r="H814" s="318"/>
      <c r="I814" s="318"/>
      <c r="J814" s="318"/>
      <c r="K814" s="357"/>
      <c r="L814" s="318"/>
    </row>
    <row r="815" spans="1:17" ht="9" customHeight="1" x14ac:dyDescent="0.15">
      <c r="A815" s="358" t="s">
        <v>258</v>
      </c>
      <c r="B815" s="272"/>
      <c r="C815" s="272"/>
      <c r="D815" s="272"/>
      <c r="E815" s="272"/>
      <c r="F815" s="272"/>
      <c r="G815" s="272"/>
      <c r="H815" s="272"/>
      <c r="I815" s="272"/>
      <c r="J815" s="272"/>
      <c r="K815" s="330"/>
      <c r="L815" s="272"/>
    </row>
    <row r="816" spans="1:17" ht="9" customHeight="1" x14ac:dyDescent="0.15">
      <c r="A816" s="359" t="s">
        <v>242</v>
      </c>
      <c r="B816" s="272"/>
      <c r="C816" s="272"/>
      <c r="D816" s="272"/>
      <c r="E816" s="272"/>
      <c r="F816" s="272"/>
      <c r="G816" s="272"/>
      <c r="H816" s="272"/>
      <c r="I816" s="272"/>
      <c r="J816" s="272"/>
      <c r="K816" s="330"/>
      <c r="L816" s="272"/>
    </row>
    <row r="817" spans="1:13" ht="9" customHeight="1" x14ac:dyDescent="0.15">
      <c r="A817" s="320" t="s">
        <v>286</v>
      </c>
      <c r="B817" s="272"/>
      <c r="C817" s="272"/>
      <c r="D817" s="272"/>
      <c r="E817" s="272"/>
      <c r="F817" s="272"/>
      <c r="G817" s="272"/>
      <c r="H817" s="272"/>
      <c r="I817" s="272"/>
      <c r="J817" s="272"/>
      <c r="K817" s="330"/>
      <c r="L817" s="272"/>
    </row>
    <row r="818" spans="1:13" ht="9" customHeight="1" x14ac:dyDescent="0.15">
      <c r="A818" s="320" t="s">
        <v>287</v>
      </c>
      <c r="B818" s="326"/>
    </row>
    <row r="819" spans="1:13" ht="9" hidden="1" customHeight="1" x14ac:dyDescent="0.15">
      <c r="A819" s="320"/>
    </row>
    <row r="820" spans="1:13" ht="9" hidden="1" customHeight="1" x14ac:dyDescent="0.15">
      <c r="A820" s="320"/>
      <c r="M820" s="321" t="s">
        <v>259</v>
      </c>
    </row>
    <row r="821" spans="1:13" ht="9" hidden="1" customHeight="1" x14ac:dyDescent="0.15"/>
    <row r="822" spans="1:13" ht="9" hidden="1" customHeight="1" x14ac:dyDescent="0.15"/>
    <row r="823" spans="1:13" ht="9" hidden="1" customHeight="1" x14ac:dyDescent="0.15"/>
    <row r="824" spans="1:13" ht="9" hidden="1" customHeight="1" x14ac:dyDescent="0.15"/>
    <row r="825" spans="1:13" ht="9" hidden="1" customHeight="1" x14ac:dyDescent="0.15"/>
    <row r="826" spans="1:13" ht="9" hidden="1" customHeight="1" x14ac:dyDescent="0.15"/>
    <row r="827" spans="1:13" ht="9" hidden="1" customHeight="1" x14ac:dyDescent="0.15"/>
    <row r="828" spans="1:13" ht="9" hidden="1" customHeight="1" x14ac:dyDescent="0.15"/>
    <row r="829" spans="1:13" ht="9" hidden="1" customHeight="1" x14ac:dyDescent="0.15"/>
    <row r="830" spans="1:13" ht="9" hidden="1" customHeight="1" x14ac:dyDescent="0.15"/>
    <row r="831" spans="1:13" ht="9" hidden="1" customHeight="1" x14ac:dyDescent="0.15"/>
    <row r="832" spans="1:13" ht="9" hidden="1" customHeight="1" x14ac:dyDescent="0.15"/>
    <row r="833" ht="9" hidden="1" customHeight="1" x14ac:dyDescent="0.15"/>
    <row r="834" ht="9" hidden="1" customHeight="1" x14ac:dyDescent="0.15"/>
    <row r="835" ht="9" hidden="1" customHeight="1" x14ac:dyDescent="0.15"/>
    <row r="836" ht="9" hidden="1" customHeight="1" x14ac:dyDescent="0.15"/>
    <row r="837" ht="9" hidden="1" customHeight="1" x14ac:dyDescent="0.15"/>
    <row r="838" ht="9" hidden="1" customHeight="1" x14ac:dyDescent="0.15"/>
    <row r="839" ht="9" hidden="1" customHeight="1" x14ac:dyDescent="0.15"/>
    <row r="840" ht="9" hidden="1" customHeight="1" x14ac:dyDescent="0.15"/>
    <row r="841" ht="9" hidden="1" customHeight="1" x14ac:dyDescent="0.15"/>
    <row r="842" ht="9" hidden="1" customHeight="1" x14ac:dyDescent="0.15"/>
    <row r="843" ht="9" hidden="1" customHeight="1" x14ac:dyDescent="0.15"/>
    <row r="844" ht="9" hidden="1" customHeight="1" x14ac:dyDescent="0.15"/>
    <row r="845" ht="9" hidden="1" customHeight="1" x14ac:dyDescent="0.15"/>
    <row r="846" ht="9" hidden="1" customHeight="1" x14ac:dyDescent="0.15"/>
    <row r="847" ht="9" hidden="1" customHeight="1" x14ac:dyDescent="0.15"/>
    <row r="848" ht="9" hidden="1" customHeight="1" x14ac:dyDescent="0.15"/>
    <row r="849" ht="9" hidden="1" customHeight="1" x14ac:dyDescent="0.15"/>
    <row r="850" ht="9" hidden="1" customHeight="1" x14ac:dyDescent="0.15"/>
    <row r="851" ht="9" hidden="1" customHeight="1" x14ac:dyDescent="0.15"/>
    <row r="852" ht="9" hidden="1" customHeight="1" x14ac:dyDescent="0.15"/>
    <row r="853" ht="9" hidden="1" customHeight="1" x14ac:dyDescent="0.15"/>
    <row r="854" ht="9" hidden="1" customHeight="1" x14ac:dyDescent="0.15"/>
    <row r="855" ht="9" hidden="1" customHeight="1" x14ac:dyDescent="0.15"/>
    <row r="856" ht="9" hidden="1" customHeight="1" x14ac:dyDescent="0.15"/>
  </sheetData>
  <sheetProtection sheet="1" objects="1" scenarios="1"/>
  <mergeCells count="2">
    <mergeCell ref="A6:A8"/>
    <mergeCell ref="L6:L7"/>
  </mergeCells>
  <hyperlinks>
    <hyperlink ref="L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0" manualBreakCount="10">
    <brk id="83" max="11" man="1"/>
    <brk id="156" max="11" man="1"/>
    <brk id="229" max="11" man="1"/>
    <brk id="302" max="11" man="1"/>
    <brk id="375" max="11" man="1"/>
    <brk id="448" max="11" man="1"/>
    <brk id="521" max="11" man="1"/>
    <brk id="594" max="11" man="1"/>
    <brk id="667" max="11" man="1"/>
    <brk id="740" max="11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"/>
  <sheetViews>
    <sheetView showGridLines="0" showRowColHeaders="0" zoomScale="130" zoomScaleNormal="130" zoomScaleSheetLayoutView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9.7109375" style="272" customWidth="1"/>
    <col min="2" max="2" width="6.5703125" style="272" customWidth="1"/>
    <col min="3" max="3" width="20.7109375" style="272" customWidth="1"/>
    <col min="4" max="4" width="21.7109375" style="272" customWidth="1"/>
    <col min="5" max="5" width="4.140625" style="272" customWidth="1"/>
    <col min="6" max="6" width="18.7109375" style="272" customWidth="1"/>
    <col min="7" max="7" width="0.85546875" style="272" customWidth="1"/>
    <col min="8" max="16384" width="11.42578125" style="272" hidden="1"/>
  </cols>
  <sheetData>
    <row r="1" spans="1:7" s="267" customFormat="1" ht="12" customHeight="1" x14ac:dyDescent="0.2">
      <c r="A1" s="268" t="s">
        <v>260</v>
      </c>
      <c r="B1" s="264"/>
      <c r="C1" s="264"/>
      <c r="D1" s="264"/>
      <c r="E1" s="264"/>
      <c r="F1" s="265" t="s">
        <v>261</v>
      </c>
      <c r="G1" s="269"/>
    </row>
    <row r="2" spans="1:7" s="267" customFormat="1" ht="12" customHeight="1" x14ac:dyDescent="0.2">
      <c r="A2" s="268" t="s">
        <v>75</v>
      </c>
      <c r="B2" s="264"/>
      <c r="C2" s="264"/>
      <c r="D2" s="264"/>
      <c r="E2" s="264"/>
      <c r="F2" s="264"/>
      <c r="G2" s="269"/>
    </row>
    <row r="3" spans="1:7" s="267" customFormat="1" ht="12" customHeight="1" x14ac:dyDescent="0.2">
      <c r="A3" s="270" t="s">
        <v>181</v>
      </c>
      <c r="B3" s="264"/>
      <c r="C3" s="264"/>
      <c r="D3" s="264"/>
      <c r="E3" s="264"/>
      <c r="F3" s="264"/>
      <c r="G3" s="269"/>
    </row>
    <row r="4" spans="1:7" ht="3" customHeight="1" x14ac:dyDescent="0.25">
      <c r="A4" s="271"/>
      <c r="B4" s="271"/>
      <c r="C4" s="271"/>
      <c r="D4" s="271"/>
      <c r="E4" s="271"/>
      <c r="F4" s="271"/>
    </row>
    <row r="5" spans="1:7" ht="3" customHeight="1" x14ac:dyDescent="0.25">
      <c r="A5" s="277"/>
      <c r="B5" s="277"/>
      <c r="C5" s="277"/>
      <c r="D5" s="277"/>
      <c r="E5" s="277"/>
      <c r="F5" s="277"/>
    </row>
    <row r="6" spans="1:7" ht="9" customHeight="1" x14ac:dyDescent="0.25">
      <c r="A6" s="405" t="s">
        <v>77</v>
      </c>
      <c r="B6" s="276" t="s">
        <v>262</v>
      </c>
      <c r="C6" s="276"/>
      <c r="D6" s="276"/>
      <c r="E6" s="360"/>
      <c r="F6" s="361" t="s">
        <v>263</v>
      </c>
    </row>
    <row r="7" spans="1:7" ht="9" customHeight="1" x14ac:dyDescent="0.25">
      <c r="A7" s="406"/>
      <c r="B7" s="330" t="s">
        <v>7</v>
      </c>
      <c r="C7" s="330" t="s">
        <v>264</v>
      </c>
      <c r="D7" s="330" t="s">
        <v>265</v>
      </c>
      <c r="E7" s="330"/>
      <c r="F7" s="304"/>
    </row>
    <row r="8" spans="1:7" ht="3" customHeight="1" x14ac:dyDescent="0.25">
      <c r="A8" s="271"/>
      <c r="B8" s="271"/>
      <c r="C8" s="276"/>
      <c r="D8" s="276"/>
      <c r="E8" s="276"/>
      <c r="F8" s="276"/>
    </row>
    <row r="9" spans="1:7" ht="3" customHeight="1" x14ac:dyDescent="0.25">
      <c r="A9" s="277"/>
      <c r="B9" s="277"/>
      <c r="C9" s="362"/>
      <c r="D9" s="362"/>
      <c r="E9" s="362"/>
      <c r="F9" s="362"/>
    </row>
    <row r="10" spans="1:7" ht="9" customHeight="1" x14ac:dyDescent="0.25">
      <c r="A10" s="279" t="s">
        <v>234</v>
      </c>
      <c r="B10" s="277"/>
      <c r="C10" s="362"/>
      <c r="D10" s="362"/>
      <c r="E10" s="362"/>
      <c r="F10" s="362"/>
    </row>
    <row r="11" spans="1:7" ht="9" customHeight="1" x14ac:dyDescent="0.25">
      <c r="A11" s="279" t="s">
        <v>21</v>
      </c>
      <c r="B11" s="280">
        <v>4287</v>
      </c>
      <c r="C11" s="280">
        <v>2273</v>
      </c>
      <c r="D11" s="280">
        <v>2014</v>
      </c>
      <c r="E11" s="280"/>
      <c r="F11" s="280">
        <v>95044</v>
      </c>
    </row>
    <row r="12" spans="1:7" ht="3.95" customHeight="1" x14ac:dyDescent="0.25">
      <c r="A12" s="279"/>
      <c r="B12" s="280"/>
      <c r="C12" s="280"/>
      <c r="D12" s="280"/>
      <c r="E12" s="280"/>
      <c r="F12" s="280"/>
    </row>
    <row r="13" spans="1:7" ht="9" customHeight="1" x14ac:dyDescent="0.25">
      <c r="A13" s="272" t="s">
        <v>22</v>
      </c>
      <c r="B13" s="283">
        <v>5</v>
      </c>
      <c r="C13" s="283">
        <v>2</v>
      </c>
      <c r="D13" s="283">
        <v>3</v>
      </c>
      <c r="E13" s="283"/>
      <c r="F13" s="283">
        <v>21</v>
      </c>
    </row>
    <row r="14" spans="1:7" ht="9" customHeight="1" x14ac:dyDescent="0.25">
      <c r="A14" s="272" t="s">
        <v>23</v>
      </c>
      <c r="B14" s="283">
        <v>329</v>
      </c>
      <c r="C14" s="283">
        <v>180</v>
      </c>
      <c r="D14" s="283">
        <v>149</v>
      </c>
      <c r="E14" s="283"/>
      <c r="F14" s="283">
        <v>16001</v>
      </c>
    </row>
    <row r="15" spans="1:7" ht="9" customHeight="1" x14ac:dyDescent="0.25">
      <c r="A15" s="272" t="s">
        <v>24</v>
      </c>
      <c r="B15" s="283">
        <v>40</v>
      </c>
      <c r="C15" s="283">
        <v>18</v>
      </c>
      <c r="D15" s="283">
        <v>22</v>
      </c>
      <c r="E15" s="283"/>
      <c r="F15" s="283">
        <v>880</v>
      </c>
    </row>
    <row r="16" spans="1:7" ht="9" customHeight="1" x14ac:dyDescent="0.25">
      <c r="A16" s="285" t="s">
        <v>25</v>
      </c>
      <c r="B16" s="85">
        <v>27</v>
      </c>
      <c r="C16" s="85">
        <v>21</v>
      </c>
      <c r="D16" s="85">
        <v>6</v>
      </c>
      <c r="E16" s="85"/>
      <c r="F16" s="85">
        <v>218</v>
      </c>
    </row>
    <row r="17" spans="1:6" ht="9" customHeight="1" x14ac:dyDescent="0.25">
      <c r="A17" s="272" t="s">
        <v>82</v>
      </c>
      <c r="B17" s="283">
        <v>156</v>
      </c>
      <c r="C17" s="283">
        <v>81</v>
      </c>
      <c r="D17" s="283">
        <v>75</v>
      </c>
      <c r="E17" s="283"/>
      <c r="F17" s="283">
        <v>3274</v>
      </c>
    </row>
    <row r="18" spans="1:6" ht="9" customHeight="1" x14ac:dyDescent="0.25">
      <c r="A18" s="272" t="s">
        <v>27</v>
      </c>
      <c r="B18" s="283">
        <v>54</v>
      </c>
      <c r="C18" s="283">
        <v>23</v>
      </c>
      <c r="D18" s="283">
        <v>31</v>
      </c>
      <c r="E18" s="283"/>
      <c r="F18" s="283">
        <v>678</v>
      </c>
    </row>
    <row r="19" spans="1:6" ht="9" customHeight="1" x14ac:dyDescent="0.25">
      <c r="A19" s="272" t="s">
        <v>28</v>
      </c>
      <c r="B19" s="283">
        <v>97</v>
      </c>
      <c r="C19" s="283">
        <v>41</v>
      </c>
      <c r="D19" s="283">
        <v>56</v>
      </c>
      <c r="E19" s="283"/>
      <c r="F19" s="283">
        <v>2621</v>
      </c>
    </row>
    <row r="20" spans="1:6" ht="9" customHeight="1" x14ac:dyDescent="0.25">
      <c r="A20" s="285" t="s">
        <v>29</v>
      </c>
      <c r="B20" s="85">
        <v>276</v>
      </c>
      <c r="C20" s="85">
        <v>82</v>
      </c>
      <c r="D20" s="85">
        <v>194</v>
      </c>
      <c r="E20" s="85"/>
      <c r="F20" s="85">
        <v>3973</v>
      </c>
    </row>
    <row r="21" spans="1:6" ht="9" customHeight="1" x14ac:dyDescent="0.25">
      <c r="A21" s="272" t="s">
        <v>30</v>
      </c>
      <c r="B21" s="283">
        <v>21</v>
      </c>
      <c r="C21" s="283">
        <v>2</v>
      </c>
      <c r="D21" s="283">
        <v>19</v>
      </c>
      <c r="E21" s="283"/>
      <c r="F21" s="283">
        <v>289</v>
      </c>
    </row>
    <row r="22" spans="1:6" ht="9" customHeight="1" x14ac:dyDescent="0.25">
      <c r="A22" s="272" t="s">
        <v>31</v>
      </c>
      <c r="B22" s="283">
        <v>205</v>
      </c>
      <c r="C22" s="283">
        <v>59</v>
      </c>
      <c r="D22" s="283">
        <v>146</v>
      </c>
      <c r="E22" s="283"/>
      <c r="F22" s="283">
        <v>6989</v>
      </c>
    </row>
    <row r="23" spans="1:6" ht="9" customHeight="1" x14ac:dyDescent="0.25">
      <c r="A23" s="272" t="s">
        <v>32</v>
      </c>
      <c r="B23" s="283">
        <v>49</v>
      </c>
      <c r="C23" s="283">
        <v>15</v>
      </c>
      <c r="D23" s="283">
        <v>34</v>
      </c>
      <c r="E23" s="283"/>
      <c r="F23" s="283">
        <v>1762</v>
      </c>
    </row>
    <row r="24" spans="1:6" ht="9" customHeight="1" x14ac:dyDescent="0.25">
      <c r="A24" s="285" t="s">
        <v>33</v>
      </c>
      <c r="B24" s="85">
        <v>270</v>
      </c>
      <c r="C24" s="85">
        <v>182</v>
      </c>
      <c r="D24" s="85">
        <v>88</v>
      </c>
      <c r="E24" s="85"/>
      <c r="F24" s="85">
        <v>4344</v>
      </c>
    </row>
    <row r="25" spans="1:6" ht="9" customHeight="1" x14ac:dyDescent="0.25">
      <c r="A25" s="272" t="s">
        <v>34</v>
      </c>
      <c r="B25" s="283">
        <v>6</v>
      </c>
      <c r="C25" s="283">
        <v>1</v>
      </c>
      <c r="D25" s="283">
        <v>5</v>
      </c>
      <c r="E25" s="283"/>
      <c r="F25" s="283">
        <v>43</v>
      </c>
    </row>
    <row r="26" spans="1:6" ht="9" customHeight="1" x14ac:dyDescent="0.25">
      <c r="A26" s="272" t="s">
        <v>35</v>
      </c>
      <c r="B26" s="283">
        <v>169</v>
      </c>
      <c r="C26" s="283">
        <v>86</v>
      </c>
      <c r="D26" s="283">
        <v>83</v>
      </c>
      <c r="E26" s="283"/>
      <c r="F26" s="283">
        <v>3337</v>
      </c>
    </row>
    <row r="27" spans="1:6" ht="9" customHeight="1" x14ac:dyDescent="0.25">
      <c r="A27" s="272" t="s">
        <v>36</v>
      </c>
      <c r="B27" s="283">
        <v>36</v>
      </c>
      <c r="C27" s="283">
        <v>7</v>
      </c>
      <c r="D27" s="283">
        <v>29</v>
      </c>
      <c r="E27" s="283"/>
      <c r="F27" s="283">
        <v>479</v>
      </c>
    </row>
    <row r="28" spans="1:6" ht="9" customHeight="1" x14ac:dyDescent="0.25">
      <c r="A28" s="285" t="s">
        <v>37</v>
      </c>
      <c r="B28" s="85">
        <v>1051</v>
      </c>
      <c r="C28" s="85">
        <v>714</v>
      </c>
      <c r="D28" s="85">
        <v>337</v>
      </c>
      <c r="E28" s="85"/>
      <c r="F28" s="85">
        <v>8868</v>
      </c>
    </row>
    <row r="29" spans="1:6" ht="9" customHeight="1" x14ac:dyDescent="0.25">
      <c r="A29" s="272" t="s">
        <v>38</v>
      </c>
      <c r="B29" s="283">
        <v>2</v>
      </c>
      <c r="C29" s="283">
        <v>0</v>
      </c>
      <c r="D29" s="283">
        <v>2</v>
      </c>
      <c r="E29" s="283"/>
      <c r="F29" s="283">
        <v>52</v>
      </c>
    </row>
    <row r="30" spans="1:6" ht="9" customHeight="1" x14ac:dyDescent="0.25">
      <c r="A30" s="272" t="s">
        <v>39</v>
      </c>
      <c r="B30" s="283">
        <v>148</v>
      </c>
      <c r="C30" s="283">
        <v>72</v>
      </c>
      <c r="D30" s="283">
        <v>76</v>
      </c>
      <c r="E30" s="283"/>
      <c r="F30" s="283">
        <v>3733</v>
      </c>
    </row>
    <row r="31" spans="1:6" ht="9" customHeight="1" x14ac:dyDescent="0.25">
      <c r="A31" s="272" t="s">
        <v>40</v>
      </c>
      <c r="B31" s="283">
        <v>18</v>
      </c>
      <c r="C31" s="283">
        <v>12</v>
      </c>
      <c r="D31" s="283">
        <v>6</v>
      </c>
      <c r="E31" s="283"/>
      <c r="F31" s="283">
        <v>794</v>
      </c>
    </row>
    <row r="32" spans="1:6" ht="9" customHeight="1" x14ac:dyDescent="0.25">
      <c r="A32" s="285" t="s">
        <v>41</v>
      </c>
      <c r="B32" s="85">
        <v>129</v>
      </c>
      <c r="C32" s="85">
        <v>86</v>
      </c>
      <c r="D32" s="85">
        <v>43</v>
      </c>
      <c r="E32" s="85"/>
      <c r="F32" s="85">
        <v>2069</v>
      </c>
    </row>
    <row r="33" spans="1:6" ht="9" customHeight="1" x14ac:dyDescent="0.25">
      <c r="A33" s="272" t="s">
        <v>42</v>
      </c>
      <c r="B33" s="283">
        <v>31</v>
      </c>
      <c r="C33" s="283">
        <v>11</v>
      </c>
      <c r="D33" s="283">
        <v>20</v>
      </c>
      <c r="E33" s="283"/>
      <c r="F33" s="283">
        <v>215</v>
      </c>
    </row>
    <row r="34" spans="1:6" ht="9" customHeight="1" x14ac:dyDescent="0.25">
      <c r="A34" s="272" t="s">
        <v>43</v>
      </c>
      <c r="B34" s="283">
        <v>16</v>
      </c>
      <c r="C34" s="283">
        <v>1</v>
      </c>
      <c r="D34" s="283">
        <v>15</v>
      </c>
      <c r="E34" s="283"/>
      <c r="F34" s="283">
        <v>190</v>
      </c>
    </row>
    <row r="35" spans="1:6" ht="9" customHeight="1" x14ac:dyDescent="0.25">
      <c r="A35" s="272" t="s">
        <v>44</v>
      </c>
      <c r="B35" s="283">
        <v>32</v>
      </c>
      <c r="C35" s="283">
        <v>21</v>
      </c>
      <c r="D35" s="283">
        <v>11</v>
      </c>
      <c r="E35" s="283"/>
      <c r="F35" s="283">
        <v>233</v>
      </c>
    </row>
    <row r="36" spans="1:6" ht="9" customHeight="1" x14ac:dyDescent="0.25">
      <c r="A36" s="285" t="s">
        <v>45</v>
      </c>
      <c r="B36" s="85">
        <v>15</v>
      </c>
      <c r="C36" s="85">
        <v>5</v>
      </c>
      <c r="D36" s="85">
        <v>10</v>
      </c>
      <c r="E36" s="85"/>
      <c r="F36" s="85">
        <v>84</v>
      </c>
    </row>
    <row r="37" spans="1:6" ht="9" customHeight="1" x14ac:dyDescent="0.25">
      <c r="A37" s="272" t="s">
        <v>46</v>
      </c>
      <c r="B37" s="283">
        <v>434</v>
      </c>
      <c r="C37" s="283">
        <v>207</v>
      </c>
      <c r="D37" s="283">
        <v>227</v>
      </c>
      <c r="E37" s="283"/>
      <c r="F37" s="283">
        <v>16436</v>
      </c>
    </row>
    <row r="38" spans="1:6" ht="9" customHeight="1" x14ac:dyDescent="0.25">
      <c r="A38" s="272" t="s">
        <v>47</v>
      </c>
      <c r="B38" s="283">
        <v>312</v>
      </c>
      <c r="C38" s="283">
        <v>149</v>
      </c>
      <c r="D38" s="283">
        <v>163</v>
      </c>
      <c r="E38" s="283"/>
      <c r="F38" s="283">
        <v>12846</v>
      </c>
    </row>
    <row r="39" spans="1:6" ht="9" customHeight="1" x14ac:dyDescent="0.25">
      <c r="A39" s="272" t="s">
        <v>48</v>
      </c>
      <c r="B39" s="283">
        <v>37</v>
      </c>
      <c r="C39" s="283">
        <v>16</v>
      </c>
      <c r="D39" s="283">
        <v>21</v>
      </c>
      <c r="E39" s="283"/>
      <c r="F39" s="283">
        <v>552</v>
      </c>
    </row>
    <row r="40" spans="1:6" ht="9" customHeight="1" x14ac:dyDescent="0.25">
      <c r="A40" s="285" t="s">
        <v>49</v>
      </c>
      <c r="B40" s="85">
        <v>126</v>
      </c>
      <c r="C40" s="85">
        <v>81</v>
      </c>
      <c r="D40" s="85">
        <v>45</v>
      </c>
      <c r="E40" s="85"/>
      <c r="F40" s="85">
        <v>3069</v>
      </c>
    </row>
    <row r="41" spans="1:6" ht="9" customHeight="1" x14ac:dyDescent="0.25">
      <c r="A41" s="272" t="s">
        <v>50</v>
      </c>
      <c r="B41" s="283">
        <v>7</v>
      </c>
      <c r="C41" s="283">
        <v>4</v>
      </c>
      <c r="D41" s="283">
        <v>3</v>
      </c>
      <c r="E41" s="283"/>
      <c r="F41" s="283">
        <v>31</v>
      </c>
    </row>
    <row r="42" spans="1:6" ht="9" customHeight="1" x14ac:dyDescent="0.25">
      <c r="A42" s="272" t="s">
        <v>51</v>
      </c>
      <c r="B42" s="283">
        <v>49</v>
      </c>
      <c r="C42" s="283">
        <v>18</v>
      </c>
      <c r="D42" s="283">
        <v>31</v>
      </c>
      <c r="E42" s="283"/>
      <c r="F42" s="283">
        <v>452</v>
      </c>
    </row>
    <row r="43" spans="1:6" ht="9" customHeight="1" x14ac:dyDescent="0.25">
      <c r="A43" s="272" t="s">
        <v>52</v>
      </c>
      <c r="B43" s="283">
        <v>45</v>
      </c>
      <c r="C43" s="283">
        <v>41</v>
      </c>
      <c r="D43" s="283">
        <v>4</v>
      </c>
      <c r="E43" s="283"/>
      <c r="F43" s="283">
        <v>148</v>
      </c>
    </row>
    <row r="44" spans="1:6" ht="9" customHeight="1" x14ac:dyDescent="0.25">
      <c r="A44" s="285" t="s">
        <v>53</v>
      </c>
      <c r="B44" s="85">
        <v>95</v>
      </c>
      <c r="C44" s="85">
        <v>35</v>
      </c>
      <c r="D44" s="85">
        <v>60</v>
      </c>
      <c r="E44" s="85"/>
      <c r="F44" s="85">
        <v>363</v>
      </c>
    </row>
    <row r="45" spans="1:6" ht="9" customHeight="1" x14ac:dyDescent="0.25">
      <c r="B45" s="283"/>
      <c r="C45" s="283"/>
      <c r="D45" s="283"/>
      <c r="E45" s="283"/>
      <c r="F45" s="283"/>
    </row>
    <row r="46" spans="1:6" ht="9" customHeight="1" x14ac:dyDescent="0.25">
      <c r="A46" s="279">
        <v>1996</v>
      </c>
      <c r="B46" s="283"/>
      <c r="C46" s="283"/>
      <c r="D46" s="283"/>
      <c r="E46" s="283"/>
      <c r="F46" s="283"/>
    </row>
    <row r="47" spans="1:6" ht="9" customHeight="1" x14ac:dyDescent="0.25">
      <c r="A47" s="279" t="s">
        <v>21</v>
      </c>
      <c r="B47" s="280">
        <v>4335</v>
      </c>
      <c r="C47" s="280">
        <v>2175</v>
      </c>
      <c r="D47" s="280">
        <v>2160</v>
      </c>
      <c r="E47" s="280"/>
      <c r="F47" s="280">
        <v>112639</v>
      </c>
    </row>
    <row r="48" spans="1:6" ht="3.95" customHeight="1" x14ac:dyDescent="0.25">
      <c r="A48" s="279"/>
      <c r="B48" s="280"/>
      <c r="C48" s="280"/>
      <c r="D48" s="280"/>
      <c r="E48" s="280"/>
      <c r="F48" s="280"/>
    </row>
    <row r="49" spans="1:6" ht="9" customHeight="1" x14ac:dyDescent="0.25">
      <c r="A49" s="272" t="s">
        <v>22</v>
      </c>
      <c r="B49" s="283">
        <v>28</v>
      </c>
      <c r="C49" s="283">
        <v>11</v>
      </c>
      <c r="D49" s="283">
        <v>17</v>
      </c>
      <c r="E49" s="283"/>
      <c r="F49" s="283">
        <v>231</v>
      </c>
    </row>
    <row r="50" spans="1:6" ht="9" customHeight="1" x14ac:dyDescent="0.25">
      <c r="A50" s="272" t="s">
        <v>23</v>
      </c>
      <c r="B50" s="283">
        <v>464</v>
      </c>
      <c r="C50" s="283">
        <v>278</v>
      </c>
      <c r="D50" s="283">
        <v>186</v>
      </c>
      <c r="E50" s="283"/>
      <c r="F50" s="283">
        <v>33616</v>
      </c>
    </row>
    <row r="51" spans="1:6" ht="9" customHeight="1" x14ac:dyDescent="0.25">
      <c r="A51" s="272" t="s">
        <v>24</v>
      </c>
      <c r="B51" s="283">
        <v>27</v>
      </c>
      <c r="C51" s="283">
        <v>11</v>
      </c>
      <c r="D51" s="283">
        <v>16</v>
      </c>
      <c r="E51" s="283"/>
      <c r="F51" s="283">
        <v>91</v>
      </c>
    </row>
    <row r="52" spans="1:6" ht="9" customHeight="1" x14ac:dyDescent="0.25">
      <c r="A52" s="285" t="s">
        <v>25</v>
      </c>
      <c r="B52" s="85">
        <v>19</v>
      </c>
      <c r="C52" s="85">
        <v>11</v>
      </c>
      <c r="D52" s="85">
        <v>8</v>
      </c>
      <c r="E52" s="85"/>
      <c r="F52" s="85">
        <v>135</v>
      </c>
    </row>
    <row r="53" spans="1:6" ht="9" customHeight="1" x14ac:dyDescent="0.25">
      <c r="A53" s="272" t="s">
        <v>82</v>
      </c>
      <c r="B53" s="283">
        <v>93</v>
      </c>
      <c r="C53" s="283">
        <v>36</v>
      </c>
      <c r="D53" s="283">
        <v>57</v>
      </c>
      <c r="E53" s="283"/>
      <c r="F53" s="283">
        <v>1700</v>
      </c>
    </row>
    <row r="54" spans="1:6" ht="9" customHeight="1" x14ac:dyDescent="0.25">
      <c r="A54" s="272" t="s">
        <v>27</v>
      </c>
      <c r="B54" s="283">
        <v>17</v>
      </c>
      <c r="C54" s="283">
        <v>10</v>
      </c>
      <c r="D54" s="283">
        <v>7</v>
      </c>
      <c r="E54" s="283"/>
      <c r="F54" s="283">
        <v>348</v>
      </c>
    </row>
    <row r="55" spans="1:6" ht="9" customHeight="1" x14ac:dyDescent="0.25">
      <c r="A55" s="272" t="s">
        <v>28</v>
      </c>
      <c r="B55" s="283">
        <v>63</v>
      </c>
      <c r="C55" s="283">
        <v>26</v>
      </c>
      <c r="D55" s="283">
        <v>37</v>
      </c>
      <c r="E55" s="283"/>
      <c r="F55" s="283">
        <v>529</v>
      </c>
    </row>
    <row r="56" spans="1:6" ht="9" customHeight="1" x14ac:dyDescent="0.25">
      <c r="A56" s="285" t="s">
        <v>29</v>
      </c>
      <c r="B56" s="85">
        <v>303</v>
      </c>
      <c r="C56" s="85">
        <v>138</v>
      </c>
      <c r="D56" s="85">
        <v>165</v>
      </c>
      <c r="E56" s="85"/>
      <c r="F56" s="85">
        <v>2879</v>
      </c>
    </row>
    <row r="57" spans="1:6" ht="9" customHeight="1" x14ac:dyDescent="0.25">
      <c r="A57" s="272" t="s">
        <v>30</v>
      </c>
      <c r="B57" s="283">
        <v>22</v>
      </c>
      <c r="C57" s="283">
        <v>0</v>
      </c>
      <c r="D57" s="283">
        <v>22</v>
      </c>
      <c r="E57" s="283"/>
      <c r="F57" s="283">
        <v>1240</v>
      </c>
    </row>
    <row r="58" spans="1:6" ht="9" customHeight="1" x14ac:dyDescent="0.25">
      <c r="A58" s="272" t="s">
        <v>31</v>
      </c>
      <c r="B58" s="283">
        <v>348</v>
      </c>
      <c r="C58" s="283">
        <v>120</v>
      </c>
      <c r="D58" s="283">
        <v>228</v>
      </c>
      <c r="E58" s="283"/>
      <c r="F58" s="283">
        <v>2907</v>
      </c>
    </row>
    <row r="59" spans="1:6" ht="9" customHeight="1" x14ac:dyDescent="0.25">
      <c r="A59" s="272" t="s">
        <v>32</v>
      </c>
      <c r="B59" s="283">
        <v>65</v>
      </c>
      <c r="C59" s="283">
        <v>8</v>
      </c>
      <c r="D59" s="283">
        <v>57</v>
      </c>
      <c r="E59" s="283"/>
      <c r="F59" s="283">
        <v>684</v>
      </c>
    </row>
    <row r="60" spans="1:6" ht="9" customHeight="1" x14ac:dyDescent="0.25">
      <c r="A60" s="285" t="s">
        <v>33</v>
      </c>
      <c r="B60" s="85">
        <v>220</v>
      </c>
      <c r="C60" s="85">
        <v>116</v>
      </c>
      <c r="D60" s="85">
        <v>104</v>
      </c>
      <c r="E60" s="85"/>
      <c r="F60" s="85">
        <v>7859</v>
      </c>
    </row>
    <row r="61" spans="1:6" ht="9" customHeight="1" x14ac:dyDescent="0.25">
      <c r="A61" s="272" t="s">
        <v>34</v>
      </c>
      <c r="B61" s="283">
        <v>42</v>
      </c>
      <c r="C61" s="283">
        <v>26</v>
      </c>
      <c r="D61" s="283">
        <v>16</v>
      </c>
      <c r="E61" s="283"/>
      <c r="F61" s="283">
        <v>4120</v>
      </c>
    </row>
    <row r="62" spans="1:6" ht="9" customHeight="1" x14ac:dyDescent="0.25">
      <c r="A62" s="272" t="s">
        <v>35</v>
      </c>
      <c r="B62" s="283">
        <v>169</v>
      </c>
      <c r="C62" s="283">
        <v>100</v>
      </c>
      <c r="D62" s="283">
        <v>69</v>
      </c>
      <c r="E62" s="283"/>
      <c r="F62" s="283">
        <v>2447</v>
      </c>
    </row>
    <row r="63" spans="1:6" ht="9" customHeight="1" x14ac:dyDescent="0.25">
      <c r="A63" s="272" t="s">
        <v>36</v>
      </c>
      <c r="B63" s="283">
        <v>118</v>
      </c>
      <c r="C63" s="283">
        <v>29</v>
      </c>
      <c r="D63" s="283">
        <v>89</v>
      </c>
      <c r="E63" s="283"/>
      <c r="F63" s="283">
        <v>7266</v>
      </c>
    </row>
    <row r="64" spans="1:6" ht="9" customHeight="1" x14ac:dyDescent="0.25">
      <c r="A64" s="285" t="s">
        <v>37</v>
      </c>
      <c r="B64" s="85">
        <v>714</v>
      </c>
      <c r="C64" s="85">
        <v>407</v>
      </c>
      <c r="D64" s="85">
        <v>307</v>
      </c>
      <c r="E64" s="85"/>
      <c r="F64" s="85">
        <v>9936</v>
      </c>
    </row>
    <row r="65" spans="1:6" ht="9" customHeight="1" x14ac:dyDescent="0.25">
      <c r="A65" s="272" t="s">
        <v>38</v>
      </c>
      <c r="B65" s="283">
        <v>19</v>
      </c>
      <c r="C65" s="283">
        <v>7</v>
      </c>
      <c r="D65" s="283">
        <v>12</v>
      </c>
      <c r="E65" s="283"/>
      <c r="F65" s="283">
        <v>209</v>
      </c>
    </row>
    <row r="66" spans="1:6" ht="9" customHeight="1" x14ac:dyDescent="0.25">
      <c r="A66" s="272" t="s">
        <v>39</v>
      </c>
      <c r="B66" s="283">
        <v>106</v>
      </c>
      <c r="C66" s="283">
        <v>60</v>
      </c>
      <c r="D66" s="283">
        <v>46</v>
      </c>
      <c r="E66" s="283"/>
      <c r="F66" s="283">
        <v>2118</v>
      </c>
    </row>
    <row r="67" spans="1:6" ht="9" customHeight="1" x14ac:dyDescent="0.25">
      <c r="A67" s="272" t="s">
        <v>40</v>
      </c>
      <c r="B67" s="283">
        <v>36</v>
      </c>
      <c r="C67" s="283">
        <v>18</v>
      </c>
      <c r="D67" s="283">
        <v>18</v>
      </c>
      <c r="E67" s="283"/>
      <c r="F67" s="283">
        <v>643</v>
      </c>
    </row>
    <row r="68" spans="1:6" ht="9" customHeight="1" x14ac:dyDescent="0.25">
      <c r="A68" s="285" t="s">
        <v>41</v>
      </c>
      <c r="B68" s="85">
        <v>172</v>
      </c>
      <c r="C68" s="85">
        <v>125</v>
      </c>
      <c r="D68" s="85">
        <v>47</v>
      </c>
      <c r="E68" s="85"/>
      <c r="F68" s="85">
        <v>6133</v>
      </c>
    </row>
    <row r="69" spans="1:6" ht="9" customHeight="1" x14ac:dyDescent="0.25">
      <c r="A69" s="272" t="s">
        <v>42</v>
      </c>
      <c r="B69" s="283">
        <v>90</v>
      </c>
      <c r="C69" s="283">
        <v>15</v>
      </c>
      <c r="D69" s="283">
        <v>75</v>
      </c>
      <c r="E69" s="283"/>
      <c r="F69" s="283">
        <v>1492</v>
      </c>
    </row>
    <row r="70" spans="1:6" ht="9" customHeight="1" x14ac:dyDescent="0.25">
      <c r="A70" s="272" t="s">
        <v>43</v>
      </c>
      <c r="B70" s="283">
        <v>13</v>
      </c>
      <c r="C70" s="283">
        <v>1</v>
      </c>
      <c r="D70" s="283">
        <v>12</v>
      </c>
      <c r="E70" s="283"/>
      <c r="F70" s="283">
        <v>128</v>
      </c>
    </row>
    <row r="71" spans="1:6" ht="9" customHeight="1" x14ac:dyDescent="0.25">
      <c r="A71" s="272" t="s">
        <v>44</v>
      </c>
      <c r="B71" s="283">
        <v>22</v>
      </c>
      <c r="C71" s="283">
        <v>17</v>
      </c>
      <c r="D71" s="283">
        <v>5</v>
      </c>
      <c r="E71" s="283"/>
      <c r="F71" s="283">
        <v>129</v>
      </c>
    </row>
    <row r="72" spans="1:6" ht="9" customHeight="1" x14ac:dyDescent="0.25">
      <c r="A72" s="285" t="s">
        <v>45</v>
      </c>
      <c r="B72" s="85">
        <v>89</v>
      </c>
      <c r="C72" s="85">
        <v>23</v>
      </c>
      <c r="D72" s="85">
        <v>66</v>
      </c>
      <c r="E72" s="85"/>
      <c r="F72" s="85">
        <v>677</v>
      </c>
    </row>
    <row r="73" spans="1:6" ht="9" customHeight="1" x14ac:dyDescent="0.25">
      <c r="A73" s="272" t="s">
        <v>46</v>
      </c>
      <c r="B73" s="283">
        <v>381</v>
      </c>
      <c r="C73" s="283">
        <v>227</v>
      </c>
      <c r="D73" s="283">
        <v>154</v>
      </c>
      <c r="E73" s="283"/>
      <c r="F73" s="283">
        <v>4318</v>
      </c>
    </row>
    <row r="74" spans="1:6" ht="9" customHeight="1" x14ac:dyDescent="0.25">
      <c r="A74" s="272" t="s">
        <v>47</v>
      </c>
      <c r="B74" s="283">
        <v>284</v>
      </c>
      <c r="C74" s="283">
        <v>179</v>
      </c>
      <c r="D74" s="283">
        <v>105</v>
      </c>
      <c r="E74" s="283"/>
      <c r="F74" s="283">
        <v>11734</v>
      </c>
    </row>
    <row r="75" spans="1:6" ht="9" customHeight="1" x14ac:dyDescent="0.25">
      <c r="A75" s="272" t="s">
        <v>48</v>
      </c>
      <c r="B75" s="283">
        <v>44</v>
      </c>
      <c r="C75" s="283">
        <v>19</v>
      </c>
      <c r="D75" s="283">
        <v>25</v>
      </c>
      <c r="E75" s="283"/>
      <c r="F75" s="283">
        <v>559</v>
      </c>
    </row>
    <row r="76" spans="1:6" ht="9" customHeight="1" x14ac:dyDescent="0.25">
      <c r="A76" s="285" t="s">
        <v>49</v>
      </c>
      <c r="B76" s="85">
        <v>174</v>
      </c>
      <c r="C76" s="85">
        <v>84</v>
      </c>
      <c r="D76" s="85">
        <v>90</v>
      </c>
      <c r="E76" s="85"/>
      <c r="F76" s="85">
        <v>5484</v>
      </c>
    </row>
    <row r="77" spans="1:6" ht="9" customHeight="1" x14ac:dyDescent="0.25">
      <c r="A77" s="272" t="s">
        <v>50</v>
      </c>
      <c r="B77" s="283">
        <v>8</v>
      </c>
      <c r="C77" s="283">
        <v>3</v>
      </c>
      <c r="D77" s="283">
        <v>5</v>
      </c>
      <c r="E77" s="283"/>
      <c r="F77" s="283">
        <v>322</v>
      </c>
    </row>
    <row r="78" spans="1:6" ht="9" customHeight="1" x14ac:dyDescent="0.25">
      <c r="A78" s="272" t="s">
        <v>51</v>
      </c>
      <c r="B78" s="283">
        <v>107</v>
      </c>
      <c r="C78" s="283">
        <v>43</v>
      </c>
      <c r="D78" s="283">
        <v>64</v>
      </c>
      <c r="E78" s="283"/>
      <c r="F78" s="283">
        <v>1569</v>
      </c>
    </row>
    <row r="79" spans="1:6" ht="9" customHeight="1" x14ac:dyDescent="0.25">
      <c r="A79" s="272" t="s">
        <v>52</v>
      </c>
      <c r="B79" s="283">
        <v>15</v>
      </c>
      <c r="C79" s="283">
        <v>6</v>
      </c>
      <c r="D79" s="283">
        <v>9</v>
      </c>
      <c r="E79" s="283"/>
      <c r="F79" s="283">
        <v>155</v>
      </c>
    </row>
    <row r="80" spans="1:6" ht="9" customHeight="1" x14ac:dyDescent="0.25">
      <c r="A80" s="285" t="s">
        <v>53</v>
      </c>
      <c r="B80" s="85">
        <v>63</v>
      </c>
      <c r="C80" s="85">
        <v>21</v>
      </c>
      <c r="D80" s="85">
        <v>42</v>
      </c>
      <c r="E80" s="85"/>
      <c r="F80" s="85">
        <v>981</v>
      </c>
    </row>
    <row r="81" spans="1:6" ht="4.5" customHeight="1" x14ac:dyDescent="0.25">
      <c r="B81" s="283"/>
      <c r="C81" s="283"/>
      <c r="D81" s="283"/>
      <c r="E81" s="283"/>
      <c r="F81" s="283"/>
    </row>
    <row r="82" spans="1:6" ht="9" customHeight="1" x14ac:dyDescent="0.25">
      <c r="A82" s="290" t="s">
        <v>54</v>
      </c>
      <c r="B82" s="283"/>
      <c r="C82" s="283"/>
      <c r="D82" s="283"/>
      <c r="E82" s="283"/>
      <c r="F82" s="283"/>
    </row>
    <row r="83" spans="1:6" ht="9" customHeight="1" x14ac:dyDescent="0.25">
      <c r="A83" s="279">
        <v>1997</v>
      </c>
      <c r="B83" s="283"/>
      <c r="C83" s="283"/>
      <c r="D83" s="283"/>
      <c r="E83" s="283"/>
      <c r="F83" s="283"/>
    </row>
    <row r="84" spans="1:6" ht="9" customHeight="1" x14ac:dyDescent="0.25">
      <c r="A84" s="279" t="s">
        <v>21</v>
      </c>
      <c r="B84" s="280">
        <v>1948</v>
      </c>
      <c r="C84" s="280">
        <v>1120</v>
      </c>
      <c r="D84" s="280">
        <v>828</v>
      </c>
      <c r="E84" s="280"/>
      <c r="F84" s="280">
        <v>78013</v>
      </c>
    </row>
    <row r="85" spans="1:6" ht="3.95" customHeight="1" x14ac:dyDescent="0.25">
      <c r="A85" s="279"/>
      <c r="B85" s="280"/>
      <c r="C85" s="280"/>
      <c r="D85" s="280"/>
      <c r="E85" s="280"/>
      <c r="F85" s="280"/>
    </row>
    <row r="86" spans="1:6" ht="9" customHeight="1" x14ac:dyDescent="0.25">
      <c r="A86" s="272" t="s">
        <v>22</v>
      </c>
      <c r="B86" s="283">
        <v>0</v>
      </c>
      <c r="C86" s="283">
        <v>0</v>
      </c>
      <c r="D86" s="283">
        <v>0</v>
      </c>
      <c r="E86" s="283"/>
      <c r="F86" s="283">
        <v>83</v>
      </c>
    </row>
    <row r="87" spans="1:6" ht="9" customHeight="1" x14ac:dyDescent="0.25">
      <c r="A87" s="272" t="s">
        <v>23</v>
      </c>
      <c r="B87" s="283">
        <v>195</v>
      </c>
      <c r="C87" s="283">
        <v>125</v>
      </c>
      <c r="D87" s="283">
        <v>70</v>
      </c>
      <c r="E87" s="283"/>
      <c r="F87" s="283">
        <v>8880</v>
      </c>
    </row>
    <row r="88" spans="1:6" ht="9" customHeight="1" x14ac:dyDescent="0.25">
      <c r="A88" s="272" t="s">
        <v>24</v>
      </c>
      <c r="B88" s="283">
        <v>37</v>
      </c>
      <c r="C88" s="283">
        <v>10</v>
      </c>
      <c r="D88" s="283">
        <v>27</v>
      </c>
      <c r="E88" s="283"/>
      <c r="F88" s="283">
        <v>327</v>
      </c>
    </row>
    <row r="89" spans="1:6" ht="9" customHeight="1" x14ac:dyDescent="0.25">
      <c r="A89" s="285" t="s">
        <v>25</v>
      </c>
      <c r="B89" s="85">
        <v>1</v>
      </c>
      <c r="C89" s="85">
        <v>0</v>
      </c>
      <c r="D89" s="85">
        <v>1</v>
      </c>
      <c r="E89" s="85"/>
      <c r="F89" s="85">
        <v>7</v>
      </c>
    </row>
    <row r="90" spans="1:6" ht="9" customHeight="1" x14ac:dyDescent="0.25">
      <c r="A90" s="272" t="s">
        <v>82</v>
      </c>
      <c r="B90" s="283">
        <v>19</v>
      </c>
      <c r="C90" s="283">
        <v>10</v>
      </c>
      <c r="D90" s="283">
        <v>9</v>
      </c>
      <c r="E90" s="283"/>
      <c r="F90" s="283">
        <v>1394</v>
      </c>
    </row>
    <row r="91" spans="1:6" ht="9" customHeight="1" x14ac:dyDescent="0.25">
      <c r="A91" s="272" t="s">
        <v>27</v>
      </c>
      <c r="B91" s="283">
        <v>4</v>
      </c>
      <c r="C91" s="283">
        <v>2</v>
      </c>
      <c r="D91" s="283">
        <v>2</v>
      </c>
      <c r="E91" s="283"/>
      <c r="F91" s="283">
        <v>245</v>
      </c>
    </row>
    <row r="92" spans="1:6" ht="9" customHeight="1" x14ac:dyDescent="0.25">
      <c r="A92" s="272" t="s">
        <v>28</v>
      </c>
      <c r="B92" s="283">
        <v>25</v>
      </c>
      <c r="C92" s="283">
        <v>13</v>
      </c>
      <c r="D92" s="283">
        <v>12</v>
      </c>
      <c r="E92" s="283"/>
      <c r="F92" s="283">
        <v>645</v>
      </c>
    </row>
    <row r="93" spans="1:6" ht="9" customHeight="1" x14ac:dyDescent="0.25">
      <c r="A93" s="285" t="s">
        <v>29</v>
      </c>
      <c r="B93" s="85">
        <v>182</v>
      </c>
      <c r="C93" s="85">
        <v>103</v>
      </c>
      <c r="D93" s="85">
        <v>79</v>
      </c>
      <c r="E93" s="85"/>
      <c r="F93" s="85">
        <v>4084</v>
      </c>
    </row>
    <row r="94" spans="1:6" ht="9" customHeight="1" x14ac:dyDescent="0.25">
      <c r="A94" s="272" t="s">
        <v>30</v>
      </c>
      <c r="B94" s="283">
        <v>12</v>
      </c>
      <c r="C94" s="283">
        <v>1</v>
      </c>
      <c r="D94" s="283">
        <v>11</v>
      </c>
      <c r="E94" s="283"/>
      <c r="F94" s="283">
        <v>358</v>
      </c>
    </row>
    <row r="95" spans="1:6" ht="9" customHeight="1" x14ac:dyDescent="0.25">
      <c r="A95" s="272" t="s">
        <v>31</v>
      </c>
      <c r="B95" s="283">
        <v>101</v>
      </c>
      <c r="C95" s="283">
        <v>52</v>
      </c>
      <c r="D95" s="283">
        <v>49</v>
      </c>
      <c r="E95" s="283"/>
      <c r="F95" s="283">
        <v>1355</v>
      </c>
    </row>
    <row r="96" spans="1:6" ht="9" customHeight="1" x14ac:dyDescent="0.25">
      <c r="A96" s="272" t="s">
        <v>32</v>
      </c>
      <c r="B96" s="283">
        <v>23</v>
      </c>
      <c r="C96" s="283">
        <v>6</v>
      </c>
      <c r="D96" s="283">
        <v>17</v>
      </c>
      <c r="E96" s="283"/>
      <c r="F96" s="283">
        <v>239</v>
      </c>
    </row>
    <row r="97" spans="1:6" ht="9" customHeight="1" x14ac:dyDescent="0.25">
      <c r="A97" s="285" t="s">
        <v>33</v>
      </c>
      <c r="B97" s="85">
        <v>134</v>
      </c>
      <c r="C97" s="85">
        <v>92</v>
      </c>
      <c r="D97" s="85">
        <v>42</v>
      </c>
      <c r="E97" s="85"/>
      <c r="F97" s="85">
        <v>1575</v>
      </c>
    </row>
    <row r="98" spans="1:6" ht="9" customHeight="1" x14ac:dyDescent="0.25">
      <c r="A98" s="272" t="s">
        <v>34</v>
      </c>
      <c r="B98" s="283">
        <v>7</v>
      </c>
      <c r="C98" s="283">
        <v>5</v>
      </c>
      <c r="D98" s="283">
        <v>2</v>
      </c>
      <c r="E98" s="283"/>
      <c r="F98" s="283">
        <v>18</v>
      </c>
    </row>
    <row r="99" spans="1:6" ht="9" customHeight="1" x14ac:dyDescent="0.25">
      <c r="A99" s="272" t="s">
        <v>35</v>
      </c>
      <c r="B99" s="283">
        <v>147</v>
      </c>
      <c r="C99" s="283">
        <v>83</v>
      </c>
      <c r="D99" s="283">
        <v>64</v>
      </c>
      <c r="E99" s="283"/>
      <c r="F99" s="283">
        <v>2080</v>
      </c>
    </row>
    <row r="100" spans="1:6" ht="9" customHeight="1" x14ac:dyDescent="0.25">
      <c r="A100" s="272" t="s">
        <v>36</v>
      </c>
      <c r="B100" s="283">
        <v>30</v>
      </c>
      <c r="C100" s="283">
        <v>12</v>
      </c>
      <c r="D100" s="283">
        <v>18</v>
      </c>
      <c r="E100" s="283"/>
      <c r="F100" s="283">
        <v>966</v>
      </c>
    </row>
    <row r="101" spans="1:6" ht="9" customHeight="1" x14ac:dyDescent="0.25">
      <c r="A101" s="285" t="s">
        <v>37</v>
      </c>
      <c r="B101" s="85">
        <v>247</v>
      </c>
      <c r="C101" s="85">
        <v>169</v>
      </c>
      <c r="D101" s="85">
        <v>78</v>
      </c>
      <c r="E101" s="85"/>
      <c r="F101" s="85">
        <v>2885</v>
      </c>
    </row>
    <row r="102" spans="1:6" ht="9" customHeight="1" x14ac:dyDescent="0.25">
      <c r="A102" s="272" t="s">
        <v>38</v>
      </c>
      <c r="B102" s="283">
        <v>8</v>
      </c>
      <c r="C102" s="283">
        <v>2</v>
      </c>
      <c r="D102" s="283">
        <v>6</v>
      </c>
      <c r="E102" s="283"/>
      <c r="F102" s="283">
        <v>57</v>
      </c>
    </row>
    <row r="103" spans="1:6" ht="9" customHeight="1" x14ac:dyDescent="0.25">
      <c r="A103" s="272" t="s">
        <v>39</v>
      </c>
      <c r="B103" s="283">
        <v>33</v>
      </c>
      <c r="C103" s="283">
        <v>19</v>
      </c>
      <c r="D103" s="283">
        <v>14</v>
      </c>
      <c r="E103" s="283"/>
      <c r="F103" s="283">
        <v>894</v>
      </c>
    </row>
    <row r="104" spans="1:6" ht="9" customHeight="1" x14ac:dyDescent="0.25">
      <c r="A104" s="272" t="s">
        <v>40</v>
      </c>
      <c r="B104" s="283">
        <v>14</v>
      </c>
      <c r="C104" s="283">
        <v>5</v>
      </c>
      <c r="D104" s="283">
        <v>9</v>
      </c>
      <c r="E104" s="283"/>
      <c r="F104" s="283">
        <v>90</v>
      </c>
    </row>
    <row r="105" spans="1:6" ht="9" customHeight="1" x14ac:dyDescent="0.25">
      <c r="A105" s="285" t="s">
        <v>41</v>
      </c>
      <c r="B105" s="85">
        <v>95</v>
      </c>
      <c r="C105" s="85">
        <v>66</v>
      </c>
      <c r="D105" s="85">
        <v>29</v>
      </c>
      <c r="E105" s="85"/>
      <c r="F105" s="85">
        <v>16243</v>
      </c>
    </row>
    <row r="106" spans="1:6" ht="9" customHeight="1" x14ac:dyDescent="0.25">
      <c r="A106" s="272" t="s">
        <v>42</v>
      </c>
      <c r="B106" s="283">
        <v>8</v>
      </c>
      <c r="C106" s="283">
        <v>2</v>
      </c>
      <c r="D106" s="283">
        <v>6</v>
      </c>
      <c r="E106" s="283"/>
      <c r="F106" s="283">
        <v>34</v>
      </c>
    </row>
    <row r="107" spans="1:6" ht="9" customHeight="1" x14ac:dyDescent="0.25">
      <c r="A107" s="272" t="s">
        <v>43</v>
      </c>
      <c r="B107" s="283">
        <v>8</v>
      </c>
      <c r="C107" s="283">
        <v>1</v>
      </c>
      <c r="D107" s="283">
        <v>7</v>
      </c>
      <c r="E107" s="283"/>
      <c r="F107" s="283">
        <v>48</v>
      </c>
    </row>
    <row r="108" spans="1:6" ht="9" customHeight="1" x14ac:dyDescent="0.25">
      <c r="A108" s="272" t="s">
        <v>44</v>
      </c>
      <c r="B108" s="283">
        <v>17</v>
      </c>
      <c r="C108" s="283">
        <v>6</v>
      </c>
      <c r="D108" s="283">
        <v>11</v>
      </c>
      <c r="E108" s="283"/>
      <c r="F108" s="283">
        <v>400</v>
      </c>
    </row>
    <row r="109" spans="1:6" ht="9" customHeight="1" x14ac:dyDescent="0.25">
      <c r="A109" s="285" t="s">
        <v>45</v>
      </c>
      <c r="B109" s="85">
        <v>9</v>
      </c>
      <c r="C109" s="85">
        <v>2</v>
      </c>
      <c r="D109" s="85">
        <v>7</v>
      </c>
      <c r="E109" s="85"/>
      <c r="F109" s="85">
        <v>99</v>
      </c>
    </row>
    <row r="110" spans="1:6" ht="9" customHeight="1" x14ac:dyDescent="0.25">
      <c r="A110" s="272" t="s">
        <v>46</v>
      </c>
      <c r="B110" s="283">
        <v>256</v>
      </c>
      <c r="C110" s="283">
        <v>146</v>
      </c>
      <c r="D110" s="283">
        <v>110</v>
      </c>
      <c r="E110" s="283"/>
      <c r="F110" s="283">
        <v>3616</v>
      </c>
    </row>
    <row r="111" spans="1:6" ht="9" customHeight="1" x14ac:dyDescent="0.25">
      <c r="A111" s="272" t="s">
        <v>47</v>
      </c>
      <c r="B111" s="283">
        <v>176</v>
      </c>
      <c r="C111" s="283">
        <v>96</v>
      </c>
      <c r="D111" s="283">
        <v>80</v>
      </c>
      <c r="E111" s="283"/>
      <c r="F111" s="283">
        <v>5352</v>
      </c>
    </row>
    <row r="112" spans="1:6" ht="9" customHeight="1" x14ac:dyDescent="0.25">
      <c r="A112" s="272" t="s">
        <v>48</v>
      </c>
      <c r="B112" s="283">
        <v>2</v>
      </c>
      <c r="C112" s="283">
        <v>0</v>
      </c>
      <c r="D112" s="283">
        <v>2</v>
      </c>
      <c r="E112" s="283"/>
      <c r="F112" s="283">
        <v>20</v>
      </c>
    </row>
    <row r="113" spans="1:6" ht="9" customHeight="1" x14ac:dyDescent="0.25">
      <c r="A113" s="285" t="s">
        <v>49</v>
      </c>
      <c r="B113" s="85">
        <v>99</v>
      </c>
      <c r="C113" s="85">
        <v>63</v>
      </c>
      <c r="D113" s="85">
        <v>36</v>
      </c>
      <c r="E113" s="85"/>
      <c r="F113" s="85">
        <v>25407</v>
      </c>
    </row>
    <row r="114" spans="1:6" ht="9" customHeight="1" x14ac:dyDescent="0.25">
      <c r="A114" s="272" t="s">
        <v>50</v>
      </c>
      <c r="B114" s="283">
        <v>0</v>
      </c>
      <c r="C114" s="283">
        <v>0</v>
      </c>
      <c r="D114" s="283">
        <v>0</v>
      </c>
      <c r="E114" s="283"/>
      <c r="F114" s="283">
        <v>0</v>
      </c>
    </row>
    <row r="115" spans="1:6" ht="9" customHeight="1" x14ac:dyDescent="0.25">
      <c r="A115" s="272" t="s">
        <v>51</v>
      </c>
      <c r="B115" s="283">
        <v>34</v>
      </c>
      <c r="C115" s="283">
        <v>16</v>
      </c>
      <c r="D115" s="283">
        <v>18</v>
      </c>
      <c r="E115" s="283"/>
      <c r="F115" s="283">
        <v>425</v>
      </c>
    </row>
    <row r="116" spans="1:6" ht="9" customHeight="1" x14ac:dyDescent="0.25">
      <c r="A116" s="272" t="s">
        <v>52</v>
      </c>
      <c r="B116" s="283">
        <v>1</v>
      </c>
      <c r="C116" s="283">
        <v>0</v>
      </c>
      <c r="D116" s="283">
        <v>1</v>
      </c>
      <c r="E116" s="283"/>
      <c r="F116" s="283">
        <v>4</v>
      </c>
    </row>
    <row r="117" spans="1:6" ht="9" customHeight="1" x14ac:dyDescent="0.25">
      <c r="A117" s="285" t="s">
        <v>53</v>
      </c>
      <c r="B117" s="85">
        <v>24</v>
      </c>
      <c r="C117" s="85">
        <v>13</v>
      </c>
      <c r="D117" s="85">
        <v>11</v>
      </c>
      <c r="E117" s="85"/>
      <c r="F117" s="85">
        <v>183</v>
      </c>
    </row>
    <row r="118" spans="1:6" ht="9" customHeight="1" x14ac:dyDescent="0.25">
      <c r="B118" s="283"/>
      <c r="C118" s="283"/>
      <c r="D118" s="283"/>
      <c r="E118" s="283"/>
      <c r="F118" s="283"/>
    </row>
    <row r="119" spans="1:6" ht="9" customHeight="1" x14ac:dyDescent="0.25">
      <c r="A119" s="279">
        <v>1998</v>
      </c>
      <c r="B119" s="283"/>
      <c r="C119" s="283"/>
      <c r="D119" s="283"/>
      <c r="E119" s="283"/>
      <c r="F119" s="283"/>
    </row>
    <row r="120" spans="1:6" ht="9" customHeight="1" x14ac:dyDescent="0.25">
      <c r="A120" s="279" t="s">
        <v>21</v>
      </c>
      <c r="B120" s="280">
        <v>1905</v>
      </c>
      <c r="C120" s="280">
        <v>1135</v>
      </c>
      <c r="D120" s="280">
        <v>770</v>
      </c>
      <c r="E120" s="280"/>
      <c r="F120" s="280">
        <v>54271</v>
      </c>
    </row>
    <row r="121" spans="1:6" ht="3.95" customHeight="1" x14ac:dyDescent="0.25">
      <c r="A121" s="279"/>
      <c r="B121" s="280"/>
      <c r="C121" s="280"/>
      <c r="D121" s="280"/>
      <c r="E121" s="280"/>
      <c r="F121" s="280"/>
    </row>
    <row r="122" spans="1:6" ht="9" customHeight="1" x14ac:dyDescent="0.25">
      <c r="A122" s="272" t="s">
        <v>22</v>
      </c>
      <c r="B122" s="283">
        <v>6</v>
      </c>
      <c r="C122" s="283">
        <v>0</v>
      </c>
      <c r="D122" s="283">
        <v>6</v>
      </c>
      <c r="E122" s="283"/>
      <c r="F122" s="283">
        <v>185</v>
      </c>
    </row>
    <row r="123" spans="1:6" ht="9" customHeight="1" x14ac:dyDescent="0.25">
      <c r="A123" s="272" t="s">
        <v>23</v>
      </c>
      <c r="B123" s="283">
        <v>256</v>
      </c>
      <c r="C123" s="283">
        <v>121</v>
      </c>
      <c r="D123" s="283">
        <v>135</v>
      </c>
      <c r="E123" s="283"/>
      <c r="F123" s="283">
        <v>12146</v>
      </c>
    </row>
    <row r="124" spans="1:6" ht="9" customHeight="1" x14ac:dyDescent="0.25">
      <c r="A124" s="272" t="s">
        <v>24</v>
      </c>
      <c r="B124" s="283">
        <v>24</v>
      </c>
      <c r="C124" s="283">
        <v>9</v>
      </c>
      <c r="D124" s="283">
        <v>15</v>
      </c>
      <c r="E124" s="283"/>
      <c r="F124" s="283">
        <v>1280</v>
      </c>
    </row>
    <row r="125" spans="1:6" ht="9" customHeight="1" x14ac:dyDescent="0.25">
      <c r="A125" s="285" t="s">
        <v>25</v>
      </c>
      <c r="B125" s="85">
        <v>3</v>
      </c>
      <c r="C125" s="85">
        <v>1</v>
      </c>
      <c r="D125" s="85">
        <v>2</v>
      </c>
      <c r="E125" s="85"/>
      <c r="F125" s="85">
        <v>17</v>
      </c>
    </row>
    <row r="126" spans="1:6" ht="9" customHeight="1" x14ac:dyDescent="0.25">
      <c r="A126" s="272" t="s">
        <v>82</v>
      </c>
      <c r="B126" s="283">
        <v>31</v>
      </c>
      <c r="C126" s="283">
        <v>21</v>
      </c>
      <c r="D126" s="283">
        <v>10</v>
      </c>
      <c r="E126" s="283"/>
      <c r="F126" s="283">
        <v>1489</v>
      </c>
    </row>
    <row r="127" spans="1:6" ht="9" customHeight="1" x14ac:dyDescent="0.25">
      <c r="A127" s="272" t="s">
        <v>27</v>
      </c>
      <c r="B127" s="283">
        <v>10</v>
      </c>
      <c r="C127" s="283">
        <v>3</v>
      </c>
      <c r="D127" s="283">
        <v>7</v>
      </c>
      <c r="E127" s="283"/>
      <c r="F127" s="283">
        <v>375</v>
      </c>
    </row>
    <row r="128" spans="1:6" ht="9" customHeight="1" x14ac:dyDescent="0.25">
      <c r="A128" s="272" t="s">
        <v>28</v>
      </c>
      <c r="B128" s="283">
        <v>12</v>
      </c>
      <c r="C128" s="283">
        <v>3</v>
      </c>
      <c r="D128" s="283">
        <v>9</v>
      </c>
      <c r="E128" s="283"/>
      <c r="F128" s="283">
        <v>593</v>
      </c>
    </row>
    <row r="129" spans="1:6" ht="9" customHeight="1" x14ac:dyDescent="0.25">
      <c r="A129" s="285" t="s">
        <v>29</v>
      </c>
      <c r="B129" s="85">
        <v>108</v>
      </c>
      <c r="C129" s="85">
        <v>50</v>
      </c>
      <c r="D129" s="85">
        <v>58</v>
      </c>
      <c r="E129" s="85"/>
      <c r="F129" s="85">
        <v>3345</v>
      </c>
    </row>
    <row r="130" spans="1:6" ht="9" customHeight="1" x14ac:dyDescent="0.25">
      <c r="A130" s="272" t="s">
        <v>30</v>
      </c>
      <c r="B130" s="283">
        <v>17</v>
      </c>
      <c r="C130" s="283">
        <v>2</v>
      </c>
      <c r="D130" s="283">
        <v>15</v>
      </c>
      <c r="E130" s="283"/>
      <c r="F130" s="283">
        <v>625</v>
      </c>
    </row>
    <row r="131" spans="1:6" ht="9" customHeight="1" x14ac:dyDescent="0.25">
      <c r="A131" s="272" t="s">
        <v>31</v>
      </c>
      <c r="B131" s="283">
        <v>55</v>
      </c>
      <c r="C131" s="283">
        <v>26</v>
      </c>
      <c r="D131" s="283">
        <v>29</v>
      </c>
      <c r="E131" s="283"/>
      <c r="F131" s="283">
        <v>1128</v>
      </c>
    </row>
    <row r="132" spans="1:6" ht="9" customHeight="1" x14ac:dyDescent="0.25">
      <c r="A132" s="272" t="s">
        <v>32</v>
      </c>
      <c r="B132" s="283">
        <v>6</v>
      </c>
      <c r="C132" s="283">
        <v>2</v>
      </c>
      <c r="D132" s="283">
        <v>4</v>
      </c>
      <c r="E132" s="283"/>
      <c r="F132" s="283">
        <v>42</v>
      </c>
    </row>
    <row r="133" spans="1:6" ht="9" customHeight="1" x14ac:dyDescent="0.25">
      <c r="A133" s="285" t="s">
        <v>33</v>
      </c>
      <c r="B133" s="85">
        <v>100</v>
      </c>
      <c r="C133" s="85">
        <v>72</v>
      </c>
      <c r="D133" s="85">
        <v>28</v>
      </c>
      <c r="E133" s="85"/>
      <c r="F133" s="85">
        <v>1918</v>
      </c>
    </row>
    <row r="134" spans="1:6" ht="9" customHeight="1" x14ac:dyDescent="0.25">
      <c r="A134" s="272" t="s">
        <v>34</v>
      </c>
      <c r="B134" s="283">
        <v>3</v>
      </c>
      <c r="C134" s="283">
        <v>0</v>
      </c>
      <c r="D134" s="283">
        <v>3</v>
      </c>
      <c r="E134" s="283"/>
      <c r="F134" s="283">
        <v>14</v>
      </c>
    </row>
    <row r="135" spans="1:6" ht="9" customHeight="1" x14ac:dyDescent="0.25">
      <c r="A135" s="272" t="s">
        <v>35</v>
      </c>
      <c r="B135" s="283">
        <v>123</v>
      </c>
      <c r="C135" s="283">
        <v>67</v>
      </c>
      <c r="D135" s="283">
        <v>56</v>
      </c>
      <c r="E135" s="283"/>
      <c r="F135" s="283">
        <v>4635</v>
      </c>
    </row>
    <row r="136" spans="1:6" ht="9" customHeight="1" x14ac:dyDescent="0.25">
      <c r="A136" s="272" t="s">
        <v>36</v>
      </c>
      <c r="B136" s="283">
        <v>26</v>
      </c>
      <c r="C136" s="283">
        <v>4</v>
      </c>
      <c r="D136" s="283">
        <v>22</v>
      </c>
      <c r="E136" s="283"/>
      <c r="F136" s="283">
        <v>708</v>
      </c>
    </row>
    <row r="137" spans="1:6" ht="9" customHeight="1" x14ac:dyDescent="0.25">
      <c r="A137" s="285" t="s">
        <v>37</v>
      </c>
      <c r="B137" s="85">
        <v>221</v>
      </c>
      <c r="C137" s="85">
        <v>153</v>
      </c>
      <c r="D137" s="85">
        <v>68</v>
      </c>
      <c r="E137" s="85"/>
      <c r="F137" s="85">
        <v>5817</v>
      </c>
    </row>
    <row r="138" spans="1:6" ht="9" customHeight="1" x14ac:dyDescent="0.25">
      <c r="A138" s="272" t="s">
        <v>38</v>
      </c>
      <c r="B138" s="283">
        <v>5</v>
      </c>
      <c r="C138" s="283">
        <v>1</v>
      </c>
      <c r="D138" s="283">
        <v>4</v>
      </c>
      <c r="E138" s="283"/>
      <c r="F138" s="283">
        <v>147</v>
      </c>
    </row>
    <row r="139" spans="1:6" ht="9" customHeight="1" x14ac:dyDescent="0.25">
      <c r="A139" s="272" t="s">
        <v>39</v>
      </c>
      <c r="B139" s="283">
        <v>25</v>
      </c>
      <c r="C139" s="283">
        <v>16</v>
      </c>
      <c r="D139" s="283">
        <v>9</v>
      </c>
      <c r="E139" s="283"/>
      <c r="F139" s="283">
        <v>306</v>
      </c>
    </row>
    <row r="140" spans="1:6" ht="9" customHeight="1" x14ac:dyDescent="0.25">
      <c r="A140" s="272" t="s">
        <v>40</v>
      </c>
      <c r="B140" s="283">
        <v>10</v>
      </c>
      <c r="C140" s="283">
        <v>4</v>
      </c>
      <c r="D140" s="283">
        <v>6</v>
      </c>
      <c r="E140" s="283"/>
      <c r="F140" s="283">
        <v>129</v>
      </c>
    </row>
    <row r="141" spans="1:6" ht="9" customHeight="1" x14ac:dyDescent="0.25">
      <c r="A141" s="285" t="s">
        <v>41</v>
      </c>
      <c r="B141" s="85">
        <v>35</v>
      </c>
      <c r="C141" s="85">
        <v>28</v>
      </c>
      <c r="D141" s="85">
        <v>7</v>
      </c>
      <c r="E141" s="85"/>
      <c r="F141" s="85">
        <v>989</v>
      </c>
    </row>
    <row r="142" spans="1:6" ht="9" customHeight="1" x14ac:dyDescent="0.25">
      <c r="A142" s="272" t="s">
        <v>42</v>
      </c>
      <c r="B142" s="283">
        <v>0</v>
      </c>
      <c r="C142" s="283">
        <v>0</v>
      </c>
      <c r="D142" s="283">
        <v>0</v>
      </c>
      <c r="E142" s="283"/>
      <c r="F142" s="283">
        <v>0</v>
      </c>
    </row>
    <row r="143" spans="1:6" ht="9" customHeight="1" x14ac:dyDescent="0.25">
      <c r="A143" s="272" t="s">
        <v>43</v>
      </c>
      <c r="B143" s="283">
        <v>2</v>
      </c>
      <c r="C143" s="283">
        <v>1</v>
      </c>
      <c r="D143" s="283">
        <v>1</v>
      </c>
      <c r="E143" s="283"/>
      <c r="F143" s="283">
        <v>103</v>
      </c>
    </row>
    <row r="144" spans="1:6" ht="9" customHeight="1" x14ac:dyDescent="0.25">
      <c r="A144" s="272" t="s">
        <v>44</v>
      </c>
      <c r="B144" s="283">
        <v>8</v>
      </c>
      <c r="C144" s="283">
        <v>6</v>
      </c>
      <c r="D144" s="283">
        <v>2</v>
      </c>
      <c r="E144" s="283"/>
      <c r="F144" s="283">
        <v>104</v>
      </c>
    </row>
    <row r="145" spans="1:6" ht="9" customHeight="1" x14ac:dyDescent="0.25">
      <c r="A145" s="285" t="s">
        <v>45</v>
      </c>
      <c r="B145" s="85">
        <v>0</v>
      </c>
      <c r="C145" s="85">
        <v>0</v>
      </c>
      <c r="D145" s="85">
        <v>0</v>
      </c>
      <c r="E145" s="85"/>
      <c r="F145" s="85">
        <v>0</v>
      </c>
    </row>
    <row r="146" spans="1:6" ht="9" customHeight="1" x14ac:dyDescent="0.25">
      <c r="A146" s="272" t="s">
        <v>46</v>
      </c>
      <c r="B146" s="283">
        <v>485</v>
      </c>
      <c r="C146" s="283">
        <v>369</v>
      </c>
      <c r="D146" s="283">
        <v>116</v>
      </c>
      <c r="E146" s="283"/>
      <c r="F146" s="283">
        <v>2606</v>
      </c>
    </row>
    <row r="147" spans="1:6" ht="9" customHeight="1" x14ac:dyDescent="0.25">
      <c r="A147" s="272" t="s">
        <v>47</v>
      </c>
      <c r="B147" s="283">
        <v>212</v>
      </c>
      <c r="C147" s="283">
        <v>110</v>
      </c>
      <c r="D147" s="283">
        <v>102</v>
      </c>
      <c r="E147" s="283"/>
      <c r="F147" s="283">
        <v>9424</v>
      </c>
    </row>
    <row r="148" spans="1:6" ht="9" customHeight="1" x14ac:dyDescent="0.25">
      <c r="A148" s="272" t="s">
        <v>48</v>
      </c>
      <c r="B148" s="283">
        <v>2</v>
      </c>
      <c r="C148" s="283">
        <v>1</v>
      </c>
      <c r="D148" s="283">
        <v>1</v>
      </c>
      <c r="E148" s="283"/>
      <c r="F148" s="283">
        <v>0</v>
      </c>
    </row>
    <row r="149" spans="1:6" ht="9" customHeight="1" x14ac:dyDescent="0.25">
      <c r="A149" s="285" t="s">
        <v>49</v>
      </c>
      <c r="B149" s="85">
        <v>84</v>
      </c>
      <c r="C149" s="85">
        <v>53</v>
      </c>
      <c r="D149" s="85">
        <v>31</v>
      </c>
      <c r="E149" s="85"/>
      <c r="F149" s="85">
        <v>5680</v>
      </c>
    </row>
    <row r="150" spans="1:6" ht="9" customHeight="1" x14ac:dyDescent="0.25">
      <c r="A150" s="272" t="s">
        <v>50</v>
      </c>
      <c r="B150" s="283">
        <v>0</v>
      </c>
      <c r="C150" s="283">
        <v>0</v>
      </c>
      <c r="D150" s="283">
        <v>0</v>
      </c>
      <c r="E150" s="283"/>
      <c r="F150" s="283">
        <v>0</v>
      </c>
    </row>
    <row r="151" spans="1:6" ht="9" customHeight="1" x14ac:dyDescent="0.25">
      <c r="A151" s="272" t="s">
        <v>51</v>
      </c>
      <c r="B151" s="283">
        <v>21</v>
      </c>
      <c r="C151" s="283">
        <v>8</v>
      </c>
      <c r="D151" s="283">
        <v>13</v>
      </c>
      <c r="E151" s="283"/>
      <c r="F151" s="283">
        <v>119</v>
      </c>
    </row>
    <row r="152" spans="1:6" ht="9" customHeight="1" x14ac:dyDescent="0.25">
      <c r="A152" s="272" t="s">
        <v>52</v>
      </c>
      <c r="B152" s="283">
        <v>6</v>
      </c>
      <c r="C152" s="283">
        <v>2</v>
      </c>
      <c r="D152" s="283">
        <v>4</v>
      </c>
      <c r="E152" s="283"/>
      <c r="F152" s="283">
        <v>280</v>
      </c>
    </row>
    <row r="153" spans="1:6" ht="9" customHeight="1" x14ac:dyDescent="0.25">
      <c r="A153" s="285" t="s">
        <v>53</v>
      </c>
      <c r="B153" s="85">
        <v>9</v>
      </c>
      <c r="C153" s="85">
        <v>2</v>
      </c>
      <c r="D153" s="85">
        <v>7</v>
      </c>
      <c r="E153" s="85"/>
      <c r="F153" s="85">
        <v>67</v>
      </c>
    </row>
    <row r="154" spans="1:6" ht="3" customHeight="1" x14ac:dyDescent="0.25">
      <c r="B154" s="283"/>
      <c r="C154" s="283"/>
      <c r="D154" s="283"/>
      <c r="E154" s="283"/>
      <c r="F154" s="283"/>
    </row>
    <row r="155" spans="1:6" ht="9" customHeight="1" x14ac:dyDescent="0.25">
      <c r="A155" s="290" t="s">
        <v>54</v>
      </c>
      <c r="B155" s="283"/>
      <c r="C155" s="283"/>
      <c r="D155" s="283"/>
      <c r="E155" s="283"/>
      <c r="F155" s="283"/>
    </row>
    <row r="156" spans="1:6" ht="9" customHeight="1" x14ac:dyDescent="0.25">
      <c r="A156" s="279">
        <v>1999</v>
      </c>
      <c r="B156" s="283"/>
      <c r="C156" s="283"/>
      <c r="D156" s="283"/>
      <c r="E156" s="283"/>
      <c r="F156" s="283"/>
    </row>
    <row r="157" spans="1:6" ht="9" customHeight="1" x14ac:dyDescent="0.25">
      <c r="A157" s="279" t="s">
        <v>21</v>
      </c>
      <c r="B157" s="280">
        <v>1347</v>
      </c>
      <c r="C157" s="280">
        <v>696</v>
      </c>
      <c r="D157" s="280">
        <v>651</v>
      </c>
      <c r="E157" s="280"/>
      <c r="F157" s="280">
        <v>64119</v>
      </c>
    </row>
    <row r="158" spans="1:6" ht="3.95" customHeight="1" x14ac:dyDescent="0.25">
      <c r="A158" s="279"/>
      <c r="B158" s="280"/>
      <c r="C158" s="280"/>
      <c r="D158" s="280"/>
      <c r="E158" s="280"/>
      <c r="F158" s="280"/>
    </row>
    <row r="159" spans="1:6" ht="9" customHeight="1" x14ac:dyDescent="0.25">
      <c r="A159" s="272" t="s">
        <v>22</v>
      </c>
      <c r="B159" s="283">
        <v>1</v>
      </c>
      <c r="C159" s="283">
        <v>1</v>
      </c>
      <c r="D159" s="283">
        <v>0</v>
      </c>
      <c r="E159" s="283"/>
      <c r="F159" s="283">
        <v>41</v>
      </c>
    </row>
    <row r="160" spans="1:6" ht="9" customHeight="1" x14ac:dyDescent="0.25">
      <c r="A160" s="272" t="s">
        <v>23</v>
      </c>
      <c r="B160" s="283">
        <v>180</v>
      </c>
      <c r="C160" s="283">
        <v>91</v>
      </c>
      <c r="D160" s="283">
        <v>89</v>
      </c>
      <c r="E160" s="283"/>
      <c r="F160" s="283">
        <v>9857</v>
      </c>
    </row>
    <row r="161" spans="1:6" ht="9" customHeight="1" x14ac:dyDescent="0.25">
      <c r="A161" s="272" t="s">
        <v>24</v>
      </c>
      <c r="B161" s="283">
        <v>17</v>
      </c>
      <c r="C161" s="283">
        <v>8</v>
      </c>
      <c r="D161" s="283">
        <v>9</v>
      </c>
      <c r="E161" s="283"/>
      <c r="F161" s="283">
        <v>591</v>
      </c>
    </row>
    <row r="162" spans="1:6" ht="9" customHeight="1" x14ac:dyDescent="0.25">
      <c r="A162" s="285" t="s">
        <v>25</v>
      </c>
      <c r="B162" s="85">
        <v>3</v>
      </c>
      <c r="C162" s="85">
        <v>3</v>
      </c>
      <c r="D162" s="85">
        <v>0</v>
      </c>
      <c r="E162" s="85"/>
      <c r="F162" s="85">
        <v>0</v>
      </c>
    </row>
    <row r="163" spans="1:6" ht="9" customHeight="1" x14ac:dyDescent="0.25">
      <c r="A163" s="272" t="s">
        <v>82</v>
      </c>
      <c r="B163" s="283">
        <v>27</v>
      </c>
      <c r="C163" s="283">
        <v>9</v>
      </c>
      <c r="D163" s="283">
        <v>18</v>
      </c>
      <c r="E163" s="283"/>
      <c r="F163" s="283">
        <v>1726</v>
      </c>
    </row>
    <row r="164" spans="1:6" ht="9" customHeight="1" x14ac:dyDescent="0.25">
      <c r="A164" s="272" t="s">
        <v>27</v>
      </c>
      <c r="B164" s="283">
        <v>27</v>
      </c>
      <c r="C164" s="283">
        <v>15</v>
      </c>
      <c r="D164" s="283">
        <v>12</v>
      </c>
      <c r="E164" s="283"/>
      <c r="F164" s="283">
        <v>1272</v>
      </c>
    </row>
    <row r="165" spans="1:6" ht="9" customHeight="1" x14ac:dyDescent="0.25">
      <c r="A165" s="272" t="s">
        <v>28</v>
      </c>
      <c r="B165" s="283">
        <v>3</v>
      </c>
      <c r="C165" s="283">
        <v>0</v>
      </c>
      <c r="D165" s="283">
        <v>3</v>
      </c>
      <c r="E165" s="283"/>
      <c r="F165" s="283">
        <v>226</v>
      </c>
    </row>
    <row r="166" spans="1:6" ht="9" customHeight="1" x14ac:dyDescent="0.25">
      <c r="A166" s="285" t="s">
        <v>29</v>
      </c>
      <c r="B166" s="85">
        <v>108</v>
      </c>
      <c r="C166" s="85">
        <v>47</v>
      </c>
      <c r="D166" s="85">
        <v>61</v>
      </c>
      <c r="E166" s="85"/>
      <c r="F166" s="85">
        <v>1361</v>
      </c>
    </row>
    <row r="167" spans="1:6" ht="9" customHeight="1" x14ac:dyDescent="0.25">
      <c r="A167" s="272" t="s">
        <v>30</v>
      </c>
      <c r="B167" s="283">
        <v>11</v>
      </c>
      <c r="C167" s="283">
        <v>0</v>
      </c>
      <c r="D167" s="283">
        <v>11</v>
      </c>
      <c r="E167" s="283"/>
      <c r="F167" s="283">
        <v>256</v>
      </c>
    </row>
    <row r="168" spans="1:6" ht="9" customHeight="1" x14ac:dyDescent="0.25">
      <c r="A168" s="272" t="s">
        <v>31</v>
      </c>
      <c r="B168" s="283">
        <v>72</v>
      </c>
      <c r="C168" s="283">
        <v>34</v>
      </c>
      <c r="D168" s="283">
        <v>38</v>
      </c>
      <c r="E168" s="283"/>
      <c r="F168" s="283">
        <v>1371</v>
      </c>
    </row>
    <row r="169" spans="1:6" ht="9" customHeight="1" x14ac:dyDescent="0.25">
      <c r="A169" s="272" t="s">
        <v>32</v>
      </c>
      <c r="B169" s="283">
        <v>1</v>
      </c>
      <c r="C169" s="283">
        <v>0</v>
      </c>
      <c r="D169" s="283">
        <v>1</v>
      </c>
      <c r="E169" s="283"/>
      <c r="F169" s="283">
        <v>51</v>
      </c>
    </row>
    <row r="170" spans="1:6" ht="9" customHeight="1" x14ac:dyDescent="0.25">
      <c r="A170" s="285" t="s">
        <v>33</v>
      </c>
      <c r="B170" s="85">
        <v>46</v>
      </c>
      <c r="C170" s="85">
        <v>32</v>
      </c>
      <c r="D170" s="85">
        <v>14</v>
      </c>
      <c r="E170" s="85"/>
      <c r="F170" s="85">
        <v>370</v>
      </c>
    </row>
    <row r="171" spans="1:6" ht="9" customHeight="1" x14ac:dyDescent="0.25">
      <c r="A171" s="272" t="s">
        <v>34</v>
      </c>
      <c r="B171" s="283">
        <v>2</v>
      </c>
      <c r="C171" s="283">
        <v>1</v>
      </c>
      <c r="D171" s="283">
        <v>1</v>
      </c>
      <c r="E171" s="283"/>
      <c r="F171" s="283">
        <v>11</v>
      </c>
    </row>
    <row r="172" spans="1:6" ht="9" customHeight="1" x14ac:dyDescent="0.25">
      <c r="A172" s="272" t="s">
        <v>35</v>
      </c>
      <c r="B172" s="283">
        <v>75</v>
      </c>
      <c r="C172" s="283">
        <v>36</v>
      </c>
      <c r="D172" s="283">
        <v>39</v>
      </c>
      <c r="E172" s="283"/>
      <c r="F172" s="283">
        <v>1205</v>
      </c>
    </row>
    <row r="173" spans="1:6" ht="9" customHeight="1" x14ac:dyDescent="0.25">
      <c r="A173" s="272" t="s">
        <v>36</v>
      </c>
      <c r="B173" s="283">
        <v>20</v>
      </c>
      <c r="C173" s="283">
        <v>8</v>
      </c>
      <c r="D173" s="283">
        <v>12</v>
      </c>
      <c r="E173" s="283"/>
      <c r="F173" s="283">
        <v>706</v>
      </c>
    </row>
    <row r="174" spans="1:6" ht="9" customHeight="1" x14ac:dyDescent="0.25">
      <c r="A174" s="285" t="s">
        <v>37</v>
      </c>
      <c r="B174" s="85">
        <v>188</v>
      </c>
      <c r="C174" s="85">
        <v>109</v>
      </c>
      <c r="D174" s="85">
        <v>79</v>
      </c>
      <c r="E174" s="85"/>
      <c r="F174" s="85">
        <v>9412</v>
      </c>
    </row>
    <row r="175" spans="1:6" ht="9" customHeight="1" x14ac:dyDescent="0.25">
      <c r="A175" s="272" t="s">
        <v>38</v>
      </c>
      <c r="B175" s="283">
        <v>7</v>
      </c>
      <c r="C175" s="283">
        <v>2</v>
      </c>
      <c r="D175" s="283">
        <v>5</v>
      </c>
      <c r="E175" s="283"/>
      <c r="F175" s="283">
        <v>342</v>
      </c>
    </row>
    <row r="176" spans="1:6" ht="9" customHeight="1" x14ac:dyDescent="0.25">
      <c r="A176" s="272" t="s">
        <v>39</v>
      </c>
      <c r="B176" s="283">
        <v>64</v>
      </c>
      <c r="C176" s="283">
        <v>36</v>
      </c>
      <c r="D176" s="283">
        <v>28</v>
      </c>
      <c r="E176" s="283"/>
      <c r="F176" s="283">
        <v>960</v>
      </c>
    </row>
    <row r="177" spans="1:6" ht="9" customHeight="1" x14ac:dyDescent="0.25">
      <c r="A177" s="272" t="s">
        <v>40</v>
      </c>
      <c r="B177" s="283">
        <v>13</v>
      </c>
      <c r="C177" s="283">
        <v>1</v>
      </c>
      <c r="D177" s="283">
        <v>12</v>
      </c>
      <c r="E177" s="283"/>
      <c r="F177" s="283">
        <v>131</v>
      </c>
    </row>
    <row r="178" spans="1:6" ht="9" customHeight="1" x14ac:dyDescent="0.25">
      <c r="A178" s="285" t="s">
        <v>41</v>
      </c>
      <c r="B178" s="85">
        <v>43</v>
      </c>
      <c r="C178" s="85">
        <v>32</v>
      </c>
      <c r="D178" s="85">
        <v>11</v>
      </c>
      <c r="E178" s="85"/>
      <c r="F178" s="85">
        <v>430</v>
      </c>
    </row>
    <row r="179" spans="1:6" ht="9" customHeight="1" x14ac:dyDescent="0.25">
      <c r="A179" s="272" t="s">
        <v>42</v>
      </c>
      <c r="B179" s="283">
        <v>2</v>
      </c>
      <c r="C179" s="283">
        <v>0</v>
      </c>
      <c r="D179" s="283">
        <v>2</v>
      </c>
      <c r="E179" s="283"/>
      <c r="F179" s="283">
        <v>7</v>
      </c>
    </row>
    <row r="180" spans="1:6" ht="9" customHeight="1" x14ac:dyDescent="0.25">
      <c r="A180" s="272" t="s">
        <v>43</v>
      </c>
      <c r="B180" s="283">
        <v>2</v>
      </c>
      <c r="C180" s="283">
        <v>0</v>
      </c>
      <c r="D180" s="283">
        <v>2</v>
      </c>
      <c r="E180" s="283"/>
      <c r="F180" s="283">
        <v>6</v>
      </c>
    </row>
    <row r="181" spans="1:6" ht="9" customHeight="1" x14ac:dyDescent="0.25">
      <c r="A181" s="272" t="s">
        <v>44</v>
      </c>
      <c r="B181" s="283">
        <v>10</v>
      </c>
      <c r="C181" s="283">
        <v>4</v>
      </c>
      <c r="D181" s="283">
        <v>6</v>
      </c>
      <c r="E181" s="283"/>
      <c r="F181" s="283">
        <v>298</v>
      </c>
    </row>
    <row r="182" spans="1:6" ht="9" customHeight="1" x14ac:dyDescent="0.25">
      <c r="A182" s="285" t="s">
        <v>45</v>
      </c>
      <c r="B182" s="85">
        <v>2</v>
      </c>
      <c r="C182" s="85">
        <v>0</v>
      </c>
      <c r="D182" s="85">
        <v>2</v>
      </c>
      <c r="E182" s="85"/>
      <c r="F182" s="85">
        <v>18</v>
      </c>
    </row>
    <row r="183" spans="1:6" ht="9" customHeight="1" x14ac:dyDescent="0.25">
      <c r="A183" s="272" t="s">
        <v>46</v>
      </c>
      <c r="B183" s="283">
        <v>138</v>
      </c>
      <c r="C183" s="283">
        <v>80</v>
      </c>
      <c r="D183" s="283">
        <v>58</v>
      </c>
      <c r="E183" s="283"/>
      <c r="F183" s="283">
        <v>6820</v>
      </c>
    </row>
    <row r="184" spans="1:6" ht="9" customHeight="1" x14ac:dyDescent="0.25">
      <c r="A184" s="272" t="s">
        <v>47</v>
      </c>
      <c r="B184" s="283">
        <v>176</v>
      </c>
      <c r="C184" s="283">
        <v>92</v>
      </c>
      <c r="D184" s="283">
        <v>84</v>
      </c>
      <c r="E184" s="283"/>
      <c r="F184" s="283">
        <v>23770</v>
      </c>
    </row>
    <row r="185" spans="1:6" ht="9" customHeight="1" x14ac:dyDescent="0.25">
      <c r="A185" s="272" t="s">
        <v>48</v>
      </c>
      <c r="B185" s="283">
        <v>8</v>
      </c>
      <c r="C185" s="283">
        <v>2</v>
      </c>
      <c r="D185" s="283">
        <v>6</v>
      </c>
      <c r="E185" s="283"/>
      <c r="F185" s="283">
        <v>17</v>
      </c>
    </row>
    <row r="186" spans="1:6" ht="9" customHeight="1" x14ac:dyDescent="0.25">
      <c r="A186" s="285" t="s">
        <v>49</v>
      </c>
      <c r="B186" s="85">
        <v>64</v>
      </c>
      <c r="C186" s="85">
        <v>35</v>
      </c>
      <c r="D186" s="85">
        <v>29</v>
      </c>
      <c r="E186" s="85"/>
      <c r="F186" s="85">
        <v>1886</v>
      </c>
    </row>
    <row r="187" spans="1:6" ht="9" customHeight="1" x14ac:dyDescent="0.25">
      <c r="A187" s="272" t="s">
        <v>50</v>
      </c>
      <c r="B187" s="283">
        <v>0</v>
      </c>
      <c r="C187" s="283">
        <v>0</v>
      </c>
      <c r="D187" s="283">
        <v>0</v>
      </c>
      <c r="E187" s="283"/>
      <c r="F187" s="283">
        <v>0</v>
      </c>
    </row>
    <row r="188" spans="1:6" ht="9" customHeight="1" x14ac:dyDescent="0.25">
      <c r="A188" s="272" t="s">
        <v>51</v>
      </c>
      <c r="B188" s="283">
        <v>23</v>
      </c>
      <c r="C188" s="283">
        <v>9</v>
      </c>
      <c r="D188" s="283">
        <v>14</v>
      </c>
      <c r="E188" s="283"/>
      <c r="F188" s="283">
        <v>870</v>
      </c>
    </row>
    <row r="189" spans="1:6" ht="9" customHeight="1" x14ac:dyDescent="0.25">
      <c r="A189" s="272" t="s">
        <v>52</v>
      </c>
      <c r="B189" s="283">
        <v>7</v>
      </c>
      <c r="C189" s="283">
        <v>6</v>
      </c>
      <c r="D189" s="283">
        <v>1</v>
      </c>
      <c r="E189" s="283"/>
      <c r="F189" s="283">
        <v>62</v>
      </c>
    </row>
    <row r="190" spans="1:6" ht="9" customHeight="1" x14ac:dyDescent="0.25">
      <c r="A190" s="285" t="s">
        <v>53</v>
      </c>
      <c r="B190" s="85">
        <v>7</v>
      </c>
      <c r="C190" s="85">
        <v>3</v>
      </c>
      <c r="D190" s="85">
        <v>4</v>
      </c>
      <c r="E190" s="85"/>
      <c r="F190" s="85">
        <v>46</v>
      </c>
    </row>
    <row r="191" spans="1:6" ht="9" customHeight="1" x14ac:dyDescent="0.25">
      <c r="B191" s="283"/>
      <c r="C191" s="283"/>
      <c r="D191" s="283"/>
      <c r="E191" s="283"/>
      <c r="F191" s="283"/>
    </row>
    <row r="192" spans="1:6" ht="9" customHeight="1" x14ac:dyDescent="0.25">
      <c r="A192" s="278" t="s">
        <v>266</v>
      </c>
      <c r="B192" s="283"/>
      <c r="C192" s="283"/>
      <c r="D192" s="283"/>
      <c r="E192" s="283"/>
      <c r="F192" s="283"/>
    </row>
    <row r="193" spans="1:6" ht="9" customHeight="1" x14ac:dyDescent="0.25">
      <c r="A193" s="279" t="s">
        <v>21</v>
      </c>
      <c r="B193" s="280">
        <v>1712</v>
      </c>
      <c r="C193" s="280">
        <v>615</v>
      </c>
      <c r="D193" s="280">
        <v>1097</v>
      </c>
      <c r="E193" s="280"/>
      <c r="F193" s="280">
        <v>70568</v>
      </c>
    </row>
    <row r="194" spans="1:6" ht="3.95" customHeight="1" x14ac:dyDescent="0.25">
      <c r="A194" s="279"/>
      <c r="B194" s="280"/>
      <c r="C194" s="280"/>
      <c r="D194" s="280"/>
      <c r="E194" s="280"/>
      <c r="F194" s="280"/>
    </row>
    <row r="195" spans="1:6" ht="9" customHeight="1" x14ac:dyDescent="0.25">
      <c r="A195" s="272" t="s">
        <v>22</v>
      </c>
      <c r="B195" s="283">
        <v>1</v>
      </c>
      <c r="C195" s="283">
        <v>1</v>
      </c>
      <c r="D195" s="283">
        <v>0</v>
      </c>
      <c r="E195" s="283"/>
      <c r="F195" s="283">
        <v>15</v>
      </c>
    </row>
    <row r="196" spans="1:6" ht="9" customHeight="1" x14ac:dyDescent="0.25">
      <c r="A196" s="272" t="s">
        <v>23</v>
      </c>
      <c r="B196" s="283">
        <v>130</v>
      </c>
      <c r="C196" s="283">
        <v>67</v>
      </c>
      <c r="D196" s="283">
        <v>63</v>
      </c>
      <c r="E196" s="283"/>
      <c r="F196" s="283">
        <v>7449</v>
      </c>
    </row>
    <row r="197" spans="1:6" ht="9" customHeight="1" x14ac:dyDescent="0.25">
      <c r="A197" s="272" t="s">
        <v>24</v>
      </c>
      <c r="B197" s="283">
        <v>7</v>
      </c>
      <c r="C197" s="283">
        <v>5</v>
      </c>
      <c r="D197" s="283">
        <v>2</v>
      </c>
      <c r="E197" s="283"/>
      <c r="F197" s="283">
        <v>69</v>
      </c>
    </row>
    <row r="198" spans="1:6" ht="9" customHeight="1" x14ac:dyDescent="0.25">
      <c r="A198" s="285" t="s">
        <v>25</v>
      </c>
      <c r="B198" s="85">
        <v>1</v>
      </c>
      <c r="C198" s="85">
        <v>1</v>
      </c>
      <c r="D198" s="85">
        <v>0</v>
      </c>
      <c r="E198" s="85"/>
      <c r="F198" s="85">
        <v>33</v>
      </c>
    </row>
    <row r="199" spans="1:6" ht="9" customHeight="1" x14ac:dyDescent="0.25">
      <c r="A199" s="272" t="s">
        <v>82</v>
      </c>
      <c r="B199" s="283">
        <v>5</v>
      </c>
      <c r="C199" s="283">
        <v>3</v>
      </c>
      <c r="D199" s="283">
        <v>2</v>
      </c>
      <c r="E199" s="283"/>
      <c r="F199" s="283">
        <v>677</v>
      </c>
    </row>
    <row r="200" spans="1:6" ht="9" customHeight="1" x14ac:dyDescent="0.25">
      <c r="A200" s="272" t="s">
        <v>27</v>
      </c>
      <c r="B200" s="283">
        <v>6</v>
      </c>
      <c r="C200" s="283">
        <v>3</v>
      </c>
      <c r="D200" s="283">
        <v>3</v>
      </c>
      <c r="E200" s="283"/>
      <c r="F200" s="283">
        <v>70</v>
      </c>
    </row>
    <row r="201" spans="1:6" ht="9" customHeight="1" x14ac:dyDescent="0.25">
      <c r="A201" s="272" t="s">
        <v>28</v>
      </c>
      <c r="B201" s="283">
        <v>9</v>
      </c>
      <c r="C201" s="283">
        <v>4</v>
      </c>
      <c r="D201" s="283">
        <v>5</v>
      </c>
      <c r="E201" s="283"/>
      <c r="F201" s="283">
        <v>227</v>
      </c>
    </row>
    <row r="202" spans="1:6" ht="9" customHeight="1" x14ac:dyDescent="0.25">
      <c r="A202" s="285" t="s">
        <v>29</v>
      </c>
      <c r="B202" s="85">
        <v>118</v>
      </c>
      <c r="C202" s="85">
        <v>48</v>
      </c>
      <c r="D202" s="85">
        <v>70</v>
      </c>
      <c r="E202" s="85"/>
      <c r="F202" s="85">
        <v>2228</v>
      </c>
    </row>
    <row r="203" spans="1:6" ht="9" customHeight="1" x14ac:dyDescent="0.25">
      <c r="A203" s="272" t="s">
        <v>30</v>
      </c>
      <c r="B203" s="283">
        <v>15</v>
      </c>
      <c r="C203" s="283">
        <v>13</v>
      </c>
      <c r="D203" s="283">
        <v>2</v>
      </c>
      <c r="E203" s="283"/>
      <c r="F203" s="283">
        <v>554</v>
      </c>
    </row>
    <row r="204" spans="1:6" ht="9" customHeight="1" x14ac:dyDescent="0.25">
      <c r="A204" s="272" t="s">
        <v>31</v>
      </c>
      <c r="B204" s="283">
        <v>56</v>
      </c>
      <c r="C204" s="283">
        <v>22</v>
      </c>
      <c r="D204" s="283">
        <v>34</v>
      </c>
      <c r="E204" s="283"/>
      <c r="F204" s="283">
        <v>509</v>
      </c>
    </row>
    <row r="205" spans="1:6" ht="9" customHeight="1" x14ac:dyDescent="0.25">
      <c r="A205" s="272" t="s">
        <v>32</v>
      </c>
      <c r="B205" s="283">
        <v>20</v>
      </c>
      <c r="C205" s="283">
        <v>11</v>
      </c>
      <c r="D205" s="283">
        <v>9</v>
      </c>
      <c r="E205" s="283"/>
      <c r="F205" s="283">
        <v>2300</v>
      </c>
    </row>
    <row r="206" spans="1:6" ht="9" customHeight="1" x14ac:dyDescent="0.25">
      <c r="A206" s="285" t="s">
        <v>33</v>
      </c>
      <c r="B206" s="85">
        <v>56</v>
      </c>
      <c r="C206" s="85">
        <v>16</v>
      </c>
      <c r="D206" s="85">
        <v>40</v>
      </c>
      <c r="E206" s="85"/>
      <c r="F206" s="85">
        <v>2521</v>
      </c>
    </row>
    <row r="207" spans="1:6" ht="9" customHeight="1" x14ac:dyDescent="0.25">
      <c r="A207" s="272" t="s">
        <v>34</v>
      </c>
      <c r="B207" s="283">
        <v>1</v>
      </c>
      <c r="C207" s="283">
        <v>1</v>
      </c>
      <c r="D207" s="283">
        <v>0</v>
      </c>
      <c r="E207" s="283"/>
      <c r="F207" s="283">
        <v>7</v>
      </c>
    </row>
    <row r="208" spans="1:6" ht="9" customHeight="1" x14ac:dyDescent="0.25">
      <c r="A208" s="272" t="s">
        <v>35</v>
      </c>
      <c r="B208" s="283">
        <v>42</v>
      </c>
      <c r="C208" s="283">
        <v>28</v>
      </c>
      <c r="D208" s="283">
        <v>14</v>
      </c>
      <c r="E208" s="283"/>
      <c r="F208" s="283">
        <v>576</v>
      </c>
    </row>
    <row r="209" spans="1:6" ht="9" customHeight="1" x14ac:dyDescent="0.25">
      <c r="A209" s="272" t="s">
        <v>36</v>
      </c>
      <c r="B209" s="283">
        <v>30</v>
      </c>
      <c r="C209" s="283">
        <v>17</v>
      </c>
      <c r="D209" s="283">
        <v>13</v>
      </c>
      <c r="E209" s="283"/>
      <c r="F209" s="283">
        <v>2509</v>
      </c>
    </row>
    <row r="210" spans="1:6" ht="9" customHeight="1" x14ac:dyDescent="0.25">
      <c r="A210" s="285" t="s">
        <v>37</v>
      </c>
      <c r="B210" s="85">
        <v>391</v>
      </c>
      <c r="C210" s="85">
        <v>149</v>
      </c>
      <c r="D210" s="85">
        <v>242</v>
      </c>
      <c r="E210" s="85"/>
      <c r="F210" s="85">
        <v>10681</v>
      </c>
    </row>
    <row r="211" spans="1:6" ht="9" customHeight="1" x14ac:dyDescent="0.25">
      <c r="A211" s="272" t="s">
        <v>38</v>
      </c>
      <c r="B211" s="283">
        <v>3</v>
      </c>
      <c r="C211" s="283">
        <v>2</v>
      </c>
      <c r="D211" s="283">
        <v>1</v>
      </c>
      <c r="E211" s="283"/>
      <c r="F211" s="283">
        <v>25</v>
      </c>
    </row>
    <row r="212" spans="1:6" ht="9" customHeight="1" x14ac:dyDescent="0.25">
      <c r="A212" s="272" t="s">
        <v>39</v>
      </c>
      <c r="B212" s="283">
        <v>27</v>
      </c>
      <c r="C212" s="283">
        <v>12</v>
      </c>
      <c r="D212" s="283">
        <v>15</v>
      </c>
      <c r="E212" s="283"/>
      <c r="F212" s="283">
        <v>661</v>
      </c>
    </row>
    <row r="213" spans="1:6" ht="9" customHeight="1" x14ac:dyDescent="0.25">
      <c r="A213" s="272" t="s">
        <v>40</v>
      </c>
      <c r="B213" s="283">
        <v>45</v>
      </c>
      <c r="C213" s="283">
        <v>15</v>
      </c>
      <c r="D213" s="283">
        <v>30</v>
      </c>
      <c r="E213" s="283"/>
      <c r="F213" s="283">
        <v>1002</v>
      </c>
    </row>
    <row r="214" spans="1:6" ht="9" customHeight="1" x14ac:dyDescent="0.25">
      <c r="A214" s="285" t="s">
        <v>41</v>
      </c>
      <c r="B214" s="85">
        <v>360</v>
      </c>
      <c r="C214" s="85">
        <v>36</v>
      </c>
      <c r="D214" s="85">
        <v>324</v>
      </c>
      <c r="E214" s="85"/>
      <c r="F214" s="85">
        <v>2818</v>
      </c>
    </row>
    <row r="215" spans="1:6" ht="9" customHeight="1" x14ac:dyDescent="0.25">
      <c r="A215" s="272" t="s">
        <v>42</v>
      </c>
      <c r="B215" s="283">
        <v>2</v>
      </c>
      <c r="C215" s="283">
        <v>2</v>
      </c>
      <c r="D215" s="283">
        <v>0</v>
      </c>
      <c r="E215" s="283"/>
      <c r="F215" s="283">
        <v>0</v>
      </c>
    </row>
    <row r="216" spans="1:6" ht="9" customHeight="1" x14ac:dyDescent="0.25">
      <c r="A216" s="272" t="s">
        <v>43</v>
      </c>
      <c r="B216" s="283">
        <v>3</v>
      </c>
      <c r="C216" s="283">
        <v>3</v>
      </c>
      <c r="D216" s="283">
        <v>0</v>
      </c>
      <c r="E216" s="283"/>
      <c r="F216" s="283">
        <v>15</v>
      </c>
    </row>
    <row r="217" spans="1:6" ht="9" customHeight="1" x14ac:dyDescent="0.25">
      <c r="A217" s="272" t="s">
        <v>44</v>
      </c>
      <c r="B217" s="283">
        <v>9</v>
      </c>
      <c r="C217" s="283">
        <v>4</v>
      </c>
      <c r="D217" s="283">
        <v>5</v>
      </c>
      <c r="E217" s="283"/>
      <c r="F217" s="283">
        <v>135</v>
      </c>
    </row>
    <row r="218" spans="1:6" ht="9" customHeight="1" x14ac:dyDescent="0.25">
      <c r="A218" s="285" t="s">
        <v>45</v>
      </c>
      <c r="B218" s="85">
        <v>4</v>
      </c>
      <c r="C218" s="85">
        <v>3</v>
      </c>
      <c r="D218" s="85">
        <v>1</v>
      </c>
      <c r="E218" s="85"/>
      <c r="F218" s="85">
        <v>16</v>
      </c>
    </row>
    <row r="219" spans="1:6" ht="9" customHeight="1" x14ac:dyDescent="0.25">
      <c r="A219" s="272" t="s">
        <v>46</v>
      </c>
      <c r="B219" s="283">
        <v>88</v>
      </c>
      <c r="C219" s="283">
        <v>28</v>
      </c>
      <c r="D219" s="283">
        <v>60</v>
      </c>
      <c r="E219" s="283"/>
      <c r="F219" s="283">
        <v>2426</v>
      </c>
    </row>
    <row r="220" spans="1:6" ht="9" customHeight="1" x14ac:dyDescent="0.25">
      <c r="A220" s="272" t="s">
        <v>47</v>
      </c>
      <c r="B220" s="283">
        <v>121</v>
      </c>
      <c r="C220" s="283">
        <v>50</v>
      </c>
      <c r="D220" s="283">
        <v>71</v>
      </c>
      <c r="E220" s="283"/>
      <c r="F220" s="283">
        <v>3395</v>
      </c>
    </row>
    <row r="221" spans="1:6" ht="9" customHeight="1" x14ac:dyDescent="0.25">
      <c r="A221" s="272" t="s">
        <v>48</v>
      </c>
      <c r="B221" s="283">
        <v>9</v>
      </c>
      <c r="C221" s="283">
        <v>7</v>
      </c>
      <c r="D221" s="283">
        <v>2</v>
      </c>
      <c r="E221" s="283"/>
      <c r="F221" s="283">
        <v>26</v>
      </c>
    </row>
    <row r="222" spans="1:6" ht="9" customHeight="1" x14ac:dyDescent="0.25">
      <c r="A222" s="285" t="s">
        <v>49</v>
      </c>
      <c r="B222" s="85">
        <v>136</v>
      </c>
      <c r="C222" s="85">
        <v>50</v>
      </c>
      <c r="D222" s="85">
        <v>86</v>
      </c>
      <c r="E222" s="85"/>
      <c r="F222" s="85">
        <v>29330</v>
      </c>
    </row>
    <row r="223" spans="1:6" ht="9" customHeight="1" x14ac:dyDescent="0.25">
      <c r="A223" s="272" t="s">
        <v>50</v>
      </c>
      <c r="B223" s="283">
        <v>0</v>
      </c>
      <c r="C223" s="283">
        <v>0</v>
      </c>
      <c r="D223" s="283">
        <v>0</v>
      </c>
      <c r="E223" s="283"/>
      <c r="F223" s="283">
        <v>0</v>
      </c>
    </row>
    <row r="224" spans="1:6" ht="9" customHeight="1" x14ac:dyDescent="0.25">
      <c r="A224" s="272" t="s">
        <v>51</v>
      </c>
      <c r="B224" s="283">
        <v>11</v>
      </c>
      <c r="C224" s="283">
        <v>8</v>
      </c>
      <c r="D224" s="283">
        <v>3</v>
      </c>
      <c r="E224" s="283"/>
      <c r="F224" s="283">
        <v>235</v>
      </c>
    </row>
    <row r="225" spans="1:6" ht="9" customHeight="1" x14ac:dyDescent="0.25">
      <c r="A225" s="272" t="s">
        <v>52</v>
      </c>
      <c r="B225" s="283">
        <v>1</v>
      </c>
      <c r="C225" s="283">
        <v>1</v>
      </c>
      <c r="D225" s="283">
        <v>0</v>
      </c>
      <c r="E225" s="283"/>
      <c r="F225" s="283">
        <v>8</v>
      </c>
    </row>
    <row r="226" spans="1:6" ht="9" customHeight="1" x14ac:dyDescent="0.25">
      <c r="A226" s="285" t="s">
        <v>53</v>
      </c>
      <c r="B226" s="85">
        <v>5</v>
      </c>
      <c r="C226" s="85">
        <v>5</v>
      </c>
      <c r="D226" s="85">
        <v>0</v>
      </c>
      <c r="E226" s="85"/>
      <c r="F226" s="85">
        <v>51</v>
      </c>
    </row>
    <row r="227" spans="1:6" ht="3.75" customHeight="1" x14ac:dyDescent="0.25">
      <c r="B227" s="283"/>
      <c r="C227" s="283"/>
      <c r="D227" s="283"/>
      <c r="E227" s="283"/>
      <c r="F227" s="283"/>
    </row>
    <row r="228" spans="1:6" ht="9" customHeight="1" x14ac:dyDescent="0.25">
      <c r="A228" s="290" t="s">
        <v>54</v>
      </c>
      <c r="B228" s="283"/>
      <c r="C228" s="283"/>
      <c r="D228" s="283"/>
      <c r="E228" s="283"/>
      <c r="F228" s="283"/>
    </row>
    <row r="229" spans="1:6" ht="9" customHeight="1" x14ac:dyDescent="0.25">
      <c r="A229" s="278" t="s">
        <v>239</v>
      </c>
      <c r="B229" s="283"/>
      <c r="C229" s="283"/>
      <c r="D229" s="283"/>
      <c r="E229" s="283"/>
      <c r="F229" s="283"/>
    </row>
    <row r="230" spans="1:6" ht="9" customHeight="1" x14ac:dyDescent="0.25">
      <c r="A230" s="279" t="s">
        <v>21</v>
      </c>
      <c r="B230" s="280">
        <v>1307</v>
      </c>
      <c r="C230" s="280">
        <v>603</v>
      </c>
      <c r="D230" s="280">
        <v>704</v>
      </c>
      <c r="E230" s="280"/>
      <c r="F230" s="280">
        <v>39209</v>
      </c>
    </row>
    <row r="231" spans="1:6" ht="3.95" customHeight="1" x14ac:dyDescent="0.25">
      <c r="A231" s="279"/>
      <c r="B231" s="280"/>
      <c r="C231" s="280"/>
      <c r="D231" s="280"/>
      <c r="E231" s="280"/>
      <c r="F231" s="280"/>
    </row>
    <row r="232" spans="1:6" ht="9" customHeight="1" x14ac:dyDescent="0.25">
      <c r="A232" s="272" t="s">
        <v>22</v>
      </c>
      <c r="B232" s="283">
        <v>0</v>
      </c>
      <c r="C232" s="283">
        <v>0</v>
      </c>
      <c r="D232" s="283">
        <v>0</v>
      </c>
      <c r="E232" s="283"/>
      <c r="F232" s="283">
        <v>0</v>
      </c>
    </row>
    <row r="233" spans="1:6" ht="9" customHeight="1" x14ac:dyDescent="0.25">
      <c r="A233" s="272" t="s">
        <v>23</v>
      </c>
      <c r="B233" s="283">
        <v>121</v>
      </c>
      <c r="C233" s="283">
        <v>56</v>
      </c>
      <c r="D233" s="283">
        <v>65</v>
      </c>
      <c r="E233" s="283"/>
      <c r="F233" s="283">
        <v>4642</v>
      </c>
    </row>
    <row r="234" spans="1:6" ht="9" customHeight="1" x14ac:dyDescent="0.25">
      <c r="A234" s="272" t="s">
        <v>24</v>
      </c>
      <c r="B234" s="283">
        <v>9</v>
      </c>
      <c r="C234" s="283">
        <v>3</v>
      </c>
      <c r="D234" s="283">
        <v>6</v>
      </c>
      <c r="E234" s="283"/>
      <c r="F234" s="283">
        <v>366</v>
      </c>
    </row>
    <row r="235" spans="1:6" ht="9" customHeight="1" x14ac:dyDescent="0.25">
      <c r="A235" s="285" t="s">
        <v>25</v>
      </c>
      <c r="B235" s="85">
        <v>1</v>
      </c>
      <c r="C235" s="85">
        <v>1</v>
      </c>
      <c r="D235" s="85">
        <v>0</v>
      </c>
      <c r="E235" s="85"/>
      <c r="F235" s="85">
        <v>14</v>
      </c>
    </row>
    <row r="236" spans="1:6" ht="9" customHeight="1" x14ac:dyDescent="0.25">
      <c r="A236" s="272" t="s">
        <v>82</v>
      </c>
      <c r="B236" s="283">
        <v>13</v>
      </c>
      <c r="C236" s="283">
        <v>10</v>
      </c>
      <c r="D236" s="283">
        <v>3</v>
      </c>
      <c r="E236" s="283"/>
      <c r="F236" s="283">
        <v>134</v>
      </c>
    </row>
    <row r="237" spans="1:6" ht="9" customHeight="1" x14ac:dyDescent="0.25">
      <c r="A237" s="272" t="s">
        <v>27</v>
      </c>
      <c r="B237" s="283">
        <v>3</v>
      </c>
      <c r="C237" s="283">
        <v>2</v>
      </c>
      <c r="D237" s="283">
        <v>1</v>
      </c>
      <c r="E237" s="283"/>
      <c r="F237" s="283">
        <v>20</v>
      </c>
    </row>
    <row r="238" spans="1:6" ht="9" customHeight="1" x14ac:dyDescent="0.25">
      <c r="A238" s="272" t="s">
        <v>28</v>
      </c>
      <c r="B238" s="283">
        <v>11</v>
      </c>
      <c r="C238" s="283">
        <v>6</v>
      </c>
      <c r="D238" s="283">
        <v>5</v>
      </c>
      <c r="E238" s="283"/>
      <c r="F238" s="283">
        <v>2878</v>
      </c>
    </row>
    <row r="239" spans="1:6" ht="9" customHeight="1" x14ac:dyDescent="0.25">
      <c r="A239" s="285" t="s">
        <v>29</v>
      </c>
      <c r="B239" s="85">
        <v>70</v>
      </c>
      <c r="C239" s="85">
        <v>30</v>
      </c>
      <c r="D239" s="85">
        <v>40</v>
      </c>
      <c r="E239" s="85"/>
      <c r="F239" s="85">
        <v>1107</v>
      </c>
    </row>
    <row r="240" spans="1:6" ht="9" customHeight="1" x14ac:dyDescent="0.25">
      <c r="A240" s="272" t="s">
        <v>30</v>
      </c>
      <c r="B240" s="283">
        <v>91</v>
      </c>
      <c r="C240" s="283">
        <v>43</v>
      </c>
      <c r="D240" s="283">
        <v>48</v>
      </c>
      <c r="E240" s="283"/>
      <c r="F240" s="283">
        <v>4703</v>
      </c>
    </row>
    <row r="241" spans="1:6" ht="9" customHeight="1" x14ac:dyDescent="0.25">
      <c r="A241" s="272" t="s">
        <v>31</v>
      </c>
      <c r="B241" s="283">
        <v>77</v>
      </c>
      <c r="C241" s="283">
        <v>38</v>
      </c>
      <c r="D241" s="283">
        <v>39</v>
      </c>
      <c r="E241" s="283"/>
      <c r="F241" s="283">
        <v>1798</v>
      </c>
    </row>
    <row r="242" spans="1:6" ht="9" customHeight="1" x14ac:dyDescent="0.25">
      <c r="A242" s="272" t="s">
        <v>32</v>
      </c>
      <c r="B242" s="283">
        <v>6</v>
      </c>
      <c r="C242" s="283">
        <v>6</v>
      </c>
      <c r="D242" s="283">
        <v>0</v>
      </c>
      <c r="E242" s="283"/>
      <c r="F242" s="283">
        <v>70</v>
      </c>
    </row>
    <row r="243" spans="1:6" ht="9" customHeight="1" x14ac:dyDescent="0.25">
      <c r="A243" s="285" t="s">
        <v>33</v>
      </c>
      <c r="B243" s="85">
        <v>44</v>
      </c>
      <c r="C243" s="85">
        <v>19</v>
      </c>
      <c r="D243" s="85">
        <v>25</v>
      </c>
      <c r="E243" s="85"/>
      <c r="F243" s="85">
        <v>1881</v>
      </c>
    </row>
    <row r="244" spans="1:6" ht="9" customHeight="1" x14ac:dyDescent="0.25">
      <c r="A244" s="272" t="s">
        <v>34</v>
      </c>
      <c r="B244" s="283">
        <v>3</v>
      </c>
      <c r="C244" s="283">
        <v>1</v>
      </c>
      <c r="D244" s="283">
        <v>2</v>
      </c>
      <c r="E244" s="283"/>
      <c r="F244" s="283">
        <v>35</v>
      </c>
    </row>
    <row r="245" spans="1:6" ht="9" customHeight="1" x14ac:dyDescent="0.25">
      <c r="A245" s="272" t="s">
        <v>35</v>
      </c>
      <c r="B245" s="283">
        <v>68</v>
      </c>
      <c r="C245" s="283">
        <v>27</v>
      </c>
      <c r="D245" s="283">
        <v>41</v>
      </c>
      <c r="E245" s="283"/>
      <c r="F245" s="283">
        <v>3305</v>
      </c>
    </row>
    <row r="246" spans="1:6" ht="9" customHeight="1" x14ac:dyDescent="0.25">
      <c r="A246" s="272" t="s">
        <v>36</v>
      </c>
      <c r="B246" s="283">
        <v>24</v>
      </c>
      <c r="C246" s="283">
        <v>21</v>
      </c>
      <c r="D246" s="283">
        <v>3</v>
      </c>
      <c r="E246" s="283"/>
      <c r="F246" s="283">
        <v>615</v>
      </c>
    </row>
    <row r="247" spans="1:6" ht="9" customHeight="1" x14ac:dyDescent="0.25">
      <c r="A247" s="285" t="s">
        <v>37</v>
      </c>
      <c r="B247" s="85">
        <v>169</v>
      </c>
      <c r="C247" s="85">
        <v>71</v>
      </c>
      <c r="D247" s="85">
        <v>98</v>
      </c>
      <c r="E247" s="85"/>
      <c r="F247" s="85">
        <v>2173</v>
      </c>
    </row>
    <row r="248" spans="1:6" ht="9" customHeight="1" x14ac:dyDescent="0.25">
      <c r="A248" s="272" t="s">
        <v>38</v>
      </c>
      <c r="B248" s="283">
        <v>10</v>
      </c>
      <c r="C248" s="283">
        <v>6</v>
      </c>
      <c r="D248" s="283">
        <v>4</v>
      </c>
      <c r="E248" s="283"/>
      <c r="F248" s="283">
        <v>34</v>
      </c>
    </row>
    <row r="249" spans="1:6" ht="9" customHeight="1" x14ac:dyDescent="0.25">
      <c r="A249" s="272" t="s">
        <v>39</v>
      </c>
      <c r="B249" s="283">
        <v>16</v>
      </c>
      <c r="C249" s="283">
        <v>11</v>
      </c>
      <c r="D249" s="283">
        <v>5</v>
      </c>
      <c r="E249" s="283"/>
      <c r="F249" s="283">
        <v>168</v>
      </c>
    </row>
    <row r="250" spans="1:6" ht="9" customHeight="1" x14ac:dyDescent="0.25">
      <c r="A250" s="272" t="s">
        <v>40</v>
      </c>
      <c r="B250" s="283">
        <v>16</v>
      </c>
      <c r="C250" s="283">
        <v>13</v>
      </c>
      <c r="D250" s="283">
        <v>3</v>
      </c>
      <c r="E250" s="283"/>
      <c r="F250" s="283">
        <v>284</v>
      </c>
    </row>
    <row r="251" spans="1:6" ht="9" customHeight="1" x14ac:dyDescent="0.25">
      <c r="A251" s="285" t="s">
        <v>41</v>
      </c>
      <c r="B251" s="85">
        <v>87</v>
      </c>
      <c r="C251" s="85">
        <v>20</v>
      </c>
      <c r="D251" s="85">
        <v>67</v>
      </c>
      <c r="E251" s="85"/>
      <c r="F251" s="85">
        <v>723</v>
      </c>
    </row>
    <row r="252" spans="1:6" ht="9" customHeight="1" x14ac:dyDescent="0.25">
      <c r="A252" s="272" t="s">
        <v>42</v>
      </c>
      <c r="B252" s="283">
        <v>6</v>
      </c>
      <c r="C252" s="283">
        <v>6</v>
      </c>
      <c r="D252" s="283">
        <v>0</v>
      </c>
      <c r="E252" s="283"/>
      <c r="F252" s="283">
        <v>60</v>
      </c>
    </row>
    <row r="253" spans="1:6" ht="9" customHeight="1" x14ac:dyDescent="0.25">
      <c r="A253" s="272" t="s">
        <v>43</v>
      </c>
      <c r="B253" s="283">
        <v>1</v>
      </c>
      <c r="C253" s="283">
        <v>1</v>
      </c>
      <c r="D253" s="283">
        <v>0</v>
      </c>
      <c r="E253" s="283"/>
      <c r="F253" s="283">
        <v>6</v>
      </c>
    </row>
    <row r="254" spans="1:6" ht="9" customHeight="1" x14ac:dyDescent="0.25">
      <c r="A254" s="272" t="s">
        <v>44</v>
      </c>
      <c r="B254" s="283">
        <v>18</v>
      </c>
      <c r="C254" s="283">
        <v>13</v>
      </c>
      <c r="D254" s="283">
        <v>5</v>
      </c>
      <c r="E254" s="283"/>
      <c r="F254" s="283">
        <v>790</v>
      </c>
    </row>
    <row r="255" spans="1:6" ht="9" customHeight="1" x14ac:dyDescent="0.25">
      <c r="A255" s="285" t="s">
        <v>45</v>
      </c>
      <c r="B255" s="85">
        <v>7</v>
      </c>
      <c r="C255" s="85">
        <v>5</v>
      </c>
      <c r="D255" s="85">
        <v>2</v>
      </c>
      <c r="E255" s="85"/>
      <c r="F255" s="85">
        <v>13</v>
      </c>
    </row>
    <row r="256" spans="1:6" ht="9" customHeight="1" x14ac:dyDescent="0.25">
      <c r="A256" s="272" t="s">
        <v>46</v>
      </c>
      <c r="B256" s="283">
        <v>103</v>
      </c>
      <c r="C256" s="283">
        <v>38</v>
      </c>
      <c r="D256" s="283">
        <v>65</v>
      </c>
      <c r="E256" s="283"/>
      <c r="F256" s="283">
        <v>1658</v>
      </c>
    </row>
    <row r="257" spans="1:6" ht="9" customHeight="1" x14ac:dyDescent="0.25">
      <c r="A257" s="272" t="s">
        <v>47</v>
      </c>
      <c r="B257" s="283">
        <v>104</v>
      </c>
      <c r="C257" s="283">
        <v>45</v>
      </c>
      <c r="D257" s="283">
        <v>59</v>
      </c>
      <c r="E257" s="283"/>
      <c r="F257" s="283">
        <v>1808</v>
      </c>
    </row>
    <row r="258" spans="1:6" ht="9" customHeight="1" x14ac:dyDescent="0.25">
      <c r="A258" s="272" t="s">
        <v>48</v>
      </c>
      <c r="B258" s="283">
        <v>1</v>
      </c>
      <c r="C258" s="283">
        <v>1</v>
      </c>
      <c r="D258" s="283">
        <v>0</v>
      </c>
      <c r="E258" s="283"/>
      <c r="F258" s="283">
        <v>68</v>
      </c>
    </row>
    <row r="259" spans="1:6" ht="9" customHeight="1" x14ac:dyDescent="0.25">
      <c r="A259" s="285" t="s">
        <v>49</v>
      </c>
      <c r="B259" s="85">
        <v>210</v>
      </c>
      <c r="C259" s="85">
        <v>96</v>
      </c>
      <c r="D259" s="85">
        <v>114</v>
      </c>
      <c r="E259" s="85"/>
      <c r="F259" s="85">
        <v>9579</v>
      </c>
    </row>
    <row r="260" spans="1:6" ht="9" customHeight="1" x14ac:dyDescent="0.25">
      <c r="A260" s="272" t="s">
        <v>50</v>
      </c>
      <c r="B260" s="283">
        <v>0</v>
      </c>
      <c r="C260" s="283">
        <v>0</v>
      </c>
      <c r="D260" s="283">
        <v>0</v>
      </c>
      <c r="E260" s="283"/>
      <c r="F260" s="283">
        <v>0</v>
      </c>
    </row>
    <row r="261" spans="1:6" ht="9" customHeight="1" x14ac:dyDescent="0.25">
      <c r="A261" s="272" t="s">
        <v>51</v>
      </c>
      <c r="B261" s="283">
        <v>8</v>
      </c>
      <c r="C261" s="283">
        <v>7</v>
      </c>
      <c r="D261" s="283">
        <v>1</v>
      </c>
      <c r="E261" s="283"/>
      <c r="F261" s="283">
        <v>114</v>
      </c>
    </row>
    <row r="262" spans="1:6" ht="9" customHeight="1" x14ac:dyDescent="0.25">
      <c r="A262" s="272" t="s">
        <v>52</v>
      </c>
      <c r="B262" s="283">
        <v>3</v>
      </c>
      <c r="C262" s="283">
        <v>3</v>
      </c>
      <c r="D262" s="283">
        <v>0</v>
      </c>
      <c r="E262" s="283"/>
      <c r="F262" s="283">
        <v>81</v>
      </c>
    </row>
    <row r="263" spans="1:6" ht="9" customHeight="1" x14ac:dyDescent="0.25">
      <c r="A263" s="285" t="s">
        <v>53</v>
      </c>
      <c r="B263" s="85">
        <v>7</v>
      </c>
      <c r="C263" s="85">
        <v>4</v>
      </c>
      <c r="D263" s="85">
        <v>3</v>
      </c>
      <c r="E263" s="85"/>
      <c r="F263" s="85">
        <v>82</v>
      </c>
    </row>
    <row r="264" spans="1:6" ht="9" customHeight="1" x14ac:dyDescent="0.25">
      <c r="B264" s="283"/>
      <c r="C264" s="283"/>
      <c r="D264" s="283"/>
      <c r="E264" s="283"/>
      <c r="F264" s="283"/>
    </row>
    <row r="265" spans="1:6" ht="9" customHeight="1" x14ac:dyDescent="0.25">
      <c r="A265" s="279">
        <v>2002</v>
      </c>
      <c r="B265" s="283"/>
      <c r="C265" s="283"/>
      <c r="D265" s="283"/>
      <c r="E265" s="283"/>
      <c r="F265" s="283"/>
    </row>
    <row r="266" spans="1:6" ht="9" customHeight="1" x14ac:dyDescent="0.25">
      <c r="A266" s="279" t="s">
        <v>21</v>
      </c>
      <c r="B266" s="280">
        <v>808</v>
      </c>
      <c r="C266" s="280">
        <v>373</v>
      </c>
      <c r="D266" s="280">
        <v>435</v>
      </c>
      <c r="E266" s="280"/>
      <c r="F266" s="280">
        <v>32084</v>
      </c>
    </row>
    <row r="267" spans="1:6" ht="3.95" customHeight="1" x14ac:dyDescent="0.25">
      <c r="A267" s="279"/>
      <c r="B267" s="280"/>
      <c r="C267" s="280"/>
      <c r="D267" s="280"/>
      <c r="E267" s="280"/>
      <c r="F267" s="280"/>
    </row>
    <row r="268" spans="1:6" ht="9" customHeight="1" x14ac:dyDescent="0.25">
      <c r="A268" s="272" t="s">
        <v>22</v>
      </c>
      <c r="B268" s="283">
        <v>3</v>
      </c>
      <c r="C268" s="283">
        <v>3</v>
      </c>
      <c r="D268" s="283">
        <v>0</v>
      </c>
      <c r="E268" s="283"/>
      <c r="F268" s="283">
        <v>139</v>
      </c>
    </row>
    <row r="269" spans="1:6" ht="9" customHeight="1" x14ac:dyDescent="0.25">
      <c r="A269" s="272" t="s">
        <v>23</v>
      </c>
      <c r="B269" s="283">
        <v>60</v>
      </c>
      <c r="C269" s="283">
        <v>24</v>
      </c>
      <c r="D269" s="283">
        <v>36</v>
      </c>
      <c r="E269" s="283"/>
      <c r="F269" s="283">
        <v>7255</v>
      </c>
    </row>
    <row r="270" spans="1:6" ht="9" customHeight="1" x14ac:dyDescent="0.25">
      <c r="A270" s="272" t="s">
        <v>24</v>
      </c>
      <c r="B270" s="283">
        <v>5</v>
      </c>
      <c r="C270" s="283">
        <v>3</v>
      </c>
      <c r="D270" s="283">
        <v>2</v>
      </c>
      <c r="E270" s="283"/>
      <c r="F270" s="283">
        <v>63</v>
      </c>
    </row>
    <row r="271" spans="1:6" ht="9" customHeight="1" x14ac:dyDescent="0.25">
      <c r="A271" s="285" t="s">
        <v>25</v>
      </c>
      <c r="B271" s="85">
        <v>6</v>
      </c>
      <c r="C271" s="85">
        <v>1</v>
      </c>
      <c r="D271" s="85">
        <v>5</v>
      </c>
      <c r="E271" s="85"/>
      <c r="F271" s="85">
        <v>260</v>
      </c>
    </row>
    <row r="272" spans="1:6" ht="9" customHeight="1" x14ac:dyDescent="0.25">
      <c r="A272" s="272" t="s">
        <v>82</v>
      </c>
      <c r="B272" s="283">
        <v>20</v>
      </c>
      <c r="C272" s="283">
        <v>14</v>
      </c>
      <c r="D272" s="283">
        <v>6</v>
      </c>
      <c r="E272" s="283"/>
      <c r="F272" s="283">
        <v>369</v>
      </c>
    </row>
    <row r="273" spans="1:6" ht="9" customHeight="1" x14ac:dyDescent="0.25">
      <c r="A273" s="272" t="s">
        <v>27</v>
      </c>
      <c r="B273" s="283">
        <v>5</v>
      </c>
      <c r="C273" s="283">
        <v>1</v>
      </c>
      <c r="D273" s="283">
        <v>4</v>
      </c>
      <c r="E273" s="283"/>
      <c r="F273" s="283">
        <v>55</v>
      </c>
    </row>
    <row r="274" spans="1:6" ht="9" customHeight="1" x14ac:dyDescent="0.25">
      <c r="A274" s="272" t="s">
        <v>28</v>
      </c>
      <c r="B274" s="283">
        <v>13</v>
      </c>
      <c r="C274" s="283">
        <v>9</v>
      </c>
      <c r="D274" s="283">
        <v>4</v>
      </c>
      <c r="E274" s="283"/>
      <c r="F274" s="283">
        <v>1681</v>
      </c>
    </row>
    <row r="275" spans="1:6" ht="9" customHeight="1" x14ac:dyDescent="0.25">
      <c r="A275" s="285" t="s">
        <v>29</v>
      </c>
      <c r="B275" s="85">
        <v>50</v>
      </c>
      <c r="C275" s="85">
        <v>23</v>
      </c>
      <c r="D275" s="85">
        <v>27</v>
      </c>
      <c r="E275" s="85"/>
      <c r="F275" s="85">
        <v>495</v>
      </c>
    </row>
    <row r="276" spans="1:6" ht="9" customHeight="1" x14ac:dyDescent="0.25">
      <c r="A276" s="272" t="s">
        <v>30</v>
      </c>
      <c r="B276" s="283">
        <v>23</v>
      </c>
      <c r="C276" s="283">
        <v>21</v>
      </c>
      <c r="D276" s="283">
        <v>2</v>
      </c>
      <c r="E276" s="283"/>
      <c r="F276" s="283">
        <v>514</v>
      </c>
    </row>
    <row r="277" spans="1:6" ht="9" customHeight="1" x14ac:dyDescent="0.25">
      <c r="A277" s="272" t="s">
        <v>31</v>
      </c>
      <c r="B277" s="283">
        <v>59</v>
      </c>
      <c r="C277" s="283">
        <v>13</v>
      </c>
      <c r="D277" s="283">
        <v>46</v>
      </c>
      <c r="E277" s="283"/>
      <c r="F277" s="283">
        <v>857</v>
      </c>
    </row>
    <row r="278" spans="1:6" ht="9" customHeight="1" x14ac:dyDescent="0.25">
      <c r="A278" s="272" t="s">
        <v>32</v>
      </c>
      <c r="B278" s="283">
        <v>8</v>
      </c>
      <c r="C278" s="283">
        <v>6</v>
      </c>
      <c r="D278" s="283">
        <v>2</v>
      </c>
      <c r="E278" s="283"/>
      <c r="F278" s="283">
        <v>162</v>
      </c>
    </row>
    <row r="279" spans="1:6" ht="9" customHeight="1" x14ac:dyDescent="0.25">
      <c r="A279" s="285" t="s">
        <v>33</v>
      </c>
      <c r="B279" s="85">
        <v>42</v>
      </c>
      <c r="C279" s="85">
        <v>19</v>
      </c>
      <c r="D279" s="85">
        <v>23</v>
      </c>
      <c r="E279" s="85"/>
      <c r="F279" s="85">
        <v>726</v>
      </c>
    </row>
    <row r="280" spans="1:6" ht="9" customHeight="1" x14ac:dyDescent="0.25">
      <c r="A280" s="272" t="s">
        <v>34</v>
      </c>
      <c r="B280" s="283">
        <v>1</v>
      </c>
      <c r="C280" s="283">
        <v>1</v>
      </c>
      <c r="D280" s="283">
        <v>0</v>
      </c>
      <c r="E280" s="283"/>
      <c r="F280" s="283">
        <v>22</v>
      </c>
    </row>
    <row r="281" spans="1:6" ht="9" customHeight="1" x14ac:dyDescent="0.25">
      <c r="A281" s="272" t="s">
        <v>35</v>
      </c>
      <c r="B281" s="283">
        <v>49</v>
      </c>
      <c r="C281" s="283">
        <v>20</v>
      </c>
      <c r="D281" s="283">
        <v>29</v>
      </c>
      <c r="E281" s="283"/>
      <c r="F281" s="283">
        <v>1220</v>
      </c>
    </row>
    <row r="282" spans="1:6" ht="9" customHeight="1" x14ac:dyDescent="0.25">
      <c r="A282" s="272" t="s">
        <v>36</v>
      </c>
      <c r="B282" s="283">
        <v>20</v>
      </c>
      <c r="C282" s="283">
        <v>16</v>
      </c>
      <c r="D282" s="283">
        <v>4</v>
      </c>
      <c r="E282" s="283"/>
      <c r="F282" s="283">
        <v>199</v>
      </c>
    </row>
    <row r="283" spans="1:6" ht="9" customHeight="1" x14ac:dyDescent="0.25">
      <c r="A283" s="285" t="s">
        <v>37</v>
      </c>
      <c r="B283" s="85">
        <v>91</v>
      </c>
      <c r="C283" s="85">
        <v>41</v>
      </c>
      <c r="D283" s="85">
        <v>50</v>
      </c>
      <c r="E283" s="85"/>
      <c r="F283" s="85">
        <v>3291</v>
      </c>
    </row>
    <row r="284" spans="1:6" ht="9" customHeight="1" x14ac:dyDescent="0.25">
      <c r="A284" s="272" t="s">
        <v>38</v>
      </c>
      <c r="B284" s="283">
        <v>3</v>
      </c>
      <c r="C284" s="283">
        <v>2</v>
      </c>
      <c r="D284" s="283">
        <v>1</v>
      </c>
      <c r="E284" s="283"/>
      <c r="F284" s="283">
        <v>22</v>
      </c>
    </row>
    <row r="285" spans="1:6" ht="9" customHeight="1" x14ac:dyDescent="0.25">
      <c r="A285" s="272" t="s">
        <v>39</v>
      </c>
      <c r="B285" s="283">
        <v>13</v>
      </c>
      <c r="C285" s="283">
        <v>4</v>
      </c>
      <c r="D285" s="283">
        <v>9</v>
      </c>
      <c r="E285" s="283"/>
      <c r="F285" s="283">
        <v>95</v>
      </c>
    </row>
    <row r="286" spans="1:6" ht="9" customHeight="1" x14ac:dyDescent="0.25">
      <c r="A286" s="272" t="s">
        <v>40</v>
      </c>
      <c r="B286" s="283">
        <v>15</v>
      </c>
      <c r="C286" s="283">
        <v>8</v>
      </c>
      <c r="D286" s="283">
        <v>7</v>
      </c>
      <c r="E286" s="283"/>
      <c r="F286" s="283">
        <v>833</v>
      </c>
    </row>
    <row r="287" spans="1:6" ht="9" customHeight="1" x14ac:dyDescent="0.25">
      <c r="A287" s="285" t="s">
        <v>41</v>
      </c>
      <c r="B287" s="85">
        <v>39</v>
      </c>
      <c r="C287" s="85">
        <v>11</v>
      </c>
      <c r="D287" s="85">
        <v>28</v>
      </c>
      <c r="E287" s="85"/>
      <c r="F287" s="85">
        <v>1893</v>
      </c>
    </row>
    <row r="288" spans="1:6" ht="9" customHeight="1" x14ac:dyDescent="0.25">
      <c r="A288" s="272" t="s">
        <v>42</v>
      </c>
      <c r="B288" s="283">
        <v>4</v>
      </c>
      <c r="C288" s="283">
        <v>4</v>
      </c>
      <c r="D288" s="283">
        <v>0</v>
      </c>
      <c r="E288" s="283"/>
      <c r="F288" s="283">
        <v>21</v>
      </c>
    </row>
    <row r="289" spans="1:6" ht="9" customHeight="1" x14ac:dyDescent="0.25">
      <c r="A289" s="272" t="s">
        <v>43</v>
      </c>
      <c r="B289" s="283">
        <v>3</v>
      </c>
      <c r="C289" s="283">
        <v>3</v>
      </c>
      <c r="D289" s="283">
        <v>0</v>
      </c>
      <c r="E289" s="283"/>
      <c r="F289" s="283">
        <v>38</v>
      </c>
    </row>
    <row r="290" spans="1:6" ht="9" customHeight="1" x14ac:dyDescent="0.25">
      <c r="A290" s="272" t="s">
        <v>44</v>
      </c>
      <c r="B290" s="283">
        <v>10</v>
      </c>
      <c r="C290" s="283">
        <v>6</v>
      </c>
      <c r="D290" s="283">
        <v>4</v>
      </c>
      <c r="E290" s="283"/>
      <c r="F290" s="283">
        <v>150</v>
      </c>
    </row>
    <row r="291" spans="1:6" ht="9" customHeight="1" x14ac:dyDescent="0.25">
      <c r="A291" s="285" t="s">
        <v>45</v>
      </c>
      <c r="B291" s="85">
        <v>12</v>
      </c>
      <c r="C291" s="85">
        <v>8</v>
      </c>
      <c r="D291" s="85">
        <v>4</v>
      </c>
      <c r="E291" s="85"/>
      <c r="F291" s="85">
        <v>268</v>
      </c>
    </row>
    <row r="292" spans="1:6" ht="9" customHeight="1" x14ac:dyDescent="0.25">
      <c r="A292" s="272" t="s">
        <v>46</v>
      </c>
      <c r="B292" s="283">
        <v>79</v>
      </c>
      <c r="C292" s="283">
        <v>38</v>
      </c>
      <c r="D292" s="283">
        <v>41</v>
      </c>
      <c r="E292" s="283"/>
      <c r="F292" s="283">
        <v>1946</v>
      </c>
    </row>
    <row r="293" spans="1:6" ht="9" customHeight="1" x14ac:dyDescent="0.25">
      <c r="A293" s="272" t="s">
        <v>47</v>
      </c>
      <c r="B293" s="283">
        <v>103</v>
      </c>
      <c r="C293" s="283">
        <v>33</v>
      </c>
      <c r="D293" s="283">
        <v>70</v>
      </c>
      <c r="E293" s="283"/>
      <c r="F293" s="283">
        <v>4907</v>
      </c>
    </row>
    <row r="294" spans="1:6" ht="9" customHeight="1" x14ac:dyDescent="0.25">
      <c r="A294" s="272" t="s">
        <v>48</v>
      </c>
      <c r="B294" s="283">
        <v>2</v>
      </c>
      <c r="C294" s="283">
        <v>2</v>
      </c>
      <c r="D294" s="283">
        <v>0</v>
      </c>
      <c r="E294" s="283"/>
      <c r="F294" s="283">
        <v>2</v>
      </c>
    </row>
    <row r="295" spans="1:6" ht="9" customHeight="1" x14ac:dyDescent="0.25">
      <c r="A295" s="285" t="s">
        <v>49</v>
      </c>
      <c r="B295" s="85">
        <v>53</v>
      </c>
      <c r="C295" s="85">
        <v>27</v>
      </c>
      <c r="D295" s="85">
        <v>26</v>
      </c>
      <c r="E295" s="85"/>
      <c r="F295" s="85">
        <v>4390</v>
      </c>
    </row>
    <row r="296" spans="1:6" ht="9" customHeight="1" x14ac:dyDescent="0.25">
      <c r="A296" s="272" t="s">
        <v>50</v>
      </c>
      <c r="B296" s="283">
        <v>0</v>
      </c>
      <c r="C296" s="283">
        <v>0</v>
      </c>
      <c r="D296" s="283">
        <v>0</v>
      </c>
      <c r="E296" s="283"/>
      <c r="F296" s="283">
        <v>0</v>
      </c>
    </row>
    <row r="297" spans="1:6" ht="9" customHeight="1" x14ac:dyDescent="0.25">
      <c r="A297" s="272" t="s">
        <v>51</v>
      </c>
      <c r="B297" s="283">
        <v>6</v>
      </c>
      <c r="C297" s="283">
        <v>4</v>
      </c>
      <c r="D297" s="283">
        <v>2</v>
      </c>
      <c r="E297" s="283"/>
      <c r="F297" s="283">
        <v>138</v>
      </c>
    </row>
    <row r="298" spans="1:6" ht="9" customHeight="1" x14ac:dyDescent="0.25">
      <c r="A298" s="272" t="s">
        <v>52</v>
      </c>
      <c r="B298" s="283">
        <v>2</v>
      </c>
      <c r="C298" s="283">
        <v>0</v>
      </c>
      <c r="D298" s="283">
        <v>2</v>
      </c>
      <c r="E298" s="283"/>
      <c r="F298" s="283">
        <v>5</v>
      </c>
    </row>
    <row r="299" spans="1:6" ht="9" customHeight="1" x14ac:dyDescent="0.25">
      <c r="A299" s="285" t="s">
        <v>53</v>
      </c>
      <c r="B299" s="85">
        <v>9</v>
      </c>
      <c r="C299" s="85">
        <v>8</v>
      </c>
      <c r="D299" s="85">
        <v>1</v>
      </c>
      <c r="E299" s="85"/>
      <c r="F299" s="85">
        <v>68</v>
      </c>
    </row>
    <row r="300" spans="1:6" ht="3" customHeight="1" x14ac:dyDescent="0.25">
      <c r="B300" s="283"/>
      <c r="C300" s="283"/>
      <c r="D300" s="283"/>
      <c r="E300" s="283"/>
      <c r="F300" s="283"/>
    </row>
    <row r="301" spans="1:6" ht="9" customHeight="1" x14ac:dyDescent="0.25">
      <c r="A301" s="290" t="s">
        <v>54</v>
      </c>
      <c r="B301" s="283"/>
      <c r="C301" s="283"/>
      <c r="D301" s="283"/>
      <c r="E301" s="283"/>
      <c r="F301" s="283"/>
    </row>
    <row r="302" spans="1:6" ht="9" customHeight="1" x14ac:dyDescent="0.25">
      <c r="A302" s="279">
        <v>2003</v>
      </c>
      <c r="B302" s="283"/>
      <c r="C302" s="283"/>
      <c r="D302" s="283"/>
      <c r="E302" s="283"/>
      <c r="F302" s="283"/>
    </row>
    <row r="303" spans="1:6" ht="9" customHeight="1" x14ac:dyDescent="0.25">
      <c r="A303" s="279" t="s">
        <v>21</v>
      </c>
      <c r="B303" s="280">
        <v>890</v>
      </c>
      <c r="C303" s="280">
        <v>418</v>
      </c>
      <c r="D303" s="280">
        <v>472</v>
      </c>
      <c r="E303" s="280"/>
      <c r="F303" s="280">
        <v>39035</v>
      </c>
    </row>
    <row r="304" spans="1:6" ht="3.95" customHeight="1" x14ac:dyDescent="0.25">
      <c r="A304" s="279"/>
      <c r="B304" s="280"/>
      <c r="C304" s="280"/>
      <c r="D304" s="280"/>
      <c r="E304" s="280"/>
      <c r="F304" s="280"/>
    </row>
    <row r="305" spans="1:6" ht="9" customHeight="1" x14ac:dyDescent="0.25">
      <c r="A305" s="272" t="s">
        <v>22</v>
      </c>
      <c r="B305" s="283">
        <v>0</v>
      </c>
      <c r="C305" s="283">
        <v>0</v>
      </c>
      <c r="D305" s="283">
        <v>0</v>
      </c>
      <c r="E305" s="283"/>
      <c r="F305" s="283">
        <v>0</v>
      </c>
    </row>
    <row r="306" spans="1:6" ht="9" customHeight="1" x14ac:dyDescent="0.25">
      <c r="A306" s="272" t="s">
        <v>23</v>
      </c>
      <c r="B306" s="283">
        <v>64</v>
      </c>
      <c r="C306" s="283">
        <v>21</v>
      </c>
      <c r="D306" s="283">
        <v>43</v>
      </c>
      <c r="E306" s="283"/>
      <c r="F306" s="283">
        <v>2747</v>
      </c>
    </row>
    <row r="307" spans="1:6" ht="9" customHeight="1" x14ac:dyDescent="0.25">
      <c r="A307" s="272" t="s">
        <v>24</v>
      </c>
      <c r="B307" s="283">
        <v>10</v>
      </c>
      <c r="C307" s="283">
        <v>5</v>
      </c>
      <c r="D307" s="283">
        <v>5</v>
      </c>
      <c r="E307" s="283"/>
      <c r="F307" s="283">
        <v>123</v>
      </c>
    </row>
    <row r="308" spans="1:6" ht="9" customHeight="1" x14ac:dyDescent="0.25">
      <c r="A308" s="285" t="s">
        <v>25</v>
      </c>
      <c r="B308" s="85">
        <v>8</v>
      </c>
      <c r="C308" s="85">
        <v>6</v>
      </c>
      <c r="D308" s="85">
        <v>2</v>
      </c>
      <c r="E308" s="85"/>
      <c r="F308" s="85">
        <v>160</v>
      </c>
    </row>
    <row r="309" spans="1:6" ht="9" customHeight="1" x14ac:dyDescent="0.25">
      <c r="A309" s="272" t="s">
        <v>82</v>
      </c>
      <c r="B309" s="283">
        <v>40</v>
      </c>
      <c r="C309" s="283">
        <v>17</v>
      </c>
      <c r="D309" s="283">
        <v>23</v>
      </c>
      <c r="E309" s="283"/>
      <c r="F309" s="283">
        <v>4344</v>
      </c>
    </row>
    <row r="310" spans="1:6" ht="9" customHeight="1" x14ac:dyDescent="0.25">
      <c r="A310" s="272" t="s">
        <v>27</v>
      </c>
      <c r="B310" s="283">
        <v>3</v>
      </c>
      <c r="C310" s="283">
        <v>3</v>
      </c>
      <c r="D310" s="283">
        <v>0</v>
      </c>
      <c r="E310" s="283"/>
      <c r="F310" s="283">
        <v>23</v>
      </c>
    </row>
    <row r="311" spans="1:6" ht="9" customHeight="1" x14ac:dyDescent="0.25">
      <c r="A311" s="272" t="s">
        <v>28</v>
      </c>
      <c r="B311" s="283">
        <v>11</v>
      </c>
      <c r="C311" s="283">
        <v>7</v>
      </c>
      <c r="D311" s="283">
        <v>4</v>
      </c>
      <c r="E311" s="283"/>
      <c r="F311" s="283">
        <v>77</v>
      </c>
    </row>
    <row r="312" spans="1:6" ht="9" customHeight="1" x14ac:dyDescent="0.25">
      <c r="A312" s="285" t="s">
        <v>29</v>
      </c>
      <c r="B312" s="85">
        <v>46</v>
      </c>
      <c r="C312" s="85">
        <v>19</v>
      </c>
      <c r="D312" s="85">
        <v>27</v>
      </c>
      <c r="E312" s="85"/>
      <c r="F312" s="85">
        <v>455</v>
      </c>
    </row>
    <row r="313" spans="1:6" ht="9" customHeight="1" x14ac:dyDescent="0.25">
      <c r="A313" s="272" t="s">
        <v>30</v>
      </c>
      <c r="B313" s="283">
        <v>46</v>
      </c>
      <c r="C313" s="283">
        <v>43</v>
      </c>
      <c r="D313" s="283">
        <v>3</v>
      </c>
      <c r="E313" s="283"/>
      <c r="F313" s="283">
        <v>415</v>
      </c>
    </row>
    <row r="314" spans="1:6" ht="9" customHeight="1" x14ac:dyDescent="0.25">
      <c r="A314" s="272" t="s">
        <v>31</v>
      </c>
      <c r="B314" s="283">
        <v>60</v>
      </c>
      <c r="C314" s="283">
        <v>25</v>
      </c>
      <c r="D314" s="283">
        <v>35</v>
      </c>
      <c r="E314" s="283"/>
      <c r="F314" s="283">
        <v>2059</v>
      </c>
    </row>
    <row r="315" spans="1:6" ht="9" customHeight="1" x14ac:dyDescent="0.25">
      <c r="A315" s="272" t="s">
        <v>32</v>
      </c>
      <c r="B315" s="283">
        <v>30</v>
      </c>
      <c r="C315" s="283">
        <v>20</v>
      </c>
      <c r="D315" s="283">
        <v>10</v>
      </c>
      <c r="E315" s="283"/>
      <c r="F315" s="283">
        <v>609</v>
      </c>
    </row>
    <row r="316" spans="1:6" ht="9" customHeight="1" x14ac:dyDescent="0.25">
      <c r="A316" s="285" t="s">
        <v>33</v>
      </c>
      <c r="B316" s="85">
        <v>40</v>
      </c>
      <c r="C316" s="85">
        <v>17</v>
      </c>
      <c r="D316" s="85">
        <v>23</v>
      </c>
      <c r="E316" s="85"/>
      <c r="F316" s="85">
        <v>541</v>
      </c>
    </row>
    <row r="317" spans="1:6" ht="9" customHeight="1" x14ac:dyDescent="0.25">
      <c r="A317" s="272" t="s">
        <v>34</v>
      </c>
      <c r="B317" s="283">
        <v>0</v>
      </c>
      <c r="C317" s="283">
        <v>0</v>
      </c>
      <c r="D317" s="283">
        <v>0</v>
      </c>
      <c r="E317" s="283"/>
      <c r="F317" s="283">
        <v>1</v>
      </c>
    </row>
    <row r="318" spans="1:6" ht="9" customHeight="1" x14ac:dyDescent="0.25">
      <c r="A318" s="272" t="s">
        <v>35</v>
      </c>
      <c r="B318" s="283">
        <v>38</v>
      </c>
      <c r="C318" s="283">
        <v>11</v>
      </c>
      <c r="D318" s="283">
        <v>27</v>
      </c>
      <c r="E318" s="283"/>
      <c r="F318" s="283">
        <v>682</v>
      </c>
    </row>
    <row r="319" spans="1:6" ht="9" customHeight="1" x14ac:dyDescent="0.25">
      <c r="A319" s="272" t="s">
        <v>36</v>
      </c>
      <c r="B319" s="283">
        <v>4</v>
      </c>
      <c r="C319" s="283">
        <v>4</v>
      </c>
      <c r="D319" s="283">
        <v>0</v>
      </c>
      <c r="E319" s="283"/>
      <c r="F319" s="283">
        <v>117</v>
      </c>
    </row>
    <row r="320" spans="1:6" ht="9" customHeight="1" x14ac:dyDescent="0.25">
      <c r="A320" s="285" t="s">
        <v>37</v>
      </c>
      <c r="B320" s="85">
        <v>83</v>
      </c>
      <c r="C320" s="85">
        <v>32</v>
      </c>
      <c r="D320" s="85">
        <v>51</v>
      </c>
      <c r="E320" s="85"/>
      <c r="F320" s="85">
        <v>1278</v>
      </c>
    </row>
    <row r="321" spans="1:6" ht="9" customHeight="1" x14ac:dyDescent="0.25">
      <c r="A321" s="272" t="s">
        <v>38</v>
      </c>
      <c r="B321" s="283">
        <v>13</v>
      </c>
      <c r="C321" s="283">
        <v>5</v>
      </c>
      <c r="D321" s="283">
        <v>8</v>
      </c>
      <c r="E321" s="283"/>
      <c r="F321" s="283">
        <v>432</v>
      </c>
    </row>
    <row r="322" spans="1:6" ht="9" customHeight="1" x14ac:dyDescent="0.25">
      <c r="A322" s="272" t="s">
        <v>39</v>
      </c>
      <c r="B322" s="283">
        <v>18</v>
      </c>
      <c r="C322" s="283">
        <v>6</v>
      </c>
      <c r="D322" s="283">
        <v>12</v>
      </c>
      <c r="E322" s="283"/>
      <c r="F322" s="283">
        <v>153</v>
      </c>
    </row>
    <row r="323" spans="1:6" ht="9" customHeight="1" x14ac:dyDescent="0.25">
      <c r="A323" s="272" t="s">
        <v>40</v>
      </c>
      <c r="B323" s="283">
        <v>13</v>
      </c>
      <c r="C323" s="283">
        <v>11</v>
      </c>
      <c r="D323" s="283">
        <v>2</v>
      </c>
      <c r="E323" s="283"/>
      <c r="F323" s="283">
        <v>329</v>
      </c>
    </row>
    <row r="324" spans="1:6" ht="9" customHeight="1" x14ac:dyDescent="0.25">
      <c r="A324" s="285" t="s">
        <v>41</v>
      </c>
      <c r="B324" s="85">
        <v>17</v>
      </c>
      <c r="C324" s="85">
        <v>5</v>
      </c>
      <c r="D324" s="85">
        <v>12</v>
      </c>
      <c r="E324" s="85"/>
      <c r="F324" s="85">
        <v>238</v>
      </c>
    </row>
    <row r="325" spans="1:6" ht="9" customHeight="1" x14ac:dyDescent="0.25">
      <c r="A325" s="272" t="s">
        <v>42</v>
      </c>
      <c r="B325" s="283">
        <v>5</v>
      </c>
      <c r="C325" s="283">
        <v>5</v>
      </c>
      <c r="D325" s="283">
        <v>0</v>
      </c>
      <c r="E325" s="283"/>
      <c r="F325" s="283">
        <v>50</v>
      </c>
    </row>
    <row r="326" spans="1:6" ht="9" customHeight="1" x14ac:dyDescent="0.25">
      <c r="A326" s="272" t="s">
        <v>43</v>
      </c>
      <c r="B326" s="283">
        <v>12</v>
      </c>
      <c r="C326" s="283">
        <v>10</v>
      </c>
      <c r="D326" s="283">
        <v>2</v>
      </c>
      <c r="E326" s="283"/>
      <c r="F326" s="283">
        <v>77</v>
      </c>
    </row>
    <row r="327" spans="1:6" ht="9" customHeight="1" x14ac:dyDescent="0.25">
      <c r="A327" s="272" t="s">
        <v>44</v>
      </c>
      <c r="B327" s="283">
        <v>12</v>
      </c>
      <c r="C327" s="283">
        <v>7</v>
      </c>
      <c r="D327" s="283">
        <v>5</v>
      </c>
      <c r="E327" s="283"/>
      <c r="F327" s="283">
        <v>135</v>
      </c>
    </row>
    <row r="328" spans="1:6" ht="9" customHeight="1" x14ac:dyDescent="0.25">
      <c r="A328" s="285" t="s">
        <v>45</v>
      </c>
      <c r="B328" s="85">
        <v>4</v>
      </c>
      <c r="C328" s="85">
        <v>2</v>
      </c>
      <c r="D328" s="85">
        <v>2</v>
      </c>
      <c r="E328" s="85"/>
      <c r="F328" s="85">
        <v>16</v>
      </c>
    </row>
    <row r="329" spans="1:6" ht="9" customHeight="1" x14ac:dyDescent="0.25">
      <c r="A329" s="272" t="s">
        <v>46</v>
      </c>
      <c r="B329" s="283">
        <v>68</v>
      </c>
      <c r="C329" s="283">
        <v>33</v>
      </c>
      <c r="D329" s="283">
        <v>35</v>
      </c>
      <c r="E329" s="283"/>
      <c r="F329" s="283">
        <v>18635</v>
      </c>
    </row>
    <row r="330" spans="1:6" ht="9" customHeight="1" x14ac:dyDescent="0.25">
      <c r="A330" s="272" t="s">
        <v>47</v>
      </c>
      <c r="B330" s="283">
        <v>113</v>
      </c>
      <c r="C330" s="283">
        <v>53</v>
      </c>
      <c r="D330" s="283">
        <v>60</v>
      </c>
      <c r="E330" s="283"/>
      <c r="F330" s="283">
        <v>1941</v>
      </c>
    </row>
    <row r="331" spans="1:6" ht="9" customHeight="1" x14ac:dyDescent="0.25">
      <c r="A331" s="272" t="s">
        <v>48</v>
      </c>
      <c r="B331" s="283">
        <v>11</v>
      </c>
      <c r="C331" s="283">
        <v>4</v>
      </c>
      <c r="D331" s="283">
        <v>7</v>
      </c>
      <c r="E331" s="283"/>
      <c r="F331" s="283">
        <v>120</v>
      </c>
    </row>
    <row r="332" spans="1:6" ht="9" customHeight="1" x14ac:dyDescent="0.25">
      <c r="A332" s="285" t="s">
        <v>49</v>
      </c>
      <c r="B332" s="85">
        <v>82</v>
      </c>
      <c r="C332" s="85">
        <v>23</v>
      </c>
      <c r="D332" s="85">
        <v>59</v>
      </c>
      <c r="E332" s="85"/>
      <c r="F332" s="85">
        <v>1478</v>
      </c>
    </row>
    <row r="333" spans="1:6" ht="9" customHeight="1" x14ac:dyDescent="0.25">
      <c r="A333" s="272" t="s">
        <v>50</v>
      </c>
      <c r="B333" s="283">
        <v>3</v>
      </c>
      <c r="C333" s="283">
        <v>3</v>
      </c>
      <c r="D333" s="283">
        <v>0</v>
      </c>
      <c r="E333" s="283"/>
      <c r="F333" s="283">
        <v>401</v>
      </c>
    </row>
    <row r="334" spans="1:6" ht="9" customHeight="1" x14ac:dyDescent="0.25">
      <c r="A334" s="272" t="s">
        <v>51</v>
      </c>
      <c r="B334" s="283">
        <v>13</v>
      </c>
      <c r="C334" s="283">
        <v>11</v>
      </c>
      <c r="D334" s="283">
        <v>2</v>
      </c>
      <c r="E334" s="283"/>
      <c r="F334" s="283">
        <v>964</v>
      </c>
    </row>
    <row r="335" spans="1:6" ht="9" customHeight="1" x14ac:dyDescent="0.25">
      <c r="A335" s="272" t="s">
        <v>52</v>
      </c>
      <c r="B335" s="283">
        <v>1</v>
      </c>
      <c r="C335" s="283">
        <v>0</v>
      </c>
      <c r="D335" s="283">
        <v>1</v>
      </c>
      <c r="E335" s="283"/>
      <c r="F335" s="283">
        <v>174</v>
      </c>
    </row>
    <row r="336" spans="1:6" ht="9" customHeight="1" x14ac:dyDescent="0.25">
      <c r="A336" s="285" t="s">
        <v>53</v>
      </c>
      <c r="B336" s="85">
        <v>22</v>
      </c>
      <c r="C336" s="85">
        <v>10</v>
      </c>
      <c r="D336" s="85">
        <v>12</v>
      </c>
      <c r="E336" s="85"/>
      <c r="F336" s="85">
        <v>261</v>
      </c>
    </row>
    <row r="337" spans="1:6" ht="9" customHeight="1" x14ac:dyDescent="0.25">
      <c r="B337" s="283"/>
      <c r="C337" s="283"/>
      <c r="D337" s="283"/>
      <c r="E337" s="283"/>
      <c r="F337" s="283"/>
    </row>
    <row r="338" spans="1:6" ht="9" customHeight="1" x14ac:dyDescent="0.25">
      <c r="A338" s="279">
        <v>2004</v>
      </c>
      <c r="B338" s="283"/>
      <c r="C338" s="283"/>
      <c r="D338" s="283"/>
      <c r="E338" s="283"/>
      <c r="F338" s="283"/>
    </row>
    <row r="339" spans="1:6" ht="9" customHeight="1" x14ac:dyDescent="0.25">
      <c r="A339" s="279" t="s">
        <v>21</v>
      </c>
      <c r="B339" s="280">
        <v>1155</v>
      </c>
      <c r="C339" s="280">
        <v>577</v>
      </c>
      <c r="D339" s="280">
        <v>578</v>
      </c>
      <c r="E339" s="280"/>
      <c r="F339" s="280">
        <v>43589</v>
      </c>
    </row>
    <row r="340" spans="1:6" ht="3.95" customHeight="1" x14ac:dyDescent="0.25">
      <c r="A340" s="279"/>
      <c r="B340" s="280"/>
      <c r="C340" s="280"/>
      <c r="D340" s="280"/>
      <c r="E340" s="280"/>
      <c r="F340" s="280"/>
    </row>
    <row r="341" spans="1:6" ht="9" customHeight="1" x14ac:dyDescent="0.25">
      <c r="A341" s="272" t="s">
        <v>22</v>
      </c>
      <c r="B341" s="283">
        <v>2</v>
      </c>
      <c r="C341" s="283">
        <v>2</v>
      </c>
      <c r="D341" s="283">
        <v>0</v>
      </c>
      <c r="E341" s="283"/>
      <c r="F341" s="283">
        <v>46</v>
      </c>
    </row>
    <row r="342" spans="1:6" ht="9" customHeight="1" x14ac:dyDescent="0.25">
      <c r="A342" s="272" t="s">
        <v>23</v>
      </c>
      <c r="B342" s="283">
        <v>34</v>
      </c>
      <c r="C342" s="283">
        <v>14</v>
      </c>
      <c r="D342" s="283">
        <v>20</v>
      </c>
      <c r="E342" s="283"/>
      <c r="F342" s="283">
        <v>308</v>
      </c>
    </row>
    <row r="343" spans="1:6" ht="9" customHeight="1" x14ac:dyDescent="0.25">
      <c r="A343" s="272" t="s">
        <v>24</v>
      </c>
      <c r="B343" s="283">
        <v>10</v>
      </c>
      <c r="C343" s="283">
        <v>5</v>
      </c>
      <c r="D343" s="283">
        <v>5</v>
      </c>
      <c r="E343" s="283"/>
      <c r="F343" s="283">
        <v>49</v>
      </c>
    </row>
    <row r="344" spans="1:6" ht="9" customHeight="1" x14ac:dyDescent="0.25">
      <c r="A344" s="285" t="s">
        <v>25</v>
      </c>
      <c r="B344" s="85">
        <v>11</v>
      </c>
      <c r="C344" s="85">
        <v>7</v>
      </c>
      <c r="D344" s="85">
        <v>4</v>
      </c>
      <c r="E344" s="85"/>
      <c r="F344" s="85">
        <v>182</v>
      </c>
    </row>
    <row r="345" spans="1:6" ht="9" customHeight="1" x14ac:dyDescent="0.25">
      <c r="A345" s="272" t="s">
        <v>82</v>
      </c>
      <c r="B345" s="283">
        <v>4</v>
      </c>
      <c r="C345" s="283">
        <v>1</v>
      </c>
      <c r="D345" s="283">
        <v>3</v>
      </c>
      <c r="E345" s="283"/>
      <c r="F345" s="283">
        <v>90</v>
      </c>
    </row>
    <row r="346" spans="1:6" ht="9" customHeight="1" x14ac:dyDescent="0.25">
      <c r="A346" s="272" t="s">
        <v>27</v>
      </c>
      <c r="B346" s="283">
        <v>8</v>
      </c>
      <c r="C346" s="283">
        <v>3</v>
      </c>
      <c r="D346" s="283">
        <v>5</v>
      </c>
      <c r="E346" s="283"/>
      <c r="F346" s="283">
        <v>107</v>
      </c>
    </row>
    <row r="347" spans="1:6" ht="9" customHeight="1" x14ac:dyDescent="0.25">
      <c r="A347" s="272" t="s">
        <v>28</v>
      </c>
      <c r="B347" s="283">
        <v>18</v>
      </c>
      <c r="C347" s="283">
        <v>15</v>
      </c>
      <c r="D347" s="283">
        <v>3</v>
      </c>
      <c r="E347" s="283"/>
      <c r="F347" s="283">
        <v>1115</v>
      </c>
    </row>
    <row r="348" spans="1:6" ht="9" customHeight="1" x14ac:dyDescent="0.25">
      <c r="A348" s="285" t="s">
        <v>29</v>
      </c>
      <c r="B348" s="85">
        <v>112</v>
      </c>
      <c r="C348" s="85">
        <v>36</v>
      </c>
      <c r="D348" s="85">
        <v>76</v>
      </c>
      <c r="E348" s="85"/>
      <c r="F348" s="85">
        <v>4974</v>
      </c>
    </row>
    <row r="349" spans="1:6" ht="9" customHeight="1" x14ac:dyDescent="0.25">
      <c r="A349" s="272" t="s">
        <v>30</v>
      </c>
      <c r="B349" s="283">
        <v>66</v>
      </c>
      <c r="C349" s="283">
        <v>56</v>
      </c>
      <c r="D349" s="283">
        <v>10</v>
      </c>
      <c r="E349" s="283"/>
      <c r="F349" s="283">
        <v>1272</v>
      </c>
    </row>
    <row r="350" spans="1:6" ht="9" customHeight="1" x14ac:dyDescent="0.25">
      <c r="A350" s="272" t="s">
        <v>31</v>
      </c>
      <c r="B350" s="283">
        <v>86</v>
      </c>
      <c r="C350" s="283">
        <v>32</v>
      </c>
      <c r="D350" s="283">
        <v>54</v>
      </c>
      <c r="E350" s="283"/>
      <c r="F350" s="283">
        <v>669</v>
      </c>
    </row>
    <row r="351" spans="1:6" ht="9" customHeight="1" x14ac:dyDescent="0.25">
      <c r="A351" s="272" t="s">
        <v>32</v>
      </c>
      <c r="B351" s="283">
        <v>17</v>
      </c>
      <c r="C351" s="283">
        <v>10</v>
      </c>
      <c r="D351" s="283">
        <v>7</v>
      </c>
      <c r="E351" s="283"/>
      <c r="F351" s="283">
        <v>1360</v>
      </c>
    </row>
    <row r="352" spans="1:6" ht="9" customHeight="1" x14ac:dyDescent="0.25">
      <c r="A352" s="285" t="s">
        <v>33</v>
      </c>
      <c r="B352" s="85">
        <v>50</v>
      </c>
      <c r="C352" s="85">
        <v>10</v>
      </c>
      <c r="D352" s="85">
        <v>40</v>
      </c>
      <c r="E352" s="85"/>
      <c r="F352" s="85">
        <v>2410</v>
      </c>
    </row>
    <row r="353" spans="1:6" ht="9" customHeight="1" x14ac:dyDescent="0.25">
      <c r="A353" s="272" t="s">
        <v>34</v>
      </c>
      <c r="B353" s="283">
        <v>3</v>
      </c>
      <c r="C353" s="283">
        <v>0</v>
      </c>
      <c r="D353" s="283">
        <v>3</v>
      </c>
      <c r="E353" s="283"/>
      <c r="F353" s="283">
        <v>29</v>
      </c>
    </row>
    <row r="354" spans="1:6" ht="9" customHeight="1" x14ac:dyDescent="0.25">
      <c r="A354" s="272" t="s">
        <v>35</v>
      </c>
      <c r="B354" s="283">
        <v>168</v>
      </c>
      <c r="C354" s="283">
        <v>104</v>
      </c>
      <c r="D354" s="283">
        <v>64</v>
      </c>
      <c r="E354" s="283"/>
      <c r="F354" s="283">
        <v>2214</v>
      </c>
    </row>
    <row r="355" spans="1:6" ht="9" customHeight="1" x14ac:dyDescent="0.25">
      <c r="A355" s="272" t="s">
        <v>36</v>
      </c>
      <c r="B355" s="283">
        <v>11</v>
      </c>
      <c r="C355" s="283">
        <v>5</v>
      </c>
      <c r="D355" s="283">
        <v>6</v>
      </c>
      <c r="E355" s="283"/>
      <c r="F355" s="283">
        <v>1592</v>
      </c>
    </row>
    <row r="356" spans="1:6" ht="9" customHeight="1" x14ac:dyDescent="0.25">
      <c r="A356" s="285" t="s">
        <v>37</v>
      </c>
      <c r="B356" s="85">
        <v>133</v>
      </c>
      <c r="C356" s="85">
        <v>55</v>
      </c>
      <c r="D356" s="85">
        <v>78</v>
      </c>
      <c r="E356" s="85"/>
      <c r="F356" s="85">
        <v>1609</v>
      </c>
    </row>
    <row r="357" spans="1:6" ht="9" customHeight="1" x14ac:dyDescent="0.25">
      <c r="A357" s="272" t="s">
        <v>38</v>
      </c>
      <c r="B357" s="283">
        <v>5</v>
      </c>
      <c r="C357" s="283">
        <v>2</v>
      </c>
      <c r="D357" s="283">
        <v>3</v>
      </c>
      <c r="E357" s="283"/>
      <c r="F357" s="283">
        <v>43</v>
      </c>
    </row>
    <row r="358" spans="1:6" ht="9" customHeight="1" x14ac:dyDescent="0.25">
      <c r="A358" s="272" t="s">
        <v>39</v>
      </c>
      <c r="B358" s="283">
        <v>24</v>
      </c>
      <c r="C358" s="283">
        <v>14</v>
      </c>
      <c r="D358" s="283">
        <v>10</v>
      </c>
      <c r="E358" s="283"/>
      <c r="F358" s="283">
        <v>880</v>
      </c>
    </row>
    <row r="359" spans="1:6" ht="9" customHeight="1" x14ac:dyDescent="0.25">
      <c r="A359" s="272" t="s">
        <v>40</v>
      </c>
      <c r="B359" s="283">
        <v>28</v>
      </c>
      <c r="C359" s="283">
        <v>16</v>
      </c>
      <c r="D359" s="283">
        <v>12</v>
      </c>
      <c r="E359" s="283"/>
      <c r="F359" s="283">
        <v>645</v>
      </c>
    </row>
    <row r="360" spans="1:6" ht="9" customHeight="1" x14ac:dyDescent="0.25">
      <c r="A360" s="285" t="s">
        <v>41</v>
      </c>
      <c r="B360" s="85">
        <v>19</v>
      </c>
      <c r="C360" s="85">
        <v>10</v>
      </c>
      <c r="D360" s="85">
        <v>9</v>
      </c>
      <c r="E360" s="85"/>
      <c r="F360" s="85">
        <v>748</v>
      </c>
    </row>
    <row r="361" spans="1:6" ht="9" customHeight="1" x14ac:dyDescent="0.25">
      <c r="A361" s="272" t="s">
        <v>42</v>
      </c>
      <c r="B361" s="283">
        <v>9</v>
      </c>
      <c r="C361" s="283">
        <v>7</v>
      </c>
      <c r="D361" s="283">
        <v>2</v>
      </c>
      <c r="E361" s="283"/>
      <c r="F361" s="283">
        <v>75</v>
      </c>
    </row>
    <row r="362" spans="1:6" ht="9" customHeight="1" x14ac:dyDescent="0.25">
      <c r="A362" s="272" t="s">
        <v>43</v>
      </c>
      <c r="B362" s="283">
        <v>5</v>
      </c>
      <c r="C362" s="283">
        <v>5</v>
      </c>
      <c r="D362" s="283">
        <v>0</v>
      </c>
      <c r="E362" s="283"/>
      <c r="F362" s="283">
        <v>66</v>
      </c>
    </row>
    <row r="363" spans="1:6" ht="9" customHeight="1" x14ac:dyDescent="0.25">
      <c r="A363" s="272" t="s">
        <v>44</v>
      </c>
      <c r="B363" s="283">
        <v>10</v>
      </c>
      <c r="C363" s="283">
        <v>5</v>
      </c>
      <c r="D363" s="283">
        <v>5</v>
      </c>
      <c r="E363" s="283"/>
      <c r="F363" s="283">
        <v>83</v>
      </c>
    </row>
    <row r="364" spans="1:6" ht="9" customHeight="1" x14ac:dyDescent="0.25">
      <c r="A364" s="285" t="s">
        <v>45</v>
      </c>
      <c r="B364" s="85">
        <v>3</v>
      </c>
      <c r="C364" s="85">
        <v>1</v>
      </c>
      <c r="D364" s="85">
        <v>2</v>
      </c>
      <c r="E364" s="85"/>
      <c r="F364" s="85">
        <v>7167</v>
      </c>
    </row>
    <row r="365" spans="1:6" ht="9" customHeight="1" x14ac:dyDescent="0.25">
      <c r="A365" s="272" t="s">
        <v>46</v>
      </c>
      <c r="B365" s="283">
        <v>79</v>
      </c>
      <c r="C365" s="283">
        <v>31</v>
      </c>
      <c r="D365" s="283">
        <v>48</v>
      </c>
      <c r="E365" s="283"/>
      <c r="F365" s="283">
        <v>5194</v>
      </c>
    </row>
    <row r="366" spans="1:6" ht="9" customHeight="1" x14ac:dyDescent="0.25">
      <c r="A366" s="272" t="s">
        <v>47</v>
      </c>
      <c r="B366" s="283">
        <v>169</v>
      </c>
      <c r="C366" s="283">
        <v>85</v>
      </c>
      <c r="D366" s="283">
        <v>84</v>
      </c>
      <c r="E366" s="283"/>
      <c r="F366" s="283">
        <v>6089</v>
      </c>
    </row>
    <row r="367" spans="1:6" ht="9" customHeight="1" x14ac:dyDescent="0.25">
      <c r="A367" s="272" t="s">
        <v>48</v>
      </c>
      <c r="B367" s="283">
        <v>18</v>
      </c>
      <c r="C367" s="283">
        <v>12</v>
      </c>
      <c r="D367" s="283">
        <v>6</v>
      </c>
      <c r="E367" s="283"/>
      <c r="F367" s="283">
        <v>1803</v>
      </c>
    </row>
    <row r="368" spans="1:6" ht="9" customHeight="1" x14ac:dyDescent="0.25">
      <c r="A368" s="285" t="s">
        <v>49</v>
      </c>
      <c r="B368" s="85">
        <v>19</v>
      </c>
      <c r="C368" s="85">
        <v>8</v>
      </c>
      <c r="D368" s="85">
        <v>11</v>
      </c>
      <c r="E368" s="85"/>
      <c r="F368" s="85">
        <v>1427</v>
      </c>
    </row>
    <row r="369" spans="1:6" ht="9" customHeight="1" x14ac:dyDescent="0.25">
      <c r="A369" s="272" t="s">
        <v>50</v>
      </c>
      <c r="B369" s="283">
        <v>6</v>
      </c>
      <c r="C369" s="283">
        <v>5</v>
      </c>
      <c r="D369" s="283">
        <v>1</v>
      </c>
      <c r="E369" s="283"/>
      <c r="F369" s="283">
        <v>332</v>
      </c>
    </row>
    <row r="370" spans="1:6" ht="9" customHeight="1" x14ac:dyDescent="0.25">
      <c r="A370" s="272" t="s">
        <v>51</v>
      </c>
      <c r="B370" s="283">
        <v>16</v>
      </c>
      <c r="C370" s="283">
        <v>15</v>
      </c>
      <c r="D370" s="283">
        <v>1</v>
      </c>
      <c r="E370" s="283"/>
      <c r="F370" s="283">
        <v>842</v>
      </c>
    </row>
    <row r="371" spans="1:6" ht="9" customHeight="1" x14ac:dyDescent="0.25">
      <c r="A371" s="272" t="s">
        <v>52</v>
      </c>
      <c r="B371" s="283">
        <v>6</v>
      </c>
      <c r="C371" s="283">
        <v>2</v>
      </c>
      <c r="D371" s="283">
        <v>4</v>
      </c>
      <c r="E371" s="283"/>
      <c r="F371" s="283">
        <v>117</v>
      </c>
    </row>
    <row r="372" spans="1:6" ht="9" customHeight="1" x14ac:dyDescent="0.25">
      <c r="A372" s="285" t="s">
        <v>53</v>
      </c>
      <c r="B372" s="85">
        <v>6</v>
      </c>
      <c r="C372" s="85">
        <v>4</v>
      </c>
      <c r="D372" s="85">
        <v>2</v>
      </c>
      <c r="E372" s="85"/>
      <c r="F372" s="85">
        <v>52</v>
      </c>
    </row>
    <row r="373" spans="1:6" ht="3.75" customHeight="1" x14ac:dyDescent="0.25">
      <c r="B373" s="283"/>
      <c r="C373" s="283"/>
      <c r="D373" s="283"/>
      <c r="E373" s="283"/>
      <c r="F373" s="283"/>
    </row>
    <row r="374" spans="1:6" ht="9" customHeight="1" x14ac:dyDescent="0.25">
      <c r="A374" s="290" t="s">
        <v>54</v>
      </c>
      <c r="B374" s="283"/>
      <c r="C374" s="283"/>
      <c r="D374" s="283"/>
      <c r="E374" s="283"/>
      <c r="F374" s="283"/>
    </row>
    <row r="375" spans="1:6" ht="9" customHeight="1" x14ac:dyDescent="0.25">
      <c r="A375" s="279">
        <v>2005</v>
      </c>
      <c r="B375" s="283"/>
      <c r="C375" s="283"/>
      <c r="D375" s="283"/>
      <c r="E375" s="283"/>
      <c r="F375" s="283"/>
    </row>
    <row r="376" spans="1:6" ht="9" customHeight="1" x14ac:dyDescent="0.25">
      <c r="A376" s="279" t="s">
        <v>21</v>
      </c>
      <c r="B376" s="280">
        <v>1072</v>
      </c>
      <c r="C376" s="280">
        <v>504</v>
      </c>
      <c r="D376" s="280">
        <v>568</v>
      </c>
      <c r="E376" s="280"/>
      <c r="F376" s="280">
        <v>29723</v>
      </c>
    </row>
    <row r="377" spans="1:6" ht="3.95" customHeight="1" x14ac:dyDescent="0.25">
      <c r="A377" s="279"/>
      <c r="B377" s="280"/>
      <c r="C377" s="280"/>
      <c r="D377" s="280"/>
      <c r="E377" s="280"/>
      <c r="F377" s="280"/>
    </row>
    <row r="378" spans="1:6" ht="9" customHeight="1" x14ac:dyDescent="0.25">
      <c r="A378" s="272" t="s">
        <v>22</v>
      </c>
      <c r="B378" s="283">
        <v>1</v>
      </c>
      <c r="C378" s="283">
        <v>0</v>
      </c>
      <c r="D378" s="283">
        <v>1</v>
      </c>
      <c r="E378" s="283"/>
      <c r="F378" s="283">
        <v>13</v>
      </c>
    </row>
    <row r="379" spans="1:6" ht="9" customHeight="1" x14ac:dyDescent="0.25">
      <c r="A379" s="272" t="s">
        <v>23</v>
      </c>
      <c r="B379" s="283">
        <v>71</v>
      </c>
      <c r="C379" s="283">
        <v>41</v>
      </c>
      <c r="D379" s="283">
        <v>30</v>
      </c>
      <c r="E379" s="283"/>
      <c r="F379" s="283">
        <v>2304</v>
      </c>
    </row>
    <row r="380" spans="1:6" ht="9" customHeight="1" x14ac:dyDescent="0.25">
      <c r="A380" s="272" t="s">
        <v>24</v>
      </c>
      <c r="B380" s="283">
        <v>8</v>
      </c>
      <c r="C380" s="283">
        <v>4</v>
      </c>
      <c r="D380" s="283">
        <v>4</v>
      </c>
      <c r="E380" s="283"/>
      <c r="F380" s="283">
        <v>46</v>
      </c>
    </row>
    <row r="381" spans="1:6" ht="9" customHeight="1" x14ac:dyDescent="0.25">
      <c r="A381" s="285" t="s">
        <v>25</v>
      </c>
      <c r="B381" s="85">
        <v>10</v>
      </c>
      <c r="C381" s="85">
        <v>7</v>
      </c>
      <c r="D381" s="85">
        <v>3</v>
      </c>
      <c r="E381" s="85"/>
      <c r="F381" s="85">
        <v>34</v>
      </c>
    </row>
    <row r="382" spans="1:6" ht="9" customHeight="1" x14ac:dyDescent="0.25">
      <c r="A382" s="272" t="s">
        <v>82</v>
      </c>
      <c r="B382" s="283">
        <v>17</v>
      </c>
      <c r="C382" s="283">
        <v>12</v>
      </c>
      <c r="D382" s="283">
        <v>5</v>
      </c>
      <c r="E382" s="283"/>
      <c r="F382" s="283">
        <v>473</v>
      </c>
    </row>
    <row r="383" spans="1:6" ht="9" customHeight="1" x14ac:dyDescent="0.25">
      <c r="A383" s="272" t="s">
        <v>27</v>
      </c>
      <c r="B383" s="283">
        <v>6</v>
      </c>
      <c r="C383" s="283">
        <v>4</v>
      </c>
      <c r="D383" s="283">
        <v>2</v>
      </c>
      <c r="E383" s="283"/>
      <c r="F383" s="283">
        <v>834</v>
      </c>
    </row>
    <row r="384" spans="1:6" ht="9" customHeight="1" x14ac:dyDescent="0.25">
      <c r="A384" s="272" t="s">
        <v>28</v>
      </c>
      <c r="B384" s="283">
        <v>17</v>
      </c>
      <c r="C384" s="283">
        <v>5</v>
      </c>
      <c r="D384" s="283">
        <v>12</v>
      </c>
      <c r="E384" s="283"/>
      <c r="F384" s="283">
        <v>673</v>
      </c>
    </row>
    <row r="385" spans="1:6" ht="9" customHeight="1" x14ac:dyDescent="0.25">
      <c r="A385" s="285" t="s">
        <v>29</v>
      </c>
      <c r="B385" s="85">
        <v>55</v>
      </c>
      <c r="C385" s="85">
        <v>35</v>
      </c>
      <c r="D385" s="85">
        <v>20</v>
      </c>
      <c r="E385" s="85"/>
      <c r="F385" s="85">
        <v>869</v>
      </c>
    </row>
    <row r="386" spans="1:6" ht="9" customHeight="1" x14ac:dyDescent="0.25">
      <c r="A386" s="272" t="s">
        <v>30</v>
      </c>
      <c r="B386" s="283">
        <v>68</v>
      </c>
      <c r="C386" s="283">
        <v>6</v>
      </c>
      <c r="D386" s="283">
        <v>62</v>
      </c>
      <c r="E386" s="283"/>
      <c r="F386" s="283">
        <v>1513</v>
      </c>
    </row>
    <row r="387" spans="1:6" ht="9" customHeight="1" x14ac:dyDescent="0.25">
      <c r="A387" s="272" t="s">
        <v>31</v>
      </c>
      <c r="B387" s="283">
        <v>63</v>
      </c>
      <c r="C387" s="283">
        <v>43</v>
      </c>
      <c r="D387" s="283">
        <v>20</v>
      </c>
      <c r="E387" s="283"/>
      <c r="F387" s="283">
        <v>794</v>
      </c>
    </row>
    <row r="388" spans="1:6" ht="9" customHeight="1" x14ac:dyDescent="0.25">
      <c r="A388" s="272" t="s">
        <v>32</v>
      </c>
      <c r="B388" s="283">
        <v>25</v>
      </c>
      <c r="C388" s="283">
        <v>7</v>
      </c>
      <c r="D388" s="283">
        <v>18</v>
      </c>
      <c r="E388" s="283"/>
      <c r="F388" s="283">
        <v>332</v>
      </c>
    </row>
    <row r="389" spans="1:6" ht="9" customHeight="1" x14ac:dyDescent="0.25">
      <c r="A389" s="285" t="s">
        <v>33</v>
      </c>
      <c r="B389" s="85">
        <v>31</v>
      </c>
      <c r="C389" s="85">
        <v>21</v>
      </c>
      <c r="D389" s="85">
        <v>10</v>
      </c>
      <c r="E389" s="85"/>
      <c r="F389" s="85">
        <v>3291</v>
      </c>
    </row>
    <row r="390" spans="1:6" ht="9" customHeight="1" x14ac:dyDescent="0.25">
      <c r="A390" s="272" t="s">
        <v>34</v>
      </c>
      <c r="B390" s="283">
        <v>6</v>
      </c>
      <c r="C390" s="283">
        <v>1</v>
      </c>
      <c r="D390" s="283">
        <v>5</v>
      </c>
      <c r="E390" s="283"/>
      <c r="F390" s="283">
        <v>113</v>
      </c>
    </row>
    <row r="391" spans="1:6" ht="9" customHeight="1" x14ac:dyDescent="0.25">
      <c r="A391" s="272" t="s">
        <v>35</v>
      </c>
      <c r="B391" s="283">
        <v>171</v>
      </c>
      <c r="C391" s="283">
        <v>89</v>
      </c>
      <c r="D391" s="283">
        <v>82</v>
      </c>
      <c r="E391" s="283"/>
      <c r="F391" s="283">
        <v>2732</v>
      </c>
    </row>
    <row r="392" spans="1:6" ht="9" customHeight="1" x14ac:dyDescent="0.25">
      <c r="A392" s="272" t="s">
        <v>36</v>
      </c>
      <c r="B392" s="283">
        <v>5</v>
      </c>
      <c r="C392" s="283">
        <v>0</v>
      </c>
      <c r="D392" s="283">
        <v>5</v>
      </c>
      <c r="E392" s="283"/>
      <c r="F392" s="283">
        <v>109</v>
      </c>
    </row>
    <row r="393" spans="1:6" ht="9" customHeight="1" x14ac:dyDescent="0.25">
      <c r="A393" s="285" t="s">
        <v>37</v>
      </c>
      <c r="B393" s="85">
        <v>112</v>
      </c>
      <c r="C393" s="85">
        <v>37</v>
      </c>
      <c r="D393" s="85">
        <v>75</v>
      </c>
      <c r="E393" s="85"/>
      <c r="F393" s="85">
        <v>2768</v>
      </c>
    </row>
    <row r="394" spans="1:6" ht="9" customHeight="1" x14ac:dyDescent="0.25">
      <c r="A394" s="272" t="s">
        <v>38</v>
      </c>
      <c r="B394" s="283">
        <v>9</v>
      </c>
      <c r="C394" s="283">
        <v>4</v>
      </c>
      <c r="D394" s="283">
        <v>5</v>
      </c>
      <c r="E394" s="283"/>
      <c r="F394" s="283">
        <v>202</v>
      </c>
    </row>
    <row r="395" spans="1:6" ht="9" customHeight="1" x14ac:dyDescent="0.25">
      <c r="A395" s="272" t="s">
        <v>39</v>
      </c>
      <c r="B395" s="283">
        <v>18</v>
      </c>
      <c r="C395" s="283">
        <v>12</v>
      </c>
      <c r="D395" s="283">
        <v>6</v>
      </c>
      <c r="E395" s="283"/>
      <c r="F395" s="283">
        <v>224</v>
      </c>
    </row>
    <row r="396" spans="1:6" ht="9" customHeight="1" x14ac:dyDescent="0.25">
      <c r="A396" s="272" t="s">
        <v>40</v>
      </c>
      <c r="B396" s="283">
        <v>20</v>
      </c>
      <c r="C396" s="283">
        <v>4</v>
      </c>
      <c r="D396" s="283">
        <v>16</v>
      </c>
      <c r="E396" s="283"/>
      <c r="F396" s="283">
        <v>342</v>
      </c>
    </row>
    <row r="397" spans="1:6" ht="9" customHeight="1" x14ac:dyDescent="0.25">
      <c r="A397" s="285" t="s">
        <v>41</v>
      </c>
      <c r="B397" s="85">
        <v>14</v>
      </c>
      <c r="C397" s="85">
        <v>10</v>
      </c>
      <c r="D397" s="85">
        <v>4</v>
      </c>
      <c r="E397" s="85"/>
      <c r="F397" s="85">
        <v>795</v>
      </c>
    </row>
    <row r="398" spans="1:6" ht="9" customHeight="1" x14ac:dyDescent="0.25">
      <c r="A398" s="272" t="s">
        <v>42</v>
      </c>
      <c r="B398" s="283">
        <v>8</v>
      </c>
      <c r="C398" s="283">
        <v>5</v>
      </c>
      <c r="D398" s="283">
        <v>3</v>
      </c>
      <c r="E398" s="283"/>
      <c r="F398" s="283">
        <v>158</v>
      </c>
    </row>
    <row r="399" spans="1:6" ht="9" customHeight="1" x14ac:dyDescent="0.25">
      <c r="A399" s="272" t="s">
        <v>43</v>
      </c>
      <c r="B399" s="283">
        <v>1</v>
      </c>
      <c r="C399" s="283">
        <v>1</v>
      </c>
      <c r="D399" s="283">
        <v>0</v>
      </c>
      <c r="E399" s="283"/>
      <c r="F399" s="283">
        <v>2312</v>
      </c>
    </row>
    <row r="400" spans="1:6" ht="9" customHeight="1" x14ac:dyDescent="0.25">
      <c r="A400" s="272" t="s">
        <v>44</v>
      </c>
      <c r="B400" s="283">
        <v>16</v>
      </c>
      <c r="C400" s="283">
        <v>4</v>
      </c>
      <c r="D400" s="283">
        <v>12</v>
      </c>
      <c r="E400" s="283"/>
      <c r="F400" s="283">
        <v>335</v>
      </c>
    </row>
    <row r="401" spans="1:6" ht="9" customHeight="1" x14ac:dyDescent="0.25">
      <c r="A401" s="285" t="s">
        <v>45</v>
      </c>
      <c r="B401" s="85">
        <v>3</v>
      </c>
      <c r="C401" s="85">
        <v>1</v>
      </c>
      <c r="D401" s="85">
        <v>2</v>
      </c>
      <c r="E401" s="85"/>
      <c r="F401" s="85">
        <v>10</v>
      </c>
    </row>
    <row r="402" spans="1:6" ht="9" customHeight="1" x14ac:dyDescent="0.25">
      <c r="A402" s="272" t="s">
        <v>46</v>
      </c>
      <c r="B402" s="283">
        <v>59</v>
      </c>
      <c r="C402" s="283">
        <v>28</v>
      </c>
      <c r="D402" s="283">
        <v>31</v>
      </c>
      <c r="E402" s="283"/>
      <c r="F402" s="283">
        <v>1316</v>
      </c>
    </row>
    <row r="403" spans="1:6" ht="9" customHeight="1" x14ac:dyDescent="0.25">
      <c r="A403" s="272" t="s">
        <v>47</v>
      </c>
      <c r="B403" s="283">
        <v>167</v>
      </c>
      <c r="C403" s="283">
        <v>82</v>
      </c>
      <c r="D403" s="283">
        <v>85</v>
      </c>
      <c r="E403" s="283"/>
      <c r="F403" s="283">
        <v>4025</v>
      </c>
    </row>
    <row r="404" spans="1:6" ht="9" customHeight="1" x14ac:dyDescent="0.25">
      <c r="A404" s="272" t="s">
        <v>48</v>
      </c>
      <c r="B404" s="283">
        <v>5</v>
      </c>
      <c r="C404" s="283">
        <v>1</v>
      </c>
      <c r="D404" s="283">
        <v>4</v>
      </c>
      <c r="E404" s="283"/>
      <c r="F404" s="283">
        <v>587</v>
      </c>
    </row>
    <row r="405" spans="1:6" ht="9" customHeight="1" x14ac:dyDescent="0.25">
      <c r="A405" s="285" t="s">
        <v>49</v>
      </c>
      <c r="B405" s="85">
        <v>43</v>
      </c>
      <c r="C405" s="85">
        <v>26</v>
      </c>
      <c r="D405" s="85">
        <v>17</v>
      </c>
      <c r="E405" s="85"/>
      <c r="F405" s="85">
        <v>1827</v>
      </c>
    </row>
    <row r="406" spans="1:6" ht="9" customHeight="1" x14ac:dyDescent="0.25">
      <c r="A406" s="272" t="s">
        <v>50</v>
      </c>
      <c r="B406" s="283">
        <v>1</v>
      </c>
      <c r="C406" s="283">
        <v>0</v>
      </c>
      <c r="D406" s="283">
        <v>1</v>
      </c>
      <c r="E406" s="283"/>
      <c r="F406" s="283">
        <v>6</v>
      </c>
    </row>
    <row r="407" spans="1:6" ht="9" customHeight="1" x14ac:dyDescent="0.25">
      <c r="A407" s="272" t="s">
        <v>51</v>
      </c>
      <c r="B407" s="283">
        <v>11</v>
      </c>
      <c r="C407" s="283">
        <v>2</v>
      </c>
      <c r="D407" s="283">
        <v>9</v>
      </c>
      <c r="E407" s="283"/>
      <c r="F407" s="283">
        <v>136</v>
      </c>
    </row>
    <row r="408" spans="1:6" ht="9" customHeight="1" x14ac:dyDescent="0.25">
      <c r="A408" s="272" t="s">
        <v>52</v>
      </c>
      <c r="B408" s="283">
        <v>9</v>
      </c>
      <c r="C408" s="283">
        <v>7</v>
      </c>
      <c r="D408" s="283">
        <v>2</v>
      </c>
      <c r="E408" s="283"/>
      <c r="F408" s="283">
        <v>27</v>
      </c>
    </row>
    <row r="409" spans="1:6" ht="9" customHeight="1" x14ac:dyDescent="0.25">
      <c r="A409" s="285" t="s">
        <v>53</v>
      </c>
      <c r="B409" s="85">
        <v>22</v>
      </c>
      <c r="C409" s="85">
        <v>5</v>
      </c>
      <c r="D409" s="85">
        <v>17</v>
      </c>
      <c r="E409" s="85"/>
      <c r="F409" s="85">
        <v>523</v>
      </c>
    </row>
    <row r="410" spans="1:6" ht="9" customHeight="1" x14ac:dyDescent="0.25">
      <c r="B410" s="283"/>
      <c r="C410" s="283"/>
      <c r="D410" s="283"/>
      <c r="E410" s="283"/>
      <c r="F410" s="283"/>
    </row>
    <row r="411" spans="1:6" ht="9" customHeight="1" x14ac:dyDescent="0.25">
      <c r="A411" s="279">
        <v>2006</v>
      </c>
      <c r="B411" s="283"/>
      <c r="C411" s="283"/>
      <c r="D411" s="283"/>
      <c r="E411" s="283"/>
      <c r="F411" s="283"/>
    </row>
    <row r="412" spans="1:6" ht="9" customHeight="1" x14ac:dyDescent="0.25">
      <c r="A412" s="279" t="s">
        <v>21</v>
      </c>
      <c r="B412" s="280">
        <v>4220</v>
      </c>
      <c r="C412" s="280">
        <v>1733</v>
      </c>
      <c r="D412" s="280">
        <v>2487</v>
      </c>
      <c r="E412" s="280"/>
      <c r="F412" s="280">
        <v>402172</v>
      </c>
    </row>
    <row r="413" spans="1:6" ht="3.95" customHeight="1" x14ac:dyDescent="0.25">
      <c r="A413" s="279"/>
      <c r="B413" s="280"/>
      <c r="C413" s="280"/>
      <c r="D413" s="280"/>
      <c r="E413" s="280"/>
      <c r="F413" s="280"/>
    </row>
    <row r="414" spans="1:6" ht="9" customHeight="1" x14ac:dyDescent="0.25">
      <c r="A414" s="272" t="s">
        <v>22</v>
      </c>
      <c r="B414" s="283">
        <v>4</v>
      </c>
      <c r="C414" s="283">
        <v>0</v>
      </c>
      <c r="D414" s="283">
        <v>4</v>
      </c>
      <c r="E414" s="283"/>
      <c r="F414" s="283">
        <v>275</v>
      </c>
    </row>
    <row r="415" spans="1:6" ht="9" customHeight="1" x14ac:dyDescent="0.25">
      <c r="A415" s="272" t="s">
        <v>23</v>
      </c>
      <c r="B415" s="283">
        <v>115</v>
      </c>
      <c r="C415" s="283">
        <v>56</v>
      </c>
      <c r="D415" s="283">
        <v>59</v>
      </c>
      <c r="E415" s="283"/>
      <c r="F415" s="283">
        <v>13613</v>
      </c>
    </row>
    <row r="416" spans="1:6" ht="9" customHeight="1" x14ac:dyDescent="0.25">
      <c r="A416" s="272" t="s">
        <v>24</v>
      </c>
      <c r="B416" s="283">
        <v>17</v>
      </c>
      <c r="C416" s="283">
        <v>6</v>
      </c>
      <c r="D416" s="283">
        <v>11</v>
      </c>
      <c r="E416" s="283"/>
      <c r="F416" s="283">
        <v>347</v>
      </c>
    </row>
    <row r="417" spans="1:6" ht="9" customHeight="1" x14ac:dyDescent="0.25">
      <c r="A417" s="285" t="s">
        <v>25</v>
      </c>
      <c r="B417" s="85">
        <v>22</v>
      </c>
      <c r="C417" s="85">
        <v>11</v>
      </c>
      <c r="D417" s="85">
        <v>11</v>
      </c>
      <c r="E417" s="85"/>
      <c r="F417" s="85">
        <v>136</v>
      </c>
    </row>
    <row r="418" spans="1:6" ht="9" customHeight="1" x14ac:dyDescent="0.25">
      <c r="A418" s="272" t="s">
        <v>82</v>
      </c>
      <c r="B418" s="283">
        <v>77</v>
      </c>
      <c r="C418" s="283">
        <v>47</v>
      </c>
      <c r="D418" s="283">
        <v>30</v>
      </c>
      <c r="E418" s="283"/>
      <c r="F418" s="283">
        <v>17024</v>
      </c>
    </row>
    <row r="419" spans="1:6" ht="9" customHeight="1" x14ac:dyDescent="0.25">
      <c r="A419" s="272" t="s">
        <v>27</v>
      </c>
      <c r="B419" s="283">
        <v>36</v>
      </c>
      <c r="C419" s="283">
        <v>22</v>
      </c>
      <c r="D419" s="283">
        <v>14</v>
      </c>
      <c r="E419" s="283"/>
      <c r="F419" s="283">
        <v>1074</v>
      </c>
    </row>
    <row r="420" spans="1:6" ht="9" customHeight="1" x14ac:dyDescent="0.25">
      <c r="A420" s="272" t="s">
        <v>28</v>
      </c>
      <c r="B420" s="283">
        <v>68</v>
      </c>
      <c r="C420" s="283">
        <v>13</v>
      </c>
      <c r="D420" s="283">
        <v>55</v>
      </c>
      <c r="E420" s="283"/>
      <c r="F420" s="283">
        <v>4039</v>
      </c>
    </row>
    <row r="421" spans="1:6" ht="9" customHeight="1" x14ac:dyDescent="0.25">
      <c r="A421" s="285" t="s">
        <v>29</v>
      </c>
      <c r="B421" s="85">
        <v>351</v>
      </c>
      <c r="C421" s="85">
        <v>209</v>
      </c>
      <c r="D421" s="85">
        <v>142</v>
      </c>
      <c r="E421" s="85"/>
      <c r="F421" s="85">
        <v>26853</v>
      </c>
    </row>
    <row r="422" spans="1:6" ht="9" customHeight="1" x14ac:dyDescent="0.25">
      <c r="A422" s="272" t="s">
        <v>30</v>
      </c>
      <c r="B422" s="283">
        <v>709</v>
      </c>
      <c r="C422" s="283">
        <v>50</v>
      </c>
      <c r="D422" s="283">
        <v>659</v>
      </c>
      <c r="E422" s="283"/>
      <c r="F422" s="283">
        <v>10236</v>
      </c>
    </row>
    <row r="423" spans="1:6" ht="9" customHeight="1" x14ac:dyDescent="0.25">
      <c r="A423" s="272" t="s">
        <v>31</v>
      </c>
      <c r="B423" s="283">
        <v>150</v>
      </c>
      <c r="C423" s="283">
        <v>84</v>
      </c>
      <c r="D423" s="283">
        <v>66</v>
      </c>
      <c r="E423" s="283"/>
      <c r="F423" s="283">
        <v>2249</v>
      </c>
    </row>
    <row r="424" spans="1:6" ht="9" customHeight="1" x14ac:dyDescent="0.25">
      <c r="A424" s="272" t="s">
        <v>32</v>
      </c>
      <c r="B424" s="283">
        <v>56</v>
      </c>
      <c r="C424" s="283">
        <v>34</v>
      </c>
      <c r="D424" s="283">
        <v>22</v>
      </c>
      <c r="E424" s="283"/>
      <c r="F424" s="283">
        <v>4451</v>
      </c>
    </row>
    <row r="425" spans="1:6" ht="9" customHeight="1" x14ac:dyDescent="0.25">
      <c r="A425" s="285" t="s">
        <v>33</v>
      </c>
      <c r="B425" s="85">
        <v>270</v>
      </c>
      <c r="C425" s="85">
        <v>131</v>
      </c>
      <c r="D425" s="85">
        <v>139</v>
      </c>
      <c r="E425" s="85"/>
      <c r="F425" s="85">
        <v>25648</v>
      </c>
    </row>
    <row r="426" spans="1:6" ht="9" customHeight="1" x14ac:dyDescent="0.25">
      <c r="A426" s="272" t="s">
        <v>34</v>
      </c>
      <c r="B426" s="283">
        <v>32</v>
      </c>
      <c r="C426" s="283">
        <v>15</v>
      </c>
      <c r="D426" s="283">
        <v>17</v>
      </c>
      <c r="E426" s="283"/>
      <c r="F426" s="283">
        <v>553</v>
      </c>
    </row>
    <row r="427" spans="1:6" ht="9" customHeight="1" x14ac:dyDescent="0.25">
      <c r="A427" s="272" t="s">
        <v>35</v>
      </c>
      <c r="B427" s="283">
        <v>433</v>
      </c>
      <c r="C427" s="283">
        <v>168</v>
      </c>
      <c r="D427" s="283">
        <v>265</v>
      </c>
      <c r="E427" s="283"/>
      <c r="F427" s="283">
        <v>9277</v>
      </c>
    </row>
    <row r="428" spans="1:6" ht="9" customHeight="1" x14ac:dyDescent="0.25">
      <c r="A428" s="272" t="s">
        <v>36</v>
      </c>
      <c r="B428" s="283">
        <v>63</v>
      </c>
      <c r="C428" s="283">
        <v>15</v>
      </c>
      <c r="D428" s="283">
        <v>48</v>
      </c>
      <c r="E428" s="283"/>
      <c r="F428" s="283">
        <v>2603</v>
      </c>
    </row>
    <row r="429" spans="1:6" ht="9" customHeight="1" x14ac:dyDescent="0.25">
      <c r="A429" s="285" t="s">
        <v>37</v>
      </c>
      <c r="B429" s="85">
        <v>551</v>
      </c>
      <c r="C429" s="85">
        <v>285</v>
      </c>
      <c r="D429" s="85">
        <v>266</v>
      </c>
      <c r="E429" s="85"/>
      <c r="F429" s="85">
        <v>64725</v>
      </c>
    </row>
    <row r="430" spans="1:6" ht="9" customHeight="1" x14ac:dyDescent="0.25">
      <c r="A430" s="272" t="s">
        <v>38</v>
      </c>
      <c r="B430" s="283">
        <v>55</v>
      </c>
      <c r="C430" s="283">
        <v>39</v>
      </c>
      <c r="D430" s="283">
        <v>16</v>
      </c>
      <c r="E430" s="283"/>
      <c r="F430" s="283">
        <v>4126</v>
      </c>
    </row>
    <row r="431" spans="1:6" ht="9" customHeight="1" x14ac:dyDescent="0.25">
      <c r="A431" s="272" t="s">
        <v>39</v>
      </c>
      <c r="B431" s="283">
        <v>30</v>
      </c>
      <c r="C431" s="283">
        <v>14</v>
      </c>
      <c r="D431" s="283">
        <v>16</v>
      </c>
      <c r="E431" s="283"/>
      <c r="F431" s="283">
        <v>303</v>
      </c>
    </row>
    <row r="432" spans="1:6" ht="9" customHeight="1" x14ac:dyDescent="0.25">
      <c r="A432" s="272" t="s">
        <v>40</v>
      </c>
      <c r="B432" s="283">
        <v>23</v>
      </c>
      <c r="C432" s="283">
        <v>8</v>
      </c>
      <c r="D432" s="283">
        <v>15</v>
      </c>
      <c r="E432" s="283"/>
      <c r="F432" s="283">
        <v>1820</v>
      </c>
    </row>
    <row r="433" spans="1:6" ht="9" customHeight="1" x14ac:dyDescent="0.25">
      <c r="A433" s="285" t="s">
        <v>41</v>
      </c>
      <c r="B433" s="85">
        <v>51</v>
      </c>
      <c r="C433" s="85">
        <v>18</v>
      </c>
      <c r="D433" s="85">
        <v>33</v>
      </c>
      <c r="E433" s="85"/>
      <c r="F433" s="85">
        <v>5509</v>
      </c>
    </row>
    <row r="434" spans="1:6" ht="9" customHeight="1" x14ac:dyDescent="0.25">
      <c r="A434" s="272" t="s">
        <v>42</v>
      </c>
      <c r="B434" s="283">
        <v>87</v>
      </c>
      <c r="C434" s="283">
        <v>31</v>
      </c>
      <c r="D434" s="283">
        <v>56</v>
      </c>
      <c r="E434" s="283"/>
      <c r="F434" s="283">
        <v>2802</v>
      </c>
    </row>
    <row r="435" spans="1:6" ht="9" customHeight="1" x14ac:dyDescent="0.25">
      <c r="A435" s="272" t="s">
        <v>43</v>
      </c>
      <c r="B435" s="283">
        <v>169</v>
      </c>
      <c r="C435" s="283">
        <v>53</v>
      </c>
      <c r="D435" s="283">
        <v>116</v>
      </c>
      <c r="E435" s="283"/>
      <c r="F435" s="283">
        <v>10178</v>
      </c>
    </row>
    <row r="436" spans="1:6" ht="9" customHeight="1" x14ac:dyDescent="0.25">
      <c r="A436" s="272" t="s">
        <v>44</v>
      </c>
      <c r="B436" s="283">
        <v>24</v>
      </c>
      <c r="C436" s="283">
        <v>7</v>
      </c>
      <c r="D436" s="283">
        <v>17</v>
      </c>
      <c r="E436" s="283"/>
      <c r="F436" s="283">
        <v>376</v>
      </c>
    </row>
    <row r="437" spans="1:6" ht="9" customHeight="1" x14ac:dyDescent="0.25">
      <c r="A437" s="285" t="s">
        <v>45</v>
      </c>
      <c r="B437" s="85">
        <v>17</v>
      </c>
      <c r="C437" s="85">
        <v>7</v>
      </c>
      <c r="D437" s="85">
        <v>10</v>
      </c>
      <c r="E437" s="85"/>
      <c r="F437" s="85">
        <v>293</v>
      </c>
    </row>
    <row r="438" spans="1:6" ht="9" customHeight="1" x14ac:dyDescent="0.25">
      <c r="A438" s="272" t="s">
        <v>46</v>
      </c>
      <c r="B438" s="283">
        <v>190</v>
      </c>
      <c r="C438" s="283">
        <v>91</v>
      </c>
      <c r="D438" s="283">
        <v>99</v>
      </c>
      <c r="E438" s="283"/>
      <c r="F438" s="283">
        <v>5447</v>
      </c>
    </row>
    <row r="439" spans="1:6" ht="9" customHeight="1" x14ac:dyDescent="0.25">
      <c r="A439" s="272" t="s">
        <v>47</v>
      </c>
      <c r="B439" s="283">
        <v>347</v>
      </c>
      <c r="C439" s="283">
        <v>194</v>
      </c>
      <c r="D439" s="283">
        <v>153</v>
      </c>
      <c r="E439" s="283"/>
      <c r="F439" s="283">
        <v>73012</v>
      </c>
    </row>
    <row r="440" spans="1:6" ht="9" customHeight="1" x14ac:dyDescent="0.25">
      <c r="A440" s="272" t="s">
        <v>48</v>
      </c>
      <c r="B440" s="283">
        <v>25</v>
      </c>
      <c r="C440" s="283">
        <v>7</v>
      </c>
      <c r="D440" s="283">
        <v>18</v>
      </c>
      <c r="E440" s="283"/>
      <c r="F440" s="283">
        <v>201</v>
      </c>
    </row>
    <row r="441" spans="1:6" ht="9" customHeight="1" x14ac:dyDescent="0.25">
      <c r="A441" s="285" t="s">
        <v>49</v>
      </c>
      <c r="B441" s="85">
        <v>163</v>
      </c>
      <c r="C441" s="85">
        <v>80</v>
      </c>
      <c r="D441" s="85">
        <v>83</v>
      </c>
      <c r="E441" s="85"/>
      <c r="F441" s="85">
        <v>73620</v>
      </c>
    </row>
    <row r="442" spans="1:6" ht="9" customHeight="1" x14ac:dyDescent="0.25">
      <c r="A442" s="272" t="s">
        <v>50</v>
      </c>
      <c r="B442" s="283">
        <v>30</v>
      </c>
      <c r="C442" s="283">
        <v>16</v>
      </c>
      <c r="D442" s="283">
        <v>14</v>
      </c>
      <c r="E442" s="283"/>
      <c r="F442" s="283">
        <v>339</v>
      </c>
    </row>
    <row r="443" spans="1:6" ht="9" customHeight="1" x14ac:dyDescent="0.25">
      <c r="A443" s="272" t="s">
        <v>51</v>
      </c>
      <c r="B443" s="283">
        <v>34</v>
      </c>
      <c r="C443" s="283">
        <v>8</v>
      </c>
      <c r="D443" s="283">
        <v>26</v>
      </c>
      <c r="E443" s="283"/>
      <c r="F443" s="283">
        <v>40824</v>
      </c>
    </row>
    <row r="444" spans="1:6" ht="9" customHeight="1" x14ac:dyDescent="0.25">
      <c r="A444" s="272" t="s">
        <v>52</v>
      </c>
      <c r="B444" s="283">
        <v>5</v>
      </c>
      <c r="C444" s="283">
        <v>4</v>
      </c>
      <c r="D444" s="283">
        <v>1</v>
      </c>
      <c r="E444" s="283"/>
      <c r="F444" s="283">
        <v>0</v>
      </c>
    </row>
    <row r="445" spans="1:6" ht="9" customHeight="1" x14ac:dyDescent="0.25">
      <c r="A445" s="285" t="s">
        <v>53</v>
      </c>
      <c r="B445" s="85">
        <v>16</v>
      </c>
      <c r="C445" s="85">
        <v>10</v>
      </c>
      <c r="D445" s="85">
        <v>6</v>
      </c>
      <c r="E445" s="85"/>
      <c r="F445" s="85">
        <v>219</v>
      </c>
    </row>
    <row r="446" spans="1:6" ht="3" customHeight="1" x14ac:dyDescent="0.25">
      <c r="B446" s="283"/>
      <c r="C446" s="283"/>
      <c r="D446" s="283"/>
      <c r="E446" s="283"/>
      <c r="F446" s="283"/>
    </row>
    <row r="447" spans="1:6" ht="9" customHeight="1" x14ac:dyDescent="0.25">
      <c r="A447" s="290" t="s">
        <v>54</v>
      </c>
      <c r="B447" s="283"/>
      <c r="C447" s="283"/>
      <c r="D447" s="283"/>
      <c r="E447" s="283"/>
      <c r="F447" s="283"/>
    </row>
    <row r="448" spans="1:6" ht="9" customHeight="1" x14ac:dyDescent="0.25">
      <c r="A448" s="279">
        <v>2007</v>
      </c>
      <c r="B448" s="283"/>
      <c r="C448" s="283"/>
      <c r="D448" s="283"/>
      <c r="E448" s="283"/>
      <c r="F448" s="283"/>
    </row>
    <row r="449" spans="1:6" ht="9" customHeight="1" x14ac:dyDescent="0.25">
      <c r="A449" s="279" t="s">
        <v>21</v>
      </c>
      <c r="B449" s="280">
        <v>9527</v>
      </c>
      <c r="C449" s="280">
        <v>4549</v>
      </c>
      <c r="D449" s="280">
        <v>4978</v>
      </c>
      <c r="E449" s="280"/>
      <c r="F449" s="280">
        <v>762315</v>
      </c>
    </row>
    <row r="450" spans="1:6" ht="3.95" customHeight="1" x14ac:dyDescent="0.25">
      <c r="A450" s="279"/>
      <c r="B450" s="280"/>
      <c r="C450" s="280"/>
      <c r="D450" s="280"/>
      <c r="E450" s="280"/>
      <c r="F450" s="280"/>
    </row>
    <row r="451" spans="1:6" ht="9" customHeight="1" x14ac:dyDescent="0.25">
      <c r="A451" s="272" t="s">
        <v>22</v>
      </c>
      <c r="B451" s="283">
        <v>49</v>
      </c>
      <c r="C451" s="283">
        <v>18</v>
      </c>
      <c r="D451" s="283">
        <v>31</v>
      </c>
      <c r="E451" s="283"/>
      <c r="F451" s="283">
        <v>1382</v>
      </c>
    </row>
    <row r="452" spans="1:6" ht="9" customHeight="1" x14ac:dyDescent="0.25">
      <c r="A452" s="272" t="s">
        <v>23</v>
      </c>
      <c r="B452" s="283">
        <v>468</v>
      </c>
      <c r="C452" s="283">
        <v>223</v>
      </c>
      <c r="D452" s="283">
        <v>245</v>
      </c>
      <c r="E452" s="283"/>
      <c r="F452" s="283">
        <v>51463</v>
      </c>
    </row>
    <row r="453" spans="1:6" ht="9" customHeight="1" x14ac:dyDescent="0.25">
      <c r="A453" s="272" t="s">
        <v>24</v>
      </c>
      <c r="B453" s="283">
        <v>34</v>
      </c>
      <c r="C453" s="283">
        <v>15</v>
      </c>
      <c r="D453" s="283">
        <v>19</v>
      </c>
      <c r="E453" s="283"/>
      <c r="F453" s="283">
        <v>707</v>
      </c>
    </row>
    <row r="454" spans="1:6" ht="9" customHeight="1" x14ac:dyDescent="0.25">
      <c r="A454" s="285" t="s">
        <v>25</v>
      </c>
      <c r="B454" s="85">
        <v>75</v>
      </c>
      <c r="C454" s="85">
        <v>46</v>
      </c>
      <c r="D454" s="85">
        <v>29</v>
      </c>
      <c r="E454" s="85"/>
      <c r="F454" s="85">
        <v>7611</v>
      </c>
    </row>
    <row r="455" spans="1:6" ht="9" customHeight="1" x14ac:dyDescent="0.25">
      <c r="A455" s="272" t="s">
        <v>82</v>
      </c>
      <c r="B455" s="283">
        <v>200</v>
      </c>
      <c r="C455" s="283">
        <v>126</v>
      </c>
      <c r="D455" s="283">
        <v>74</v>
      </c>
      <c r="E455" s="283"/>
      <c r="F455" s="283">
        <v>28400</v>
      </c>
    </row>
    <row r="456" spans="1:6" ht="9" customHeight="1" x14ac:dyDescent="0.25">
      <c r="A456" s="272" t="s">
        <v>27</v>
      </c>
      <c r="B456" s="283">
        <v>53</v>
      </c>
      <c r="C456" s="283">
        <v>33</v>
      </c>
      <c r="D456" s="283">
        <v>20</v>
      </c>
      <c r="E456" s="283"/>
      <c r="F456" s="283">
        <v>1434</v>
      </c>
    </row>
    <row r="457" spans="1:6" ht="9" customHeight="1" x14ac:dyDescent="0.25">
      <c r="A457" s="272" t="s">
        <v>28</v>
      </c>
      <c r="B457" s="283">
        <v>214</v>
      </c>
      <c r="C457" s="283">
        <v>96</v>
      </c>
      <c r="D457" s="283">
        <v>118</v>
      </c>
      <c r="E457" s="283"/>
      <c r="F457" s="283">
        <v>33857</v>
      </c>
    </row>
    <row r="458" spans="1:6" ht="9" customHeight="1" x14ac:dyDescent="0.25">
      <c r="A458" s="285" t="s">
        <v>29</v>
      </c>
      <c r="B458" s="85">
        <v>348</v>
      </c>
      <c r="C458" s="85">
        <v>177</v>
      </c>
      <c r="D458" s="85">
        <v>171</v>
      </c>
      <c r="E458" s="85"/>
      <c r="F458" s="85">
        <v>33199</v>
      </c>
    </row>
    <row r="459" spans="1:6" ht="9" customHeight="1" x14ac:dyDescent="0.25">
      <c r="A459" s="272" t="s">
        <v>30</v>
      </c>
      <c r="B459" s="283">
        <v>977</v>
      </c>
      <c r="C459" s="283">
        <v>70</v>
      </c>
      <c r="D459" s="283">
        <v>907</v>
      </c>
      <c r="E459" s="283"/>
      <c r="F459" s="283">
        <v>22960</v>
      </c>
    </row>
    <row r="460" spans="1:6" ht="9" customHeight="1" x14ac:dyDescent="0.25">
      <c r="A460" s="272" t="s">
        <v>31</v>
      </c>
      <c r="B460" s="283">
        <v>360</v>
      </c>
      <c r="C460" s="283">
        <v>180</v>
      </c>
      <c r="D460" s="283">
        <v>180</v>
      </c>
      <c r="E460" s="283"/>
      <c r="F460" s="283">
        <v>10803</v>
      </c>
    </row>
    <row r="461" spans="1:6" ht="9" customHeight="1" x14ac:dyDescent="0.25">
      <c r="A461" s="272" t="s">
        <v>32</v>
      </c>
      <c r="B461" s="283">
        <v>143</v>
      </c>
      <c r="C461" s="283">
        <v>58</v>
      </c>
      <c r="D461" s="283">
        <v>85</v>
      </c>
      <c r="E461" s="283"/>
      <c r="F461" s="283">
        <v>13820</v>
      </c>
    </row>
    <row r="462" spans="1:6" ht="9" customHeight="1" x14ac:dyDescent="0.25">
      <c r="A462" s="285" t="s">
        <v>33</v>
      </c>
      <c r="B462" s="85">
        <v>468</v>
      </c>
      <c r="C462" s="85">
        <v>231</v>
      </c>
      <c r="D462" s="85">
        <v>237</v>
      </c>
      <c r="E462" s="85"/>
      <c r="F462" s="85">
        <v>25388</v>
      </c>
    </row>
    <row r="463" spans="1:6" ht="9" customHeight="1" x14ac:dyDescent="0.25">
      <c r="A463" s="272" t="s">
        <v>34</v>
      </c>
      <c r="B463" s="283">
        <v>49</v>
      </c>
      <c r="C463" s="283">
        <v>20</v>
      </c>
      <c r="D463" s="283">
        <v>29</v>
      </c>
      <c r="E463" s="283"/>
      <c r="F463" s="283">
        <v>1353</v>
      </c>
    </row>
    <row r="464" spans="1:6" ht="9" customHeight="1" x14ac:dyDescent="0.25">
      <c r="A464" s="272" t="s">
        <v>35</v>
      </c>
      <c r="B464" s="283">
        <v>209</v>
      </c>
      <c r="C464" s="283">
        <v>108</v>
      </c>
      <c r="D464" s="283">
        <v>101</v>
      </c>
      <c r="E464" s="283"/>
      <c r="F464" s="283">
        <v>8987</v>
      </c>
    </row>
    <row r="465" spans="1:6" ht="9" customHeight="1" x14ac:dyDescent="0.25">
      <c r="A465" s="272" t="s">
        <v>36</v>
      </c>
      <c r="B465" s="283">
        <v>154</v>
      </c>
      <c r="C465" s="283">
        <v>33</v>
      </c>
      <c r="D465" s="283">
        <v>121</v>
      </c>
      <c r="E465" s="283"/>
      <c r="F465" s="283">
        <v>5714</v>
      </c>
    </row>
    <row r="466" spans="1:6" ht="9" customHeight="1" x14ac:dyDescent="0.25">
      <c r="A466" s="285" t="s">
        <v>37</v>
      </c>
      <c r="B466" s="85">
        <v>1411</v>
      </c>
      <c r="C466" s="85">
        <v>877</v>
      </c>
      <c r="D466" s="85">
        <v>534</v>
      </c>
      <c r="E466" s="85"/>
      <c r="F466" s="85">
        <v>90997</v>
      </c>
    </row>
    <row r="467" spans="1:6" ht="9" customHeight="1" x14ac:dyDescent="0.25">
      <c r="A467" s="272" t="s">
        <v>38</v>
      </c>
      <c r="B467" s="283">
        <v>46</v>
      </c>
      <c r="C467" s="283">
        <v>15</v>
      </c>
      <c r="D467" s="283">
        <v>31</v>
      </c>
      <c r="E467" s="283"/>
      <c r="F467" s="283">
        <v>1559</v>
      </c>
    </row>
    <row r="468" spans="1:6" ht="9" customHeight="1" x14ac:dyDescent="0.25">
      <c r="A468" s="272" t="s">
        <v>39</v>
      </c>
      <c r="B468" s="283">
        <v>84</v>
      </c>
      <c r="C468" s="283">
        <v>47</v>
      </c>
      <c r="D468" s="283">
        <v>37</v>
      </c>
      <c r="E468" s="283"/>
      <c r="F468" s="283">
        <v>2051</v>
      </c>
    </row>
    <row r="469" spans="1:6" ht="9" customHeight="1" x14ac:dyDescent="0.25">
      <c r="A469" s="272" t="s">
        <v>40</v>
      </c>
      <c r="B469" s="283">
        <v>452</v>
      </c>
      <c r="C469" s="283">
        <v>225</v>
      </c>
      <c r="D469" s="283">
        <v>227</v>
      </c>
      <c r="E469" s="283"/>
      <c r="F469" s="283">
        <v>23832</v>
      </c>
    </row>
    <row r="470" spans="1:6" ht="9" customHeight="1" x14ac:dyDescent="0.25">
      <c r="A470" s="285" t="s">
        <v>41</v>
      </c>
      <c r="B470" s="85">
        <v>372</v>
      </c>
      <c r="C470" s="85">
        <v>178</v>
      </c>
      <c r="D470" s="85">
        <v>194</v>
      </c>
      <c r="E470" s="85"/>
      <c r="F470" s="85">
        <v>35481</v>
      </c>
    </row>
    <row r="471" spans="1:6" ht="9" customHeight="1" x14ac:dyDescent="0.25">
      <c r="A471" s="272" t="s">
        <v>42</v>
      </c>
      <c r="B471" s="283">
        <v>150</v>
      </c>
      <c r="C471" s="283">
        <v>72</v>
      </c>
      <c r="D471" s="283">
        <v>78</v>
      </c>
      <c r="E471" s="283"/>
      <c r="F471" s="283">
        <v>3587</v>
      </c>
    </row>
    <row r="472" spans="1:6" ht="9" customHeight="1" x14ac:dyDescent="0.25">
      <c r="A472" s="272" t="s">
        <v>43</v>
      </c>
      <c r="B472" s="283">
        <v>191</v>
      </c>
      <c r="C472" s="283">
        <v>78</v>
      </c>
      <c r="D472" s="283">
        <v>113</v>
      </c>
      <c r="E472" s="283"/>
      <c r="F472" s="283">
        <v>7949</v>
      </c>
    </row>
    <row r="473" spans="1:6" ht="9" customHeight="1" x14ac:dyDescent="0.25">
      <c r="A473" s="272" t="s">
        <v>44</v>
      </c>
      <c r="B473" s="283">
        <v>68</v>
      </c>
      <c r="C473" s="283">
        <v>41</v>
      </c>
      <c r="D473" s="283">
        <v>27</v>
      </c>
      <c r="E473" s="283"/>
      <c r="F473" s="283">
        <v>1905</v>
      </c>
    </row>
    <row r="474" spans="1:6" ht="9" customHeight="1" x14ac:dyDescent="0.25">
      <c r="A474" s="285" t="s">
        <v>45</v>
      </c>
      <c r="B474" s="85">
        <v>83</v>
      </c>
      <c r="C474" s="85">
        <v>27</v>
      </c>
      <c r="D474" s="85">
        <v>56</v>
      </c>
      <c r="E474" s="85"/>
      <c r="F474" s="85">
        <v>3508</v>
      </c>
    </row>
    <row r="475" spans="1:6" ht="9" customHeight="1" x14ac:dyDescent="0.25">
      <c r="A475" s="272" t="s">
        <v>46</v>
      </c>
      <c r="B475" s="283">
        <v>569</v>
      </c>
      <c r="C475" s="283">
        <v>272</v>
      </c>
      <c r="D475" s="283">
        <v>297</v>
      </c>
      <c r="E475" s="283"/>
      <c r="F475" s="283">
        <v>20058</v>
      </c>
    </row>
    <row r="476" spans="1:6" ht="9" customHeight="1" x14ac:dyDescent="0.25">
      <c r="A476" s="272" t="s">
        <v>47</v>
      </c>
      <c r="B476" s="283">
        <v>883</v>
      </c>
      <c r="C476" s="283">
        <v>578</v>
      </c>
      <c r="D476" s="283">
        <v>305</v>
      </c>
      <c r="E476" s="283"/>
      <c r="F476" s="283">
        <v>116911</v>
      </c>
    </row>
    <row r="477" spans="1:6" ht="9" customHeight="1" x14ac:dyDescent="0.25">
      <c r="A477" s="272" t="s">
        <v>48</v>
      </c>
      <c r="B477" s="283">
        <v>149</v>
      </c>
      <c r="C477" s="283">
        <v>65</v>
      </c>
      <c r="D477" s="283">
        <v>84</v>
      </c>
      <c r="E477" s="283"/>
      <c r="F477" s="283">
        <v>15146</v>
      </c>
    </row>
    <row r="478" spans="1:6" ht="9" customHeight="1" x14ac:dyDescent="0.25">
      <c r="A478" s="285" t="s">
        <v>49</v>
      </c>
      <c r="B478" s="85">
        <v>840</v>
      </c>
      <c r="C478" s="85">
        <v>443</v>
      </c>
      <c r="D478" s="85">
        <v>397</v>
      </c>
      <c r="E478" s="85"/>
      <c r="F478" s="85">
        <v>163956</v>
      </c>
    </row>
    <row r="479" spans="1:6" ht="9" customHeight="1" x14ac:dyDescent="0.25">
      <c r="A479" s="272" t="s">
        <v>50</v>
      </c>
      <c r="B479" s="283">
        <v>33</v>
      </c>
      <c r="C479" s="283">
        <v>12</v>
      </c>
      <c r="D479" s="283">
        <v>21</v>
      </c>
      <c r="E479" s="283"/>
      <c r="F479" s="283">
        <v>530</v>
      </c>
    </row>
    <row r="480" spans="1:6" ht="9" customHeight="1" x14ac:dyDescent="0.25">
      <c r="A480" s="272" t="s">
        <v>51</v>
      </c>
      <c r="B480" s="283">
        <v>207</v>
      </c>
      <c r="C480" s="283">
        <v>76</v>
      </c>
      <c r="D480" s="283">
        <v>131</v>
      </c>
      <c r="E480" s="283"/>
      <c r="F480" s="283">
        <v>22281</v>
      </c>
    </row>
    <row r="481" spans="1:8" ht="9" customHeight="1" x14ac:dyDescent="0.25">
      <c r="A481" s="272" t="s">
        <v>52</v>
      </c>
      <c r="B481" s="283">
        <v>57</v>
      </c>
      <c r="C481" s="283">
        <v>45</v>
      </c>
      <c r="D481" s="283">
        <v>12</v>
      </c>
      <c r="E481" s="283"/>
      <c r="F481" s="283">
        <v>1146</v>
      </c>
    </row>
    <row r="482" spans="1:8" ht="9" customHeight="1" x14ac:dyDescent="0.25">
      <c r="A482" s="285" t="s">
        <v>53</v>
      </c>
      <c r="B482" s="85">
        <v>131</v>
      </c>
      <c r="C482" s="85">
        <v>64</v>
      </c>
      <c r="D482" s="85">
        <v>67</v>
      </c>
      <c r="E482" s="85"/>
      <c r="F482" s="85">
        <v>4340</v>
      </c>
    </row>
    <row r="483" spans="1:8" ht="9" customHeight="1" x14ac:dyDescent="0.25">
      <c r="B483" s="283"/>
      <c r="C483" s="283"/>
      <c r="D483" s="283"/>
      <c r="E483" s="283"/>
      <c r="F483" s="283"/>
    </row>
    <row r="484" spans="1:8" ht="9" customHeight="1" x14ac:dyDescent="0.25">
      <c r="A484" s="279">
        <v>2008</v>
      </c>
      <c r="B484" s="283"/>
      <c r="C484" s="283"/>
      <c r="D484" s="283"/>
      <c r="E484" s="283"/>
      <c r="F484" s="283"/>
    </row>
    <row r="485" spans="1:8" ht="9" customHeight="1" x14ac:dyDescent="0.25">
      <c r="A485" s="279" t="s">
        <v>21</v>
      </c>
      <c r="B485" s="280">
        <v>21046</v>
      </c>
      <c r="C485" s="280">
        <v>11887</v>
      </c>
      <c r="D485" s="280">
        <v>9159</v>
      </c>
      <c r="E485" s="280"/>
      <c r="F485" s="280">
        <v>3056816</v>
      </c>
    </row>
    <row r="486" spans="1:8" ht="3.95" customHeight="1" x14ac:dyDescent="0.25">
      <c r="A486" s="279"/>
      <c r="B486" s="280"/>
      <c r="C486" s="280"/>
      <c r="D486" s="280"/>
      <c r="E486" s="280"/>
      <c r="F486" s="280"/>
    </row>
    <row r="487" spans="1:8" ht="9" customHeight="1" x14ac:dyDescent="0.25">
      <c r="A487" s="272" t="s">
        <v>22</v>
      </c>
      <c r="B487" s="283">
        <v>80</v>
      </c>
      <c r="C487" s="283">
        <v>32</v>
      </c>
      <c r="D487" s="283">
        <v>48</v>
      </c>
      <c r="E487" s="283"/>
      <c r="F487" s="283">
        <v>3160</v>
      </c>
      <c r="H487" s="345"/>
    </row>
    <row r="488" spans="1:8" ht="9" customHeight="1" x14ac:dyDescent="0.25">
      <c r="A488" s="272" t="s">
        <v>23</v>
      </c>
      <c r="B488" s="283">
        <v>1397</v>
      </c>
      <c r="C488" s="283">
        <v>893</v>
      </c>
      <c r="D488" s="283">
        <v>504</v>
      </c>
      <c r="E488" s="283"/>
      <c r="F488" s="283">
        <v>259579</v>
      </c>
      <c r="H488" s="345"/>
    </row>
    <row r="489" spans="1:8" ht="9" customHeight="1" x14ac:dyDescent="0.25">
      <c r="A489" s="272" t="s">
        <v>24</v>
      </c>
      <c r="B489" s="283">
        <v>50</v>
      </c>
      <c r="C489" s="283">
        <v>20</v>
      </c>
      <c r="D489" s="283">
        <v>30</v>
      </c>
      <c r="E489" s="283"/>
      <c r="F489" s="283">
        <v>2240</v>
      </c>
      <c r="H489" s="345"/>
    </row>
    <row r="490" spans="1:8" ht="9" customHeight="1" x14ac:dyDescent="0.25">
      <c r="A490" s="285" t="s">
        <v>25</v>
      </c>
      <c r="B490" s="85">
        <v>50</v>
      </c>
      <c r="C490" s="85">
        <v>38</v>
      </c>
      <c r="D490" s="85">
        <v>12</v>
      </c>
      <c r="E490" s="85"/>
      <c r="F490" s="85">
        <v>4247</v>
      </c>
      <c r="H490" s="345"/>
    </row>
    <row r="491" spans="1:8" ht="9" customHeight="1" x14ac:dyDescent="0.25">
      <c r="A491" s="272" t="s">
        <v>82</v>
      </c>
      <c r="B491" s="283">
        <v>143</v>
      </c>
      <c r="C491" s="283">
        <v>77</v>
      </c>
      <c r="D491" s="283">
        <v>66</v>
      </c>
      <c r="E491" s="283"/>
      <c r="F491" s="283">
        <v>10587</v>
      </c>
      <c r="H491" s="345"/>
    </row>
    <row r="492" spans="1:8" ht="9" customHeight="1" x14ac:dyDescent="0.25">
      <c r="A492" s="272" t="s">
        <v>27</v>
      </c>
      <c r="B492" s="283">
        <v>75</v>
      </c>
      <c r="C492" s="283">
        <v>39</v>
      </c>
      <c r="D492" s="283">
        <v>36</v>
      </c>
      <c r="E492" s="283"/>
      <c r="F492" s="283">
        <v>7519</v>
      </c>
      <c r="H492" s="345"/>
    </row>
    <row r="493" spans="1:8" ht="9" customHeight="1" x14ac:dyDescent="0.25">
      <c r="A493" s="272" t="s">
        <v>28</v>
      </c>
      <c r="B493" s="283">
        <v>225</v>
      </c>
      <c r="C493" s="283">
        <v>139</v>
      </c>
      <c r="D493" s="283">
        <v>86</v>
      </c>
      <c r="E493" s="283"/>
      <c r="F493" s="283">
        <v>24682</v>
      </c>
      <c r="H493" s="345"/>
    </row>
    <row r="494" spans="1:8" ht="9" customHeight="1" x14ac:dyDescent="0.25">
      <c r="A494" s="285" t="s">
        <v>29</v>
      </c>
      <c r="B494" s="85">
        <v>1490</v>
      </c>
      <c r="C494" s="85">
        <v>824</v>
      </c>
      <c r="D494" s="85">
        <v>666</v>
      </c>
      <c r="E494" s="85"/>
      <c r="F494" s="85">
        <v>180370</v>
      </c>
      <c r="H494" s="345"/>
    </row>
    <row r="495" spans="1:8" ht="9" customHeight="1" x14ac:dyDescent="0.25">
      <c r="A495" s="272" t="s">
        <v>30</v>
      </c>
      <c r="B495" s="283">
        <v>1157</v>
      </c>
      <c r="C495" s="283">
        <v>156</v>
      </c>
      <c r="D495" s="283">
        <v>1001</v>
      </c>
      <c r="E495" s="283"/>
      <c r="F495" s="283">
        <v>78962</v>
      </c>
      <c r="H495" s="345"/>
    </row>
    <row r="496" spans="1:8" ht="9" customHeight="1" x14ac:dyDescent="0.25">
      <c r="A496" s="272" t="s">
        <v>31</v>
      </c>
      <c r="B496" s="283">
        <v>619</v>
      </c>
      <c r="C496" s="283">
        <v>353</v>
      </c>
      <c r="D496" s="283">
        <v>266</v>
      </c>
      <c r="E496" s="283"/>
      <c r="F496" s="283">
        <v>25909</v>
      </c>
      <c r="H496" s="345"/>
    </row>
    <row r="497" spans="1:8" ht="9" customHeight="1" x14ac:dyDescent="0.25">
      <c r="A497" s="272" t="s">
        <v>32</v>
      </c>
      <c r="B497" s="283">
        <v>324</v>
      </c>
      <c r="C497" s="283">
        <v>148</v>
      </c>
      <c r="D497" s="283">
        <v>176</v>
      </c>
      <c r="E497" s="283"/>
      <c r="F497" s="283">
        <v>19971</v>
      </c>
      <c r="H497" s="345"/>
    </row>
    <row r="498" spans="1:8" ht="9" customHeight="1" x14ac:dyDescent="0.25">
      <c r="A498" s="285" t="s">
        <v>33</v>
      </c>
      <c r="B498" s="85">
        <v>750</v>
      </c>
      <c r="C498" s="85">
        <v>396</v>
      </c>
      <c r="D498" s="85">
        <v>354</v>
      </c>
      <c r="E498" s="85"/>
      <c r="F498" s="85">
        <v>45451</v>
      </c>
      <c r="H498" s="345"/>
    </row>
    <row r="499" spans="1:8" ht="9" customHeight="1" x14ac:dyDescent="0.25">
      <c r="A499" s="272" t="s">
        <v>34</v>
      </c>
      <c r="B499" s="283">
        <v>114</v>
      </c>
      <c r="C499" s="283">
        <v>35</v>
      </c>
      <c r="D499" s="283">
        <v>79</v>
      </c>
      <c r="E499" s="283"/>
      <c r="F499" s="283">
        <v>2182</v>
      </c>
      <c r="H499" s="345"/>
    </row>
    <row r="500" spans="1:8" ht="9" customHeight="1" x14ac:dyDescent="0.25">
      <c r="A500" s="272" t="s">
        <v>35</v>
      </c>
      <c r="B500" s="283">
        <v>313</v>
      </c>
      <c r="C500" s="283">
        <v>134</v>
      </c>
      <c r="D500" s="283">
        <v>179</v>
      </c>
      <c r="E500" s="283"/>
      <c r="F500" s="283">
        <v>28078</v>
      </c>
      <c r="H500" s="345"/>
    </row>
    <row r="501" spans="1:8" ht="9" customHeight="1" x14ac:dyDescent="0.25">
      <c r="A501" s="272" t="s">
        <v>36</v>
      </c>
      <c r="B501" s="283">
        <v>389</v>
      </c>
      <c r="C501" s="283">
        <v>179</v>
      </c>
      <c r="D501" s="283">
        <v>210</v>
      </c>
      <c r="E501" s="283"/>
      <c r="F501" s="283">
        <v>37333</v>
      </c>
      <c r="H501" s="345"/>
    </row>
    <row r="502" spans="1:8" ht="9" customHeight="1" x14ac:dyDescent="0.25">
      <c r="A502" s="285" t="s">
        <v>37</v>
      </c>
      <c r="B502" s="85">
        <v>6166</v>
      </c>
      <c r="C502" s="85">
        <v>3848</v>
      </c>
      <c r="D502" s="85">
        <v>2318</v>
      </c>
      <c r="E502" s="85"/>
      <c r="F502" s="85">
        <v>220830</v>
      </c>
      <c r="H502" s="345"/>
    </row>
    <row r="503" spans="1:8" ht="9" customHeight="1" x14ac:dyDescent="0.25">
      <c r="A503" s="272" t="s">
        <v>38</v>
      </c>
      <c r="B503" s="283">
        <v>138</v>
      </c>
      <c r="C503" s="283">
        <v>57</v>
      </c>
      <c r="D503" s="283">
        <v>81</v>
      </c>
      <c r="E503" s="283"/>
      <c r="F503" s="283">
        <v>5591</v>
      </c>
      <c r="H503" s="345"/>
    </row>
    <row r="504" spans="1:8" ht="9" customHeight="1" x14ac:dyDescent="0.25">
      <c r="A504" s="272" t="s">
        <v>39</v>
      </c>
      <c r="B504" s="283">
        <v>91</v>
      </c>
      <c r="C504" s="283">
        <v>40</v>
      </c>
      <c r="D504" s="283">
        <v>51</v>
      </c>
      <c r="E504" s="283"/>
      <c r="F504" s="283">
        <v>2658</v>
      </c>
      <c r="H504" s="345"/>
    </row>
    <row r="505" spans="1:8" ht="9" customHeight="1" x14ac:dyDescent="0.25">
      <c r="A505" s="272" t="s">
        <v>40</v>
      </c>
      <c r="B505" s="283">
        <v>792</v>
      </c>
      <c r="C505" s="283">
        <v>558</v>
      </c>
      <c r="D505" s="283">
        <v>234</v>
      </c>
      <c r="E505" s="283"/>
      <c r="F505" s="283">
        <v>88597</v>
      </c>
      <c r="H505" s="345"/>
    </row>
    <row r="506" spans="1:8" ht="9" customHeight="1" x14ac:dyDescent="0.25">
      <c r="A506" s="285" t="s">
        <v>41</v>
      </c>
      <c r="B506" s="85">
        <v>458</v>
      </c>
      <c r="C506" s="85">
        <v>274</v>
      </c>
      <c r="D506" s="85">
        <v>184</v>
      </c>
      <c r="E506" s="85"/>
      <c r="F506" s="85">
        <v>17336</v>
      </c>
      <c r="H506" s="345"/>
    </row>
    <row r="507" spans="1:8" ht="9" customHeight="1" x14ac:dyDescent="0.25">
      <c r="A507" s="272" t="s">
        <v>42</v>
      </c>
      <c r="B507" s="283">
        <v>101</v>
      </c>
      <c r="C507" s="283">
        <v>42</v>
      </c>
      <c r="D507" s="283">
        <v>59</v>
      </c>
      <c r="E507" s="283"/>
      <c r="F507" s="283">
        <v>4947</v>
      </c>
      <c r="H507" s="345"/>
    </row>
    <row r="508" spans="1:8" ht="9" customHeight="1" x14ac:dyDescent="0.25">
      <c r="A508" s="272" t="s">
        <v>43</v>
      </c>
      <c r="B508" s="283">
        <v>205</v>
      </c>
      <c r="C508" s="283">
        <v>54</v>
      </c>
      <c r="D508" s="283">
        <v>151</v>
      </c>
      <c r="E508" s="283"/>
      <c r="F508" s="283">
        <v>2732</v>
      </c>
      <c r="H508" s="345"/>
    </row>
    <row r="509" spans="1:8" ht="9" customHeight="1" x14ac:dyDescent="0.25">
      <c r="A509" s="272" t="s">
        <v>44</v>
      </c>
      <c r="B509" s="283">
        <v>100</v>
      </c>
      <c r="C509" s="283">
        <v>60</v>
      </c>
      <c r="D509" s="283">
        <v>40</v>
      </c>
      <c r="E509" s="283"/>
      <c r="F509" s="283">
        <v>27092</v>
      </c>
      <c r="H509" s="345"/>
    </row>
    <row r="510" spans="1:8" ht="9" customHeight="1" x14ac:dyDescent="0.25">
      <c r="A510" s="285" t="s">
        <v>45</v>
      </c>
      <c r="B510" s="85">
        <v>111</v>
      </c>
      <c r="C510" s="85">
        <v>32</v>
      </c>
      <c r="D510" s="85">
        <v>79</v>
      </c>
      <c r="E510" s="85"/>
      <c r="F510" s="85">
        <v>5046</v>
      </c>
      <c r="H510" s="345"/>
    </row>
    <row r="511" spans="1:8" ht="9" customHeight="1" x14ac:dyDescent="0.25">
      <c r="A511" s="272" t="s">
        <v>46</v>
      </c>
      <c r="B511" s="283">
        <v>1767</v>
      </c>
      <c r="C511" s="283">
        <v>1052</v>
      </c>
      <c r="D511" s="283">
        <v>715</v>
      </c>
      <c r="E511" s="283"/>
      <c r="F511" s="283">
        <v>218494</v>
      </c>
      <c r="H511" s="345"/>
    </row>
    <row r="512" spans="1:8" ht="9" customHeight="1" x14ac:dyDescent="0.25">
      <c r="A512" s="272" t="s">
        <v>47</v>
      </c>
      <c r="B512" s="283">
        <v>1049</v>
      </c>
      <c r="C512" s="283">
        <v>695</v>
      </c>
      <c r="D512" s="283">
        <v>354</v>
      </c>
      <c r="E512" s="283"/>
      <c r="F512" s="283">
        <v>114270</v>
      </c>
      <c r="H512" s="345"/>
    </row>
    <row r="513" spans="1:8" ht="9" customHeight="1" x14ac:dyDescent="0.25">
      <c r="A513" s="272" t="s">
        <v>48</v>
      </c>
      <c r="B513" s="283">
        <v>154</v>
      </c>
      <c r="C513" s="283">
        <v>73</v>
      </c>
      <c r="D513" s="283">
        <v>81</v>
      </c>
      <c r="E513" s="283"/>
      <c r="F513" s="283">
        <v>20279</v>
      </c>
      <c r="H513" s="345"/>
    </row>
    <row r="514" spans="1:8" ht="9" customHeight="1" x14ac:dyDescent="0.25">
      <c r="A514" s="285" t="s">
        <v>49</v>
      </c>
      <c r="B514" s="85">
        <v>2216</v>
      </c>
      <c r="C514" s="85">
        <v>1438</v>
      </c>
      <c r="D514" s="85">
        <v>778</v>
      </c>
      <c r="E514" s="85"/>
      <c r="F514" s="85">
        <v>1537075</v>
      </c>
      <c r="H514" s="345"/>
    </row>
    <row r="515" spans="1:8" ht="9" customHeight="1" x14ac:dyDescent="0.25">
      <c r="A515" s="272" t="s">
        <v>50</v>
      </c>
      <c r="B515" s="283">
        <v>56</v>
      </c>
      <c r="C515" s="283">
        <v>23</v>
      </c>
      <c r="D515" s="283">
        <v>33</v>
      </c>
      <c r="E515" s="283"/>
      <c r="F515" s="283">
        <v>492</v>
      </c>
      <c r="H515" s="345"/>
    </row>
    <row r="516" spans="1:8" ht="9" customHeight="1" x14ac:dyDescent="0.25">
      <c r="A516" s="272" t="s">
        <v>51</v>
      </c>
      <c r="B516" s="283">
        <v>243</v>
      </c>
      <c r="C516" s="283">
        <v>79</v>
      </c>
      <c r="D516" s="283">
        <v>164</v>
      </c>
      <c r="E516" s="283"/>
      <c r="F516" s="283">
        <v>10699</v>
      </c>
      <c r="H516" s="345"/>
    </row>
    <row r="517" spans="1:8" ht="9" customHeight="1" x14ac:dyDescent="0.25">
      <c r="A517" s="272" t="s">
        <v>52</v>
      </c>
      <c r="B517" s="283">
        <v>20</v>
      </c>
      <c r="C517" s="283">
        <v>12</v>
      </c>
      <c r="D517" s="283">
        <v>8</v>
      </c>
      <c r="E517" s="283"/>
      <c r="F517" s="283">
        <v>807</v>
      </c>
      <c r="H517" s="345"/>
    </row>
    <row r="518" spans="1:8" ht="9" customHeight="1" x14ac:dyDescent="0.25">
      <c r="A518" s="285" t="s">
        <v>53</v>
      </c>
      <c r="B518" s="85">
        <v>203</v>
      </c>
      <c r="C518" s="85">
        <v>87</v>
      </c>
      <c r="D518" s="85">
        <v>116</v>
      </c>
      <c r="E518" s="85"/>
      <c r="F518" s="85">
        <v>49601</v>
      </c>
      <c r="H518" s="345"/>
    </row>
    <row r="519" spans="1:8" ht="3" customHeight="1" x14ac:dyDescent="0.25">
      <c r="B519" s="283"/>
      <c r="C519" s="283"/>
      <c r="D519" s="283"/>
      <c r="E519" s="283"/>
      <c r="F519" s="283"/>
      <c r="H519" s="345"/>
    </row>
    <row r="520" spans="1:8" ht="9" customHeight="1" x14ac:dyDescent="0.25">
      <c r="A520" s="290" t="s">
        <v>54</v>
      </c>
      <c r="B520" s="283"/>
      <c r="C520" s="283"/>
      <c r="D520" s="283"/>
      <c r="E520" s="283"/>
      <c r="F520" s="283"/>
    </row>
    <row r="521" spans="1:8" ht="9" customHeight="1" x14ac:dyDescent="0.25">
      <c r="A521" s="279">
        <v>2009</v>
      </c>
      <c r="B521" s="283"/>
      <c r="C521" s="283"/>
      <c r="D521" s="283"/>
      <c r="E521" s="283"/>
      <c r="F521" s="283"/>
    </row>
    <row r="522" spans="1:8" ht="9" customHeight="1" x14ac:dyDescent="0.25">
      <c r="A522" s="279" t="s">
        <v>21</v>
      </c>
      <c r="B522" s="280">
        <v>32588</v>
      </c>
      <c r="C522" s="280">
        <v>18263</v>
      </c>
      <c r="D522" s="280">
        <v>14325</v>
      </c>
      <c r="E522" s="280"/>
      <c r="F522" s="280">
        <v>2622300</v>
      </c>
    </row>
    <row r="523" spans="1:8" ht="4.1500000000000004" customHeight="1" x14ac:dyDescent="0.25">
      <c r="A523" s="279"/>
      <c r="B523" s="280"/>
      <c r="C523" s="280"/>
      <c r="D523" s="280"/>
      <c r="E523" s="280"/>
      <c r="F523" s="280"/>
    </row>
    <row r="524" spans="1:8" ht="9" customHeight="1" x14ac:dyDescent="0.25">
      <c r="A524" s="272" t="s">
        <v>22</v>
      </c>
      <c r="B524" s="283">
        <v>104</v>
      </c>
      <c r="C524" s="283">
        <v>54</v>
      </c>
      <c r="D524" s="283">
        <v>50</v>
      </c>
      <c r="E524" s="283"/>
      <c r="F524" s="283">
        <v>3516</v>
      </c>
      <c r="H524" s="345"/>
    </row>
    <row r="525" spans="1:8" ht="9" customHeight="1" x14ac:dyDescent="0.25">
      <c r="A525" s="272" t="s">
        <v>23</v>
      </c>
      <c r="B525" s="283">
        <v>1394</v>
      </c>
      <c r="C525" s="283">
        <v>794</v>
      </c>
      <c r="D525" s="283">
        <v>600</v>
      </c>
      <c r="E525" s="283"/>
      <c r="F525" s="283">
        <v>624641</v>
      </c>
      <c r="H525" s="345"/>
    </row>
    <row r="526" spans="1:8" ht="9" customHeight="1" x14ac:dyDescent="0.25">
      <c r="A526" s="272" t="s">
        <v>24</v>
      </c>
      <c r="B526" s="283">
        <v>69</v>
      </c>
      <c r="C526" s="283">
        <v>31</v>
      </c>
      <c r="D526" s="283">
        <v>38</v>
      </c>
      <c r="E526" s="283"/>
      <c r="F526" s="283">
        <v>3302</v>
      </c>
      <c r="H526" s="345"/>
    </row>
    <row r="527" spans="1:8" ht="9" customHeight="1" x14ac:dyDescent="0.25">
      <c r="A527" s="285" t="s">
        <v>25</v>
      </c>
      <c r="B527" s="85">
        <v>45</v>
      </c>
      <c r="C527" s="85">
        <v>20</v>
      </c>
      <c r="D527" s="85">
        <v>25</v>
      </c>
      <c r="E527" s="85"/>
      <c r="F527" s="85">
        <v>547</v>
      </c>
      <c r="H527" s="345"/>
    </row>
    <row r="528" spans="1:8" ht="9" customHeight="1" x14ac:dyDescent="0.25">
      <c r="A528" s="272" t="s">
        <v>82</v>
      </c>
      <c r="B528" s="283">
        <v>374</v>
      </c>
      <c r="C528" s="283">
        <v>190</v>
      </c>
      <c r="D528" s="283">
        <v>184</v>
      </c>
      <c r="E528" s="283"/>
      <c r="F528" s="283">
        <v>31619</v>
      </c>
      <c r="H528" s="345"/>
    </row>
    <row r="529" spans="1:8" ht="9" customHeight="1" x14ac:dyDescent="0.25">
      <c r="A529" s="272" t="s">
        <v>27</v>
      </c>
      <c r="B529" s="283">
        <v>98</v>
      </c>
      <c r="C529" s="283">
        <v>43</v>
      </c>
      <c r="D529" s="283">
        <v>55</v>
      </c>
      <c r="E529" s="283"/>
      <c r="F529" s="283">
        <v>7500</v>
      </c>
      <c r="H529" s="345"/>
    </row>
    <row r="530" spans="1:8" ht="9" customHeight="1" x14ac:dyDescent="0.25">
      <c r="A530" s="272" t="s">
        <v>28</v>
      </c>
      <c r="B530" s="283">
        <v>383</v>
      </c>
      <c r="C530" s="283">
        <v>227</v>
      </c>
      <c r="D530" s="283">
        <v>156</v>
      </c>
      <c r="E530" s="283"/>
      <c r="F530" s="283">
        <v>53627</v>
      </c>
      <c r="H530" s="345"/>
    </row>
    <row r="531" spans="1:8" ht="9" customHeight="1" x14ac:dyDescent="0.25">
      <c r="A531" s="285" t="s">
        <v>29</v>
      </c>
      <c r="B531" s="85">
        <v>3165</v>
      </c>
      <c r="C531" s="85">
        <v>1628</v>
      </c>
      <c r="D531" s="85">
        <v>1537</v>
      </c>
      <c r="E531" s="85"/>
      <c r="F531" s="85">
        <v>238040</v>
      </c>
      <c r="H531" s="345"/>
    </row>
    <row r="532" spans="1:8" ht="9" customHeight="1" x14ac:dyDescent="0.25">
      <c r="A532" s="272" t="s">
        <v>30</v>
      </c>
      <c r="B532" s="283">
        <v>1248</v>
      </c>
      <c r="C532" s="283">
        <v>84</v>
      </c>
      <c r="D532" s="283">
        <v>1164</v>
      </c>
      <c r="E532" s="283"/>
      <c r="F532" s="283">
        <v>33758</v>
      </c>
      <c r="H532" s="345"/>
    </row>
    <row r="533" spans="1:8" ht="9" customHeight="1" x14ac:dyDescent="0.25">
      <c r="A533" s="272" t="s">
        <v>31</v>
      </c>
      <c r="B533" s="283">
        <v>1271</v>
      </c>
      <c r="C533" s="283">
        <v>693</v>
      </c>
      <c r="D533" s="283">
        <v>578</v>
      </c>
      <c r="E533" s="283"/>
      <c r="F533" s="283">
        <v>76772</v>
      </c>
      <c r="H533" s="345"/>
    </row>
    <row r="534" spans="1:8" ht="9" customHeight="1" x14ac:dyDescent="0.25">
      <c r="A534" s="272" t="s">
        <v>32</v>
      </c>
      <c r="B534" s="283">
        <v>1360</v>
      </c>
      <c r="C534" s="283">
        <v>603</v>
      </c>
      <c r="D534" s="283">
        <v>757</v>
      </c>
      <c r="E534" s="283"/>
      <c r="F534" s="283">
        <v>39778</v>
      </c>
      <c r="H534" s="345"/>
    </row>
    <row r="535" spans="1:8" ht="9" customHeight="1" x14ac:dyDescent="0.25">
      <c r="A535" s="285" t="s">
        <v>33</v>
      </c>
      <c r="B535" s="85">
        <v>2158</v>
      </c>
      <c r="C535" s="85">
        <v>1481</v>
      </c>
      <c r="D535" s="85">
        <v>677</v>
      </c>
      <c r="E535" s="85"/>
      <c r="F535" s="85">
        <v>125667</v>
      </c>
      <c r="H535" s="345"/>
    </row>
    <row r="536" spans="1:8" ht="9" customHeight="1" x14ac:dyDescent="0.25">
      <c r="A536" s="272" t="s">
        <v>34</v>
      </c>
      <c r="B536" s="283">
        <v>135</v>
      </c>
      <c r="C536" s="283">
        <v>55</v>
      </c>
      <c r="D536" s="283">
        <v>80</v>
      </c>
      <c r="E536" s="283"/>
      <c r="F536" s="283">
        <v>17635</v>
      </c>
      <c r="H536" s="345"/>
    </row>
    <row r="537" spans="1:8" ht="9" customHeight="1" x14ac:dyDescent="0.25">
      <c r="A537" s="272" t="s">
        <v>35</v>
      </c>
      <c r="B537" s="283">
        <v>981</v>
      </c>
      <c r="C537" s="283">
        <v>472</v>
      </c>
      <c r="D537" s="283">
        <v>509</v>
      </c>
      <c r="E537" s="283"/>
      <c r="F537" s="283">
        <v>55102</v>
      </c>
      <c r="H537" s="345"/>
    </row>
    <row r="538" spans="1:8" ht="9" customHeight="1" x14ac:dyDescent="0.25">
      <c r="A538" s="272" t="s">
        <v>36</v>
      </c>
      <c r="B538" s="283">
        <v>713</v>
      </c>
      <c r="C538" s="283">
        <v>312</v>
      </c>
      <c r="D538" s="283">
        <v>401</v>
      </c>
      <c r="E538" s="283"/>
      <c r="F538" s="283">
        <v>49563</v>
      </c>
      <c r="H538" s="345"/>
    </row>
    <row r="539" spans="1:8" ht="9" customHeight="1" x14ac:dyDescent="0.25">
      <c r="A539" s="285" t="s">
        <v>37</v>
      </c>
      <c r="B539" s="85">
        <v>7143</v>
      </c>
      <c r="C539" s="85">
        <v>4284</v>
      </c>
      <c r="D539" s="85">
        <v>2859</v>
      </c>
      <c r="E539" s="85"/>
      <c r="F539" s="85">
        <v>283365</v>
      </c>
      <c r="H539" s="345"/>
    </row>
    <row r="540" spans="1:8" ht="9" customHeight="1" x14ac:dyDescent="0.25">
      <c r="A540" s="272" t="s">
        <v>38</v>
      </c>
      <c r="B540" s="283">
        <v>270</v>
      </c>
      <c r="C540" s="283">
        <v>118</v>
      </c>
      <c r="D540" s="283">
        <v>152</v>
      </c>
      <c r="E540" s="283"/>
      <c r="F540" s="283">
        <v>21433</v>
      </c>
      <c r="H540" s="345"/>
    </row>
    <row r="541" spans="1:8" ht="9" customHeight="1" x14ac:dyDescent="0.25">
      <c r="A541" s="272" t="s">
        <v>39</v>
      </c>
      <c r="B541" s="283">
        <v>193</v>
      </c>
      <c r="C541" s="283">
        <v>91</v>
      </c>
      <c r="D541" s="283">
        <v>102</v>
      </c>
      <c r="E541" s="283"/>
      <c r="F541" s="283">
        <v>4760</v>
      </c>
      <c r="H541" s="345"/>
    </row>
    <row r="542" spans="1:8" ht="9" customHeight="1" x14ac:dyDescent="0.25">
      <c r="A542" s="272" t="s">
        <v>40</v>
      </c>
      <c r="B542" s="283">
        <v>427</v>
      </c>
      <c r="C542" s="283">
        <v>199</v>
      </c>
      <c r="D542" s="283">
        <v>228</v>
      </c>
      <c r="E542" s="283"/>
      <c r="F542" s="283">
        <v>27147</v>
      </c>
      <c r="H542" s="345"/>
    </row>
    <row r="543" spans="1:8" ht="9" customHeight="1" x14ac:dyDescent="0.25">
      <c r="A543" s="285" t="s">
        <v>41</v>
      </c>
      <c r="B543" s="85">
        <v>867</v>
      </c>
      <c r="C543" s="85">
        <v>539</v>
      </c>
      <c r="D543" s="85">
        <v>328</v>
      </c>
      <c r="E543" s="85"/>
      <c r="F543" s="85">
        <v>57349</v>
      </c>
      <c r="H543" s="345"/>
    </row>
    <row r="544" spans="1:8" ht="9" customHeight="1" x14ac:dyDescent="0.25">
      <c r="A544" s="272" t="s">
        <v>42</v>
      </c>
      <c r="B544" s="283">
        <v>206</v>
      </c>
      <c r="C544" s="283">
        <v>83</v>
      </c>
      <c r="D544" s="283">
        <v>123</v>
      </c>
      <c r="E544" s="283"/>
      <c r="F544" s="283">
        <v>3373</v>
      </c>
      <c r="H544" s="345"/>
    </row>
    <row r="545" spans="1:8" ht="9" customHeight="1" x14ac:dyDescent="0.25">
      <c r="A545" s="272" t="s">
        <v>43</v>
      </c>
      <c r="B545" s="283">
        <v>576</v>
      </c>
      <c r="C545" s="283">
        <v>249</v>
      </c>
      <c r="D545" s="283">
        <v>327</v>
      </c>
      <c r="E545" s="283"/>
      <c r="F545" s="283">
        <v>5316</v>
      </c>
      <c r="H545" s="345"/>
    </row>
    <row r="546" spans="1:8" ht="9" customHeight="1" x14ac:dyDescent="0.25">
      <c r="A546" s="272" t="s">
        <v>44</v>
      </c>
      <c r="B546" s="283">
        <v>143</v>
      </c>
      <c r="C546" s="283">
        <v>61</v>
      </c>
      <c r="D546" s="283">
        <v>82</v>
      </c>
      <c r="E546" s="283"/>
      <c r="F546" s="283">
        <v>19714</v>
      </c>
      <c r="H546" s="345"/>
    </row>
    <row r="547" spans="1:8" ht="9" customHeight="1" x14ac:dyDescent="0.25">
      <c r="A547" s="285" t="s">
        <v>45</v>
      </c>
      <c r="B547" s="85">
        <v>192</v>
      </c>
      <c r="C547" s="85">
        <v>86</v>
      </c>
      <c r="D547" s="85">
        <v>106</v>
      </c>
      <c r="E547" s="85"/>
      <c r="F547" s="85">
        <v>23655</v>
      </c>
      <c r="H547" s="345"/>
    </row>
    <row r="548" spans="1:8" ht="9" customHeight="1" x14ac:dyDescent="0.25">
      <c r="A548" s="272" t="s">
        <v>46</v>
      </c>
      <c r="B548" s="283">
        <v>5370</v>
      </c>
      <c r="C548" s="283">
        <v>3644</v>
      </c>
      <c r="D548" s="283">
        <v>1726</v>
      </c>
      <c r="E548" s="283"/>
      <c r="F548" s="283">
        <v>270270</v>
      </c>
      <c r="H548" s="345"/>
    </row>
    <row r="549" spans="1:8" ht="9" customHeight="1" x14ac:dyDescent="0.25">
      <c r="A549" s="272" t="s">
        <v>47</v>
      </c>
      <c r="B549" s="283">
        <v>994</v>
      </c>
      <c r="C549" s="283">
        <v>661</v>
      </c>
      <c r="D549" s="283">
        <v>333</v>
      </c>
      <c r="E549" s="283"/>
      <c r="F549" s="283">
        <v>89769</v>
      </c>
      <c r="H549" s="345"/>
    </row>
    <row r="550" spans="1:8" ht="9" customHeight="1" x14ac:dyDescent="0.25">
      <c r="A550" s="272" t="s">
        <v>48</v>
      </c>
      <c r="B550" s="283">
        <v>88</v>
      </c>
      <c r="C550" s="283">
        <v>37</v>
      </c>
      <c r="D550" s="283">
        <v>51</v>
      </c>
      <c r="E550" s="283"/>
      <c r="F550" s="283">
        <v>3600</v>
      </c>
      <c r="H550" s="345"/>
    </row>
    <row r="551" spans="1:8" ht="9" customHeight="1" x14ac:dyDescent="0.25">
      <c r="A551" s="285" t="s">
        <v>49</v>
      </c>
      <c r="B551" s="85">
        <v>1726</v>
      </c>
      <c r="C551" s="85">
        <v>1084</v>
      </c>
      <c r="D551" s="85">
        <v>642</v>
      </c>
      <c r="E551" s="85"/>
      <c r="F551" s="85">
        <v>406866</v>
      </c>
      <c r="H551" s="345"/>
    </row>
    <row r="552" spans="1:8" ht="9" customHeight="1" x14ac:dyDescent="0.25">
      <c r="A552" s="272" t="s">
        <v>50</v>
      </c>
      <c r="B552" s="283">
        <v>72</v>
      </c>
      <c r="C552" s="283">
        <v>30</v>
      </c>
      <c r="D552" s="283">
        <v>42</v>
      </c>
      <c r="E552" s="283"/>
      <c r="F552" s="283">
        <v>1530</v>
      </c>
      <c r="H552" s="345"/>
    </row>
    <row r="553" spans="1:8" ht="9" customHeight="1" x14ac:dyDescent="0.25">
      <c r="A553" s="272" t="s">
        <v>51</v>
      </c>
      <c r="B553" s="283">
        <v>574</v>
      </c>
      <c r="C553" s="283">
        <v>253</v>
      </c>
      <c r="D553" s="283">
        <v>321</v>
      </c>
      <c r="E553" s="283"/>
      <c r="F553" s="283">
        <v>20468</v>
      </c>
      <c r="H553" s="345"/>
    </row>
    <row r="554" spans="1:8" ht="9" customHeight="1" x14ac:dyDescent="0.25">
      <c r="A554" s="272" t="s">
        <v>52</v>
      </c>
      <c r="B554" s="283">
        <v>32</v>
      </c>
      <c r="C554" s="283">
        <v>21</v>
      </c>
      <c r="D554" s="283">
        <v>11</v>
      </c>
      <c r="E554" s="283"/>
      <c r="F554" s="283">
        <v>5155</v>
      </c>
      <c r="H554" s="345"/>
    </row>
    <row r="555" spans="1:8" ht="9" customHeight="1" x14ac:dyDescent="0.25">
      <c r="A555" s="285" t="s">
        <v>53</v>
      </c>
      <c r="B555" s="85">
        <v>217</v>
      </c>
      <c r="C555" s="85">
        <v>136</v>
      </c>
      <c r="D555" s="85">
        <v>81</v>
      </c>
      <c r="E555" s="85"/>
      <c r="F555" s="85">
        <v>17463</v>
      </c>
      <c r="H555" s="345"/>
    </row>
    <row r="556" spans="1:8" ht="9" customHeight="1" x14ac:dyDescent="0.25">
      <c r="B556" s="283"/>
      <c r="C556" s="283"/>
      <c r="D556" s="283"/>
      <c r="E556" s="283"/>
      <c r="F556" s="283"/>
    </row>
    <row r="557" spans="1:8" ht="9" customHeight="1" x14ac:dyDescent="0.25">
      <c r="A557" s="279">
        <v>2010</v>
      </c>
      <c r="B557" s="283"/>
      <c r="C557" s="283"/>
      <c r="D557" s="283"/>
      <c r="E557" s="283"/>
      <c r="F557" s="283"/>
    </row>
    <row r="558" spans="1:8" ht="9" customHeight="1" x14ac:dyDescent="0.25">
      <c r="A558" s="279" t="s">
        <v>21</v>
      </c>
      <c r="B558" s="296">
        <v>34004</v>
      </c>
      <c r="C558" s="296">
        <v>21026</v>
      </c>
      <c r="D558" s="296">
        <v>12978</v>
      </c>
      <c r="E558" s="296"/>
      <c r="F558" s="296">
        <v>3441988</v>
      </c>
    </row>
    <row r="559" spans="1:8" ht="4.1500000000000004" customHeight="1" x14ac:dyDescent="0.25">
      <c r="A559" s="279"/>
      <c r="B559" s="296"/>
      <c r="C559" s="296"/>
      <c r="D559" s="296"/>
      <c r="E559" s="296"/>
      <c r="F559" s="296"/>
    </row>
    <row r="560" spans="1:8" ht="9" customHeight="1" x14ac:dyDescent="0.25">
      <c r="A560" s="272" t="s">
        <v>22</v>
      </c>
      <c r="B560" s="299">
        <v>87</v>
      </c>
      <c r="C560" s="299">
        <v>40</v>
      </c>
      <c r="D560" s="299">
        <v>47</v>
      </c>
      <c r="E560" s="299"/>
      <c r="F560" s="299">
        <v>8454</v>
      </c>
      <c r="H560" s="345"/>
    </row>
    <row r="561" spans="1:8" ht="9" customHeight="1" x14ac:dyDescent="0.25">
      <c r="A561" s="272" t="s">
        <v>23</v>
      </c>
      <c r="B561" s="299">
        <v>1247</v>
      </c>
      <c r="C561" s="299">
        <v>850</v>
      </c>
      <c r="D561" s="299">
        <v>397</v>
      </c>
      <c r="E561" s="299"/>
      <c r="F561" s="299">
        <v>70690</v>
      </c>
      <c r="H561" s="345"/>
    </row>
    <row r="562" spans="1:8" ht="9" customHeight="1" x14ac:dyDescent="0.25">
      <c r="A562" s="272" t="s">
        <v>24</v>
      </c>
      <c r="B562" s="299">
        <v>68</v>
      </c>
      <c r="C562" s="299">
        <v>36</v>
      </c>
      <c r="D562" s="299">
        <v>32</v>
      </c>
      <c r="E562" s="299"/>
      <c r="F562" s="299">
        <v>6223</v>
      </c>
      <c r="H562" s="345"/>
    </row>
    <row r="563" spans="1:8" ht="9" customHeight="1" x14ac:dyDescent="0.25">
      <c r="A563" s="285" t="s">
        <v>25</v>
      </c>
      <c r="B563" s="301">
        <v>104</v>
      </c>
      <c r="C563" s="301">
        <v>56</v>
      </c>
      <c r="D563" s="301">
        <v>48</v>
      </c>
      <c r="E563" s="301"/>
      <c r="F563" s="301">
        <v>3565</v>
      </c>
      <c r="H563" s="345"/>
    </row>
    <row r="564" spans="1:8" ht="9" customHeight="1" x14ac:dyDescent="0.25">
      <c r="A564" s="272" t="s">
        <v>82</v>
      </c>
      <c r="B564" s="299">
        <v>213</v>
      </c>
      <c r="C564" s="299">
        <v>155</v>
      </c>
      <c r="D564" s="299">
        <v>58</v>
      </c>
      <c r="E564" s="299"/>
      <c r="F564" s="299">
        <v>39548</v>
      </c>
      <c r="H564" s="345"/>
    </row>
    <row r="565" spans="1:8" ht="9" customHeight="1" x14ac:dyDescent="0.25">
      <c r="A565" s="272" t="s">
        <v>27</v>
      </c>
      <c r="B565" s="299">
        <v>112</v>
      </c>
      <c r="C565" s="299">
        <v>58</v>
      </c>
      <c r="D565" s="299">
        <v>54</v>
      </c>
      <c r="E565" s="299"/>
      <c r="F565" s="299">
        <v>5738</v>
      </c>
      <c r="H565" s="345"/>
    </row>
    <row r="566" spans="1:8" ht="9" customHeight="1" x14ac:dyDescent="0.25">
      <c r="A566" s="272" t="s">
        <v>28</v>
      </c>
      <c r="B566" s="299">
        <v>199</v>
      </c>
      <c r="C566" s="299">
        <v>101</v>
      </c>
      <c r="D566" s="299">
        <v>98</v>
      </c>
      <c r="E566" s="299"/>
      <c r="F566" s="299">
        <v>33413</v>
      </c>
      <c r="H566" s="345"/>
    </row>
    <row r="567" spans="1:8" ht="9" customHeight="1" x14ac:dyDescent="0.25">
      <c r="A567" s="285" t="s">
        <v>29</v>
      </c>
      <c r="B567" s="301">
        <v>2302</v>
      </c>
      <c r="C567" s="301">
        <v>1177</v>
      </c>
      <c r="D567" s="301">
        <v>1125</v>
      </c>
      <c r="E567" s="301"/>
      <c r="F567" s="301">
        <v>105393</v>
      </c>
      <c r="H567" s="345"/>
    </row>
    <row r="568" spans="1:8" ht="9" customHeight="1" x14ac:dyDescent="0.25">
      <c r="A568" s="272" t="s">
        <v>30</v>
      </c>
      <c r="B568" s="299">
        <v>1131</v>
      </c>
      <c r="C568" s="299">
        <v>91</v>
      </c>
      <c r="D568" s="299">
        <v>1040</v>
      </c>
      <c r="E568" s="299"/>
      <c r="F568" s="299">
        <v>23145</v>
      </c>
      <c r="H568" s="345"/>
    </row>
    <row r="569" spans="1:8" ht="9" customHeight="1" x14ac:dyDescent="0.25">
      <c r="A569" s="272" t="s">
        <v>31</v>
      </c>
      <c r="B569" s="299">
        <v>2018</v>
      </c>
      <c r="C569" s="299">
        <v>1174</v>
      </c>
      <c r="D569" s="299">
        <v>844</v>
      </c>
      <c r="E569" s="299"/>
      <c r="F569" s="299">
        <v>86602</v>
      </c>
      <c r="H569" s="345"/>
    </row>
    <row r="570" spans="1:8" ht="9" customHeight="1" x14ac:dyDescent="0.25">
      <c r="A570" s="272" t="s">
        <v>32</v>
      </c>
      <c r="B570" s="299">
        <v>2737</v>
      </c>
      <c r="C570" s="299">
        <v>1370</v>
      </c>
      <c r="D570" s="299">
        <v>1367</v>
      </c>
      <c r="E570" s="299"/>
      <c r="F570" s="299">
        <v>23485</v>
      </c>
      <c r="H570" s="345"/>
    </row>
    <row r="571" spans="1:8" ht="9" customHeight="1" x14ac:dyDescent="0.25">
      <c r="A571" s="285" t="s">
        <v>33</v>
      </c>
      <c r="B571" s="301">
        <v>1688</v>
      </c>
      <c r="C571" s="301">
        <v>1102</v>
      </c>
      <c r="D571" s="301">
        <v>586</v>
      </c>
      <c r="E571" s="301"/>
      <c r="F571" s="301">
        <v>67432</v>
      </c>
      <c r="H571" s="345"/>
    </row>
    <row r="572" spans="1:8" ht="9" customHeight="1" x14ac:dyDescent="0.25">
      <c r="A572" s="272" t="s">
        <v>34</v>
      </c>
      <c r="B572" s="299">
        <v>70</v>
      </c>
      <c r="C572" s="299">
        <v>32</v>
      </c>
      <c r="D572" s="299">
        <v>38</v>
      </c>
      <c r="E572" s="299"/>
      <c r="F572" s="299">
        <v>1946</v>
      </c>
      <c r="H572" s="345"/>
    </row>
    <row r="573" spans="1:8" ht="9" customHeight="1" x14ac:dyDescent="0.25">
      <c r="A573" s="272" t="s">
        <v>35</v>
      </c>
      <c r="B573" s="299">
        <v>977</v>
      </c>
      <c r="C573" s="299">
        <v>494</v>
      </c>
      <c r="D573" s="299">
        <v>483</v>
      </c>
      <c r="E573" s="299"/>
      <c r="F573" s="299">
        <v>102034</v>
      </c>
      <c r="H573" s="345"/>
    </row>
    <row r="574" spans="1:8" ht="9" customHeight="1" x14ac:dyDescent="0.25">
      <c r="A574" s="272" t="s">
        <v>36</v>
      </c>
      <c r="B574" s="299">
        <v>641</v>
      </c>
      <c r="C574" s="299">
        <v>345</v>
      </c>
      <c r="D574" s="299">
        <v>296</v>
      </c>
      <c r="E574" s="299"/>
      <c r="F574" s="299">
        <v>52552</v>
      </c>
      <c r="H574" s="345"/>
    </row>
    <row r="575" spans="1:8" ht="9" customHeight="1" x14ac:dyDescent="0.25">
      <c r="A575" s="285" t="s">
        <v>37</v>
      </c>
      <c r="B575" s="301">
        <v>4804</v>
      </c>
      <c r="C575" s="301">
        <v>3034</v>
      </c>
      <c r="D575" s="301">
        <v>1770</v>
      </c>
      <c r="E575" s="301"/>
      <c r="F575" s="301">
        <v>185885</v>
      </c>
      <c r="H575" s="345"/>
    </row>
    <row r="576" spans="1:8" ht="9" customHeight="1" x14ac:dyDescent="0.25">
      <c r="A576" s="272" t="s">
        <v>38</v>
      </c>
      <c r="B576" s="299">
        <v>346</v>
      </c>
      <c r="C576" s="299">
        <v>192</v>
      </c>
      <c r="D576" s="299">
        <v>154</v>
      </c>
      <c r="E576" s="299"/>
      <c r="F576" s="299">
        <v>17829</v>
      </c>
      <c r="H576" s="345"/>
    </row>
    <row r="577" spans="1:8" ht="9" customHeight="1" x14ac:dyDescent="0.25">
      <c r="A577" s="272" t="s">
        <v>39</v>
      </c>
      <c r="B577" s="299">
        <v>314</v>
      </c>
      <c r="C577" s="299">
        <v>257</v>
      </c>
      <c r="D577" s="299">
        <v>57</v>
      </c>
      <c r="E577" s="299"/>
      <c r="F577" s="299">
        <v>56499</v>
      </c>
      <c r="H577" s="345"/>
    </row>
    <row r="578" spans="1:8" ht="9" customHeight="1" x14ac:dyDescent="0.25">
      <c r="A578" s="272" t="s">
        <v>40</v>
      </c>
      <c r="B578" s="299">
        <v>1407</v>
      </c>
      <c r="C578" s="299">
        <v>944</v>
      </c>
      <c r="D578" s="299">
        <v>463</v>
      </c>
      <c r="E578" s="299"/>
      <c r="F578" s="299">
        <v>528269</v>
      </c>
      <c r="H578" s="345"/>
    </row>
    <row r="579" spans="1:8" ht="9" customHeight="1" x14ac:dyDescent="0.25">
      <c r="A579" s="285" t="s">
        <v>41</v>
      </c>
      <c r="B579" s="301">
        <v>751</v>
      </c>
      <c r="C579" s="301">
        <v>528</v>
      </c>
      <c r="D579" s="301">
        <v>223</v>
      </c>
      <c r="E579" s="301"/>
      <c r="F579" s="301">
        <v>41172</v>
      </c>
      <c r="H579" s="345"/>
    </row>
    <row r="580" spans="1:8" ht="9" customHeight="1" x14ac:dyDescent="0.25">
      <c r="A580" s="272" t="s">
        <v>42</v>
      </c>
      <c r="B580" s="299">
        <v>333</v>
      </c>
      <c r="C580" s="299">
        <v>192</v>
      </c>
      <c r="D580" s="299">
        <v>141</v>
      </c>
      <c r="E580" s="299"/>
      <c r="F580" s="299">
        <v>3234</v>
      </c>
      <c r="H580" s="345"/>
    </row>
    <row r="581" spans="1:8" ht="9" customHeight="1" x14ac:dyDescent="0.25">
      <c r="A581" s="272" t="s">
        <v>43</v>
      </c>
      <c r="B581" s="299">
        <v>409</v>
      </c>
      <c r="C581" s="299">
        <v>188</v>
      </c>
      <c r="D581" s="299">
        <v>221</v>
      </c>
      <c r="E581" s="299"/>
      <c r="F581" s="299">
        <v>2906</v>
      </c>
      <c r="H581" s="345"/>
    </row>
    <row r="582" spans="1:8" ht="9" customHeight="1" x14ac:dyDescent="0.25">
      <c r="A582" s="272" t="s">
        <v>44</v>
      </c>
      <c r="B582" s="299">
        <v>64</v>
      </c>
      <c r="C582" s="299">
        <v>32</v>
      </c>
      <c r="D582" s="299">
        <v>32</v>
      </c>
      <c r="E582" s="299"/>
      <c r="F582" s="299">
        <v>2287</v>
      </c>
      <c r="H582" s="345"/>
    </row>
    <row r="583" spans="1:8" ht="9" customHeight="1" x14ac:dyDescent="0.25">
      <c r="A583" s="285" t="s">
        <v>45</v>
      </c>
      <c r="B583" s="301">
        <v>426</v>
      </c>
      <c r="C583" s="301">
        <v>198</v>
      </c>
      <c r="D583" s="301">
        <v>228</v>
      </c>
      <c r="E583" s="301"/>
      <c r="F583" s="301">
        <v>37733</v>
      </c>
      <c r="H583" s="345"/>
    </row>
    <row r="584" spans="1:8" ht="9" customHeight="1" x14ac:dyDescent="0.25">
      <c r="A584" s="272" t="s">
        <v>46</v>
      </c>
      <c r="B584" s="299">
        <v>4818</v>
      </c>
      <c r="C584" s="299">
        <v>3293</v>
      </c>
      <c r="D584" s="299">
        <v>1525</v>
      </c>
      <c r="E584" s="299"/>
      <c r="F584" s="299">
        <v>195597</v>
      </c>
      <c r="H584" s="345"/>
    </row>
    <row r="585" spans="1:8" ht="9" customHeight="1" x14ac:dyDescent="0.25">
      <c r="A585" s="272" t="s">
        <v>47</v>
      </c>
      <c r="B585" s="299">
        <v>1096</v>
      </c>
      <c r="C585" s="299">
        <v>801</v>
      </c>
      <c r="D585" s="299">
        <v>295</v>
      </c>
      <c r="E585" s="299"/>
      <c r="F585" s="299">
        <v>260634</v>
      </c>
      <c r="H585" s="345"/>
    </row>
    <row r="586" spans="1:8" ht="9" customHeight="1" x14ac:dyDescent="0.25">
      <c r="A586" s="272" t="s">
        <v>48</v>
      </c>
      <c r="B586" s="299">
        <v>185</v>
      </c>
      <c r="C586" s="299">
        <v>104</v>
      </c>
      <c r="D586" s="299">
        <v>81</v>
      </c>
      <c r="E586" s="299"/>
      <c r="F586" s="299">
        <v>16978</v>
      </c>
      <c r="H586" s="345"/>
    </row>
    <row r="587" spans="1:8" ht="9" customHeight="1" x14ac:dyDescent="0.25">
      <c r="A587" s="285" t="s">
        <v>49</v>
      </c>
      <c r="B587" s="301">
        <v>4597</v>
      </c>
      <c r="C587" s="301">
        <v>3763</v>
      </c>
      <c r="D587" s="301">
        <v>834</v>
      </c>
      <c r="E587" s="301"/>
      <c r="F587" s="301">
        <v>1401463</v>
      </c>
      <c r="H587" s="345"/>
    </row>
    <row r="588" spans="1:8" ht="9" customHeight="1" x14ac:dyDescent="0.25">
      <c r="A588" s="272" t="s">
        <v>50</v>
      </c>
      <c r="B588" s="299">
        <v>53</v>
      </c>
      <c r="C588" s="299">
        <v>19</v>
      </c>
      <c r="D588" s="299">
        <v>34</v>
      </c>
      <c r="E588" s="299"/>
      <c r="F588" s="299">
        <v>608</v>
      </c>
      <c r="H588" s="345"/>
    </row>
    <row r="589" spans="1:8" ht="9" customHeight="1" x14ac:dyDescent="0.25">
      <c r="A589" s="272" t="s">
        <v>51</v>
      </c>
      <c r="B589" s="299">
        <v>495</v>
      </c>
      <c r="C589" s="299">
        <v>270</v>
      </c>
      <c r="D589" s="299">
        <v>225</v>
      </c>
      <c r="E589" s="299"/>
      <c r="F589" s="299">
        <v>28360</v>
      </c>
      <c r="H589" s="345"/>
    </row>
    <row r="590" spans="1:8" ht="9" customHeight="1" x14ac:dyDescent="0.25">
      <c r="A590" s="272" t="s">
        <v>52</v>
      </c>
      <c r="B590" s="299">
        <v>33</v>
      </c>
      <c r="C590" s="299">
        <v>17</v>
      </c>
      <c r="D590" s="299">
        <v>16</v>
      </c>
      <c r="E590" s="299"/>
      <c r="F590" s="299">
        <v>3708</v>
      </c>
      <c r="H590" s="345"/>
    </row>
    <row r="591" spans="1:8" ht="9" customHeight="1" x14ac:dyDescent="0.25">
      <c r="A591" s="285" t="s">
        <v>53</v>
      </c>
      <c r="B591" s="301">
        <v>279</v>
      </c>
      <c r="C591" s="301">
        <v>113</v>
      </c>
      <c r="D591" s="301">
        <v>166</v>
      </c>
      <c r="E591" s="301"/>
      <c r="F591" s="301">
        <v>28606</v>
      </c>
      <c r="H591" s="345"/>
    </row>
    <row r="592" spans="1:8" ht="3.75" customHeight="1" x14ac:dyDescent="0.25">
      <c r="B592" s="299"/>
      <c r="C592" s="299"/>
      <c r="D592" s="299"/>
      <c r="E592" s="299"/>
      <c r="F592" s="299"/>
      <c r="H592" s="345"/>
    </row>
    <row r="593" spans="1:8" ht="9" customHeight="1" x14ac:dyDescent="0.25">
      <c r="A593" s="290" t="s">
        <v>54</v>
      </c>
      <c r="B593" s="283"/>
      <c r="C593" s="283"/>
      <c r="D593" s="283"/>
      <c r="E593" s="283"/>
      <c r="F593" s="283"/>
    </row>
    <row r="594" spans="1:8" ht="9" customHeight="1" x14ac:dyDescent="0.25">
      <c r="A594" s="279">
        <v>2011</v>
      </c>
      <c r="B594" s="363"/>
      <c r="C594" s="283"/>
      <c r="D594" s="283"/>
      <c r="E594" s="283"/>
      <c r="F594" s="283"/>
    </row>
    <row r="595" spans="1:8" ht="9" customHeight="1" x14ac:dyDescent="0.25">
      <c r="A595" s="279" t="s">
        <v>21</v>
      </c>
      <c r="B595" s="296">
        <v>40335</v>
      </c>
      <c r="C595" s="296">
        <v>26486</v>
      </c>
      <c r="D595" s="296">
        <v>13849</v>
      </c>
      <c r="E595" s="296"/>
      <c r="F595" s="296">
        <v>4165475</v>
      </c>
    </row>
    <row r="596" spans="1:8" ht="4.1500000000000004" customHeight="1" x14ac:dyDescent="0.25">
      <c r="A596" s="279"/>
      <c r="B596" s="296"/>
      <c r="C596" s="296"/>
      <c r="D596" s="296"/>
      <c r="E596" s="296"/>
      <c r="F596" s="296"/>
    </row>
    <row r="597" spans="1:8" ht="9" customHeight="1" x14ac:dyDescent="0.25">
      <c r="A597" s="272" t="s">
        <v>22</v>
      </c>
      <c r="B597" s="299">
        <v>59</v>
      </c>
      <c r="C597" s="299">
        <v>28</v>
      </c>
      <c r="D597" s="299">
        <v>31</v>
      </c>
      <c r="E597" s="299"/>
      <c r="F597" s="299">
        <v>8269</v>
      </c>
      <c r="H597" s="345"/>
    </row>
    <row r="598" spans="1:8" ht="9" customHeight="1" x14ac:dyDescent="0.25">
      <c r="A598" s="272" t="s">
        <v>23</v>
      </c>
      <c r="B598" s="299">
        <v>935</v>
      </c>
      <c r="C598" s="299">
        <v>519</v>
      </c>
      <c r="D598" s="299">
        <v>416</v>
      </c>
      <c r="E598" s="299"/>
      <c r="F598" s="299">
        <v>87434</v>
      </c>
      <c r="H598" s="345"/>
    </row>
    <row r="599" spans="1:8" ht="9" customHeight="1" x14ac:dyDescent="0.25">
      <c r="A599" s="272" t="s">
        <v>24</v>
      </c>
      <c r="B599" s="299">
        <v>228</v>
      </c>
      <c r="C599" s="299">
        <v>158</v>
      </c>
      <c r="D599" s="299">
        <v>70</v>
      </c>
      <c r="E599" s="299"/>
      <c r="F599" s="299">
        <v>4654</v>
      </c>
      <c r="H599" s="345"/>
    </row>
    <row r="600" spans="1:8" ht="9" customHeight="1" x14ac:dyDescent="0.25">
      <c r="A600" s="285" t="s">
        <v>25</v>
      </c>
      <c r="B600" s="301">
        <v>94</v>
      </c>
      <c r="C600" s="301">
        <v>47</v>
      </c>
      <c r="D600" s="301">
        <v>47</v>
      </c>
      <c r="E600" s="301"/>
      <c r="F600" s="301">
        <v>1918</v>
      </c>
      <c r="H600" s="345"/>
    </row>
    <row r="601" spans="1:8" ht="9" customHeight="1" x14ac:dyDescent="0.25">
      <c r="A601" s="272" t="s">
        <v>82</v>
      </c>
      <c r="B601" s="299">
        <v>2175</v>
      </c>
      <c r="C601" s="299">
        <v>1653</v>
      </c>
      <c r="D601" s="299">
        <v>522</v>
      </c>
      <c r="E601" s="299"/>
      <c r="F601" s="299">
        <v>400197</v>
      </c>
      <c r="H601" s="345"/>
    </row>
    <row r="602" spans="1:8" ht="9" customHeight="1" x14ac:dyDescent="0.25">
      <c r="A602" s="272" t="s">
        <v>27</v>
      </c>
      <c r="B602" s="299">
        <v>187</v>
      </c>
      <c r="C602" s="299">
        <v>109</v>
      </c>
      <c r="D602" s="299">
        <v>78</v>
      </c>
      <c r="E602" s="299"/>
      <c r="F602" s="299">
        <v>13927</v>
      </c>
      <c r="H602" s="345"/>
    </row>
    <row r="603" spans="1:8" ht="9" customHeight="1" x14ac:dyDescent="0.25">
      <c r="A603" s="272" t="s">
        <v>28</v>
      </c>
      <c r="B603" s="299">
        <v>185</v>
      </c>
      <c r="C603" s="299">
        <v>80</v>
      </c>
      <c r="D603" s="299">
        <v>105</v>
      </c>
      <c r="E603" s="299"/>
      <c r="F603" s="299">
        <v>51940</v>
      </c>
      <c r="H603" s="345"/>
    </row>
    <row r="604" spans="1:8" ht="9" customHeight="1" x14ac:dyDescent="0.25">
      <c r="A604" s="285" t="s">
        <v>29</v>
      </c>
      <c r="B604" s="301">
        <v>1236</v>
      </c>
      <c r="C604" s="301">
        <v>645</v>
      </c>
      <c r="D604" s="301">
        <v>591</v>
      </c>
      <c r="E604" s="301"/>
      <c r="F604" s="301">
        <v>102106</v>
      </c>
      <c r="H604" s="345"/>
    </row>
    <row r="605" spans="1:8" ht="9" customHeight="1" x14ac:dyDescent="0.25">
      <c r="A605" s="272" t="s">
        <v>30</v>
      </c>
      <c r="B605" s="299">
        <v>967</v>
      </c>
      <c r="C605" s="299">
        <v>76</v>
      </c>
      <c r="D605" s="299">
        <v>891</v>
      </c>
      <c r="E605" s="299"/>
      <c r="F605" s="299">
        <v>17007</v>
      </c>
      <c r="H605" s="345"/>
    </row>
    <row r="606" spans="1:8" ht="9" customHeight="1" x14ac:dyDescent="0.25">
      <c r="A606" s="272" t="s">
        <v>31</v>
      </c>
      <c r="B606" s="299">
        <v>1438</v>
      </c>
      <c r="C606" s="299">
        <v>793</v>
      </c>
      <c r="D606" s="299">
        <v>645</v>
      </c>
      <c r="E606" s="299"/>
      <c r="F606" s="299">
        <v>52984</v>
      </c>
      <c r="H606" s="345"/>
    </row>
    <row r="607" spans="1:8" ht="9" customHeight="1" x14ac:dyDescent="0.25">
      <c r="A607" s="272" t="s">
        <v>32</v>
      </c>
      <c r="B607" s="299">
        <v>180</v>
      </c>
      <c r="C607" s="299">
        <v>86</v>
      </c>
      <c r="D607" s="299">
        <v>94</v>
      </c>
      <c r="E607" s="299"/>
      <c r="F607" s="299">
        <v>7380</v>
      </c>
      <c r="H607" s="345"/>
    </row>
    <row r="608" spans="1:8" ht="9" customHeight="1" x14ac:dyDescent="0.25">
      <c r="A608" s="285" t="s">
        <v>33</v>
      </c>
      <c r="B608" s="301">
        <v>1828</v>
      </c>
      <c r="C608" s="301">
        <v>1112</v>
      </c>
      <c r="D608" s="301">
        <v>716</v>
      </c>
      <c r="E608" s="301"/>
      <c r="F608" s="301">
        <v>125581</v>
      </c>
      <c r="H608" s="345"/>
    </row>
    <row r="609" spans="1:8" ht="9" customHeight="1" x14ac:dyDescent="0.25">
      <c r="A609" s="272" t="s">
        <v>34</v>
      </c>
      <c r="B609" s="299">
        <v>45</v>
      </c>
      <c r="C609" s="299">
        <v>23</v>
      </c>
      <c r="D609" s="299">
        <v>22</v>
      </c>
      <c r="E609" s="299"/>
      <c r="F609" s="299">
        <v>3234</v>
      </c>
      <c r="H609" s="345"/>
    </row>
    <row r="610" spans="1:8" ht="9" customHeight="1" x14ac:dyDescent="0.25">
      <c r="A610" s="272" t="s">
        <v>35</v>
      </c>
      <c r="B610" s="299">
        <v>1351</v>
      </c>
      <c r="C610" s="299">
        <v>953</v>
      </c>
      <c r="D610" s="299">
        <v>398</v>
      </c>
      <c r="E610" s="299"/>
      <c r="F610" s="299">
        <v>147866</v>
      </c>
      <c r="H610" s="345"/>
    </row>
    <row r="611" spans="1:8" ht="9" customHeight="1" x14ac:dyDescent="0.25">
      <c r="A611" s="272" t="s">
        <v>36</v>
      </c>
      <c r="B611" s="299">
        <v>699</v>
      </c>
      <c r="C611" s="299">
        <v>300</v>
      </c>
      <c r="D611" s="299">
        <v>399</v>
      </c>
      <c r="E611" s="299"/>
      <c r="F611" s="299">
        <v>21563</v>
      </c>
      <c r="H611" s="345"/>
    </row>
    <row r="612" spans="1:8" ht="9" customHeight="1" x14ac:dyDescent="0.25">
      <c r="A612" s="285" t="s">
        <v>37</v>
      </c>
      <c r="B612" s="301">
        <v>4083</v>
      </c>
      <c r="C612" s="301">
        <v>2868</v>
      </c>
      <c r="D612" s="301">
        <v>1215</v>
      </c>
      <c r="E612" s="301"/>
      <c r="F612" s="301">
        <v>251989</v>
      </c>
      <c r="H612" s="345"/>
    </row>
    <row r="613" spans="1:8" ht="9" customHeight="1" x14ac:dyDescent="0.25">
      <c r="A613" s="272" t="s">
        <v>38</v>
      </c>
      <c r="B613" s="299">
        <v>295</v>
      </c>
      <c r="C613" s="299">
        <v>150</v>
      </c>
      <c r="D613" s="299">
        <v>145</v>
      </c>
      <c r="E613" s="299"/>
      <c r="F613" s="299">
        <v>26543</v>
      </c>
      <c r="H613" s="345"/>
    </row>
    <row r="614" spans="1:8" ht="9" customHeight="1" x14ac:dyDescent="0.25">
      <c r="A614" s="272" t="s">
        <v>39</v>
      </c>
      <c r="B614" s="299">
        <v>444</v>
      </c>
      <c r="C614" s="299">
        <v>277</v>
      </c>
      <c r="D614" s="299">
        <v>167</v>
      </c>
      <c r="E614" s="299"/>
      <c r="F614" s="299">
        <v>56476</v>
      </c>
      <c r="H614" s="345"/>
    </row>
    <row r="615" spans="1:8" ht="9" customHeight="1" x14ac:dyDescent="0.25">
      <c r="A615" s="272" t="s">
        <v>40</v>
      </c>
      <c r="B615" s="299">
        <v>3267</v>
      </c>
      <c r="C615" s="299">
        <v>2250</v>
      </c>
      <c r="D615" s="299">
        <v>1017</v>
      </c>
      <c r="E615" s="299"/>
      <c r="F615" s="299">
        <v>400985</v>
      </c>
      <c r="H615" s="345"/>
    </row>
    <row r="616" spans="1:8" ht="9" customHeight="1" x14ac:dyDescent="0.25">
      <c r="A616" s="285" t="s">
        <v>41</v>
      </c>
      <c r="B616" s="301">
        <v>502</v>
      </c>
      <c r="C616" s="301">
        <v>295</v>
      </c>
      <c r="D616" s="301">
        <v>207</v>
      </c>
      <c r="E616" s="301"/>
      <c r="F616" s="301">
        <v>28798</v>
      </c>
      <c r="H616" s="345"/>
    </row>
    <row r="617" spans="1:8" ht="9" customHeight="1" x14ac:dyDescent="0.25">
      <c r="A617" s="272" t="s">
        <v>42</v>
      </c>
      <c r="B617" s="299">
        <v>402</v>
      </c>
      <c r="C617" s="299">
        <v>245</v>
      </c>
      <c r="D617" s="299">
        <v>157</v>
      </c>
      <c r="E617" s="299"/>
      <c r="F617" s="299">
        <v>3798</v>
      </c>
      <c r="H617" s="345"/>
    </row>
    <row r="618" spans="1:8" ht="9" customHeight="1" x14ac:dyDescent="0.25">
      <c r="A618" s="272" t="s">
        <v>43</v>
      </c>
      <c r="B618" s="299">
        <v>121</v>
      </c>
      <c r="C618" s="299">
        <v>38</v>
      </c>
      <c r="D618" s="299">
        <v>83</v>
      </c>
      <c r="E618" s="299"/>
      <c r="F618" s="299">
        <v>3041</v>
      </c>
      <c r="H618" s="345"/>
    </row>
    <row r="619" spans="1:8" ht="9" customHeight="1" x14ac:dyDescent="0.25">
      <c r="A619" s="272" t="s">
        <v>44</v>
      </c>
      <c r="B619" s="299">
        <v>108</v>
      </c>
      <c r="C619" s="299">
        <v>48</v>
      </c>
      <c r="D619" s="299">
        <v>60</v>
      </c>
      <c r="E619" s="299"/>
      <c r="F619" s="299">
        <v>5762</v>
      </c>
      <c r="H619" s="345"/>
    </row>
    <row r="620" spans="1:8" ht="9" customHeight="1" x14ac:dyDescent="0.25">
      <c r="A620" s="285" t="s">
        <v>45</v>
      </c>
      <c r="B620" s="301">
        <v>776</v>
      </c>
      <c r="C620" s="301">
        <v>442</v>
      </c>
      <c r="D620" s="301">
        <v>334</v>
      </c>
      <c r="E620" s="301"/>
      <c r="F620" s="301">
        <v>41336</v>
      </c>
      <c r="H620" s="345"/>
    </row>
    <row r="621" spans="1:8" ht="9" customHeight="1" x14ac:dyDescent="0.25">
      <c r="A621" s="272" t="s">
        <v>46</v>
      </c>
      <c r="B621" s="299">
        <v>4252</v>
      </c>
      <c r="C621" s="299">
        <v>2540</v>
      </c>
      <c r="D621" s="299">
        <v>1712</v>
      </c>
      <c r="E621" s="299"/>
      <c r="F621" s="299">
        <v>173004</v>
      </c>
      <c r="H621" s="345"/>
    </row>
    <row r="622" spans="1:8" ht="9" customHeight="1" x14ac:dyDescent="0.25">
      <c r="A622" s="272" t="s">
        <v>47</v>
      </c>
      <c r="B622" s="299">
        <v>1615</v>
      </c>
      <c r="C622" s="299">
        <v>1115</v>
      </c>
      <c r="D622" s="299">
        <v>500</v>
      </c>
      <c r="E622" s="299"/>
      <c r="F622" s="299">
        <v>202912</v>
      </c>
      <c r="H622" s="345"/>
    </row>
    <row r="623" spans="1:8" ht="9" customHeight="1" x14ac:dyDescent="0.25">
      <c r="A623" s="272" t="s">
        <v>48</v>
      </c>
      <c r="B623" s="299">
        <v>100</v>
      </c>
      <c r="C623" s="299">
        <v>51</v>
      </c>
      <c r="D623" s="299">
        <v>49</v>
      </c>
      <c r="E623" s="299"/>
      <c r="F623" s="299">
        <v>3492</v>
      </c>
      <c r="H623" s="345"/>
    </row>
    <row r="624" spans="1:8" ht="9" customHeight="1" x14ac:dyDescent="0.25">
      <c r="A624" s="285" t="s">
        <v>49</v>
      </c>
      <c r="B624" s="301">
        <v>11248</v>
      </c>
      <c r="C624" s="301">
        <v>8548</v>
      </c>
      <c r="D624" s="301">
        <v>2700</v>
      </c>
      <c r="E624" s="301"/>
      <c r="F624" s="301">
        <v>1648425</v>
      </c>
      <c r="H624" s="345"/>
    </row>
    <row r="625" spans="1:8" ht="9" customHeight="1" x14ac:dyDescent="0.25">
      <c r="A625" s="272" t="s">
        <v>50</v>
      </c>
      <c r="B625" s="299">
        <v>65</v>
      </c>
      <c r="C625" s="299">
        <v>20</v>
      </c>
      <c r="D625" s="299">
        <v>45</v>
      </c>
      <c r="E625" s="299"/>
      <c r="F625" s="299">
        <v>1292</v>
      </c>
      <c r="H625" s="345"/>
    </row>
    <row r="626" spans="1:8" ht="9" customHeight="1" x14ac:dyDescent="0.25">
      <c r="A626" s="272" t="s">
        <v>51</v>
      </c>
      <c r="B626" s="299">
        <v>996</v>
      </c>
      <c r="C626" s="299">
        <v>686</v>
      </c>
      <c r="D626" s="299">
        <v>310</v>
      </c>
      <c r="E626" s="299"/>
      <c r="F626" s="299">
        <v>128509</v>
      </c>
      <c r="H626" s="345"/>
    </row>
    <row r="627" spans="1:8" ht="9" customHeight="1" x14ac:dyDescent="0.25">
      <c r="A627" s="272" t="s">
        <v>52</v>
      </c>
      <c r="B627" s="299">
        <v>17</v>
      </c>
      <c r="C627" s="299">
        <v>9</v>
      </c>
      <c r="D627" s="299">
        <v>8</v>
      </c>
      <c r="E627" s="299"/>
      <c r="F627" s="299">
        <v>662</v>
      </c>
      <c r="H627" s="345"/>
    </row>
    <row r="628" spans="1:8" ht="9" customHeight="1" x14ac:dyDescent="0.25">
      <c r="A628" s="285" t="s">
        <v>53</v>
      </c>
      <c r="B628" s="301">
        <v>437</v>
      </c>
      <c r="C628" s="301">
        <v>322</v>
      </c>
      <c r="D628" s="301">
        <v>115</v>
      </c>
      <c r="E628" s="301"/>
      <c r="F628" s="301">
        <v>142391</v>
      </c>
      <c r="H628" s="345"/>
    </row>
    <row r="629" spans="1:8" ht="9" customHeight="1" x14ac:dyDescent="0.25">
      <c r="B629" s="283"/>
      <c r="C629" s="283"/>
      <c r="D629" s="283"/>
      <c r="E629" s="283"/>
      <c r="F629" s="283"/>
    </row>
    <row r="630" spans="1:8" ht="9" customHeight="1" x14ac:dyDescent="0.25">
      <c r="A630" s="279">
        <v>2012</v>
      </c>
      <c r="B630" s="283"/>
      <c r="C630" s="283"/>
      <c r="D630" s="283"/>
      <c r="E630" s="283"/>
      <c r="F630" s="283"/>
    </row>
    <row r="631" spans="1:8" ht="9" customHeight="1" x14ac:dyDescent="0.25">
      <c r="A631" s="279" t="s">
        <v>21</v>
      </c>
      <c r="B631" s="296">
        <v>25799</v>
      </c>
      <c r="C631" s="296">
        <v>16666</v>
      </c>
      <c r="D631" s="296">
        <v>9133</v>
      </c>
      <c r="E631" s="296"/>
      <c r="F631" s="296">
        <v>3107903</v>
      </c>
    </row>
    <row r="632" spans="1:8" ht="4.1500000000000004" customHeight="1" x14ac:dyDescent="0.25">
      <c r="A632" s="279"/>
      <c r="B632" s="296"/>
      <c r="C632" s="296"/>
      <c r="D632" s="296"/>
      <c r="E632" s="296"/>
      <c r="F632" s="296"/>
    </row>
    <row r="633" spans="1:8" ht="9" customHeight="1" x14ac:dyDescent="0.25">
      <c r="A633" s="272" t="s">
        <v>22</v>
      </c>
      <c r="B633" s="299">
        <v>27</v>
      </c>
      <c r="C633" s="299">
        <v>8</v>
      </c>
      <c r="D633" s="299">
        <v>19</v>
      </c>
      <c r="E633" s="299"/>
      <c r="F633" s="299">
        <v>904</v>
      </c>
      <c r="H633" s="345"/>
    </row>
    <row r="634" spans="1:8" ht="9" customHeight="1" x14ac:dyDescent="0.25">
      <c r="A634" s="272" t="s">
        <v>23</v>
      </c>
      <c r="B634" s="299">
        <v>500</v>
      </c>
      <c r="C634" s="299">
        <v>301</v>
      </c>
      <c r="D634" s="299">
        <v>199</v>
      </c>
      <c r="E634" s="299"/>
      <c r="F634" s="299">
        <v>74256</v>
      </c>
      <c r="H634" s="345"/>
    </row>
    <row r="635" spans="1:8" ht="9" customHeight="1" x14ac:dyDescent="0.25">
      <c r="A635" s="272" t="s">
        <v>24</v>
      </c>
      <c r="B635" s="299">
        <v>56</v>
      </c>
      <c r="C635" s="299">
        <v>30</v>
      </c>
      <c r="D635" s="299">
        <v>26</v>
      </c>
      <c r="E635" s="299"/>
      <c r="F635" s="299">
        <v>1851</v>
      </c>
      <c r="H635" s="345"/>
    </row>
    <row r="636" spans="1:8" ht="9" customHeight="1" x14ac:dyDescent="0.25">
      <c r="A636" s="285" t="s">
        <v>25</v>
      </c>
      <c r="B636" s="301">
        <v>12</v>
      </c>
      <c r="C636" s="301">
        <v>10</v>
      </c>
      <c r="D636" s="301">
        <v>2</v>
      </c>
      <c r="E636" s="301"/>
      <c r="F636" s="301">
        <v>242</v>
      </c>
      <c r="H636" s="345"/>
    </row>
    <row r="637" spans="1:8" ht="9" customHeight="1" x14ac:dyDescent="0.25">
      <c r="A637" s="272" t="s">
        <v>82</v>
      </c>
      <c r="B637" s="299">
        <v>1969</v>
      </c>
      <c r="C637" s="299">
        <v>1531</v>
      </c>
      <c r="D637" s="299">
        <v>438</v>
      </c>
      <c r="E637" s="299"/>
      <c r="F637" s="299">
        <v>242549</v>
      </c>
      <c r="H637" s="345"/>
    </row>
    <row r="638" spans="1:8" ht="9" customHeight="1" x14ac:dyDescent="0.25">
      <c r="A638" s="272" t="s">
        <v>27</v>
      </c>
      <c r="B638" s="299">
        <v>113</v>
      </c>
      <c r="C638" s="299">
        <v>52</v>
      </c>
      <c r="D638" s="299">
        <v>61</v>
      </c>
      <c r="E638" s="299"/>
      <c r="F638" s="299">
        <v>7395</v>
      </c>
      <c r="H638" s="345"/>
    </row>
    <row r="639" spans="1:8" ht="9" customHeight="1" x14ac:dyDescent="0.25">
      <c r="A639" s="272" t="s">
        <v>28</v>
      </c>
      <c r="B639" s="299">
        <v>128</v>
      </c>
      <c r="C639" s="299">
        <v>64</v>
      </c>
      <c r="D639" s="299">
        <v>64</v>
      </c>
      <c r="E639" s="299"/>
      <c r="F639" s="299">
        <v>12132</v>
      </c>
      <c r="H639" s="345"/>
    </row>
    <row r="640" spans="1:8" ht="9" customHeight="1" x14ac:dyDescent="0.25">
      <c r="A640" s="285" t="s">
        <v>29</v>
      </c>
      <c r="B640" s="301">
        <v>694</v>
      </c>
      <c r="C640" s="301">
        <v>387</v>
      </c>
      <c r="D640" s="301">
        <v>307</v>
      </c>
      <c r="E640" s="301"/>
      <c r="F640" s="301">
        <v>333337</v>
      </c>
      <c r="H640" s="345"/>
    </row>
    <row r="641" spans="1:8" ht="9" customHeight="1" x14ac:dyDescent="0.25">
      <c r="A641" s="272" t="s">
        <v>30</v>
      </c>
      <c r="B641" s="299">
        <v>822</v>
      </c>
      <c r="C641" s="299">
        <v>74</v>
      </c>
      <c r="D641" s="299">
        <v>748</v>
      </c>
      <c r="E641" s="299"/>
      <c r="F641" s="299">
        <v>17598</v>
      </c>
      <c r="H641" s="345"/>
    </row>
    <row r="642" spans="1:8" ht="9" customHeight="1" x14ac:dyDescent="0.25">
      <c r="A642" s="272" t="s">
        <v>31</v>
      </c>
      <c r="B642" s="299">
        <v>1211</v>
      </c>
      <c r="C642" s="299">
        <v>606</v>
      </c>
      <c r="D642" s="299">
        <v>605</v>
      </c>
      <c r="E642" s="299"/>
      <c r="F642" s="299">
        <v>38879</v>
      </c>
      <c r="H642" s="345"/>
    </row>
    <row r="643" spans="1:8" ht="9" customHeight="1" x14ac:dyDescent="0.25">
      <c r="A643" s="272" t="s">
        <v>32</v>
      </c>
      <c r="B643" s="299">
        <v>144</v>
      </c>
      <c r="C643" s="299">
        <v>41</v>
      </c>
      <c r="D643" s="299">
        <v>103</v>
      </c>
      <c r="E643" s="299"/>
      <c r="F643" s="299">
        <v>6373</v>
      </c>
      <c r="H643" s="345"/>
    </row>
    <row r="644" spans="1:8" ht="9" customHeight="1" x14ac:dyDescent="0.25">
      <c r="A644" s="285" t="s">
        <v>33</v>
      </c>
      <c r="B644" s="301">
        <v>1015</v>
      </c>
      <c r="C644" s="301">
        <v>559</v>
      </c>
      <c r="D644" s="301">
        <v>456</v>
      </c>
      <c r="E644" s="301"/>
      <c r="F644" s="301">
        <v>67483</v>
      </c>
      <c r="H644" s="345"/>
    </row>
    <row r="645" spans="1:8" ht="9" customHeight="1" x14ac:dyDescent="0.25">
      <c r="A645" s="272" t="s">
        <v>34</v>
      </c>
      <c r="B645" s="299">
        <v>82</v>
      </c>
      <c r="C645" s="299">
        <v>55</v>
      </c>
      <c r="D645" s="299">
        <v>27</v>
      </c>
      <c r="E645" s="299"/>
      <c r="F645" s="299">
        <v>9147</v>
      </c>
      <c r="H645" s="345"/>
    </row>
    <row r="646" spans="1:8" ht="9" customHeight="1" x14ac:dyDescent="0.25">
      <c r="A646" s="272" t="s">
        <v>35</v>
      </c>
      <c r="B646" s="299">
        <v>887</v>
      </c>
      <c r="C646" s="299">
        <v>513</v>
      </c>
      <c r="D646" s="299">
        <v>374</v>
      </c>
      <c r="E646" s="299"/>
      <c r="F646" s="299">
        <v>158584</v>
      </c>
      <c r="H646" s="345"/>
    </row>
    <row r="647" spans="1:8" ht="9" customHeight="1" x14ac:dyDescent="0.25">
      <c r="A647" s="272" t="s">
        <v>36</v>
      </c>
      <c r="B647" s="299">
        <v>410</v>
      </c>
      <c r="C647" s="299">
        <v>165</v>
      </c>
      <c r="D647" s="299">
        <v>245</v>
      </c>
      <c r="E647" s="299"/>
      <c r="F647" s="299">
        <v>16615</v>
      </c>
      <c r="H647" s="345"/>
    </row>
    <row r="648" spans="1:8" ht="9" customHeight="1" x14ac:dyDescent="0.25">
      <c r="A648" s="285" t="s">
        <v>37</v>
      </c>
      <c r="B648" s="301">
        <v>3144</v>
      </c>
      <c r="C648" s="301">
        <v>1839</v>
      </c>
      <c r="D648" s="301">
        <v>1305</v>
      </c>
      <c r="E648" s="301"/>
      <c r="F648" s="301">
        <v>299533</v>
      </c>
      <c r="H648" s="345"/>
    </row>
    <row r="649" spans="1:8" ht="9" customHeight="1" x14ac:dyDescent="0.25">
      <c r="A649" s="272" t="s">
        <v>38</v>
      </c>
      <c r="B649" s="299">
        <v>413</v>
      </c>
      <c r="C649" s="299">
        <v>196</v>
      </c>
      <c r="D649" s="299">
        <v>217</v>
      </c>
      <c r="E649" s="299"/>
      <c r="F649" s="299">
        <v>36155</v>
      </c>
      <c r="H649" s="345"/>
    </row>
    <row r="650" spans="1:8" ht="9" customHeight="1" x14ac:dyDescent="0.25">
      <c r="A650" s="272" t="s">
        <v>39</v>
      </c>
      <c r="B650" s="299">
        <v>345</v>
      </c>
      <c r="C650" s="299">
        <v>223</v>
      </c>
      <c r="D650" s="299">
        <v>122</v>
      </c>
      <c r="E650" s="299"/>
      <c r="F650" s="299">
        <v>22128</v>
      </c>
      <c r="H650" s="345"/>
    </row>
    <row r="651" spans="1:8" ht="9" customHeight="1" x14ac:dyDescent="0.25">
      <c r="A651" s="272" t="s">
        <v>40</v>
      </c>
      <c r="B651" s="299">
        <v>1432</v>
      </c>
      <c r="C651" s="299">
        <v>1036</v>
      </c>
      <c r="D651" s="299">
        <v>396</v>
      </c>
      <c r="E651" s="299"/>
      <c r="F651" s="299">
        <v>134043</v>
      </c>
      <c r="H651" s="345"/>
    </row>
    <row r="652" spans="1:8" ht="9" customHeight="1" x14ac:dyDescent="0.25">
      <c r="A652" s="285" t="s">
        <v>41</v>
      </c>
      <c r="B652" s="301">
        <v>194</v>
      </c>
      <c r="C652" s="301">
        <v>113</v>
      </c>
      <c r="D652" s="301">
        <v>81</v>
      </c>
      <c r="E652" s="301"/>
      <c r="F652" s="301">
        <v>4968</v>
      </c>
      <c r="H652" s="345"/>
    </row>
    <row r="653" spans="1:8" ht="9" customHeight="1" x14ac:dyDescent="0.25">
      <c r="A653" s="272" t="s">
        <v>42</v>
      </c>
      <c r="B653" s="299">
        <v>193</v>
      </c>
      <c r="C653" s="299">
        <v>76</v>
      </c>
      <c r="D653" s="299">
        <v>117</v>
      </c>
      <c r="E653" s="299"/>
      <c r="F653" s="299">
        <v>2573</v>
      </c>
      <c r="H653" s="345"/>
    </row>
    <row r="654" spans="1:8" ht="9" customHeight="1" x14ac:dyDescent="0.25">
      <c r="A654" s="272" t="s">
        <v>43</v>
      </c>
      <c r="B654" s="299">
        <v>70</v>
      </c>
      <c r="C654" s="299">
        <v>20</v>
      </c>
      <c r="D654" s="299">
        <v>50</v>
      </c>
      <c r="E654" s="299"/>
      <c r="F654" s="299">
        <v>830</v>
      </c>
      <c r="H654" s="345"/>
    </row>
    <row r="655" spans="1:8" ht="9" customHeight="1" x14ac:dyDescent="0.25">
      <c r="A655" s="272" t="s">
        <v>44</v>
      </c>
      <c r="B655" s="299">
        <v>57</v>
      </c>
      <c r="C655" s="299">
        <v>34</v>
      </c>
      <c r="D655" s="299">
        <v>23</v>
      </c>
      <c r="E655" s="299"/>
      <c r="F655" s="299">
        <v>2113</v>
      </c>
      <c r="H655" s="345"/>
    </row>
    <row r="656" spans="1:8" ht="9" customHeight="1" x14ac:dyDescent="0.25">
      <c r="A656" s="285" t="s">
        <v>45</v>
      </c>
      <c r="B656" s="301">
        <v>610</v>
      </c>
      <c r="C656" s="301">
        <v>349</v>
      </c>
      <c r="D656" s="301">
        <v>261</v>
      </c>
      <c r="E656" s="301"/>
      <c r="F656" s="301">
        <v>30844</v>
      </c>
      <c r="H656" s="345"/>
    </row>
    <row r="657" spans="1:8" ht="9" customHeight="1" x14ac:dyDescent="0.25">
      <c r="A657" s="272" t="s">
        <v>46</v>
      </c>
      <c r="B657" s="299">
        <v>1629</v>
      </c>
      <c r="C657" s="299">
        <v>979</v>
      </c>
      <c r="D657" s="299">
        <v>650</v>
      </c>
      <c r="E657" s="299"/>
      <c r="F657" s="299">
        <v>108453</v>
      </c>
      <c r="H657" s="345"/>
    </row>
    <row r="658" spans="1:8" ht="9" customHeight="1" x14ac:dyDescent="0.25">
      <c r="A658" s="272" t="s">
        <v>47</v>
      </c>
      <c r="B658" s="299">
        <v>1213</v>
      </c>
      <c r="C658" s="299">
        <v>783</v>
      </c>
      <c r="D658" s="299">
        <v>430</v>
      </c>
      <c r="E658" s="299"/>
      <c r="F658" s="299">
        <v>138024</v>
      </c>
      <c r="H658" s="345"/>
    </row>
    <row r="659" spans="1:8" ht="9" customHeight="1" x14ac:dyDescent="0.25">
      <c r="A659" s="272" t="s">
        <v>48</v>
      </c>
      <c r="B659" s="299">
        <v>72</v>
      </c>
      <c r="C659" s="299">
        <v>25</v>
      </c>
      <c r="D659" s="299">
        <v>47</v>
      </c>
      <c r="E659" s="299"/>
      <c r="F659" s="299">
        <v>2623</v>
      </c>
      <c r="H659" s="345"/>
    </row>
    <row r="660" spans="1:8" ht="9" customHeight="1" x14ac:dyDescent="0.25">
      <c r="A660" s="285" t="s">
        <v>49</v>
      </c>
      <c r="B660" s="301">
        <v>6584</v>
      </c>
      <c r="C660" s="301">
        <v>5313</v>
      </c>
      <c r="D660" s="301">
        <v>1271</v>
      </c>
      <c r="E660" s="301"/>
      <c r="F660" s="301">
        <v>1068651</v>
      </c>
      <c r="H660" s="345"/>
    </row>
    <row r="661" spans="1:8" ht="9" customHeight="1" x14ac:dyDescent="0.25">
      <c r="A661" s="272" t="s">
        <v>50</v>
      </c>
      <c r="B661" s="299">
        <v>41</v>
      </c>
      <c r="C661" s="299">
        <v>21</v>
      </c>
      <c r="D661" s="299">
        <v>20</v>
      </c>
      <c r="E661" s="299"/>
      <c r="F661" s="299">
        <v>224</v>
      </c>
      <c r="H661" s="345"/>
    </row>
    <row r="662" spans="1:8" ht="9" customHeight="1" x14ac:dyDescent="0.25">
      <c r="A662" s="272" t="s">
        <v>51</v>
      </c>
      <c r="B662" s="299">
        <v>1078</v>
      </c>
      <c r="C662" s="299">
        <v>698</v>
      </c>
      <c r="D662" s="299">
        <v>380</v>
      </c>
      <c r="E662" s="299"/>
      <c r="F662" s="299">
        <v>116835</v>
      </c>
      <c r="H662" s="345"/>
    </row>
    <row r="663" spans="1:8" ht="9" customHeight="1" x14ac:dyDescent="0.25">
      <c r="A663" s="272" t="s">
        <v>52</v>
      </c>
      <c r="B663" s="299">
        <v>12</v>
      </c>
      <c r="C663" s="299">
        <v>6</v>
      </c>
      <c r="D663" s="299">
        <v>6</v>
      </c>
      <c r="E663" s="299"/>
      <c r="F663" s="299">
        <v>268</v>
      </c>
      <c r="H663" s="345"/>
    </row>
    <row r="664" spans="1:8" ht="9" customHeight="1" x14ac:dyDescent="0.25">
      <c r="A664" s="285" t="s">
        <v>53</v>
      </c>
      <c r="B664" s="301">
        <v>642</v>
      </c>
      <c r="C664" s="301">
        <v>559</v>
      </c>
      <c r="D664" s="301">
        <v>83</v>
      </c>
      <c r="E664" s="301"/>
      <c r="F664" s="301">
        <v>152293</v>
      </c>
      <c r="H664" s="345"/>
    </row>
    <row r="665" spans="1:8" ht="3.75" customHeight="1" x14ac:dyDescent="0.25">
      <c r="B665" s="299"/>
      <c r="C665" s="299"/>
      <c r="D665" s="299"/>
      <c r="E665" s="299"/>
      <c r="F665" s="299"/>
      <c r="H665" s="345"/>
    </row>
    <row r="666" spans="1:8" ht="9" customHeight="1" x14ac:dyDescent="0.25">
      <c r="A666" s="303" t="s">
        <v>54</v>
      </c>
      <c r="B666" s="364"/>
      <c r="C666" s="364"/>
      <c r="D666" s="364"/>
      <c r="E666" s="364"/>
      <c r="F666" s="364"/>
    </row>
    <row r="667" spans="1:8" ht="9" customHeight="1" x14ac:dyDescent="0.25">
      <c r="A667" s="279">
        <v>2013</v>
      </c>
      <c r="B667" s="283"/>
      <c r="C667" s="283"/>
      <c r="D667" s="283"/>
      <c r="E667" s="283"/>
      <c r="F667" s="283"/>
    </row>
    <row r="668" spans="1:8" ht="9" customHeight="1" x14ac:dyDescent="0.25">
      <c r="A668" s="279" t="s">
        <v>21</v>
      </c>
      <c r="B668" s="296">
        <v>13781</v>
      </c>
      <c r="C668" s="296">
        <v>8416</v>
      </c>
      <c r="D668" s="296">
        <v>5365</v>
      </c>
      <c r="E668" s="296"/>
      <c r="F668" s="296">
        <v>1891058</v>
      </c>
    </row>
    <row r="669" spans="1:8" ht="3" customHeight="1" x14ac:dyDescent="0.25">
      <c r="A669" s="279"/>
      <c r="B669" s="296"/>
      <c r="C669" s="296"/>
      <c r="D669" s="296"/>
      <c r="E669" s="296"/>
      <c r="F669" s="296"/>
    </row>
    <row r="670" spans="1:8" ht="9" customHeight="1" x14ac:dyDescent="0.25">
      <c r="A670" s="272" t="s">
        <v>22</v>
      </c>
      <c r="B670" s="299">
        <v>16</v>
      </c>
      <c r="C670" s="283">
        <v>6</v>
      </c>
      <c r="D670" s="283">
        <v>10</v>
      </c>
      <c r="E670" s="283"/>
      <c r="F670" s="283">
        <v>833</v>
      </c>
    </row>
    <row r="671" spans="1:8" ht="9" customHeight="1" x14ac:dyDescent="0.25">
      <c r="A671" s="272" t="s">
        <v>23</v>
      </c>
      <c r="B671" s="299">
        <v>201</v>
      </c>
      <c r="C671" s="283">
        <v>92</v>
      </c>
      <c r="D671" s="283">
        <v>109</v>
      </c>
      <c r="E671" s="283"/>
      <c r="F671" s="283">
        <v>11209</v>
      </c>
    </row>
    <row r="672" spans="1:8" ht="9" customHeight="1" x14ac:dyDescent="0.25">
      <c r="A672" s="272" t="s">
        <v>24</v>
      </c>
      <c r="B672" s="299">
        <v>27</v>
      </c>
      <c r="C672" s="283">
        <v>17</v>
      </c>
      <c r="D672" s="283">
        <v>10</v>
      </c>
      <c r="E672" s="283"/>
      <c r="F672" s="283">
        <v>203</v>
      </c>
    </row>
    <row r="673" spans="1:6" ht="9" customHeight="1" x14ac:dyDescent="0.25">
      <c r="A673" s="285" t="s">
        <v>25</v>
      </c>
      <c r="B673" s="365">
        <v>36</v>
      </c>
      <c r="C673" s="311">
        <v>27</v>
      </c>
      <c r="D673" s="311">
        <v>9</v>
      </c>
      <c r="E673" s="311"/>
      <c r="F673" s="311">
        <v>423</v>
      </c>
    </row>
    <row r="674" spans="1:6" ht="9" customHeight="1" x14ac:dyDescent="0.25">
      <c r="A674" s="272" t="s">
        <v>82</v>
      </c>
      <c r="B674" s="299">
        <v>680</v>
      </c>
      <c r="C674" s="283">
        <v>513</v>
      </c>
      <c r="D674" s="283">
        <v>167</v>
      </c>
      <c r="E674" s="283"/>
      <c r="F674" s="283">
        <v>188487</v>
      </c>
    </row>
    <row r="675" spans="1:6" ht="9" customHeight="1" x14ac:dyDescent="0.25">
      <c r="A675" s="272" t="s">
        <v>27</v>
      </c>
      <c r="B675" s="299">
        <v>78</v>
      </c>
      <c r="C675" s="283">
        <v>25</v>
      </c>
      <c r="D675" s="283">
        <v>53</v>
      </c>
      <c r="E675" s="283"/>
      <c r="F675" s="283">
        <v>1720</v>
      </c>
    </row>
    <row r="676" spans="1:6" ht="9" customHeight="1" x14ac:dyDescent="0.25">
      <c r="A676" s="272" t="s">
        <v>28</v>
      </c>
      <c r="B676" s="299">
        <v>175</v>
      </c>
      <c r="C676" s="283">
        <v>116</v>
      </c>
      <c r="D676" s="283">
        <v>59</v>
      </c>
      <c r="E676" s="283"/>
      <c r="F676" s="283">
        <v>4496</v>
      </c>
    </row>
    <row r="677" spans="1:6" ht="9" customHeight="1" x14ac:dyDescent="0.25">
      <c r="A677" s="285" t="s">
        <v>29</v>
      </c>
      <c r="B677" s="365">
        <v>469</v>
      </c>
      <c r="C677" s="311">
        <v>272</v>
      </c>
      <c r="D677" s="311">
        <v>197</v>
      </c>
      <c r="E677" s="311"/>
      <c r="F677" s="311">
        <v>101394</v>
      </c>
    </row>
    <row r="678" spans="1:6" ht="9" customHeight="1" x14ac:dyDescent="0.25">
      <c r="A678" s="272" t="s">
        <v>30</v>
      </c>
      <c r="B678" s="299">
        <v>677</v>
      </c>
      <c r="C678" s="283">
        <v>57</v>
      </c>
      <c r="D678" s="283">
        <v>620</v>
      </c>
      <c r="E678" s="283"/>
      <c r="F678" s="283">
        <v>20589</v>
      </c>
    </row>
    <row r="679" spans="1:6" ht="9" customHeight="1" x14ac:dyDescent="0.25">
      <c r="A679" s="272" t="s">
        <v>31</v>
      </c>
      <c r="B679" s="299">
        <v>858</v>
      </c>
      <c r="C679" s="283">
        <v>388</v>
      </c>
      <c r="D679" s="283">
        <v>470</v>
      </c>
      <c r="E679" s="283"/>
      <c r="F679" s="283">
        <v>17670</v>
      </c>
    </row>
    <row r="680" spans="1:6" ht="9" customHeight="1" x14ac:dyDescent="0.25">
      <c r="A680" s="272" t="s">
        <v>32</v>
      </c>
      <c r="B680" s="299">
        <v>124</v>
      </c>
      <c r="C680" s="283">
        <v>45</v>
      </c>
      <c r="D680" s="283">
        <v>79</v>
      </c>
      <c r="E680" s="283"/>
      <c r="F680" s="283">
        <v>8069</v>
      </c>
    </row>
    <row r="681" spans="1:6" ht="9" customHeight="1" x14ac:dyDescent="0.25">
      <c r="A681" s="285" t="s">
        <v>33</v>
      </c>
      <c r="B681" s="365">
        <v>1294</v>
      </c>
      <c r="C681" s="311">
        <v>841</v>
      </c>
      <c r="D681" s="311">
        <v>453</v>
      </c>
      <c r="E681" s="311"/>
      <c r="F681" s="311">
        <v>102904</v>
      </c>
    </row>
    <row r="682" spans="1:6" ht="9" customHeight="1" x14ac:dyDescent="0.25">
      <c r="A682" s="272" t="s">
        <v>34</v>
      </c>
      <c r="B682" s="299">
        <v>17</v>
      </c>
      <c r="C682" s="283">
        <v>5</v>
      </c>
      <c r="D682" s="283">
        <v>12</v>
      </c>
      <c r="E682" s="283"/>
      <c r="F682" s="283">
        <v>1026</v>
      </c>
    </row>
    <row r="683" spans="1:6" ht="9" customHeight="1" x14ac:dyDescent="0.25">
      <c r="A683" s="272" t="s">
        <v>35</v>
      </c>
      <c r="B683" s="299">
        <v>279</v>
      </c>
      <c r="C683" s="283">
        <v>153</v>
      </c>
      <c r="D683" s="283">
        <v>126</v>
      </c>
      <c r="E683" s="283"/>
      <c r="F683" s="283">
        <v>67927</v>
      </c>
    </row>
    <row r="684" spans="1:6" ht="9" customHeight="1" x14ac:dyDescent="0.25">
      <c r="A684" s="272" t="s">
        <v>36</v>
      </c>
      <c r="B684" s="299">
        <v>551</v>
      </c>
      <c r="C684" s="283">
        <v>233</v>
      </c>
      <c r="D684" s="283">
        <v>318</v>
      </c>
      <c r="E684" s="283"/>
      <c r="F684" s="283">
        <v>67549</v>
      </c>
    </row>
    <row r="685" spans="1:6" ht="9" customHeight="1" x14ac:dyDescent="0.25">
      <c r="A685" s="285" t="s">
        <v>37</v>
      </c>
      <c r="B685" s="365">
        <v>1552</v>
      </c>
      <c r="C685" s="311">
        <v>953</v>
      </c>
      <c r="D685" s="311">
        <v>599</v>
      </c>
      <c r="E685" s="311"/>
      <c r="F685" s="311">
        <v>131292</v>
      </c>
    </row>
    <row r="686" spans="1:6" ht="9" customHeight="1" x14ac:dyDescent="0.25">
      <c r="A686" s="272" t="s">
        <v>38</v>
      </c>
      <c r="B686" s="299">
        <v>113</v>
      </c>
      <c r="C686" s="283">
        <v>38</v>
      </c>
      <c r="D686" s="283">
        <v>75</v>
      </c>
      <c r="E686" s="283"/>
      <c r="F686" s="283">
        <v>7328</v>
      </c>
    </row>
    <row r="687" spans="1:6" ht="9" customHeight="1" x14ac:dyDescent="0.25">
      <c r="A687" s="272" t="s">
        <v>39</v>
      </c>
      <c r="B687" s="299">
        <v>162</v>
      </c>
      <c r="C687" s="283">
        <v>100</v>
      </c>
      <c r="D687" s="283">
        <v>62</v>
      </c>
      <c r="E687" s="283"/>
      <c r="F687" s="283">
        <v>8431</v>
      </c>
    </row>
    <row r="688" spans="1:6" ht="9" customHeight="1" x14ac:dyDescent="0.25">
      <c r="A688" s="272" t="s">
        <v>40</v>
      </c>
      <c r="B688" s="299">
        <v>223</v>
      </c>
      <c r="C688" s="283">
        <v>151</v>
      </c>
      <c r="D688" s="283">
        <v>72</v>
      </c>
      <c r="E688" s="283"/>
      <c r="F688" s="283">
        <v>20598</v>
      </c>
    </row>
    <row r="689" spans="1:6" ht="9" customHeight="1" x14ac:dyDescent="0.25">
      <c r="A689" s="285" t="s">
        <v>41</v>
      </c>
      <c r="B689" s="365">
        <v>151</v>
      </c>
      <c r="C689" s="311">
        <v>71</v>
      </c>
      <c r="D689" s="311">
        <v>80</v>
      </c>
      <c r="E689" s="311"/>
      <c r="F689" s="311">
        <v>5141</v>
      </c>
    </row>
    <row r="690" spans="1:6" ht="9" customHeight="1" x14ac:dyDescent="0.25">
      <c r="A690" s="272" t="s">
        <v>42</v>
      </c>
      <c r="B690" s="299">
        <v>72</v>
      </c>
      <c r="C690" s="283">
        <v>30</v>
      </c>
      <c r="D690" s="283">
        <v>42</v>
      </c>
      <c r="E690" s="283"/>
      <c r="F690" s="283">
        <v>623</v>
      </c>
    </row>
    <row r="691" spans="1:6" ht="9" customHeight="1" x14ac:dyDescent="0.25">
      <c r="A691" s="272" t="s">
        <v>43</v>
      </c>
      <c r="B691" s="299">
        <v>53</v>
      </c>
      <c r="C691" s="283">
        <v>14</v>
      </c>
      <c r="D691" s="283">
        <v>39</v>
      </c>
      <c r="E691" s="283"/>
      <c r="F691" s="283">
        <v>1683</v>
      </c>
    </row>
    <row r="692" spans="1:6" ht="9" customHeight="1" x14ac:dyDescent="0.25">
      <c r="A692" s="272" t="s">
        <v>44</v>
      </c>
      <c r="B692" s="299">
        <v>19</v>
      </c>
      <c r="C692" s="283">
        <v>11</v>
      </c>
      <c r="D692" s="283">
        <v>8</v>
      </c>
      <c r="E692" s="283"/>
      <c r="F692" s="283">
        <v>2113</v>
      </c>
    </row>
    <row r="693" spans="1:6" ht="9" customHeight="1" x14ac:dyDescent="0.25">
      <c r="A693" s="285" t="s">
        <v>45</v>
      </c>
      <c r="B693" s="365">
        <v>349</v>
      </c>
      <c r="C693" s="311">
        <v>178</v>
      </c>
      <c r="D693" s="311">
        <v>171</v>
      </c>
      <c r="E693" s="311"/>
      <c r="F693" s="311">
        <v>22593</v>
      </c>
    </row>
    <row r="694" spans="1:6" ht="9" customHeight="1" x14ac:dyDescent="0.25">
      <c r="A694" s="272" t="s">
        <v>46</v>
      </c>
      <c r="B694" s="299">
        <v>626</v>
      </c>
      <c r="C694" s="283">
        <v>374</v>
      </c>
      <c r="D694" s="283">
        <v>252</v>
      </c>
      <c r="E694" s="283"/>
      <c r="F694" s="283">
        <v>81890</v>
      </c>
    </row>
    <row r="695" spans="1:6" ht="9" customHeight="1" x14ac:dyDescent="0.25">
      <c r="A695" s="272" t="s">
        <v>47</v>
      </c>
      <c r="B695" s="299">
        <v>705</v>
      </c>
      <c r="C695" s="283">
        <v>425</v>
      </c>
      <c r="D695" s="283">
        <v>280</v>
      </c>
      <c r="E695" s="283"/>
      <c r="F695" s="283">
        <v>90901</v>
      </c>
    </row>
    <row r="696" spans="1:6" ht="9" customHeight="1" x14ac:dyDescent="0.25">
      <c r="A696" s="272" t="s">
        <v>48</v>
      </c>
      <c r="B696" s="299">
        <v>73</v>
      </c>
      <c r="C696" s="283">
        <v>24</v>
      </c>
      <c r="D696" s="283">
        <v>49</v>
      </c>
      <c r="E696" s="283"/>
      <c r="F696" s="283">
        <v>2438</v>
      </c>
    </row>
    <row r="697" spans="1:6" ht="9" customHeight="1" x14ac:dyDescent="0.25">
      <c r="A697" s="285" t="s">
        <v>49</v>
      </c>
      <c r="B697" s="365">
        <v>3220</v>
      </c>
      <c r="C697" s="311">
        <v>2641</v>
      </c>
      <c r="D697" s="311">
        <v>579</v>
      </c>
      <c r="E697" s="311"/>
      <c r="F697" s="311">
        <v>825837</v>
      </c>
    </row>
    <row r="698" spans="1:6" ht="9" customHeight="1" x14ac:dyDescent="0.25">
      <c r="A698" s="272" t="s">
        <v>50</v>
      </c>
      <c r="B698" s="299">
        <v>16</v>
      </c>
      <c r="C698" s="283">
        <v>2</v>
      </c>
      <c r="D698" s="283">
        <v>14</v>
      </c>
      <c r="E698" s="283"/>
      <c r="F698" s="283">
        <v>254</v>
      </c>
    </row>
    <row r="699" spans="1:6" ht="9" customHeight="1" x14ac:dyDescent="0.25">
      <c r="A699" s="272" t="s">
        <v>51</v>
      </c>
      <c r="B699" s="299">
        <v>455</v>
      </c>
      <c r="C699" s="283">
        <v>215</v>
      </c>
      <c r="D699" s="283">
        <v>240</v>
      </c>
      <c r="E699" s="283"/>
      <c r="F699" s="283">
        <v>23072</v>
      </c>
    </row>
    <row r="700" spans="1:6" ht="9" customHeight="1" x14ac:dyDescent="0.25">
      <c r="A700" s="272" t="s">
        <v>52</v>
      </c>
      <c r="B700" s="299">
        <v>19</v>
      </c>
      <c r="C700" s="283">
        <v>12</v>
      </c>
      <c r="D700" s="283">
        <v>7</v>
      </c>
      <c r="E700" s="283"/>
      <c r="F700" s="283">
        <v>176</v>
      </c>
    </row>
    <row r="701" spans="1:6" ht="9" customHeight="1" x14ac:dyDescent="0.25">
      <c r="A701" s="285" t="s">
        <v>53</v>
      </c>
      <c r="B701" s="365">
        <v>491</v>
      </c>
      <c r="C701" s="311">
        <v>387</v>
      </c>
      <c r="D701" s="311">
        <v>104</v>
      </c>
      <c r="E701" s="311"/>
      <c r="F701" s="311">
        <v>72189</v>
      </c>
    </row>
    <row r="702" spans="1:6" ht="9" customHeight="1" x14ac:dyDescent="0.25">
      <c r="B702" s="299"/>
      <c r="C702" s="283"/>
      <c r="D702" s="283"/>
      <c r="E702" s="283"/>
      <c r="F702" s="283"/>
    </row>
    <row r="703" spans="1:6" ht="9" customHeight="1" x14ac:dyDescent="0.25">
      <c r="A703" s="279">
        <v>2014</v>
      </c>
      <c r="B703" s="283"/>
      <c r="C703" s="283"/>
      <c r="D703" s="283"/>
      <c r="E703" s="283"/>
      <c r="F703" s="283"/>
    </row>
    <row r="704" spans="1:6" ht="9" customHeight="1" x14ac:dyDescent="0.25">
      <c r="A704" s="279" t="s">
        <v>21</v>
      </c>
      <c r="B704" s="296">
        <v>11776</v>
      </c>
      <c r="C704" s="296">
        <v>7004</v>
      </c>
      <c r="D704" s="296">
        <v>4772</v>
      </c>
      <c r="E704" s="296"/>
      <c r="F704" s="296">
        <v>1841822</v>
      </c>
    </row>
    <row r="705" spans="1:7" ht="3.75" customHeight="1" x14ac:dyDescent="0.25">
      <c r="A705" s="279"/>
      <c r="B705" s="296"/>
      <c r="C705" s="296"/>
      <c r="D705" s="296"/>
      <c r="E705" s="296"/>
      <c r="F705" s="296"/>
    </row>
    <row r="706" spans="1:7" ht="9" customHeight="1" x14ac:dyDescent="0.25">
      <c r="A706" s="272" t="s">
        <v>22</v>
      </c>
      <c r="B706" s="299">
        <v>29</v>
      </c>
      <c r="C706" s="299">
        <v>9</v>
      </c>
      <c r="D706" s="299">
        <v>20</v>
      </c>
      <c r="E706" s="299"/>
      <c r="F706" s="299">
        <v>754</v>
      </c>
      <c r="G706" s="345"/>
    </row>
    <row r="707" spans="1:7" ht="9" customHeight="1" x14ac:dyDescent="0.25">
      <c r="A707" s="272" t="s">
        <v>23</v>
      </c>
      <c r="B707" s="299">
        <v>211</v>
      </c>
      <c r="C707" s="299">
        <v>104</v>
      </c>
      <c r="D707" s="299">
        <v>107</v>
      </c>
      <c r="E707" s="299"/>
      <c r="F707" s="299">
        <v>19496</v>
      </c>
      <c r="G707" s="345"/>
    </row>
    <row r="708" spans="1:7" ht="9" customHeight="1" x14ac:dyDescent="0.25">
      <c r="A708" s="272" t="s">
        <v>24</v>
      </c>
      <c r="B708" s="299">
        <v>32</v>
      </c>
      <c r="C708" s="299">
        <v>14</v>
      </c>
      <c r="D708" s="299">
        <v>18</v>
      </c>
      <c r="E708" s="299"/>
      <c r="F708" s="299">
        <v>1967</v>
      </c>
      <c r="G708" s="345"/>
    </row>
    <row r="709" spans="1:7" ht="9" customHeight="1" x14ac:dyDescent="0.25">
      <c r="A709" s="285" t="s">
        <v>25</v>
      </c>
      <c r="B709" s="301">
        <v>21</v>
      </c>
      <c r="C709" s="301">
        <v>11</v>
      </c>
      <c r="D709" s="301">
        <v>10</v>
      </c>
      <c r="E709" s="301"/>
      <c r="F709" s="301">
        <v>143</v>
      </c>
      <c r="G709" s="345"/>
    </row>
    <row r="710" spans="1:7" ht="9" customHeight="1" x14ac:dyDescent="0.25">
      <c r="A710" s="272" t="s">
        <v>82</v>
      </c>
      <c r="B710" s="299">
        <v>219</v>
      </c>
      <c r="C710" s="299">
        <v>108</v>
      </c>
      <c r="D710" s="299">
        <v>111</v>
      </c>
      <c r="E710" s="299"/>
      <c r="F710" s="299">
        <v>44259</v>
      </c>
      <c r="G710" s="345"/>
    </row>
    <row r="711" spans="1:7" ht="9" customHeight="1" x14ac:dyDescent="0.25">
      <c r="A711" s="272" t="s">
        <v>27</v>
      </c>
      <c r="B711" s="299">
        <v>57</v>
      </c>
      <c r="C711" s="299">
        <v>11</v>
      </c>
      <c r="D711" s="299">
        <v>46</v>
      </c>
      <c r="E711" s="299"/>
      <c r="F711" s="299">
        <v>970</v>
      </c>
      <c r="G711" s="345"/>
    </row>
    <row r="712" spans="1:7" ht="9" customHeight="1" x14ac:dyDescent="0.25">
      <c r="A712" s="272" t="s">
        <v>28</v>
      </c>
      <c r="B712" s="299">
        <v>58</v>
      </c>
      <c r="C712" s="299">
        <v>19</v>
      </c>
      <c r="D712" s="299">
        <v>39</v>
      </c>
      <c r="E712" s="299"/>
      <c r="F712" s="299">
        <v>12754</v>
      </c>
      <c r="G712" s="345"/>
    </row>
    <row r="713" spans="1:7" ht="9" customHeight="1" x14ac:dyDescent="0.25">
      <c r="A713" s="285" t="s">
        <v>29</v>
      </c>
      <c r="B713" s="301">
        <v>332</v>
      </c>
      <c r="C713" s="301">
        <v>197</v>
      </c>
      <c r="D713" s="301">
        <v>135</v>
      </c>
      <c r="E713" s="301"/>
      <c r="F713" s="301">
        <v>52879</v>
      </c>
      <c r="G713" s="345"/>
    </row>
    <row r="714" spans="1:7" ht="9" customHeight="1" x14ac:dyDescent="0.25">
      <c r="A714" s="272" t="s">
        <v>30</v>
      </c>
      <c r="B714" s="299">
        <v>684</v>
      </c>
      <c r="C714" s="299">
        <v>49</v>
      </c>
      <c r="D714" s="299">
        <v>635</v>
      </c>
      <c r="E714" s="299"/>
      <c r="F714" s="299">
        <v>21723</v>
      </c>
      <c r="G714" s="345"/>
    </row>
    <row r="715" spans="1:7" ht="9" customHeight="1" x14ac:dyDescent="0.25">
      <c r="A715" s="272" t="s">
        <v>31</v>
      </c>
      <c r="B715" s="299">
        <v>252</v>
      </c>
      <c r="C715" s="299">
        <v>94</v>
      </c>
      <c r="D715" s="299">
        <v>158</v>
      </c>
      <c r="E715" s="299"/>
      <c r="F715" s="299">
        <v>12710</v>
      </c>
      <c r="G715" s="345"/>
    </row>
    <row r="716" spans="1:7" ht="9" customHeight="1" x14ac:dyDescent="0.25">
      <c r="A716" s="272" t="s">
        <v>32</v>
      </c>
      <c r="B716" s="299">
        <v>190</v>
      </c>
      <c r="C716" s="299">
        <v>47</v>
      </c>
      <c r="D716" s="299">
        <v>143</v>
      </c>
      <c r="E716" s="299"/>
      <c r="F716" s="299">
        <v>4032</v>
      </c>
      <c r="G716" s="345"/>
    </row>
    <row r="717" spans="1:7" ht="9" customHeight="1" x14ac:dyDescent="0.25">
      <c r="A717" s="285" t="s">
        <v>33</v>
      </c>
      <c r="B717" s="301">
        <v>861</v>
      </c>
      <c r="C717" s="301">
        <v>537</v>
      </c>
      <c r="D717" s="301">
        <v>324</v>
      </c>
      <c r="E717" s="301"/>
      <c r="F717" s="301">
        <v>140799</v>
      </c>
      <c r="G717" s="345"/>
    </row>
    <row r="718" spans="1:7" ht="9" customHeight="1" x14ac:dyDescent="0.25">
      <c r="A718" s="272" t="s">
        <v>34</v>
      </c>
      <c r="B718" s="299">
        <v>27</v>
      </c>
      <c r="C718" s="299">
        <v>14</v>
      </c>
      <c r="D718" s="299">
        <v>13</v>
      </c>
      <c r="E718" s="299"/>
      <c r="F718" s="299">
        <v>1690</v>
      </c>
      <c r="G718" s="345"/>
    </row>
    <row r="719" spans="1:7" ht="9" customHeight="1" x14ac:dyDescent="0.25">
      <c r="A719" s="272" t="s">
        <v>35</v>
      </c>
      <c r="B719" s="299">
        <v>303</v>
      </c>
      <c r="C719" s="299">
        <v>124</v>
      </c>
      <c r="D719" s="299">
        <v>179</v>
      </c>
      <c r="E719" s="299"/>
      <c r="F719" s="299">
        <v>25790</v>
      </c>
      <c r="G719" s="345"/>
    </row>
    <row r="720" spans="1:7" ht="9" customHeight="1" x14ac:dyDescent="0.25">
      <c r="A720" s="272" t="s">
        <v>36</v>
      </c>
      <c r="B720" s="299">
        <v>610</v>
      </c>
      <c r="C720" s="299">
        <v>264</v>
      </c>
      <c r="D720" s="299">
        <v>346</v>
      </c>
      <c r="E720" s="299"/>
      <c r="F720" s="299">
        <v>50183</v>
      </c>
      <c r="G720" s="345"/>
    </row>
    <row r="721" spans="1:7" ht="9" customHeight="1" x14ac:dyDescent="0.25">
      <c r="A721" s="285" t="s">
        <v>37</v>
      </c>
      <c r="B721" s="301">
        <v>1472</v>
      </c>
      <c r="C721" s="301">
        <v>888</v>
      </c>
      <c r="D721" s="301">
        <v>584</v>
      </c>
      <c r="E721" s="301"/>
      <c r="F721" s="301">
        <v>126321</v>
      </c>
      <c r="G721" s="345"/>
    </row>
    <row r="722" spans="1:7" ht="9" customHeight="1" x14ac:dyDescent="0.25">
      <c r="A722" s="272" t="s">
        <v>38</v>
      </c>
      <c r="B722" s="299">
        <v>90</v>
      </c>
      <c r="C722" s="299">
        <v>41</v>
      </c>
      <c r="D722" s="299">
        <v>49</v>
      </c>
      <c r="E722" s="299"/>
      <c r="F722" s="299">
        <v>2119</v>
      </c>
      <c r="G722" s="345"/>
    </row>
    <row r="723" spans="1:7" ht="9" customHeight="1" x14ac:dyDescent="0.25">
      <c r="A723" s="272" t="s">
        <v>39</v>
      </c>
      <c r="B723" s="299">
        <v>44</v>
      </c>
      <c r="C723" s="299">
        <v>9</v>
      </c>
      <c r="D723" s="299">
        <v>35</v>
      </c>
      <c r="E723" s="299"/>
      <c r="F723" s="299">
        <v>4232</v>
      </c>
      <c r="G723" s="345"/>
    </row>
    <row r="724" spans="1:7" ht="9" customHeight="1" x14ac:dyDescent="0.25">
      <c r="A724" s="272" t="s">
        <v>40</v>
      </c>
      <c r="B724" s="299">
        <v>114</v>
      </c>
      <c r="C724" s="299">
        <v>74</v>
      </c>
      <c r="D724" s="299">
        <v>40</v>
      </c>
      <c r="E724" s="299"/>
      <c r="F724" s="299">
        <v>11882</v>
      </c>
      <c r="G724" s="345"/>
    </row>
    <row r="725" spans="1:7" ht="9" customHeight="1" x14ac:dyDescent="0.25">
      <c r="A725" s="285" t="s">
        <v>41</v>
      </c>
      <c r="B725" s="301">
        <v>94</v>
      </c>
      <c r="C725" s="301">
        <v>36</v>
      </c>
      <c r="D725" s="301">
        <v>58</v>
      </c>
      <c r="E725" s="301"/>
      <c r="F725" s="301">
        <v>7149</v>
      </c>
      <c r="G725" s="345"/>
    </row>
    <row r="726" spans="1:7" ht="9" customHeight="1" x14ac:dyDescent="0.25">
      <c r="A726" s="272" t="s">
        <v>42</v>
      </c>
      <c r="B726" s="299">
        <v>93</v>
      </c>
      <c r="C726" s="299">
        <v>49</v>
      </c>
      <c r="D726" s="299">
        <v>44</v>
      </c>
      <c r="E726" s="299"/>
      <c r="F726" s="299">
        <v>2495</v>
      </c>
      <c r="G726" s="345"/>
    </row>
    <row r="727" spans="1:7" ht="9" customHeight="1" x14ac:dyDescent="0.25">
      <c r="A727" s="272" t="s">
        <v>43</v>
      </c>
      <c r="B727" s="299">
        <v>55</v>
      </c>
      <c r="C727" s="299">
        <v>24</v>
      </c>
      <c r="D727" s="299">
        <v>31</v>
      </c>
      <c r="E727" s="299"/>
      <c r="F727" s="299">
        <v>787</v>
      </c>
      <c r="G727" s="345"/>
    </row>
    <row r="728" spans="1:7" ht="9" customHeight="1" x14ac:dyDescent="0.25">
      <c r="A728" s="272" t="s">
        <v>44</v>
      </c>
      <c r="B728" s="299">
        <v>42</v>
      </c>
      <c r="C728" s="299">
        <v>19</v>
      </c>
      <c r="D728" s="299">
        <v>23</v>
      </c>
      <c r="E728" s="299"/>
      <c r="F728" s="299">
        <v>1107</v>
      </c>
      <c r="G728" s="345"/>
    </row>
    <row r="729" spans="1:7" ht="9" customHeight="1" x14ac:dyDescent="0.25">
      <c r="A729" s="285" t="s">
        <v>45</v>
      </c>
      <c r="B729" s="301">
        <v>171</v>
      </c>
      <c r="C729" s="301">
        <v>66</v>
      </c>
      <c r="D729" s="301">
        <v>105</v>
      </c>
      <c r="E729" s="301"/>
      <c r="F729" s="301">
        <v>13302</v>
      </c>
      <c r="G729" s="345"/>
    </row>
    <row r="730" spans="1:7" ht="9" customHeight="1" x14ac:dyDescent="0.25">
      <c r="A730" s="272" t="s">
        <v>46</v>
      </c>
      <c r="B730" s="299">
        <v>1068</v>
      </c>
      <c r="C730" s="299">
        <v>630</v>
      </c>
      <c r="D730" s="299">
        <v>438</v>
      </c>
      <c r="E730" s="299"/>
      <c r="F730" s="299">
        <v>68992</v>
      </c>
      <c r="G730" s="345"/>
    </row>
    <row r="731" spans="1:7" ht="9" customHeight="1" x14ac:dyDescent="0.25">
      <c r="A731" s="272" t="s">
        <v>47</v>
      </c>
      <c r="B731" s="299">
        <v>763</v>
      </c>
      <c r="C731" s="299">
        <v>463</v>
      </c>
      <c r="D731" s="299">
        <v>300</v>
      </c>
      <c r="E731" s="299"/>
      <c r="F731" s="299">
        <v>137616</v>
      </c>
      <c r="G731" s="345"/>
    </row>
    <row r="732" spans="1:7" ht="9" customHeight="1" x14ac:dyDescent="0.25">
      <c r="A732" s="272" t="s">
        <v>48</v>
      </c>
      <c r="B732" s="299">
        <v>24</v>
      </c>
      <c r="C732" s="299">
        <v>5</v>
      </c>
      <c r="D732" s="299">
        <v>19</v>
      </c>
      <c r="E732" s="299"/>
      <c r="F732" s="299">
        <v>429</v>
      </c>
      <c r="G732" s="345"/>
    </row>
    <row r="733" spans="1:7" ht="9" customHeight="1" x14ac:dyDescent="0.25">
      <c r="A733" s="285" t="s">
        <v>49</v>
      </c>
      <c r="B733" s="301">
        <v>3404</v>
      </c>
      <c r="C733" s="301">
        <v>2833</v>
      </c>
      <c r="D733" s="301">
        <v>571</v>
      </c>
      <c r="E733" s="301"/>
      <c r="F733" s="301">
        <v>1044571</v>
      </c>
      <c r="G733" s="345"/>
    </row>
    <row r="734" spans="1:7" ht="9" customHeight="1" x14ac:dyDescent="0.25">
      <c r="A734" s="272" t="s">
        <v>50</v>
      </c>
      <c r="B734" s="299">
        <v>8</v>
      </c>
      <c r="C734" s="299">
        <v>3</v>
      </c>
      <c r="D734" s="299">
        <v>5</v>
      </c>
      <c r="E734" s="299"/>
      <c r="F734" s="299">
        <v>51</v>
      </c>
      <c r="G734" s="345"/>
    </row>
    <row r="735" spans="1:7" ht="9" customHeight="1" x14ac:dyDescent="0.25">
      <c r="A735" s="272" t="s">
        <v>51</v>
      </c>
      <c r="B735" s="299">
        <v>235</v>
      </c>
      <c r="C735" s="299">
        <v>118</v>
      </c>
      <c r="D735" s="299">
        <v>117</v>
      </c>
      <c r="E735" s="299"/>
      <c r="F735" s="299">
        <v>11791</v>
      </c>
      <c r="G735" s="345"/>
    </row>
    <row r="736" spans="1:7" ht="9" customHeight="1" x14ac:dyDescent="0.25">
      <c r="A736" s="272" t="s">
        <v>52</v>
      </c>
      <c r="B736" s="299">
        <v>2</v>
      </c>
      <c r="C736" s="299">
        <v>1</v>
      </c>
      <c r="D736" s="299">
        <v>1</v>
      </c>
      <c r="E736" s="299"/>
      <c r="F736" s="299">
        <v>32</v>
      </c>
      <c r="G736" s="345"/>
    </row>
    <row r="737" spans="1:8" ht="9" customHeight="1" x14ac:dyDescent="0.25">
      <c r="A737" s="285" t="s">
        <v>53</v>
      </c>
      <c r="B737" s="301">
        <v>211</v>
      </c>
      <c r="C737" s="301">
        <v>143</v>
      </c>
      <c r="D737" s="301">
        <v>68</v>
      </c>
      <c r="E737" s="301"/>
      <c r="F737" s="301">
        <v>18797</v>
      </c>
      <c r="G737" s="345"/>
    </row>
    <row r="738" spans="1:8" ht="3.75" customHeight="1" x14ac:dyDescent="0.25">
      <c r="B738" s="299"/>
      <c r="C738" s="299"/>
      <c r="D738" s="299"/>
      <c r="E738" s="299"/>
      <c r="F738" s="299"/>
      <c r="H738" s="345"/>
    </row>
    <row r="739" spans="1:8" ht="9" customHeight="1" x14ac:dyDescent="0.25">
      <c r="A739" s="303" t="s">
        <v>54</v>
      </c>
      <c r="B739" s="364"/>
      <c r="C739" s="364"/>
      <c r="D739" s="364"/>
      <c r="E739" s="364"/>
      <c r="F739" s="364"/>
    </row>
    <row r="740" spans="1:8" ht="9" customHeight="1" x14ac:dyDescent="0.25">
      <c r="A740" s="279">
        <v>2015</v>
      </c>
      <c r="B740" s="283"/>
      <c r="C740" s="283"/>
      <c r="D740" s="283"/>
      <c r="E740" s="283"/>
      <c r="F740" s="283"/>
    </row>
    <row r="741" spans="1:8" ht="9" customHeight="1" x14ac:dyDescent="0.25">
      <c r="A741" s="279" t="s">
        <v>21</v>
      </c>
      <c r="B741" s="296">
        <f>SUM(B743:B774)</f>
        <v>9386</v>
      </c>
      <c r="C741" s="296">
        <f t="shared" ref="C741:F741" si="0">SUM(C743:C774)</f>
        <v>5429</v>
      </c>
      <c r="D741" s="296">
        <f t="shared" si="0"/>
        <v>3957</v>
      </c>
      <c r="E741" s="296"/>
      <c r="F741" s="296">
        <f t="shared" si="0"/>
        <v>1299812</v>
      </c>
    </row>
    <row r="742" spans="1:8" ht="3" customHeight="1" x14ac:dyDescent="0.25">
      <c r="A742" s="279"/>
      <c r="B742" s="296"/>
      <c r="C742" s="296"/>
      <c r="D742" s="296"/>
      <c r="E742" s="296"/>
      <c r="F742" s="296"/>
    </row>
    <row r="743" spans="1:8" ht="9" customHeight="1" x14ac:dyDescent="0.25">
      <c r="A743" s="272" t="s">
        <v>22</v>
      </c>
      <c r="B743" s="299">
        <f>C743+D743</f>
        <v>7</v>
      </c>
      <c r="C743" s="283">
        <v>2</v>
      </c>
      <c r="D743" s="283">
        <v>5</v>
      </c>
      <c r="E743" s="283"/>
      <c r="F743" s="283">
        <v>722</v>
      </c>
    </row>
    <row r="744" spans="1:8" ht="9" customHeight="1" x14ac:dyDescent="0.25">
      <c r="A744" s="272" t="s">
        <v>23</v>
      </c>
      <c r="B744" s="299">
        <f t="shared" ref="B744:B745" si="1">C744+D744</f>
        <v>188</v>
      </c>
      <c r="C744" s="283">
        <v>63</v>
      </c>
      <c r="D744" s="283">
        <v>125</v>
      </c>
      <c r="E744" s="283"/>
      <c r="F744" s="283">
        <v>7717</v>
      </c>
    </row>
    <row r="745" spans="1:8" ht="9" customHeight="1" x14ac:dyDescent="0.25">
      <c r="A745" s="272" t="s">
        <v>24</v>
      </c>
      <c r="B745" s="299">
        <f t="shared" si="1"/>
        <v>38</v>
      </c>
      <c r="C745" s="283">
        <v>10</v>
      </c>
      <c r="D745" s="283">
        <v>28</v>
      </c>
      <c r="E745" s="283"/>
      <c r="F745" s="283">
        <v>2032</v>
      </c>
    </row>
    <row r="746" spans="1:8" ht="9" customHeight="1" x14ac:dyDescent="0.25">
      <c r="A746" s="285" t="s">
        <v>25</v>
      </c>
      <c r="B746" s="365">
        <f>C746+D746</f>
        <v>25</v>
      </c>
      <c r="C746" s="311">
        <v>10</v>
      </c>
      <c r="D746" s="311">
        <v>15</v>
      </c>
      <c r="E746" s="311"/>
      <c r="F746" s="311">
        <v>276</v>
      </c>
    </row>
    <row r="747" spans="1:8" ht="9" customHeight="1" x14ac:dyDescent="0.25">
      <c r="A747" s="272" t="s">
        <v>82</v>
      </c>
      <c r="B747" s="299">
        <f>C747+D747</f>
        <v>86</v>
      </c>
      <c r="C747" s="283">
        <v>55</v>
      </c>
      <c r="D747" s="283">
        <v>31</v>
      </c>
      <c r="E747" s="283"/>
      <c r="F747" s="283">
        <v>13202</v>
      </c>
    </row>
    <row r="748" spans="1:8" ht="9" customHeight="1" x14ac:dyDescent="0.25">
      <c r="A748" s="272" t="s">
        <v>27</v>
      </c>
      <c r="B748" s="299">
        <f t="shared" ref="B748:B749" si="2">C748+D748</f>
        <v>30</v>
      </c>
      <c r="C748" s="283">
        <v>9</v>
      </c>
      <c r="D748" s="283">
        <v>21</v>
      </c>
      <c r="E748" s="283"/>
      <c r="F748" s="283">
        <v>1424</v>
      </c>
    </row>
    <row r="749" spans="1:8" ht="9" customHeight="1" x14ac:dyDescent="0.25">
      <c r="A749" s="272" t="s">
        <v>28</v>
      </c>
      <c r="B749" s="299">
        <f t="shared" si="2"/>
        <v>94</v>
      </c>
      <c r="C749" s="283">
        <v>36</v>
      </c>
      <c r="D749" s="283">
        <v>58</v>
      </c>
      <c r="E749" s="283"/>
      <c r="F749" s="283">
        <v>24487</v>
      </c>
    </row>
    <row r="750" spans="1:8" ht="9" customHeight="1" x14ac:dyDescent="0.25">
      <c r="A750" s="285" t="s">
        <v>29</v>
      </c>
      <c r="B750" s="365">
        <f>C750+D750</f>
        <v>319</v>
      </c>
      <c r="C750" s="311">
        <v>200</v>
      </c>
      <c r="D750" s="311">
        <v>119</v>
      </c>
      <c r="E750" s="311"/>
      <c r="F750" s="311">
        <v>62062</v>
      </c>
    </row>
    <row r="751" spans="1:8" ht="9" customHeight="1" x14ac:dyDescent="0.25">
      <c r="A751" s="272" t="s">
        <v>30</v>
      </c>
      <c r="B751" s="299">
        <f>C751+D751</f>
        <v>815</v>
      </c>
      <c r="C751" s="283">
        <v>283</v>
      </c>
      <c r="D751" s="283">
        <v>532</v>
      </c>
      <c r="E751" s="283"/>
      <c r="F751" s="283">
        <v>15858</v>
      </c>
    </row>
    <row r="752" spans="1:8" ht="9" customHeight="1" x14ac:dyDescent="0.25">
      <c r="A752" s="272" t="s">
        <v>31</v>
      </c>
      <c r="B752" s="299">
        <f t="shared" ref="B752:B753" si="3">C752+D752</f>
        <v>160</v>
      </c>
      <c r="C752" s="283">
        <v>88</v>
      </c>
      <c r="D752" s="283">
        <v>72</v>
      </c>
      <c r="E752" s="283"/>
      <c r="F752" s="283">
        <v>12510</v>
      </c>
    </row>
    <row r="753" spans="1:6" ht="9" customHeight="1" x14ac:dyDescent="0.25">
      <c r="A753" s="272" t="s">
        <v>32</v>
      </c>
      <c r="B753" s="299">
        <f t="shared" si="3"/>
        <v>145</v>
      </c>
      <c r="C753" s="283">
        <v>37</v>
      </c>
      <c r="D753" s="283">
        <v>108</v>
      </c>
      <c r="E753" s="283"/>
      <c r="F753" s="283">
        <v>6214</v>
      </c>
    </row>
    <row r="754" spans="1:6" ht="9" customHeight="1" x14ac:dyDescent="0.25">
      <c r="A754" s="285" t="s">
        <v>33</v>
      </c>
      <c r="B754" s="365">
        <f>C754+D754</f>
        <v>764</v>
      </c>
      <c r="C754" s="311">
        <v>379</v>
      </c>
      <c r="D754" s="311">
        <v>385</v>
      </c>
      <c r="E754" s="311"/>
      <c r="F754" s="311">
        <v>57200</v>
      </c>
    </row>
    <row r="755" spans="1:6" ht="9" customHeight="1" x14ac:dyDescent="0.25">
      <c r="A755" s="272" t="s">
        <v>34</v>
      </c>
      <c r="B755" s="299">
        <f>C755+D755</f>
        <v>41</v>
      </c>
      <c r="C755" s="283">
        <v>16</v>
      </c>
      <c r="D755" s="283">
        <v>25</v>
      </c>
      <c r="E755" s="283"/>
      <c r="F755" s="283">
        <v>561</v>
      </c>
    </row>
    <row r="756" spans="1:6" ht="9" customHeight="1" x14ac:dyDescent="0.25">
      <c r="A756" s="272" t="s">
        <v>35</v>
      </c>
      <c r="B756" s="299">
        <f t="shared" ref="B756:B757" si="4">C756+D756</f>
        <v>349</v>
      </c>
      <c r="C756" s="283">
        <v>184</v>
      </c>
      <c r="D756" s="283">
        <v>165</v>
      </c>
      <c r="E756" s="283"/>
      <c r="F756" s="283">
        <v>36765</v>
      </c>
    </row>
    <row r="757" spans="1:6" ht="9" customHeight="1" x14ac:dyDescent="0.25">
      <c r="A757" s="272" t="s">
        <v>36</v>
      </c>
      <c r="B757" s="299">
        <f t="shared" si="4"/>
        <v>327</v>
      </c>
      <c r="C757" s="283">
        <v>113</v>
      </c>
      <c r="D757" s="283">
        <v>214</v>
      </c>
      <c r="E757" s="283"/>
      <c r="F757" s="283">
        <v>17471</v>
      </c>
    </row>
    <row r="758" spans="1:6" ht="9" customHeight="1" x14ac:dyDescent="0.25">
      <c r="A758" s="285" t="s">
        <v>37</v>
      </c>
      <c r="B758" s="365">
        <f>C758+D758</f>
        <v>680</v>
      </c>
      <c r="C758" s="311">
        <v>335</v>
      </c>
      <c r="D758" s="311">
        <v>345</v>
      </c>
      <c r="E758" s="311"/>
      <c r="F758" s="311">
        <v>39392</v>
      </c>
    </row>
    <row r="759" spans="1:6" ht="9" customHeight="1" x14ac:dyDescent="0.25">
      <c r="A759" s="272" t="s">
        <v>38</v>
      </c>
      <c r="B759" s="299">
        <f>C759+D759</f>
        <v>67</v>
      </c>
      <c r="C759" s="283">
        <v>28</v>
      </c>
      <c r="D759" s="283">
        <v>39</v>
      </c>
      <c r="E759" s="283"/>
      <c r="F759" s="283">
        <v>969</v>
      </c>
    </row>
    <row r="760" spans="1:6" ht="9" customHeight="1" x14ac:dyDescent="0.25">
      <c r="A760" s="272" t="s">
        <v>39</v>
      </c>
      <c r="B760" s="299">
        <f t="shared" ref="B760:B761" si="5">C760+D760</f>
        <v>40</v>
      </c>
      <c r="C760" s="283">
        <v>14</v>
      </c>
      <c r="D760" s="283">
        <v>26</v>
      </c>
      <c r="E760" s="283"/>
      <c r="F760" s="283">
        <v>699</v>
      </c>
    </row>
    <row r="761" spans="1:6" ht="9" customHeight="1" x14ac:dyDescent="0.25">
      <c r="A761" s="272" t="s">
        <v>40</v>
      </c>
      <c r="B761" s="299">
        <f t="shared" si="5"/>
        <v>138</v>
      </c>
      <c r="C761" s="283">
        <v>77</v>
      </c>
      <c r="D761" s="283">
        <v>61</v>
      </c>
      <c r="E761" s="283"/>
      <c r="F761" s="283">
        <v>16621</v>
      </c>
    </row>
    <row r="762" spans="1:6" ht="9" customHeight="1" x14ac:dyDescent="0.25">
      <c r="A762" s="285" t="s">
        <v>41</v>
      </c>
      <c r="B762" s="365">
        <f>C762+D762</f>
        <v>66</v>
      </c>
      <c r="C762" s="311">
        <v>21</v>
      </c>
      <c r="D762" s="311">
        <v>45</v>
      </c>
      <c r="E762" s="311"/>
      <c r="F762" s="311">
        <v>886</v>
      </c>
    </row>
    <row r="763" spans="1:6" ht="9" customHeight="1" x14ac:dyDescent="0.25">
      <c r="A763" s="272" t="s">
        <v>42</v>
      </c>
      <c r="B763" s="299">
        <f>C763+D763</f>
        <v>82</v>
      </c>
      <c r="C763" s="283">
        <v>23</v>
      </c>
      <c r="D763" s="283">
        <v>59</v>
      </c>
      <c r="E763" s="283"/>
      <c r="F763" s="283">
        <v>5693</v>
      </c>
    </row>
    <row r="764" spans="1:6" ht="9" customHeight="1" x14ac:dyDescent="0.25">
      <c r="A764" s="272" t="s">
        <v>43</v>
      </c>
      <c r="B764" s="299">
        <f t="shared" ref="B764:B765" si="6">C764+D764</f>
        <v>37</v>
      </c>
      <c r="C764" s="283">
        <v>10</v>
      </c>
      <c r="D764" s="283">
        <v>27</v>
      </c>
      <c r="E764" s="283"/>
      <c r="F764" s="283">
        <v>316</v>
      </c>
    </row>
    <row r="765" spans="1:6" ht="9" customHeight="1" x14ac:dyDescent="0.25">
      <c r="A765" s="272" t="s">
        <v>44</v>
      </c>
      <c r="B765" s="299">
        <f t="shared" si="6"/>
        <v>33</v>
      </c>
      <c r="C765" s="283">
        <v>17</v>
      </c>
      <c r="D765" s="283">
        <v>16</v>
      </c>
      <c r="E765" s="283"/>
      <c r="F765" s="283">
        <v>1455</v>
      </c>
    </row>
    <row r="766" spans="1:6" ht="9" customHeight="1" x14ac:dyDescent="0.25">
      <c r="A766" s="285" t="s">
        <v>45</v>
      </c>
      <c r="B766" s="365">
        <f>C766+D766</f>
        <v>74</v>
      </c>
      <c r="C766" s="311">
        <v>24</v>
      </c>
      <c r="D766" s="311">
        <v>50</v>
      </c>
      <c r="E766" s="311"/>
      <c r="F766" s="311">
        <v>50270</v>
      </c>
    </row>
    <row r="767" spans="1:6" ht="9" customHeight="1" x14ac:dyDescent="0.25">
      <c r="A767" s="272" t="s">
        <v>46</v>
      </c>
      <c r="B767" s="299">
        <f>C767+D767</f>
        <v>788</v>
      </c>
      <c r="C767" s="283">
        <v>449</v>
      </c>
      <c r="D767" s="283">
        <v>339</v>
      </c>
      <c r="E767" s="283"/>
      <c r="F767" s="283">
        <v>95791</v>
      </c>
    </row>
    <row r="768" spans="1:6" ht="9" customHeight="1" x14ac:dyDescent="0.25">
      <c r="A768" s="272" t="s">
        <v>47</v>
      </c>
      <c r="B768" s="299">
        <f t="shared" ref="B768:B769" si="7">C768+D768</f>
        <v>927</v>
      </c>
      <c r="C768" s="283">
        <v>557</v>
      </c>
      <c r="D768" s="283">
        <v>370</v>
      </c>
      <c r="E768" s="283"/>
      <c r="F768" s="283">
        <v>172411</v>
      </c>
    </row>
    <row r="769" spans="1:6" ht="9" customHeight="1" x14ac:dyDescent="0.25">
      <c r="A769" s="272" t="s">
        <v>48</v>
      </c>
      <c r="B769" s="299">
        <f t="shared" si="7"/>
        <v>60</v>
      </c>
      <c r="C769" s="283">
        <v>22</v>
      </c>
      <c r="D769" s="283">
        <v>38</v>
      </c>
      <c r="E769" s="283"/>
      <c r="F769" s="283">
        <v>917</v>
      </c>
    </row>
    <row r="770" spans="1:6" ht="9" customHeight="1" x14ac:dyDescent="0.25">
      <c r="A770" s="285" t="s">
        <v>49</v>
      </c>
      <c r="B770" s="365">
        <f>C770+D770</f>
        <v>2686</v>
      </c>
      <c r="C770" s="311">
        <v>2209</v>
      </c>
      <c r="D770" s="311">
        <v>477</v>
      </c>
      <c r="E770" s="311"/>
      <c r="F770" s="311">
        <v>631150</v>
      </c>
    </row>
    <row r="771" spans="1:6" ht="9" customHeight="1" x14ac:dyDescent="0.25">
      <c r="A771" s="272" t="s">
        <v>50</v>
      </c>
      <c r="B771" s="299">
        <f>C771+D771</f>
        <v>9</v>
      </c>
      <c r="C771" s="283">
        <v>4</v>
      </c>
      <c r="D771" s="283">
        <v>5</v>
      </c>
      <c r="E771" s="283"/>
      <c r="F771" s="283">
        <v>197</v>
      </c>
    </row>
    <row r="772" spans="1:6" ht="9" customHeight="1" x14ac:dyDescent="0.25">
      <c r="A772" s="272" t="s">
        <v>51</v>
      </c>
      <c r="B772" s="299">
        <f t="shared" ref="B772:B773" si="8">C772+D772</f>
        <v>168</v>
      </c>
      <c r="C772" s="283">
        <v>63</v>
      </c>
      <c r="D772" s="283">
        <v>105</v>
      </c>
      <c r="E772" s="283"/>
      <c r="F772" s="283">
        <v>8299</v>
      </c>
    </row>
    <row r="773" spans="1:6" ht="9" customHeight="1" x14ac:dyDescent="0.25">
      <c r="A773" s="272" t="s">
        <v>52</v>
      </c>
      <c r="B773" s="299">
        <f t="shared" si="8"/>
        <v>14</v>
      </c>
      <c r="C773" s="283">
        <v>8</v>
      </c>
      <c r="D773" s="283">
        <v>6</v>
      </c>
      <c r="E773" s="283"/>
      <c r="F773" s="283">
        <v>78</v>
      </c>
    </row>
    <row r="774" spans="1:6" ht="9" customHeight="1" x14ac:dyDescent="0.25">
      <c r="A774" s="285" t="s">
        <v>53</v>
      </c>
      <c r="B774" s="365">
        <f>C774+D774</f>
        <v>129</v>
      </c>
      <c r="C774" s="311">
        <v>83</v>
      </c>
      <c r="D774" s="311">
        <v>46</v>
      </c>
      <c r="E774" s="311"/>
      <c r="F774" s="311">
        <v>16167</v>
      </c>
    </row>
    <row r="775" spans="1:6" ht="9" customHeight="1" x14ac:dyDescent="0.25">
      <c r="A775" s="303"/>
      <c r="B775" s="364"/>
      <c r="C775" s="364"/>
      <c r="D775" s="364"/>
      <c r="E775" s="364"/>
      <c r="F775" s="364"/>
    </row>
    <row r="776" spans="1:6" ht="9" customHeight="1" x14ac:dyDescent="0.25">
      <c r="A776" s="303" t="s">
        <v>54</v>
      </c>
      <c r="B776" s="364"/>
      <c r="C776" s="364"/>
      <c r="D776" s="364"/>
      <c r="E776" s="364"/>
      <c r="F776" s="364"/>
    </row>
    <row r="777" spans="1:6" ht="9" customHeight="1" x14ac:dyDescent="0.25">
      <c r="A777" s="279" t="s">
        <v>57</v>
      </c>
      <c r="B777" s="283"/>
      <c r="C777" s="283"/>
      <c r="D777" s="283"/>
      <c r="E777" s="283"/>
      <c r="F777" s="283"/>
    </row>
    <row r="778" spans="1:6" ht="9" customHeight="1" x14ac:dyDescent="0.25">
      <c r="A778" s="279" t="s">
        <v>21</v>
      </c>
      <c r="B778" s="296">
        <f>SUM(B780:B811)</f>
        <v>6121</v>
      </c>
      <c r="C778" s="296">
        <f t="shared" ref="C778:D778" si="9">SUM(C780:C811)</f>
        <v>3104</v>
      </c>
      <c r="D778" s="296">
        <f t="shared" si="9"/>
        <v>3017</v>
      </c>
      <c r="E778" s="296"/>
      <c r="F778" s="296">
        <f t="shared" ref="F778" si="10">SUM(F780:F811)</f>
        <v>744889</v>
      </c>
    </row>
    <row r="779" spans="1:6" ht="3" customHeight="1" x14ac:dyDescent="0.25">
      <c r="A779" s="279"/>
      <c r="B779" s="296"/>
      <c r="C779" s="296"/>
      <c r="D779" s="296"/>
      <c r="E779" s="296"/>
      <c r="F779" s="296"/>
    </row>
    <row r="780" spans="1:6" ht="9" customHeight="1" x14ac:dyDescent="0.25">
      <c r="A780" s="272" t="s">
        <v>22</v>
      </c>
      <c r="B780" s="299">
        <f>C780+D780</f>
        <v>5</v>
      </c>
      <c r="C780" s="283">
        <v>0</v>
      </c>
      <c r="D780" s="283">
        <v>5</v>
      </c>
      <c r="E780" s="283"/>
      <c r="F780" s="283">
        <v>141</v>
      </c>
    </row>
    <row r="781" spans="1:6" ht="9" customHeight="1" x14ac:dyDescent="0.25">
      <c r="A781" s="272" t="s">
        <v>23</v>
      </c>
      <c r="B781" s="299">
        <f t="shared" ref="B781:B782" si="11">C781+D781</f>
        <v>202</v>
      </c>
      <c r="C781" s="283">
        <v>97</v>
      </c>
      <c r="D781" s="283">
        <v>105</v>
      </c>
      <c r="E781" s="283"/>
      <c r="F781" s="283">
        <v>41526</v>
      </c>
    </row>
    <row r="782" spans="1:6" ht="9" customHeight="1" x14ac:dyDescent="0.25">
      <c r="A782" s="272" t="s">
        <v>24</v>
      </c>
      <c r="B782" s="299">
        <f t="shared" si="11"/>
        <v>58</v>
      </c>
      <c r="C782" s="283">
        <v>23</v>
      </c>
      <c r="D782" s="283">
        <v>35</v>
      </c>
      <c r="E782" s="283"/>
      <c r="F782" s="283">
        <v>2438</v>
      </c>
    </row>
    <row r="783" spans="1:6" ht="9" customHeight="1" x14ac:dyDescent="0.25">
      <c r="A783" s="285" t="s">
        <v>25</v>
      </c>
      <c r="B783" s="365">
        <f>C783+D783</f>
        <v>27</v>
      </c>
      <c r="C783" s="311">
        <v>15</v>
      </c>
      <c r="D783" s="311">
        <v>12</v>
      </c>
      <c r="E783" s="311"/>
      <c r="F783" s="311">
        <v>171</v>
      </c>
    </row>
    <row r="784" spans="1:6" ht="9" customHeight="1" x14ac:dyDescent="0.25">
      <c r="A784" s="272" t="s">
        <v>82</v>
      </c>
      <c r="B784" s="299">
        <f>C784+D784</f>
        <v>31</v>
      </c>
      <c r="C784" s="283">
        <v>16</v>
      </c>
      <c r="D784" s="283">
        <v>15</v>
      </c>
      <c r="E784" s="283"/>
      <c r="F784" s="283">
        <v>1738</v>
      </c>
    </row>
    <row r="785" spans="1:6" ht="9" customHeight="1" x14ac:dyDescent="0.25">
      <c r="A785" s="272" t="s">
        <v>27</v>
      </c>
      <c r="B785" s="299">
        <f t="shared" ref="B785:B786" si="12">C785+D785</f>
        <v>55</v>
      </c>
      <c r="C785" s="283">
        <v>11</v>
      </c>
      <c r="D785" s="283">
        <v>44</v>
      </c>
      <c r="E785" s="283"/>
      <c r="F785" s="283">
        <v>3260</v>
      </c>
    </row>
    <row r="786" spans="1:6" ht="9" customHeight="1" x14ac:dyDescent="0.25">
      <c r="A786" s="272" t="s">
        <v>28</v>
      </c>
      <c r="B786" s="299">
        <f t="shared" si="12"/>
        <v>46</v>
      </c>
      <c r="C786" s="283">
        <v>15</v>
      </c>
      <c r="D786" s="283">
        <v>31</v>
      </c>
      <c r="E786" s="283"/>
      <c r="F786" s="283">
        <v>3807</v>
      </c>
    </row>
    <row r="787" spans="1:6" ht="9" customHeight="1" x14ac:dyDescent="0.25">
      <c r="A787" s="285" t="s">
        <v>29</v>
      </c>
      <c r="B787" s="365">
        <f>C787+D787</f>
        <v>135</v>
      </c>
      <c r="C787" s="311">
        <v>80</v>
      </c>
      <c r="D787" s="311">
        <v>55</v>
      </c>
      <c r="E787" s="311"/>
      <c r="F787" s="311">
        <v>24288</v>
      </c>
    </row>
    <row r="788" spans="1:6" ht="9" customHeight="1" x14ac:dyDescent="0.25">
      <c r="A788" s="272" t="s">
        <v>30</v>
      </c>
      <c r="B788" s="299">
        <f>C788+D788</f>
        <v>375</v>
      </c>
      <c r="C788" s="283">
        <v>35</v>
      </c>
      <c r="D788" s="283">
        <v>340</v>
      </c>
      <c r="E788" s="283"/>
      <c r="F788" s="283">
        <v>6704</v>
      </c>
    </row>
    <row r="789" spans="1:6" ht="9" customHeight="1" x14ac:dyDescent="0.25">
      <c r="A789" s="272" t="s">
        <v>31</v>
      </c>
      <c r="B789" s="299">
        <f t="shared" ref="B789:B790" si="13">C789+D789</f>
        <v>162</v>
      </c>
      <c r="C789" s="283">
        <v>84</v>
      </c>
      <c r="D789" s="283">
        <v>78</v>
      </c>
      <c r="E789" s="283"/>
      <c r="F789" s="283">
        <v>5502</v>
      </c>
    </row>
    <row r="790" spans="1:6" ht="9" customHeight="1" x14ac:dyDescent="0.25">
      <c r="A790" s="272" t="s">
        <v>32</v>
      </c>
      <c r="B790" s="299">
        <f t="shared" si="13"/>
        <v>208</v>
      </c>
      <c r="C790" s="283">
        <v>65</v>
      </c>
      <c r="D790" s="283">
        <v>143</v>
      </c>
      <c r="E790" s="283"/>
      <c r="F790" s="283">
        <v>9232</v>
      </c>
    </row>
    <row r="791" spans="1:6" ht="9" customHeight="1" x14ac:dyDescent="0.25">
      <c r="A791" s="285" t="s">
        <v>33</v>
      </c>
      <c r="B791" s="365">
        <f>C791+D791</f>
        <v>655</v>
      </c>
      <c r="C791" s="311">
        <v>304</v>
      </c>
      <c r="D791" s="311">
        <v>351</v>
      </c>
      <c r="E791" s="311"/>
      <c r="F791" s="311">
        <v>45284</v>
      </c>
    </row>
    <row r="792" spans="1:6" ht="9" customHeight="1" x14ac:dyDescent="0.25">
      <c r="A792" s="272" t="s">
        <v>34</v>
      </c>
      <c r="B792" s="299">
        <f>C792+D792</f>
        <v>37</v>
      </c>
      <c r="C792" s="283">
        <v>8</v>
      </c>
      <c r="D792" s="283">
        <v>29</v>
      </c>
      <c r="E792" s="283"/>
      <c r="F792" s="283">
        <v>645</v>
      </c>
    </row>
    <row r="793" spans="1:6" ht="9" customHeight="1" x14ac:dyDescent="0.25">
      <c r="A793" s="272" t="s">
        <v>35</v>
      </c>
      <c r="B793" s="299">
        <f t="shared" ref="B793:B794" si="14">C793+D793</f>
        <v>172</v>
      </c>
      <c r="C793" s="283">
        <v>84</v>
      </c>
      <c r="D793" s="283">
        <v>88</v>
      </c>
      <c r="E793" s="283"/>
      <c r="F793" s="283">
        <v>9752</v>
      </c>
    </row>
    <row r="794" spans="1:6" ht="9" customHeight="1" x14ac:dyDescent="0.25">
      <c r="A794" s="272" t="s">
        <v>36</v>
      </c>
      <c r="B794" s="299">
        <f t="shared" si="14"/>
        <v>277</v>
      </c>
      <c r="C794" s="283">
        <v>57</v>
      </c>
      <c r="D794" s="283">
        <v>220</v>
      </c>
      <c r="E794" s="283"/>
      <c r="F794" s="283">
        <v>10361</v>
      </c>
    </row>
    <row r="795" spans="1:6" ht="9" customHeight="1" x14ac:dyDescent="0.25">
      <c r="A795" s="285" t="s">
        <v>37</v>
      </c>
      <c r="B795" s="365">
        <f>C795+D795</f>
        <v>722</v>
      </c>
      <c r="C795" s="311">
        <v>386</v>
      </c>
      <c r="D795" s="311">
        <v>336</v>
      </c>
      <c r="E795" s="311"/>
      <c r="F795" s="311">
        <v>64746</v>
      </c>
    </row>
    <row r="796" spans="1:6" ht="9" customHeight="1" x14ac:dyDescent="0.25">
      <c r="A796" s="272" t="s">
        <v>38</v>
      </c>
      <c r="B796" s="299">
        <f>C796+D796</f>
        <v>46</v>
      </c>
      <c r="C796" s="283">
        <v>8</v>
      </c>
      <c r="D796" s="283">
        <v>38</v>
      </c>
      <c r="E796" s="283"/>
      <c r="F796" s="283">
        <v>861</v>
      </c>
    </row>
    <row r="797" spans="1:6" ht="9" customHeight="1" x14ac:dyDescent="0.25">
      <c r="A797" s="272" t="s">
        <v>39</v>
      </c>
      <c r="B797" s="299">
        <f t="shared" ref="B797:B798" si="15">C797+D797</f>
        <v>43</v>
      </c>
      <c r="C797" s="283">
        <v>16</v>
      </c>
      <c r="D797" s="283">
        <v>27</v>
      </c>
      <c r="E797" s="283"/>
      <c r="F797" s="283">
        <v>7868</v>
      </c>
    </row>
    <row r="798" spans="1:6" ht="9" customHeight="1" x14ac:dyDescent="0.25">
      <c r="A798" s="272" t="s">
        <v>40</v>
      </c>
      <c r="B798" s="299">
        <f t="shared" si="15"/>
        <v>149</v>
      </c>
      <c r="C798" s="283">
        <v>92</v>
      </c>
      <c r="D798" s="283">
        <v>57</v>
      </c>
      <c r="E798" s="283"/>
      <c r="F798" s="283">
        <v>7386</v>
      </c>
    </row>
    <row r="799" spans="1:6" ht="9" customHeight="1" x14ac:dyDescent="0.25">
      <c r="A799" s="285" t="s">
        <v>41</v>
      </c>
      <c r="B799" s="365">
        <f>C799+D799</f>
        <v>61</v>
      </c>
      <c r="C799" s="311">
        <v>26</v>
      </c>
      <c r="D799" s="311">
        <v>35</v>
      </c>
      <c r="E799" s="311"/>
      <c r="F799" s="311">
        <v>2347</v>
      </c>
    </row>
    <row r="800" spans="1:6" ht="9" customHeight="1" x14ac:dyDescent="0.25">
      <c r="A800" s="272" t="s">
        <v>42</v>
      </c>
      <c r="B800" s="299">
        <f>C800+D800</f>
        <v>90</v>
      </c>
      <c r="C800" s="283">
        <v>11</v>
      </c>
      <c r="D800" s="283">
        <v>79</v>
      </c>
      <c r="E800" s="283"/>
      <c r="F800" s="283">
        <v>1536</v>
      </c>
    </row>
    <row r="801" spans="1:6" ht="9" customHeight="1" x14ac:dyDescent="0.25">
      <c r="A801" s="272" t="s">
        <v>43</v>
      </c>
      <c r="B801" s="299">
        <f t="shared" ref="B801:B802" si="16">C801+D801</f>
        <v>56</v>
      </c>
      <c r="C801" s="283">
        <v>15</v>
      </c>
      <c r="D801" s="283">
        <v>41</v>
      </c>
      <c r="E801" s="283"/>
      <c r="F801" s="283">
        <v>2586</v>
      </c>
    </row>
    <row r="802" spans="1:6" ht="9" customHeight="1" x14ac:dyDescent="0.25">
      <c r="A802" s="272" t="s">
        <v>44</v>
      </c>
      <c r="B802" s="299">
        <f t="shared" si="16"/>
        <v>49</v>
      </c>
      <c r="C802" s="283">
        <v>8</v>
      </c>
      <c r="D802" s="283">
        <v>41</v>
      </c>
      <c r="E802" s="283"/>
      <c r="F802" s="283">
        <v>1428</v>
      </c>
    </row>
    <row r="803" spans="1:6" ht="9" customHeight="1" x14ac:dyDescent="0.25">
      <c r="A803" s="285" t="s">
        <v>45</v>
      </c>
      <c r="B803" s="365">
        <f>C803+D803</f>
        <v>55</v>
      </c>
      <c r="C803" s="311">
        <v>20</v>
      </c>
      <c r="D803" s="311">
        <v>35</v>
      </c>
      <c r="E803" s="311"/>
      <c r="F803" s="311">
        <v>4586</v>
      </c>
    </row>
    <row r="804" spans="1:6" ht="9" customHeight="1" x14ac:dyDescent="0.25">
      <c r="A804" s="272" t="s">
        <v>46</v>
      </c>
      <c r="B804" s="299">
        <f>C804+D804</f>
        <v>504</v>
      </c>
      <c r="C804" s="283">
        <v>313</v>
      </c>
      <c r="D804" s="283">
        <v>191</v>
      </c>
      <c r="E804" s="283"/>
      <c r="F804" s="283">
        <v>128614</v>
      </c>
    </row>
    <row r="805" spans="1:6" ht="9" customHeight="1" x14ac:dyDescent="0.25">
      <c r="A805" s="272" t="s">
        <v>47</v>
      </c>
      <c r="B805" s="299">
        <f t="shared" ref="B805:B806" si="17">C805+D805</f>
        <v>357</v>
      </c>
      <c r="C805" s="283">
        <v>198</v>
      </c>
      <c r="D805" s="283">
        <v>159</v>
      </c>
      <c r="E805" s="283"/>
      <c r="F805" s="283">
        <v>101919</v>
      </c>
    </row>
    <row r="806" spans="1:6" ht="9" customHeight="1" x14ac:dyDescent="0.25">
      <c r="A806" s="272" t="s">
        <v>48</v>
      </c>
      <c r="B806" s="299">
        <f t="shared" si="17"/>
        <v>70</v>
      </c>
      <c r="C806" s="283">
        <v>21</v>
      </c>
      <c r="D806" s="283">
        <v>49</v>
      </c>
      <c r="E806" s="283"/>
      <c r="F806" s="283">
        <v>963</v>
      </c>
    </row>
    <row r="807" spans="1:6" ht="9" customHeight="1" x14ac:dyDescent="0.25">
      <c r="A807" s="285" t="s">
        <v>49</v>
      </c>
      <c r="B807" s="365">
        <f>C807+D807</f>
        <v>1218</v>
      </c>
      <c r="C807" s="311">
        <v>1005</v>
      </c>
      <c r="D807" s="311">
        <v>213</v>
      </c>
      <c r="E807" s="311"/>
      <c r="F807" s="311">
        <v>246887</v>
      </c>
    </row>
    <row r="808" spans="1:6" ht="9" customHeight="1" x14ac:dyDescent="0.25">
      <c r="A808" s="272" t="s">
        <v>50</v>
      </c>
      <c r="B808" s="299">
        <f>C808+D808</f>
        <v>11</v>
      </c>
      <c r="C808" s="283">
        <v>1</v>
      </c>
      <c r="D808" s="283">
        <v>10</v>
      </c>
      <c r="E808" s="283"/>
      <c r="F808" s="283">
        <v>362</v>
      </c>
    </row>
    <row r="809" spans="1:6" ht="9" customHeight="1" x14ac:dyDescent="0.25">
      <c r="A809" s="272" t="s">
        <v>51</v>
      </c>
      <c r="B809" s="299">
        <f t="shared" ref="B809:B810" si="18">C809+D809</f>
        <v>140</v>
      </c>
      <c r="C809" s="283">
        <v>49</v>
      </c>
      <c r="D809" s="283">
        <v>91</v>
      </c>
      <c r="E809" s="283"/>
      <c r="F809" s="283">
        <v>3263</v>
      </c>
    </row>
    <row r="810" spans="1:6" ht="9" customHeight="1" x14ac:dyDescent="0.25">
      <c r="A810" s="272" t="s">
        <v>52</v>
      </c>
      <c r="B810" s="299">
        <f t="shared" si="18"/>
        <v>12</v>
      </c>
      <c r="C810" s="283">
        <v>6</v>
      </c>
      <c r="D810" s="283">
        <v>6</v>
      </c>
      <c r="E810" s="283"/>
      <c r="F810" s="283">
        <v>416</v>
      </c>
    </row>
    <row r="811" spans="1:6" ht="9" customHeight="1" x14ac:dyDescent="0.25">
      <c r="A811" s="285" t="s">
        <v>53</v>
      </c>
      <c r="B811" s="365">
        <f>C811+D811</f>
        <v>93</v>
      </c>
      <c r="C811" s="311">
        <v>35</v>
      </c>
      <c r="D811" s="311">
        <v>58</v>
      </c>
      <c r="E811" s="311"/>
      <c r="F811" s="311">
        <v>4272</v>
      </c>
    </row>
    <row r="812" spans="1:6" ht="3" customHeight="1" x14ac:dyDescent="0.25">
      <c r="A812" s="271"/>
      <c r="B812" s="366"/>
      <c r="C812" s="366"/>
      <c r="D812" s="366"/>
      <c r="E812" s="366"/>
      <c r="F812" s="366"/>
    </row>
    <row r="813" spans="1:6" ht="3" customHeight="1" x14ac:dyDescent="0.25">
      <c r="A813" s="277"/>
      <c r="B813" s="364"/>
      <c r="C813" s="364"/>
      <c r="D813" s="364"/>
      <c r="E813" s="364"/>
      <c r="F813" s="364"/>
    </row>
    <row r="814" spans="1:6" ht="9" customHeight="1" x14ac:dyDescent="0.15">
      <c r="A814" s="356" t="s">
        <v>267</v>
      </c>
    </row>
    <row r="815" spans="1:6" ht="9" customHeight="1" x14ac:dyDescent="0.15">
      <c r="A815" s="356" t="s">
        <v>288</v>
      </c>
    </row>
    <row r="816" spans="1:6" ht="9" customHeight="1" x14ac:dyDescent="0.15">
      <c r="A816" s="356" t="s">
        <v>289</v>
      </c>
    </row>
    <row r="817" spans="1:7" ht="9" customHeight="1" x14ac:dyDescent="0.15">
      <c r="A817" s="356" t="s">
        <v>290</v>
      </c>
    </row>
    <row r="818" spans="1:7" ht="9" customHeight="1" x14ac:dyDescent="0.15">
      <c r="A818" s="356" t="s">
        <v>268</v>
      </c>
    </row>
    <row r="819" spans="1:7" ht="9" customHeight="1" x14ac:dyDescent="0.15">
      <c r="A819" s="356" t="s">
        <v>291</v>
      </c>
    </row>
    <row r="820" spans="1:7" ht="9" customHeight="1" x14ac:dyDescent="0.15">
      <c r="A820" s="359" t="s">
        <v>242</v>
      </c>
      <c r="B820" s="318"/>
      <c r="C820" s="318"/>
      <c r="D820" s="318"/>
      <c r="E820" s="319"/>
      <c r="F820" s="318"/>
    </row>
    <row r="821" spans="1:7" ht="9" customHeight="1" x14ac:dyDescent="0.15">
      <c r="A821" s="320" t="s">
        <v>286</v>
      </c>
      <c r="B821" s="318"/>
      <c r="C821" s="318"/>
      <c r="D821" s="318"/>
      <c r="E821" s="319"/>
      <c r="F821" s="318"/>
    </row>
    <row r="822" spans="1:7" ht="9" customHeight="1" x14ac:dyDescent="0.15">
      <c r="A822" s="320" t="s">
        <v>287</v>
      </c>
      <c r="B822" s="318"/>
      <c r="C822" s="318"/>
      <c r="D822" s="318"/>
      <c r="E822" s="320"/>
      <c r="F822" s="318"/>
    </row>
    <row r="823" spans="1:7" ht="9" hidden="1" customHeight="1" x14ac:dyDescent="0.15">
      <c r="A823" s="320"/>
      <c r="G823" s="272" t="s">
        <v>259</v>
      </c>
    </row>
    <row r="824" spans="1:7" ht="9" hidden="1" customHeight="1" x14ac:dyDescent="0.25"/>
    <row r="825" spans="1:7" ht="9" hidden="1" customHeight="1" x14ac:dyDescent="0.25"/>
    <row r="826" spans="1:7" ht="9" hidden="1" customHeight="1" x14ac:dyDescent="0.25"/>
    <row r="827" spans="1:7" ht="9" hidden="1" customHeight="1" x14ac:dyDescent="0.25"/>
    <row r="828" spans="1:7" ht="9" hidden="1" customHeight="1" x14ac:dyDescent="0.25"/>
    <row r="829" spans="1:7" ht="9" hidden="1" customHeight="1" x14ac:dyDescent="0.25"/>
    <row r="830" spans="1:7" ht="9" hidden="1" customHeight="1" x14ac:dyDescent="0.25"/>
    <row r="831" spans="1:7" ht="9" hidden="1" customHeight="1" x14ac:dyDescent="0.25"/>
    <row r="832" spans="1:7" ht="9" hidden="1" customHeight="1" x14ac:dyDescent="0.25"/>
    <row r="833" ht="9" hidden="1" customHeight="1" x14ac:dyDescent="0.25"/>
    <row r="834" ht="9" hidden="1" customHeight="1" x14ac:dyDescent="0.25"/>
    <row r="835" ht="9" hidden="1" customHeight="1" x14ac:dyDescent="0.25"/>
    <row r="836" ht="9" hidden="1" customHeight="1" x14ac:dyDescent="0.25"/>
    <row r="837" ht="9" hidden="1" customHeight="1" x14ac:dyDescent="0.25"/>
    <row r="838" ht="9" hidden="1" customHeight="1" x14ac:dyDescent="0.25"/>
    <row r="839" ht="9" hidden="1" customHeight="1" x14ac:dyDescent="0.25"/>
    <row r="840" ht="9" hidden="1" customHeight="1" x14ac:dyDescent="0.25"/>
    <row r="841" ht="9" hidden="1" customHeight="1" x14ac:dyDescent="0.25"/>
    <row r="842" ht="9" hidden="1" customHeight="1" x14ac:dyDescent="0.25"/>
    <row r="843" ht="9" hidden="1" customHeight="1" x14ac:dyDescent="0.25"/>
    <row r="844" ht="9" hidden="1" customHeight="1" x14ac:dyDescent="0.25"/>
    <row r="845" ht="9" hidden="1" customHeight="1" x14ac:dyDescent="0.25"/>
    <row r="846" ht="9" hidden="1" customHeight="1" x14ac:dyDescent="0.25"/>
    <row r="847" ht="9" hidden="1" customHeight="1" x14ac:dyDescent="0.25"/>
    <row r="848" ht="9" hidden="1" customHeight="1" x14ac:dyDescent="0.25"/>
    <row r="849" ht="9" hidden="1" customHeight="1" x14ac:dyDescent="0.25"/>
    <row r="850" ht="9" hidden="1" customHeight="1" x14ac:dyDescent="0.25"/>
    <row r="851" ht="9" hidden="1" customHeight="1" x14ac:dyDescent="0.25"/>
    <row r="852" ht="9" hidden="1" customHeight="1" x14ac:dyDescent="0.25"/>
    <row r="853" ht="9" hidden="1" customHeight="1" x14ac:dyDescent="0.25"/>
    <row r="854" ht="9" hidden="1" customHeight="1" x14ac:dyDescent="0.25"/>
    <row r="855" ht="9" hidden="1" customHeight="1" x14ac:dyDescent="0.25"/>
    <row r="856" ht="9" hidden="1" customHeight="1" x14ac:dyDescent="0.25"/>
    <row r="857" ht="9" hidden="1" customHeight="1" x14ac:dyDescent="0.25"/>
    <row r="858" ht="9" hidden="1" customHeight="1" x14ac:dyDescent="0.25"/>
    <row r="859" ht="9" hidden="1" customHeight="1" x14ac:dyDescent="0.25"/>
  </sheetData>
  <sheetProtection sheet="1" objects="1" scenarios="1"/>
  <mergeCells count="1">
    <mergeCell ref="A6:A7"/>
  </mergeCells>
  <hyperlinks>
    <hyperlink ref="F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1" manualBreakCount="11">
    <brk id="82" max="5" man="1"/>
    <brk id="155" max="5" man="1"/>
    <brk id="228" max="5" man="1"/>
    <brk id="301" max="5" man="1"/>
    <brk id="374" max="5" man="1"/>
    <brk id="447" max="5" man="1"/>
    <brk id="520" max="5" man="1"/>
    <brk id="593" max="5" man="1"/>
    <brk id="666" max="5" man="1"/>
    <brk id="739" max="5" man="1"/>
    <brk id="776" max="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1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 x14ac:dyDescent="0.15"/>
  <cols>
    <col min="1" max="1" width="17.7109375" style="272" customWidth="1"/>
    <col min="2" max="2" width="3.7109375" style="272" customWidth="1"/>
    <col min="3" max="3" width="18" style="272" customWidth="1"/>
    <col min="4" max="4" width="26" style="272" customWidth="1"/>
    <col min="5" max="5" width="18.42578125" style="272" customWidth="1"/>
    <col min="6" max="6" width="7.7109375" style="272" customWidth="1"/>
    <col min="7" max="7" width="0.85546875" style="327" customWidth="1"/>
    <col min="8" max="16384" width="11.42578125" style="272" hidden="1"/>
  </cols>
  <sheetData>
    <row r="1" spans="1:7" s="267" customFormat="1" ht="12" customHeight="1" x14ac:dyDescent="0.2">
      <c r="A1" s="268" t="s">
        <v>269</v>
      </c>
      <c r="B1" s="264"/>
      <c r="C1" s="264"/>
      <c r="D1" s="264"/>
      <c r="F1" s="265" t="s">
        <v>270</v>
      </c>
      <c r="G1" s="269"/>
    </row>
    <row r="2" spans="1:7" s="267" customFormat="1" ht="12" customHeight="1" x14ac:dyDescent="0.2">
      <c r="A2" s="268" t="s">
        <v>271</v>
      </c>
      <c r="B2" s="264"/>
      <c r="C2" s="264"/>
      <c r="D2" s="264"/>
      <c r="E2" s="264"/>
      <c r="F2" s="367"/>
      <c r="G2" s="269"/>
    </row>
    <row r="3" spans="1:7" s="267" customFormat="1" ht="12" customHeight="1" x14ac:dyDescent="0.2">
      <c r="A3" s="270" t="s">
        <v>181</v>
      </c>
      <c r="B3" s="264"/>
      <c r="C3" s="264"/>
      <c r="D3" s="264"/>
      <c r="E3" s="264"/>
      <c r="F3" s="264"/>
      <c r="G3" s="269"/>
    </row>
    <row r="4" spans="1:7" ht="3" customHeight="1" x14ac:dyDescent="0.15">
      <c r="A4" s="271"/>
      <c r="B4" s="271"/>
      <c r="C4" s="271"/>
      <c r="D4" s="271"/>
      <c r="E4" s="271"/>
      <c r="F4" s="271"/>
    </row>
    <row r="5" spans="1:7" ht="3" customHeight="1" x14ac:dyDescent="0.15"/>
    <row r="6" spans="1:7" ht="9" customHeight="1" x14ac:dyDescent="0.15">
      <c r="A6" s="368" t="s">
        <v>6</v>
      </c>
      <c r="C6" s="330" t="s">
        <v>272</v>
      </c>
      <c r="D6" s="330" t="s">
        <v>273</v>
      </c>
      <c r="E6" s="330"/>
      <c r="F6" s="330" t="s">
        <v>274</v>
      </c>
    </row>
    <row r="7" spans="1:7" ht="3" customHeight="1" x14ac:dyDescent="0.15">
      <c r="A7" s="271"/>
      <c r="B7" s="271"/>
      <c r="C7" s="313"/>
      <c r="D7" s="313"/>
      <c r="E7" s="313"/>
      <c r="F7" s="313"/>
    </row>
    <row r="8" spans="1:7" ht="3" customHeight="1" x14ac:dyDescent="0.15"/>
    <row r="9" spans="1:7" ht="9" customHeight="1" x14ac:dyDescent="0.15">
      <c r="A9" s="279" t="s">
        <v>234</v>
      </c>
    </row>
    <row r="10" spans="1:7" ht="9" customHeight="1" x14ac:dyDescent="0.15">
      <c r="A10" s="279" t="s">
        <v>21</v>
      </c>
      <c r="B10" s="334"/>
      <c r="C10" s="334">
        <v>2671</v>
      </c>
      <c r="D10" s="334">
        <v>27</v>
      </c>
      <c r="E10" s="334"/>
      <c r="F10" s="334">
        <v>65</v>
      </c>
    </row>
    <row r="11" spans="1:7" ht="3.95" customHeight="1" x14ac:dyDescent="0.15">
      <c r="A11" s="279"/>
      <c r="B11" s="334"/>
      <c r="C11" s="334"/>
      <c r="D11" s="334"/>
      <c r="E11" s="334"/>
      <c r="F11" s="334"/>
    </row>
    <row r="12" spans="1:7" ht="9" customHeight="1" x14ac:dyDescent="0.15">
      <c r="A12" s="272" t="s">
        <v>22</v>
      </c>
      <c r="B12" s="345"/>
      <c r="C12" s="345">
        <v>22</v>
      </c>
      <c r="D12" s="345">
        <v>0</v>
      </c>
      <c r="E12" s="345"/>
      <c r="F12" s="345">
        <v>0</v>
      </c>
    </row>
    <row r="13" spans="1:7" ht="9" customHeight="1" x14ac:dyDescent="0.15">
      <c r="A13" s="272" t="s">
        <v>23</v>
      </c>
      <c r="B13" s="345"/>
      <c r="C13" s="345">
        <v>370</v>
      </c>
      <c r="D13" s="345">
        <v>7</v>
      </c>
      <c r="E13" s="345"/>
      <c r="F13" s="345">
        <v>6</v>
      </c>
    </row>
    <row r="14" spans="1:7" ht="9" customHeight="1" x14ac:dyDescent="0.15">
      <c r="A14" s="272" t="s">
        <v>24</v>
      </c>
      <c r="B14" s="345"/>
      <c r="C14" s="345">
        <v>38</v>
      </c>
      <c r="D14" s="345">
        <v>2</v>
      </c>
      <c r="E14" s="345"/>
      <c r="F14" s="345">
        <v>14</v>
      </c>
    </row>
    <row r="15" spans="1:7" ht="9" customHeight="1" x14ac:dyDescent="0.15">
      <c r="A15" s="285" t="s">
        <v>25</v>
      </c>
      <c r="B15" s="369"/>
      <c r="C15" s="369">
        <v>2</v>
      </c>
      <c r="D15" s="369">
        <v>2</v>
      </c>
      <c r="E15" s="369"/>
      <c r="F15" s="369">
        <v>0</v>
      </c>
    </row>
    <row r="16" spans="1:7" ht="9" customHeight="1" x14ac:dyDescent="0.15">
      <c r="A16" s="272" t="s">
        <v>82</v>
      </c>
      <c r="B16" s="345"/>
      <c r="C16" s="345">
        <v>150</v>
      </c>
      <c r="D16" s="345">
        <v>0</v>
      </c>
      <c r="E16" s="345"/>
      <c r="F16" s="345">
        <v>0</v>
      </c>
    </row>
    <row r="17" spans="1:6" s="327" customFormat="1" ht="9" customHeight="1" x14ac:dyDescent="0.15">
      <c r="A17" s="272" t="s">
        <v>27</v>
      </c>
      <c r="B17" s="345"/>
      <c r="C17" s="345">
        <v>31</v>
      </c>
      <c r="D17" s="345">
        <v>0</v>
      </c>
      <c r="E17" s="345"/>
      <c r="F17" s="345">
        <v>1</v>
      </c>
    </row>
    <row r="18" spans="1:6" s="327" customFormat="1" ht="9" customHeight="1" x14ac:dyDescent="0.15">
      <c r="A18" s="272" t="s">
        <v>28</v>
      </c>
      <c r="B18" s="345"/>
      <c r="C18" s="345">
        <v>18</v>
      </c>
      <c r="D18" s="345">
        <v>0</v>
      </c>
      <c r="E18" s="345"/>
      <c r="F18" s="345">
        <v>2</v>
      </c>
    </row>
    <row r="19" spans="1:6" s="327" customFormat="1" ht="9" customHeight="1" x14ac:dyDescent="0.15">
      <c r="A19" s="285" t="s">
        <v>29</v>
      </c>
      <c r="B19" s="369"/>
      <c r="C19" s="369">
        <v>236</v>
      </c>
      <c r="D19" s="369">
        <v>0</v>
      </c>
      <c r="E19" s="369"/>
      <c r="F19" s="369">
        <v>0</v>
      </c>
    </row>
    <row r="20" spans="1:6" s="327" customFormat="1" ht="9" customHeight="1" x14ac:dyDescent="0.15">
      <c r="A20" s="272" t="s">
        <v>30</v>
      </c>
      <c r="B20" s="345"/>
      <c r="C20" s="345">
        <v>7</v>
      </c>
      <c r="D20" s="345">
        <v>0</v>
      </c>
      <c r="E20" s="345"/>
      <c r="F20" s="345">
        <v>0</v>
      </c>
    </row>
    <row r="21" spans="1:6" s="327" customFormat="1" ht="9" customHeight="1" x14ac:dyDescent="0.15">
      <c r="A21" s="272" t="s">
        <v>31</v>
      </c>
      <c r="B21" s="345"/>
      <c r="C21" s="345">
        <v>121</v>
      </c>
      <c r="D21" s="345">
        <v>0</v>
      </c>
      <c r="E21" s="345"/>
      <c r="F21" s="345">
        <v>0</v>
      </c>
    </row>
    <row r="22" spans="1:6" s="327" customFormat="1" ht="9" customHeight="1" x14ac:dyDescent="0.15">
      <c r="A22" s="272" t="s">
        <v>32</v>
      </c>
      <c r="B22" s="345"/>
      <c r="C22" s="345">
        <v>62</v>
      </c>
      <c r="D22" s="345">
        <v>0</v>
      </c>
      <c r="E22" s="345"/>
      <c r="F22" s="345">
        <v>0</v>
      </c>
    </row>
    <row r="23" spans="1:6" s="327" customFormat="1" ht="9" customHeight="1" x14ac:dyDescent="0.15">
      <c r="A23" s="285" t="s">
        <v>33</v>
      </c>
      <c r="B23" s="369"/>
      <c r="C23" s="369">
        <v>46</v>
      </c>
      <c r="D23" s="369">
        <v>0</v>
      </c>
      <c r="E23" s="369"/>
      <c r="F23" s="369">
        <v>0</v>
      </c>
    </row>
    <row r="24" spans="1:6" s="327" customFormat="1" ht="9" customHeight="1" x14ac:dyDescent="0.15">
      <c r="A24" s="272" t="s">
        <v>34</v>
      </c>
      <c r="B24" s="345"/>
      <c r="C24" s="345">
        <v>0</v>
      </c>
      <c r="D24" s="345">
        <v>1</v>
      </c>
      <c r="E24" s="345"/>
      <c r="F24" s="345">
        <v>0</v>
      </c>
    </row>
    <row r="25" spans="1:6" s="327" customFormat="1" ht="9" customHeight="1" x14ac:dyDescent="0.15">
      <c r="A25" s="272" t="s">
        <v>35</v>
      </c>
      <c r="B25" s="345"/>
      <c r="C25" s="345">
        <v>114</v>
      </c>
      <c r="D25" s="345">
        <v>2</v>
      </c>
      <c r="E25" s="345"/>
      <c r="F25" s="345">
        <v>2</v>
      </c>
    </row>
    <row r="26" spans="1:6" s="327" customFormat="1" ht="9" customHeight="1" x14ac:dyDescent="0.15">
      <c r="A26" s="272" t="s">
        <v>36</v>
      </c>
      <c r="B26" s="345"/>
      <c r="C26" s="345">
        <v>21</v>
      </c>
      <c r="D26" s="345">
        <v>0</v>
      </c>
      <c r="E26" s="345"/>
      <c r="F26" s="345">
        <v>0</v>
      </c>
    </row>
    <row r="27" spans="1:6" s="327" customFormat="1" ht="9" customHeight="1" x14ac:dyDescent="0.15">
      <c r="A27" s="285" t="s">
        <v>37</v>
      </c>
      <c r="B27" s="369"/>
      <c r="C27" s="369">
        <v>126</v>
      </c>
      <c r="D27" s="369">
        <v>2</v>
      </c>
      <c r="E27" s="369"/>
      <c r="F27" s="369">
        <v>13</v>
      </c>
    </row>
    <row r="28" spans="1:6" s="327" customFormat="1" ht="9" customHeight="1" x14ac:dyDescent="0.15">
      <c r="A28" s="272" t="s">
        <v>38</v>
      </c>
      <c r="B28" s="345"/>
      <c r="C28" s="345">
        <v>7</v>
      </c>
      <c r="D28" s="345">
        <v>0</v>
      </c>
      <c r="E28" s="345"/>
      <c r="F28" s="345">
        <v>0</v>
      </c>
    </row>
    <row r="29" spans="1:6" s="327" customFormat="1" ht="9" customHeight="1" x14ac:dyDescent="0.15">
      <c r="A29" s="272" t="s">
        <v>39</v>
      </c>
      <c r="B29" s="345"/>
      <c r="C29" s="345">
        <v>61</v>
      </c>
      <c r="D29" s="345">
        <v>3</v>
      </c>
      <c r="E29" s="345"/>
      <c r="F29" s="345">
        <v>5</v>
      </c>
    </row>
    <row r="30" spans="1:6" s="327" customFormat="1" ht="9" customHeight="1" x14ac:dyDescent="0.15">
      <c r="A30" s="272" t="s">
        <v>40</v>
      </c>
      <c r="B30" s="345"/>
      <c r="C30" s="345">
        <v>93</v>
      </c>
      <c r="D30" s="345">
        <v>0</v>
      </c>
      <c r="E30" s="345"/>
      <c r="F30" s="345">
        <v>0</v>
      </c>
    </row>
    <row r="31" spans="1:6" s="327" customFormat="1" ht="9" customHeight="1" x14ac:dyDescent="0.15">
      <c r="A31" s="285" t="s">
        <v>41</v>
      </c>
      <c r="B31" s="369"/>
      <c r="C31" s="369">
        <v>38</v>
      </c>
      <c r="D31" s="369">
        <v>0</v>
      </c>
      <c r="E31" s="369"/>
      <c r="F31" s="369">
        <v>0</v>
      </c>
    </row>
    <row r="32" spans="1:6" s="327" customFormat="1" ht="9" customHeight="1" x14ac:dyDescent="0.15">
      <c r="A32" s="272" t="s">
        <v>42</v>
      </c>
      <c r="B32" s="345"/>
      <c r="C32" s="345">
        <v>8</v>
      </c>
      <c r="D32" s="345">
        <v>0</v>
      </c>
      <c r="E32" s="345"/>
      <c r="F32" s="345">
        <v>0</v>
      </c>
    </row>
    <row r="33" spans="1:6" s="327" customFormat="1" ht="9" customHeight="1" x14ac:dyDescent="0.15">
      <c r="A33" s="272" t="s">
        <v>43</v>
      </c>
      <c r="B33" s="345"/>
      <c r="C33" s="345">
        <v>5</v>
      </c>
      <c r="D33" s="345">
        <v>0</v>
      </c>
      <c r="E33" s="345"/>
      <c r="F33" s="345">
        <v>1</v>
      </c>
    </row>
    <row r="34" spans="1:6" s="327" customFormat="1" ht="9" customHeight="1" x14ac:dyDescent="0.15">
      <c r="A34" s="272" t="s">
        <v>44</v>
      </c>
      <c r="B34" s="345"/>
      <c r="C34" s="345">
        <v>22</v>
      </c>
      <c r="D34" s="345">
        <v>0</v>
      </c>
      <c r="E34" s="345"/>
      <c r="F34" s="345">
        <v>4</v>
      </c>
    </row>
    <row r="35" spans="1:6" s="327" customFormat="1" ht="9" customHeight="1" x14ac:dyDescent="0.15">
      <c r="A35" s="285" t="s">
        <v>45</v>
      </c>
      <c r="B35" s="369"/>
      <c r="C35" s="369">
        <v>80</v>
      </c>
      <c r="D35" s="369">
        <v>0</v>
      </c>
      <c r="E35" s="369"/>
      <c r="F35" s="369">
        <v>0</v>
      </c>
    </row>
    <row r="36" spans="1:6" s="327" customFormat="1" ht="9" customHeight="1" x14ac:dyDescent="0.15">
      <c r="A36" s="272" t="s">
        <v>46</v>
      </c>
      <c r="B36" s="345"/>
      <c r="C36" s="345">
        <v>181</v>
      </c>
      <c r="D36" s="345">
        <v>2</v>
      </c>
      <c r="E36" s="345"/>
      <c r="F36" s="345">
        <v>9</v>
      </c>
    </row>
    <row r="37" spans="1:6" s="327" customFormat="1" ht="9" customHeight="1" x14ac:dyDescent="0.15">
      <c r="A37" s="272" t="s">
        <v>47</v>
      </c>
      <c r="B37" s="345"/>
      <c r="C37" s="345">
        <v>319</v>
      </c>
      <c r="D37" s="345">
        <v>4</v>
      </c>
      <c r="E37" s="345"/>
      <c r="F37" s="345">
        <v>0</v>
      </c>
    </row>
    <row r="38" spans="1:6" s="327" customFormat="1" ht="9" customHeight="1" x14ac:dyDescent="0.15">
      <c r="A38" s="272" t="s">
        <v>48</v>
      </c>
      <c r="B38" s="345"/>
      <c r="C38" s="345">
        <v>4</v>
      </c>
      <c r="D38" s="345">
        <v>0</v>
      </c>
      <c r="E38" s="345"/>
      <c r="F38" s="345">
        <v>0</v>
      </c>
    </row>
    <row r="39" spans="1:6" s="327" customFormat="1" ht="9" customHeight="1" x14ac:dyDescent="0.15">
      <c r="A39" s="285" t="s">
        <v>49</v>
      </c>
      <c r="B39" s="369"/>
      <c r="C39" s="369">
        <v>345</v>
      </c>
      <c r="D39" s="369">
        <v>1</v>
      </c>
      <c r="E39" s="369"/>
      <c r="F39" s="369">
        <v>8</v>
      </c>
    </row>
    <row r="40" spans="1:6" s="327" customFormat="1" ht="9" customHeight="1" x14ac:dyDescent="0.15">
      <c r="A40" s="272" t="s">
        <v>50</v>
      </c>
      <c r="B40" s="345"/>
      <c r="C40" s="345">
        <v>5</v>
      </c>
      <c r="D40" s="345">
        <v>0</v>
      </c>
      <c r="E40" s="345"/>
      <c r="F40" s="345">
        <v>0</v>
      </c>
    </row>
    <row r="41" spans="1:6" s="327" customFormat="1" ht="9" customHeight="1" x14ac:dyDescent="0.15">
      <c r="A41" s="272" t="s">
        <v>51</v>
      </c>
      <c r="B41" s="345"/>
      <c r="C41" s="345">
        <v>48</v>
      </c>
      <c r="D41" s="345">
        <v>1</v>
      </c>
      <c r="E41" s="345"/>
      <c r="F41" s="345">
        <v>0</v>
      </c>
    </row>
    <row r="42" spans="1:6" s="327" customFormat="1" ht="9" customHeight="1" x14ac:dyDescent="0.15">
      <c r="A42" s="272" t="s">
        <v>52</v>
      </c>
      <c r="B42" s="345"/>
      <c r="C42" s="345">
        <v>10</v>
      </c>
      <c r="D42" s="345">
        <v>0</v>
      </c>
      <c r="E42" s="345"/>
      <c r="F42" s="345">
        <v>0</v>
      </c>
    </row>
    <row r="43" spans="1:6" s="327" customFormat="1" ht="9" customHeight="1" x14ac:dyDescent="0.15">
      <c r="A43" s="285" t="s">
        <v>53</v>
      </c>
      <c r="B43" s="369"/>
      <c r="C43" s="369">
        <v>81</v>
      </c>
      <c r="D43" s="369">
        <v>0</v>
      </c>
      <c r="E43" s="369"/>
      <c r="F43" s="369">
        <v>0</v>
      </c>
    </row>
    <row r="44" spans="1:6" s="327" customFormat="1" ht="9" customHeight="1" x14ac:dyDescent="0.15">
      <c r="A44" s="272"/>
      <c r="B44" s="345"/>
      <c r="C44" s="345"/>
      <c r="D44" s="345"/>
      <c r="E44" s="345"/>
      <c r="F44" s="345"/>
    </row>
    <row r="45" spans="1:6" s="327" customFormat="1" ht="9" customHeight="1" x14ac:dyDescent="0.15">
      <c r="A45" s="279">
        <v>1996</v>
      </c>
      <c r="B45" s="272"/>
      <c r="C45" s="272"/>
      <c r="D45" s="272"/>
      <c r="E45" s="272"/>
      <c r="F45" s="272"/>
    </row>
    <row r="46" spans="1:6" s="327" customFormat="1" ht="9" customHeight="1" x14ac:dyDescent="0.15">
      <c r="A46" s="279" t="s">
        <v>21</v>
      </c>
      <c r="B46" s="334"/>
      <c r="C46" s="334">
        <v>3493</v>
      </c>
      <c r="D46" s="334">
        <v>26</v>
      </c>
      <c r="E46" s="334"/>
      <c r="F46" s="334">
        <v>128</v>
      </c>
    </row>
    <row r="47" spans="1:6" s="327" customFormat="1" ht="3.95" customHeight="1" x14ac:dyDescent="0.15">
      <c r="A47" s="279"/>
      <c r="B47" s="334"/>
      <c r="C47" s="334"/>
      <c r="D47" s="334"/>
      <c r="E47" s="334"/>
      <c r="F47" s="334"/>
    </row>
    <row r="48" spans="1:6" s="327" customFormat="1" ht="9" customHeight="1" x14ac:dyDescent="0.15">
      <c r="A48" s="272" t="s">
        <v>22</v>
      </c>
      <c r="B48" s="345"/>
      <c r="C48" s="345">
        <v>13</v>
      </c>
      <c r="D48" s="345">
        <v>0</v>
      </c>
      <c r="E48" s="345"/>
      <c r="F48" s="345">
        <v>0</v>
      </c>
    </row>
    <row r="49" spans="1:6" s="327" customFormat="1" ht="9" customHeight="1" x14ac:dyDescent="0.15">
      <c r="A49" s="272" t="s">
        <v>23</v>
      </c>
      <c r="B49" s="345"/>
      <c r="C49" s="345">
        <v>614</v>
      </c>
      <c r="D49" s="345">
        <v>8</v>
      </c>
      <c r="E49" s="345"/>
      <c r="F49" s="345">
        <v>31</v>
      </c>
    </row>
    <row r="50" spans="1:6" s="327" customFormat="1" ht="9" customHeight="1" x14ac:dyDescent="0.15">
      <c r="A50" s="272" t="s">
        <v>24</v>
      </c>
      <c r="B50" s="345"/>
      <c r="C50" s="345">
        <v>49</v>
      </c>
      <c r="D50" s="345">
        <v>1</v>
      </c>
      <c r="E50" s="345"/>
      <c r="F50" s="345">
        <v>18</v>
      </c>
    </row>
    <row r="51" spans="1:6" s="327" customFormat="1" ht="9" customHeight="1" x14ac:dyDescent="0.15">
      <c r="A51" s="285" t="s">
        <v>25</v>
      </c>
      <c r="B51" s="369"/>
      <c r="C51" s="369">
        <v>11</v>
      </c>
      <c r="D51" s="369">
        <v>0</v>
      </c>
      <c r="E51" s="369"/>
      <c r="F51" s="369">
        <v>0</v>
      </c>
    </row>
    <row r="52" spans="1:6" s="327" customFormat="1" ht="9" customHeight="1" x14ac:dyDescent="0.15">
      <c r="A52" s="272" t="s">
        <v>82</v>
      </c>
      <c r="B52" s="345"/>
      <c r="C52" s="345">
        <v>155</v>
      </c>
      <c r="D52" s="345">
        <v>1</v>
      </c>
      <c r="E52" s="345"/>
      <c r="F52" s="345">
        <v>0</v>
      </c>
    </row>
    <row r="53" spans="1:6" s="327" customFormat="1" ht="9" customHeight="1" x14ac:dyDescent="0.15">
      <c r="A53" s="272" t="s">
        <v>27</v>
      </c>
      <c r="B53" s="345"/>
      <c r="C53" s="345">
        <v>27</v>
      </c>
      <c r="D53" s="345">
        <v>0</v>
      </c>
      <c r="E53" s="345"/>
      <c r="F53" s="345">
        <v>1</v>
      </c>
    </row>
    <row r="54" spans="1:6" s="327" customFormat="1" ht="9" customHeight="1" x14ac:dyDescent="0.15">
      <c r="A54" s="272" t="s">
        <v>28</v>
      </c>
      <c r="B54" s="345"/>
      <c r="C54" s="345">
        <v>42</v>
      </c>
      <c r="D54" s="345">
        <v>0</v>
      </c>
      <c r="E54" s="345"/>
      <c r="F54" s="345">
        <v>1</v>
      </c>
    </row>
    <row r="55" spans="1:6" s="327" customFormat="1" ht="9" customHeight="1" x14ac:dyDescent="0.15">
      <c r="A55" s="285" t="s">
        <v>29</v>
      </c>
      <c r="B55" s="369"/>
      <c r="C55" s="369">
        <v>231</v>
      </c>
      <c r="D55" s="369">
        <v>0</v>
      </c>
      <c r="E55" s="369"/>
      <c r="F55" s="369">
        <v>0</v>
      </c>
    </row>
    <row r="56" spans="1:6" s="327" customFormat="1" ht="9" customHeight="1" x14ac:dyDescent="0.15">
      <c r="A56" s="272" t="s">
        <v>30</v>
      </c>
      <c r="B56" s="345"/>
      <c r="C56" s="345">
        <v>23</v>
      </c>
      <c r="D56" s="345">
        <v>0</v>
      </c>
      <c r="E56" s="345"/>
      <c r="F56" s="345">
        <v>0</v>
      </c>
    </row>
    <row r="57" spans="1:6" s="327" customFormat="1" ht="9" customHeight="1" x14ac:dyDescent="0.15">
      <c r="A57" s="272" t="s">
        <v>31</v>
      </c>
      <c r="B57" s="345"/>
      <c r="C57" s="345">
        <v>149</v>
      </c>
      <c r="D57" s="345">
        <v>1</v>
      </c>
      <c r="E57" s="345"/>
      <c r="F57" s="345">
        <v>0</v>
      </c>
    </row>
    <row r="58" spans="1:6" s="327" customFormat="1" ht="9" customHeight="1" x14ac:dyDescent="0.15">
      <c r="A58" s="272" t="s">
        <v>32</v>
      </c>
      <c r="B58" s="345"/>
      <c r="C58" s="345">
        <v>42</v>
      </c>
      <c r="D58" s="345">
        <v>0</v>
      </c>
      <c r="E58" s="345"/>
      <c r="F58" s="345">
        <v>0</v>
      </c>
    </row>
    <row r="59" spans="1:6" s="327" customFormat="1" ht="9" customHeight="1" x14ac:dyDescent="0.15">
      <c r="A59" s="285" t="s">
        <v>33</v>
      </c>
      <c r="B59" s="369"/>
      <c r="C59" s="369">
        <v>47</v>
      </c>
      <c r="D59" s="369">
        <v>0</v>
      </c>
      <c r="E59" s="369"/>
      <c r="F59" s="369">
        <v>3</v>
      </c>
    </row>
    <row r="60" spans="1:6" s="327" customFormat="1" ht="9" customHeight="1" x14ac:dyDescent="0.15">
      <c r="A60" s="272" t="s">
        <v>34</v>
      </c>
      <c r="B60" s="345"/>
      <c r="C60" s="345">
        <v>8</v>
      </c>
      <c r="D60" s="345">
        <v>0</v>
      </c>
      <c r="E60" s="345"/>
      <c r="F60" s="345">
        <v>0</v>
      </c>
    </row>
    <row r="61" spans="1:6" s="327" customFormat="1" ht="9" customHeight="1" x14ac:dyDescent="0.15">
      <c r="A61" s="272" t="s">
        <v>35</v>
      </c>
      <c r="B61" s="345"/>
      <c r="C61" s="345">
        <v>118</v>
      </c>
      <c r="D61" s="345">
        <v>1</v>
      </c>
      <c r="E61" s="345"/>
      <c r="F61" s="345">
        <v>15</v>
      </c>
    </row>
    <row r="62" spans="1:6" s="327" customFormat="1" ht="9" customHeight="1" x14ac:dyDescent="0.15">
      <c r="A62" s="272" t="s">
        <v>36</v>
      </c>
      <c r="B62" s="345"/>
      <c r="C62" s="345">
        <v>49</v>
      </c>
      <c r="D62" s="345">
        <v>0</v>
      </c>
      <c r="E62" s="345"/>
      <c r="F62" s="345">
        <v>0</v>
      </c>
    </row>
    <row r="63" spans="1:6" s="327" customFormat="1" ht="9" customHeight="1" x14ac:dyDescent="0.15">
      <c r="A63" s="285" t="s">
        <v>37</v>
      </c>
      <c r="B63" s="369"/>
      <c r="C63" s="369">
        <v>139</v>
      </c>
      <c r="D63" s="369">
        <v>0</v>
      </c>
      <c r="E63" s="369"/>
      <c r="F63" s="369">
        <v>0</v>
      </c>
    </row>
    <row r="64" spans="1:6" s="327" customFormat="1" ht="9" customHeight="1" x14ac:dyDescent="0.15">
      <c r="A64" s="272" t="s">
        <v>38</v>
      </c>
      <c r="B64" s="345"/>
      <c r="C64" s="345">
        <v>10</v>
      </c>
      <c r="D64" s="345">
        <v>0</v>
      </c>
      <c r="E64" s="345"/>
      <c r="F64" s="345">
        <v>0</v>
      </c>
    </row>
    <row r="65" spans="1:6" s="327" customFormat="1" ht="9" customHeight="1" x14ac:dyDescent="0.15">
      <c r="A65" s="272" t="s">
        <v>39</v>
      </c>
      <c r="B65" s="345"/>
      <c r="C65" s="345">
        <v>69</v>
      </c>
      <c r="D65" s="345">
        <v>0</v>
      </c>
      <c r="E65" s="345"/>
      <c r="F65" s="345">
        <v>12</v>
      </c>
    </row>
    <row r="66" spans="1:6" s="327" customFormat="1" ht="9" customHeight="1" x14ac:dyDescent="0.15">
      <c r="A66" s="272" t="s">
        <v>40</v>
      </c>
      <c r="B66" s="345"/>
      <c r="C66" s="345">
        <v>141</v>
      </c>
      <c r="D66" s="345">
        <v>1</v>
      </c>
      <c r="E66" s="345"/>
      <c r="F66" s="345">
        <v>0</v>
      </c>
    </row>
    <row r="67" spans="1:6" s="327" customFormat="1" ht="9" customHeight="1" x14ac:dyDescent="0.15">
      <c r="A67" s="285" t="s">
        <v>41</v>
      </c>
      <c r="B67" s="369"/>
      <c r="C67" s="369">
        <v>40</v>
      </c>
      <c r="D67" s="369">
        <v>3</v>
      </c>
      <c r="E67" s="369"/>
      <c r="F67" s="369">
        <v>1</v>
      </c>
    </row>
    <row r="68" spans="1:6" s="327" customFormat="1" ht="9" customHeight="1" x14ac:dyDescent="0.15">
      <c r="A68" s="272" t="s">
        <v>42</v>
      </c>
      <c r="B68" s="345"/>
      <c r="C68" s="345">
        <v>12</v>
      </c>
      <c r="D68" s="345">
        <v>0</v>
      </c>
      <c r="E68" s="345"/>
      <c r="F68" s="345">
        <v>0</v>
      </c>
    </row>
    <row r="69" spans="1:6" s="327" customFormat="1" ht="9" customHeight="1" x14ac:dyDescent="0.15">
      <c r="A69" s="272" t="s">
        <v>43</v>
      </c>
      <c r="B69" s="345"/>
      <c r="C69" s="345">
        <v>8</v>
      </c>
      <c r="D69" s="345">
        <v>0</v>
      </c>
      <c r="E69" s="345"/>
      <c r="F69" s="345">
        <v>0</v>
      </c>
    </row>
    <row r="70" spans="1:6" s="327" customFormat="1" ht="9" customHeight="1" x14ac:dyDescent="0.15">
      <c r="A70" s="272" t="s">
        <v>44</v>
      </c>
      <c r="B70" s="345"/>
      <c r="C70" s="345">
        <v>30</v>
      </c>
      <c r="D70" s="345">
        <v>0</v>
      </c>
      <c r="E70" s="345"/>
      <c r="F70" s="345">
        <v>3</v>
      </c>
    </row>
    <row r="71" spans="1:6" s="327" customFormat="1" ht="9" customHeight="1" x14ac:dyDescent="0.15">
      <c r="A71" s="285" t="s">
        <v>45</v>
      </c>
      <c r="B71" s="369"/>
      <c r="C71" s="369">
        <v>68</v>
      </c>
      <c r="D71" s="369">
        <v>0</v>
      </c>
      <c r="E71" s="369"/>
      <c r="F71" s="369">
        <v>0</v>
      </c>
    </row>
    <row r="72" spans="1:6" s="327" customFormat="1" ht="9" customHeight="1" x14ac:dyDescent="0.15">
      <c r="A72" s="272" t="s">
        <v>46</v>
      </c>
      <c r="B72" s="345"/>
      <c r="C72" s="345">
        <v>236</v>
      </c>
      <c r="D72" s="345">
        <v>1</v>
      </c>
      <c r="E72" s="345"/>
      <c r="F72" s="345">
        <v>20</v>
      </c>
    </row>
    <row r="73" spans="1:6" s="327" customFormat="1" ht="9" customHeight="1" x14ac:dyDescent="0.15">
      <c r="A73" s="272" t="s">
        <v>47</v>
      </c>
      <c r="B73" s="345"/>
      <c r="C73" s="345">
        <v>445</v>
      </c>
      <c r="D73" s="345">
        <v>8</v>
      </c>
      <c r="E73" s="345"/>
      <c r="F73" s="345">
        <v>10</v>
      </c>
    </row>
    <row r="74" spans="1:6" s="327" customFormat="1" ht="9" customHeight="1" x14ac:dyDescent="0.15">
      <c r="A74" s="272" t="s">
        <v>48</v>
      </c>
      <c r="B74" s="345"/>
      <c r="C74" s="345">
        <v>10</v>
      </c>
      <c r="D74" s="345">
        <v>0</v>
      </c>
      <c r="E74" s="345"/>
      <c r="F74" s="345">
        <v>0</v>
      </c>
    </row>
    <row r="75" spans="1:6" s="327" customFormat="1" ht="9" customHeight="1" x14ac:dyDescent="0.15">
      <c r="A75" s="285" t="s">
        <v>49</v>
      </c>
      <c r="B75" s="369"/>
      <c r="C75" s="369">
        <v>523</v>
      </c>
      <c r="D75" s="369">
        <v>0</v>
      </c>
      <c r="E75" s="369"/>
      <c r="F75" s="369">
        <v>8</v>
      </c>
    </row>
    <row r="76" spans="1:6" s="327" customFormat="1" ht="9" customHeight="1" x14ac:dyDescent="0.15">
      <c r="A76" s="272" t="s">
        <v>50</v>
      </c>
      <c r="B76" s="345"/>
      <c r="C76" s="345">
        <v>1</v>
      </c>
      <c r="D76" s="345">
        <v>0</v>
      </c>
      <c r="E76" s="345"/>
      <c r="F76" s="345">
        <v>0</v>
      </c>
    </row>
    <row r="77" spans="1:6" s="327" customFormat="1" ht="9" customHeight="1" x14ac:dyDescent="0.15">
      <c r="A77" s="272" t="s">
        <v>51</v>
      </c>
      <c r="B77" s="345"/>
      <c r="C77" s="345">
        <v>66</v>
      </c>
      <c r="D77" s="345">
        <v>1</v>
      </c>
      <c r="E77" s="345"/>
      <c r="F77" s="345">
        <v>4</v>
      </c>
    </row>
    <row r="78" spans="1:6" s="327" customFormat="1" ht="9" customHeight="1" x14ac:dyDescent="0.15">
      <c r="A78" s="272" t="s">
        <v>52</v>
      </c>
      <c r="B78" s="345"/>
      <c r="C78" s="345">
        <v>9</v>
      </c>
      <c r="D78" s="345">
        <v>0</v>
      </c>
      <c r="E78" s="345"/>
      <c r="F78" s="345">
        <v>1</v>
      </c>
    </row>
    <row r="79" spans="1:6" s="327" customFormat="1" ht="9" customHeight="1" x14ac:dyDescent="0.15">
      <c r="A79" s="285" t="s">
        <v>53</v>
      </c>
      <c r="B79" s="369"/>
      <c r="C79" s="369">
        <v>108</v>
      </c>
      <c r="D79" s="369">
        <v>0</v>
      </c>
      <c r="E79" s="369"/>
      <c r="F79" s="369">
        <v>0</v>
      </c>
    </row>
    <row r="80" spans="1:6" s="327" customFormat="1" ht="3.75" customHeight="1" x14ac:dyDescent="0.15">
      <c r="A80" s="272"/>
      <c r="B80" s="345"/>
      <c r="C80" s="345"/>
      <c r="D80" s="345"/>
      <c r="E80" s="345"/>
      <c r="F80" s="345"/>
    </row>
    <row r="81" spans="1:6" s="327" customFormat="1" ht="9" customHeight="1" x14ac:dyDescent="0.15">
      <c r="A81" s="290" t="s">
        <v>54</v>
      </c>
      <c r="B81" s="345"/>
      <c r="C81" s="345"/>
      <c r="D81" s="345"/>
      <c r="E81" s="345"/>
      <c r="F81" s="345"/>
    </row>
    <row r="82" spans="1:6" s="327" customFormat="1" ht="9" customHeight="1" x14ac:dyDescent="0.15">
      <c r="A82" s="279">
        <v>1997</v>
      </c>
      <c r="B82" s="272"/>
      <c r="C82" s="272"/>
      <c r="D82" s="272"/>
      <c r="E82" s="272"/>
      <c r="F82" s="272"/>
    </row>
    <row r="83" spans="1:6" s="327" customFormat="1" ht="9" customHeight="1" x14ac:dyDescent="0.15">
      <c r="A83" s="279" t="s">
        <v>21</v>
      </c>
      <c r="B83" s="334"/>
      <c r="C83" s="334">
        <v>3275</v>
      </c>
      <c r="D83" s="334">
        <v>34</v>
      </c>
      <c r="E83" s="334"/>
      <c r="F83" s="334">
        <v>135</v>
      </c>
    </row>
    <row r="84" spans="1:6" s="327" customFormat="1" ht="3.95" customHeight="1" x14ac:dyDescent="0.15">
      <c r="A84" s="279"/>
      <c r="B84" s="334"/>
      <c r="C84" s="334"/>
      <c r="D84" s="334"/>
      <c r="E84" s="334"/>
      <c r="F84" s="334"/>
    </row>
    <row r="85" spans="1:6" s="327" customFormat="1" ht="9" customHeight="1" x14ac:dyDescent="0.15">
      <c r="A85" s="272" t="s">
        <v>22</v>
      </c>
      <c r="B85" s="345"/>
      <c r="C85" s="345">
        <v>4</v>
      </c>
      <c r="D85" s="345">
        <v>0</v>
      </c>
      <c r="E85" s="345"/>
      <c r="F85" s="345">
        <v>0</v>
      </c>
    </row>
    <row r="86" spans="1:6" s="327" customFormat="1" ht="9" customHeight="1" x14ac:dyDescent="0.15">
      <c r="A86" s="272" t="s">
        <v>23</v>
      </c>
      <c r="B86" s="345"/>
      <c r="C86" s="345">
        <v>335</v>
      </c>
      <c r="D86" s="345">
        <v>10</v>
      </c>
      <c r="E86" s="345"/>
      <c r="F86" s="345">
        <v>13</v>
      </c>
    </row>
    <row r="87" spans="1:6" s="327" customFormat="1" ht="9" customHeight="1" x14ac:dyDescent="0.15">
      <c r="A87" s="272" t="s">
        <v>24</v>
      </c>
      <c r="B87" s="345"/>
      <c r="C87" s="345">
        <v>70</v>
      </c>
      <c r="D87" s="345">
        <v>0</v>
      </c>
      <c r="E87" s="345"/>
      <c r="F87" s="345">
        <v>12</v>
      </c>
    </row>
    <row r="88" spans="1:6" s="327" customFormat="1" ht="9" customHeight="1" x14ac:dyDescent="0.15">
      <c r="A88" s="285" t="s">
        <v>25</v>
      </c>
      <c r="B88" s="369"/>
      <c r="C88" s="369">
        <v>6</v>
      </c>
      <c r="D88" s="369">
        <v>0</v>
      </c>
      <c r="E88" s="369"/>
      <c r="F88" s="369">
        <v>0</v>
      </c>
    </row>
    <row r="89" spans="1:6" s="327" customFormat="1" ht="9" customHeight="1" x14ac:dyDescent="0.15">
      <c r="A89" s="272" t="s">
        <v>82</v>
      </c>
      <c r="B89" s="345"/>
      <c r="C89" s="345">
        <v>123</v>
      </c>
      <c r="D89" s="345">
        <v>0</v>
      </c>
      <c r="E89" s="345"/>
      <c r="F89" s="345">
        <v>0</v>
      </c>
    </row>
    <row r="90" spans="1:6" s="327" customFormat="1" ht="9" customHeight="1" x14ac:dyDescent="0.15">
      <c r="A90" s="272" t="s">
        <v>27</v>
      </c>
      <c r="B90" s="345"/>
      <c r="C90" s="345">
        <v>26</v>
      </c>
      <c r="D90" s="345">
        <v>0</v>
      </c>
      <c r="E90" s="345"/>
      <c r="F90" s="345">
        <v>4</v>
      </c>
    </row>
    <row r="91" spans="1:6" s="327" customFormat="1" ht="9" customHeight="1" x14ac:dyDescent="0.15">
      <c r="A91" s="272" t="s">
        <v>28</v>
      </c>
      <c r="B91" s="345"/>
      <c r="C91" s="345">
        <v>30</v>
      </c>
      <c r="D91" s="345">
        <v>0</v>
      </c>
      <c r="E91" s="345"/>
      <c r="F91" s="345">
        <v>2</v>
      </c>
    </row>
    <row r="92" spans="1:6" s="327" customFormat="1" ht="9" customHeight="1" x14ac:dyDescent="0.15">
      <c r="A92" s="285" t="s">
        <v>29</v>
      </c>
      <c r="B92" s="369"/>
      <c r="C92" s="369">
        <v>466</v>
      </c>
      <c r="D92" s="369">
        <v>2</v>
      </c>
      <c r="E92" s="369"/>
      <c r="F92" s="369">
        <v>0</v>
      </c>
    </row>
    <row r="93" spans="1:6" s="327" customFormat="1" ht="9" customHeight="1" x14ac:dyDescent="0.15">
      <c r="A93" s="272" t="s">
        <v>30</v>
      </c>
      <c r="B93" s="345"/>
      <c r="C93" s="345">
        <v>24</v>
      </c>
      <c r="D93" s="345">
        <v>1</v>
      </c>
      <c r="E93" s="345"/>
      <c r="F93" s="345">
        <v>0</v>
      </c>
    </row>
    <row r="94" spans="1:6" s="327" customFormat="1" ht="9" customHeight="1" x14ac:dyDescent="0.15">
      <c r="A94" s="272" t="s">
        <v>31</v>
      </c>
      <c r="B94" s="345"/>
      <c r="C94" s="345">
        <v>126</v>
      </c>
      <c r="D94" s="345">
        <v>0</v>
      </c>
      <c r="E94" s="345"/>
      <c r="F94" s="345">
        <v>0</v>
      </c>
    </row>
    <row r="95" spans="1:6" s="327" customFormat="1" ht="9" customHeight="1" x14ac:dyDescent="0.15">
      <c r="A95" s="272" t="s">
        <v>32</v>
      </c>
      <c r="B95" s="345"/>
      <c r="C95" s="345">
        <v>50</v>
      </c>
      <c r="D95" s="345">
        <v>0</v>
      </c>
      <c r="E95" s="345"/>
      <c r="F95" s="370">
        <v>0</v>
      </c>
    </row>
    <row r="96" spans="1:6" s="327" customFormat="1" ht="9" customHeight="1" x14ac:dyDescent="0.15">
      <c r="A96" s="285" t="s">
        <v>33</v>
      </c>
      <c r="B96" s="369"/>
      <c r="C96" s="369">
        <v>40</v>
      </c>
      <c r="D96" s="369">
        <v>0</v>
      </c>
      <c r="E96" s="369"/>
      <c r="F96" s="369">
        <v>1</v>
      </c>
    </row>
    <row r="97" spans="1:6" s="327" customFormat="1" ht="9" customHeight="1" x14ac:dyDescent="0.15">
      <c r="A97" s="272" t="s">
        <v>34</v>
      </c>
      <c r="B97" s="345"/>
      <c r="C97" s="345">
        <v>5</v>
      </c>
      <c r="D97" s="345">
        <v>0</v>
      </c>
      <c r="E97" s="345"/>
      <c r="F97" s="345">
        <v>0</v>
      </c>
    </row>
    <row r="98" spans="1:6" s="327" customFormat="1" ht="9" customHeight="1" x14ac:dyDescent="0.15">
      <c r="A98" s="272" t="s">
        <v>35</v>
      </c>
      <c r="B98" s="345"/>
      <c r="C98" s="345">
        <v>181</v>
      </c>
      <c r="D98" s="345">
        <v>1</v>
      </c>
      <c r="E98" s="345"/>
      <c r="F98" s="345">
        <v>2</v>
      </c>
    </row>
    <row r="99" spans="1:6" s="327" customFormat="1" ht="9" customHeight="1" x14ac:dyDescent="0.15">
      <c r="A99" s="272" t="s">
        <v>36</v>
      </c>
      <c r="B99" s="345"/>
      <c r="C99" s="345">
        <v>35</v>
      </c>
      <c r="D99" s="345">
        <v>0</v>
      </c>
      <c r="E99" s="345"/>
      <c r="F99" s="345">
        <v>0</v>
      </c>
    </row>
    <row r="100" spans="1:6" s="327" customFormat="1" ht="9" customHeight="1" x14ac:dyDescent="0.15">
      <c r="A100" s="285" t="s">
        <v>37</v>
      </c>
      <c r="B100" s="369"/>
      <c r="C100" s="369">
        <v>140</v>
      </c>
      <c r="D100" s="369">
        <v>1</v>
      </c>
      <c r="E100" s="369"/>
      <c r="F100" s="369">
        <v>0</v>
      </c>
    </row>
    <row r="101" spans="1:6" s="327" customFormat="1" ht="9" customHeight="1" x14ac:dyDescent="0.15">
      <c r="A101" s="272" t="s">
        <v>38</v>
      </c>
      <c r="B101" s="345"/>
      <c r="C101" s="345">
        <v>10</v>
      </c>
      <c r="D101" s="345">
        <v>0</v>
      </c>
      <c r="E101" s="345"/>
      <c r="F101" s="345">
        <v>0</v>
      </c>
    </row>
    <row r="102" spans="1:6" s="327" customFormat="1" ht="9" customHeight="1" x14ac:dyDescent="0.15">
      <c r="A102" s="272" t="s">
        <v>39</v>
      </c>
      <c r="B102" s="345"/>
      <c r="C102" s="345">
        <v>49</v>
      </c>
      <c r="D102" s="345">
        <v>0</v>
      </c>
      <c r="E102" s="345"/>
      <c r="F102" s="345">
        <v>6</v>
      </c>
    </row>
    <row r="103" spans="1:6" s="327" customFormat="1" ht="9" customHeight="1" x14ac:dyDescent="0.15">
      <c r="A103" s="272" t="s">
        <v>40</v>
      </c>
      <c r="B103" s="345"/>
      <c r="C103" s="345">
        <v>117</v>
      </c>
      <c r="D103" s="345">
        <v>0</v>
      </c>
      <c r="E103" s="345"/>
      <c r="F103" s="345">
        <v>0</v>
      </c>
    </row>
    <row r="104" spans="1:6" s="327" customFormat="1" ht="9" customHeight="1" x14ac:dyDescent="0.15">
      <c r="A104" s="285" t="s">
        <v>41</v>
      </c>
      <c r="B104" s="369"/>
      <c r="C104" s="369">
        <v>49</v>
      </c>
      <c r="D104" s="369">
        <v>0</v>
      </c>
      <c r="E104" s="369"/>
      <c r="F104" s="369">
        <v>0</v>
      </c>
    </row>
    <row r="105" spans="1:6" s="327" customFormat="1" ht="9" customHeight="1" x14ac:dyDescent="0.15">
      <c r="A105" s="272" t="s">
        <v>42</v>
      </c>
      <c r="B105" s="345"/>
      <c r="C105" s="345">
        <v>2</v>
      </c>
      <c r="D105" s="345">
        <v>0</v>
      </c>
      <c r="E105" s="345"/>
      <c r="F105" s="345">
        <v>0</v>
      </c>
    </row>
    <row r="106" spans="1:6" s="327" customFormat="1" ht="9" customHeight="1" x14ac:dyDescent="0.15">
      <c r="A106" s="272" t="s">
        <v>43</v>
      </c>
      <c r="B106" s="345"/>
      <c r="C106" s="345">
        <v>17</v>
      </c>
      <c r="D106" s="345">
        <v>0</v>
      </c>
      <c r="E106" s="345"/>
      <c r="F106" s="345">
        <v>0</v>
      </c>
    </row>
    <row r="107" spans="1:6" s="327" customFormat="1" ht="9" customHeight="1" x14ac:dyDescent="0.15">
      <c r="A107" s="272" t="s">
        <v>44</v>
      </c>
      <c r="B107" s="345"/>
      <c r="C107" s="345">
        <v>35</v>
      </c>
      <c r="D107" s="345">
        <v>0</v>
      </c>
      <c r="E107" s="345"/>
      <c r="F107" s="345">
        <v>7</v>
      </c>
    </row>
    <row r="108" spans="1:6" s="327" customFormat="1" ht="9" customHeight="1" x14ac:dyDescent="0.15">
      <c r="A108" s="285" t="s">
        <v>45</v>
      </c>
      <c r="B108" s="369"/>
      <c r="C108" s="369">
        <v>78</v>
      </c>
      <c r="D108" s="369">
        <v>0</v>
      </c>
      <c r="E108" s="369"/>
      <c r="F108" s="369">
        <v>0</v>
      </c>
    </row>
    <row r="109" spans="1:6" s="327" customFormat="1" ht="9" customHeight="1" x14ac:dyDescent="0.15">
      <c r="A109" s="272" t="s">
        <v>46</v>
      </c>
      <c r="B109" s="345"/>
      <c r="C109" s="345">
        <v>322</v>
      </c>
      <c r="D109" s="345">
        <v>3</v>
      </c>
      <c r="E109" s="345"/>
      <c r="F109" s="345">
        <v>17</v>
      </c>
    </row>
    <row r="110" spans="1:6" s="327" customFormat="1" ht="9" customHeight="1" x14ac:dyDescent="0.15">
      <c r="A110" s="272" t="s">
        <v>47</v>
      </c>
      <c r="B110" s="345"/>
      <c r="C110" s="345">
        <v>450</v>
      </c>
      <c r="D110" s="345">
        <v>15</v>
      </c>
      <c r="E110" s="345"/>
      <c r="F110" s="345">
        <v>60</v>
      </c>
    </row>
    <row r="111" spans="1:6" s="327" customFormat="1" ht="9" customHeight="1" x14ac:dyDescent="0.15">
      <c r="A111" s="272" t="s">
        <v>48</v>
      </c>
      <c r="B111" s="345"/>
      <c r="C111" s="345">
        <v>4</v>
      </c>
      <c r="D111" s="345">
        <v>0</v>
      </c>
      <c r="E111" s="345"/>
      <c r="F111" s="345">
        <v>0</v>
      </c>
    </row>
    <row r="112" spans="1:6" s="327" customFormat="1" ht="9" customHeight="1" x14ac:dyDescent="0.15">
      <c r="A112" s="285" t="s">
        <v>49</v>
      </c>
      <c r="B112" s="369"/>
      <c r="C112" s="369">
        <v>348</v>
      </c>
      <c r="D112" s="369">
        <v>1</v>
      </c>
      <c r="E112" s="369"/>
      <c r="F112" s="369">
        <v>10</v>
      </c>
    </row>
    <row r="113" spans="1:6" s="327" customFormat="1" ht="9" customHeight="1" x14ac:dyDescent="0.15">
      <c r="A113" s="272" t="s">
        <v>50</v>
      </c>
      <c r="B113" s="345"/>
      <c r="C113" s="345">
        <v>1</v>
      </c>
      <c r="D113" s="345">
        <v>0</v>
      </c>
      <c r="E113" s="345"/>
      <c r="F113" s="345">
        <v>0</v>
      </c>
    </row>
    <row r="114" spans="1:6" s="327" customFormat="1" ht="9" customHeight="1" x14ac:dyDescent="0.15">
      <c r="A114" s="272" t="s">
        <v>51</v>
      </c>
      <c r="B114" s="345"/>
      <c r="C114" s="345">
        <v>55</v>
      </c>
      <c r="D114" s="345">
        <v>0</v>
      </c>
      <c r="E114" s="345"/>
      <c r="F114" s="345">
        <v>1</v>
      </c>
    </row>
    <row r="115" spans="1:6" s="327" customFormat="1" ht="9" customHeight="1" x14ac:dyDescent="0.15">
      <c r="A115" s="272" t="s">
        <v>52</v>
      </c>
      <c r="B115" s="345"/>
      <c r="C115" s="345">
        <v>2</v>
      </c>
      <c r="D115" s="345">
        <v>0</v>
      </c>
      <c r="E115" s="345"/>
      <c r="F115" s="345">
        <v>0</v>
      </c>
    </row>
    <row r="116" spans="1:6" s="327" customFormat="1" ht="9" customHeight="1" x14ac:dyDescent="0.15">
      <c r="A116" s="285" t="s">
        <v>53</v>
      </c>
      <c r="B116" s="369"/>
      <c r="C116" s="369">
        <v>75</v>
      </c>
      <c r="D116" s="369">
        <v>0</v>
      </c>
      <c r="E116" s="369"/>
      <c r="F116" s="369">
        <v>0</v>
      </c>
    </row>
    <row r="117" spans="1:6" s="327" customFormat="1" ht="9" customHeight="1" x14ac:dyDescent="0.15">
      <c r="A117" s="272"/>
      <c r="B117" s="345"/>
      <c r="C117" s="345"/>
      <c r="D117" s="345"/>
      <c r="E117" s="345"/>
      <c r="F117" s="345"/>
    </row>
    <row r="118" spans="1:6" s="327" customFormat="1" ht="9" customHeight="1" x14ac:dyDescent="0.15">
      <c r="A118" s="279">
        <v>1998</v>
      </c>
      <c r="B118" s="272"/>
      <c r="C118" s="272"/>
      <c r="D118" s="272"/>
      <c r="E118" s="272"/>
      <c r="F118" s="272"/>
    </row>
    <row r="119" spans="1:6" s="327" customFormat="1" ht="9" customHeight="1" x14ac:dyDescent="0.15">
      <c r="A119" s="279" t="s">
        <v>21</v>
      </c>
      <c r="B119" s="334"/>
      <c r="C119" s="334">
        <v>3273</v>
      </c>
      <c r="D119" s="334">
        <v>44</v>
      </c>
      <c r="E119" s="334"/>
      <c r="F119" s="334">
        <v>96</v>
      </c>
    </row>
    <row r="120" spans="1:6" s="327" customFormat="1" ht="3.95" customHeight="1" x14ac:dyDescent="0.15">
      <c r="A120" s="279"/>
      <c r="B120" s="334"/>
      <c r="C120" s="334"/>
      <c r="D120" s="334"/>
      <c r="E120" s="334"/>
      <c r="F120" s="334"/>
    </row>
    <row r="121" spans="1:6" s="327" customFormat="1" ht="9" customHeight="1" x14ac:dyDescent="0.15">
      <c r="A121" s="272" t="s">
        <v>22</v>
      </c>
      <c r="B121" s="345"/>
      <c r="C121" s="272">
        <v>18</v>
      </c>
      <c r="D121" s="272">
        <v>0</v>
      </c>
      <c r="E121" s="272"/>
      <c r="F121" s="272">
        <v>0</v>
      </c>
    </row>
    <row r="122" spans="1:6" s="327" customFormat="1" ht="9" customHeight="1" x14ac:dyDescent="0.15">
      <c r="A122" s="272" t="s">
        <v>23</v>
      </c>
      <c r="B122" s="345"/>
      <c r="C122" s="272">
        <v>303</v>
      </c>
      <c r="D122" s="272">
        <v>10</v>
      </c>
      <c r="E122" s="272"/>
      <c r="F122" s="272">
        <v>16</v>
      </c>
    </row>
    <row r="123" spans="1:6" s="327" customFormat="1" ht="9" customHeight="1" x14ac:dyDescent="0.15">
      <c r="A123" s="272" t="s">
        <v>24</v>
      </c>
      <c r="B123" s="345"/>
      <c r="C123" s="272">
        <v>76</v>
      </c>
      <c r="D123" s="272">
        <v>0</v>
      </c>
      <c r="E123" s="272"/>
      <c r="F123" s="272">
        <v>6</v>
      </c>
    </row>
    <row r="124" spans="1:6" s="327" customFormat="1" ht="9" customHeight="1" x14ac:dyDescent="0.15">
      <c r="A124" s="285" t="s">
        <v>25</v>
      </c>
      <c r="B124" s="369"/>
      <c r="C124" s="285">
        <v>4</v>
      </c>
      <c r="D124" s="285">
        <v>0</v>
      </c>
      <c r="E124" s="285"/>
      <c r="F124" s="285">
        <v>0</v>
      </c>
    </row>
    <row r="125" spans="1:6" s="327" customFormat="1" ht="9" customHeight="1" x14ac:dyDescent="0.15">
      <c r="A125" s="272" t="s">
        <v>82</v>
      </c>
      <c r="B125" s="345"/>
      <c r="C125" s="272">
        <v>126</v>
      </c>
      <c r="D125" s="272">
        <v>0</v>
      </c>
      <c r="E125" s="272"/>
      <c r="F125" s="272">
        <v>0</v>
      </c>
    </row>
    <row r="126" spans="1:6" s="327" customFormat="1" ht="9" customHeight="1" x14ac:dyDescent="0.15">
      <c r="A126" s="272" t="s">
        <v>27</v>
      </c>
      <c r="B126" s="345"/>
      <c r="C126" s="272">
        <v>42</v>
      </c>
      <c r="D126" s="272">
        <v>0</v>
      </c>
      <c r="E126" s="272"/>
      <c r="F126" s="272">
        <v>3</v>
      </c>
    </row>
    <row r="127" spans="1:6" s="327" customFormat="1" ht="9" customHeight="1" x14ac:dyDescent="0.15">
      <c r="A127" s="272" t="s">
        <v>28</v>
      </c>
      <c r="B127" s="345"/>
      <c r="C127" s="272">
        <v>37</v>
      </c>
      <c r="D127" s="272">
        <v>0</v>
      </c>
      <c r="E127" s="272"/>
      <c r="F127" s="272">
        <v>0</v>
      </c>
    </row>
    <row r="128" spans="1:6" s="327" customFormat="1" ht="9" customHeight="1" x14ac:dyDescent="0.15">
      <c r="A128" s="285" t="s">
        <v>29</v>
      </c>
      <c r="B128" s="369"/>
      <c r="C128" s="285">
        <v>372</v>
      </c>
      <c r="D128" s="285">
        <v>2</v>
      </c>
      <c r="E128" s="285"/>
      <c r="F128" s="285">
        <v>0</v>
      </c>
    </row>
    <row r="129" spans="1:6" s="327" customFormat="1" ht="9" customHeight="1" x14ac:dyDescent="0.15">
      <c r="A129" s="272" t="s">
        <v>30</v>
      </c>
      <c r="B129" s="345"/>
      <c r="C129" s="272">
        <v>25</v>
      </c>
      <c r="D129" s="272">
        <v>0</v>
      </c>
      <c r="E129" s="272"/>
      <c r="F129" s="272">
        <v>0</v>
      </c>
    </row>
    <row r="130" spans="1:6" s="327" customFormat="1" ht="9" customHeight="1" x14ac:dyDescent="0.15">
      <c r="A130" s="272" t="s">
        <v>31</v>
      </c>
      <c r="B130" s="345"/>
      <c r="C130" s="272">
        <v>148</v>
      </c>
      <c r="D130" s="272">
        <v>0</v>
      </c>
      <c r="E130" s="272"/>
      <c r="F130" s="272">
        <v>2</v>
      </c>
    </row>
    <row r="131" spans="1:6" s="327" customFormat="1" ht="9" customHeight="1" x14ac:dyDescent="0.15">
      <c r="A131" s="272" t="s">
        <v>32</v>
      </c>
      <c r="B131" s="345"/>
      <c r="C131" s="272">
        <v>17</v>
      </c>
      <c r="D131" s="272">
        <v>0</v>
      </c>
      <c r="E131" s="272"/>
      <c r="F131" s="272">
        <v>0</v>
      </c>
    </row>
    <row r="132" spans="1:6" s="327" customFormat="1" ht="9" customHeight="1" x14ac:dyDescent="0.15">
      <c r="A132" s="285" t="s">
        <v>33</v>
      </c>
      <c r="B132" s="369"/>
      <c r="C132" s="285">
        <v>82</v>
      </c>
      <c r="D132" s="285">
        <v>0</v>
      </c>
      <c r="E132" s="285"/>
      <c r="F132" s="285">
        <v>2</v>
      </c>
    </row>
    <row r="133" spans="1:6" s="327" customFormat="1" ht="9" customHeight="1" x14ac:dyDescent="0.15">
      <c r="A133" s="272" t="s">
        <v>34</v>
      </c>
      <c r="B133" s="345"/>
      <c r="C133" s="272">
        <v>2</v>
      </c>
      <c r="D133" s="272">
        <v>0</v>
      </c>
      <c r="E133" s="272"/>
      <c r="F133" s="272">
        <v>0</v>
      </c>
    </row>
    <row r="134" spans="1:6" s="327" customFormat="1" ht="9" customHeight="1" x14ac:dyDescent="0.15">
      <c r="A134" s="272" t="s">
        <v>35</v>
      </c>
      <c r="B134" s="345"/>
      <c r="C134" s="272">
        <v>151</v>
      </c>
      <c r="D134" s="272">
        <v>3</v>
      </c>
      <c r="E134" s="272"/>
      <c r="F134" s="272">
        <v>6</v>
      </c>
    </row>
    <row r="135" spans="1:6" s="327" customFormat="1" ht="9" customHeight="1" x14ac:dyDescent="0.15">
      <c r="A135" s="272" t="s">
        <v>36</v>
      </c>
      <c r="B135" s="345"/>
      <c r="C135" s="272">
        <v>38</v>
      </c>
      <c r="D135" s="272">
        <v>0</v>
      </c>
      <c r="E135" s="272"/>
      <c r="F135" s="272">
        <v>0</v>
      </c>
    </row>
    <row r="136" spans="1:6" s="327" customFormat="1" ht="9" customHeight="1" x14ac:dyDescent="0.15">
      <c r="A136" s="285" t="s">
        <v>37</v>
      </c>
      <c r="B136" s="369"/>
      <c r="C136" s="285">
        <v>150</v>
      </c>
      <c r="D136" s="285">
        <v>0</v>
      </c>
      <c r="E136" s="285"/>
      <c r="F136" s="285">
        <v>1</v>
      </c>
    </row>
    <row r="137" spans="1:6" s="327" customFormat="1" ht="9" customHeight="1" x14ac:dyDescent="0.15">
      <c r="A137" s="272" t="s">
        <v>38</v>
      </c>
      <c r="B137" s="345"/>
      <c r="C137" s="272">
        <v>9</v>
      </c>
      <c r="D137" s="272">
        <v>0</v>
      </c>
      <c r="E137" s="272"/>
      <c r="F137" s="272">
        <v>0</v>
      </c>
    </row>
    <row r="138" spans="1:6" s="327" customFormat="1" ht="9" customHeight="1" x14ac:dyDescent="0.15">
      <c r="A138" s="272" t="s">
        <v>39</v>
      </c>
      <c r="B138" s="345"/>
      <c r="C138" s="272">
        <v>55</v>
      </c>
      <c r="D138" s="272">
        <v>0</v>
      </c>
      <c r="E138" s="272"/>
      <c r="F138" s="272">
        <v>1</v>
      </c>
    </row>
    <row r="139" spans="1:6" s="327" customFormat="1" ht="9" customHeight="1" x14ac:dyDescent="0.15">
      <c r="A139" s="272" t="s">
        <v>40</v>
      </c>
      <c r="B139" s="345"/>
      <c r="C139" s="272">
        <v>74</v>
      </c>
      <c r="D139" s="272">
        <v>0</v>
      </c>
      <c r="E139" s="272"/>
      <c r="F139" s="272">
        <v>0</v>
      </c>
    </row>
    <row r="140" spans="1:6" s="327" customFormat="1" ht="9" customHeight="1" x14ac:dyDescent="0.15">
      <c r="A140" s="285" t="s">
        <v>41</v>
      </c>
      <c r="B140" s="369"/>
      <c r="C140" s="285">
        <v>44</v>
      </c>
      <c r="D140" s="285">
        <v>0</v>
      </c>
      <c r="E140" s="285"/>
      <c r="F140" s="285">
        <v>0</v>
      </c>
    </row>
    <row r="141" spans="1:6" s="327" customFormat="1" ht="9" customHeight="1" x14ac:dyDescent="0.15">
      <c r="A141" s="272" t="s">
        <v>42</v>
      </c>
      <c r="B141" s="345"/>
      <c r="C141" s="272">
        <v>3</v>
      </c>
      <c r="D141" s="272">
        <v>0</v>
      </c>
      <c r="E141" s="272"/>
      <c r="F141" s="272">
        <v>0</v>
      </c>
    </row>
    <row r="142" spans="1:6" s="327" customFormat="1" ht="9" customHeight="1" x14ac:dyDescent="0.15">
      <c r="A142" s="272" t="s">
        <v>43</v>
      </c>
      <c r="B142" s="345"/>
      <c r="C142" s="272">
        <v>10</v>
      </c>
      <c r="D142" s="272">
        <v>0</v>
      </c>
      <c r="E142" s="272"/>
      <c r="F142" s="272">
        <v>0</v>
      </c>
    </row>
    <row r="143" spans="1:6" s="327" customFormat="1" ht="9" customHeight="1" x14ac:dyDescent="0.15">
      <c r="A143" s="272" t="s">
        <v>44</v>
      </c>
      <c r="B143" s="345"/>
      <c r="C143" s="272">
        <v>12</v>
      </c>
      <c r="D143" s="272">
        <v>0</v>
      </c>
      <c r="E143" s="272"/>
      <c r="F143" s="272">
        <v>6</v>
      </c>
    </row>
    <row r="144" spans="1:6" s="327" customFormat="1" ht="9" customHeight="1" x14ac:dyDescent="0.15">
      <c r="A144" s="285" t="s">
        <v>45</v>
      </c>
      <c r="B144" s="369"/>
      <c r="C144" s="285">
        <v>100</v>
      </c>
      <c r="D144" s="285">
        <v>0</v>
      </c>
      <c r="E144" s="285"/>
      <c r="F144" s="285">
        <v>0</v>
      </c>
    </row>
    <row r="145" spans="1:6" s="327" customFormat="1" ht="9" customHeight="1" x14ac:dyDescent="0.15">
      <c r="A145" s="272" t="s">
        <v>46</v>
      </c>
      <c r="B145" s="345"/>
      <c r="C145" s="272">
        <v>420</v>
      </c>
      <c r="D145" s="272">
        <v>8</v>
      </c>
      <c r="E145" s="272"/>
      <c r="F145" s="272">
        <v>7</v>
      </c>
    </row>
    <row r="146" spans="1:6" s="327" customFormat="1" ht="9" customHeight="1" x14ac:dyDescent="0.15">
      <c r="A146" s="272" t="s">
        <v>47</v>
      </c>
      <c r="B146" s="345"/>
      <c r="C146" s="272">
        <v>525</v>
      </c>
      <c r="D146" s="272">
        <v>20</v>
      </c>
      <c r="E146" s="272"/>
      <c r="F146" s="272">
        <v>39</v>
      </c>
    </row>
    <row r="147" spans="1:6" s="327" customFormat="1" ht="9" customHeight="1" x14ac:dyDescent="0.15">
      <c r="A147" s="272" t="s">
        <v>48</v>
      </c>
      <c r="B147" s="345"/>
      <c r="C147" s="272">
        <v>9</v>
      </c>
      <c r="D147" s="272">
        <v>0</v>
      </c>
      <c r="E147" s="272"/>
      <c r="F147" s="272">
        <v>0</v>
      </c>
    </row>
    <row r="148" spans="1:6" s="327" customFormat="1" ht="9" customHeight="1" x14ac:dyDescent="0.15">
      <c r="A148" s="285" t="s">
        <v>49</v>
      </c>
      <c r="B148" s="369"/>
      <c r="C148" s="285">
        <v>297</v>
      </c>
      <c r="D148" s="285">
        <v>1</v>
      </c>
      <c r="E148" s="285"/>
      <c r="F148" s="285">
        <v>5</v>
      </c>
    </row>
    <row r="149" spans="1:6" s="327" customFormat="1" ht="9" customHeight="1" x14ac:dyDescent="0.15">
      <c r="A149" s="272" t="s">
        <v>50</v>
      </c>
      <c r="B149" s="345"/>
      <c r="C149" s="272">
        <v>1</v>
      </c>
      <c r="D149" s="272">
        <v>0</v>
      </c>
      <c r="E149" s="272"/>
      <c r="F149" s="272">
        <v>0</v>
      </c>
    </row>
    <row r="150" spans="1:6" s="327" customFormat="1" ht="9" customHeight="1" x14ac:dyDescent="0.15">
      <c r="A150" s="272" t="s">
        <v>51</v>
      </c>
      <c r="B150" s="345"/>
      <c r="C150" s="272">
        <v>47</v>
      </c>
      <c r="D150" s="272">
        <v>0</v>
      </c>
      <c r="E150" s="272"/>
      <c r="F150" s="272">
        <v>2</v>
      </c>
    </row>
    <row r="151" spans="1:6" s="327" customFormat="1" ht="9" customHeight="1" x14ac:dyDescent="0.15">
      <c r="A151" s="272" t="s">
        <v>52</v>
      </c>
      <c r="B151" s="345"/>
      <c r="C151" s="272">
        <v>3</v>
      </c>
      <c r="D151" s="272">
        <v>0</v>
      </c>
      <c r="E151" s="272"/>
      <c r="F151" s="272">
        <v>0</v>
      </c>
    </row>
    <row r="152" spans="1:6" s="327" customFormat="1" ht="9" customHeight="1" x14ac:dyDescent="0.15">
      <c r="A152" s="285" t="s">
        <v>53</v>
      </c>
      <c r="B152" s="369"/>
      <c r="C152" s="285">
        <v>73</v>
      </c>
      <c r="D152" s="285">
        <v>0</v>
      </c>
      <c r="E152" s="285"/>
      <c r="F152" s="285">
        <v>0</v>
      </c>
    </row>
    <row r="153" spans="1:6" s="327" customFormat="1" ht="3" customHeight="1" x14ac:dyDescent="0.15">
      <c r="A153" s="272"/>
      <c r="B153" s="345"/>
      <c r="C153" s="272"/>
      <c r="D153" s="272"/>
      <c r="E153" s="272"/>
      <c r="F153" s="272"/>
    </row>
    <row r="154" spans="1:6" s="327" customFormat="1" ht="9" customHeight="1" x14ac:dyDescent="0.15">
      <c r="A154" s="290" t="s">
        <v>54</v>
      </c>
      <c r="B154" s="345"/>
      <c r="C154" s="345"/>
      <c r="D154" s="345"/>
      <c r="E154" s="345"/>
      <c r="F154" s="345"/>
    </row>
    <row r="155" spans="1:6" s="327" customFormat="1" ht="9" customHeight="1" x14ac:dyDescent="0.15">
      <c r="A155" s="279">
        <v>1999</v>
      </c>
      <c r="B155" s="272"/>
      <c r="C155" s="272"/>
      <c r="D155" s="272"/>
      <c r="E155" s="272"/>
      <c r="F155" s="272"/>
    </row>
    <row r="156" spans="1:6" s="327" customFormat="1" ht="9" customHeight="1" x14ac:dyDescent="0.15">
      <c r="A156" s="279" t="s">
        <v>21</v>
      </c>
      <c r="B156" s="334"/>
      <c r="C156" s="334">
        <v>3413</v>
      </c>
      <c r="D156" s="334">
        <v>36</v>
      </c>
      <c r="E156" s="334"/>
      <c r="F156" s="334">
        <v>88</v>
      </c>
    </row>
    <row r="157" spans="1:6" s="327" customFormat="1" ht="3.95" customHeight="1" x14ac:dyDescent="0.15">
      <c r="A157" s="279"/>
      <c r="B157" s="334"/>
      <c r="C157" s="334"/>
      <c r="D157" s="334"/>
      <c r="E157" s="334"/>
      <c r="F157" s="334"/>
    </row>
    <row r="158" spans="1:6" s="327" customFormat="1" ht="9" customHeight="1" x14ac:dyDescent="0.15">
      <c r="A158" s="272" t="s">
        <v>22</v>
      </c>
      <c r="B158" s="345"/>
      <c r="C158" s="272">
        <v>9</v>
      </c>
      <c r="D158" s="272">
        <v>0</v>
      </c>
      <c r="E158" s="272"/>
      <c r="F158" s="272">
        <v>0</v>
      </c>
    </row>
    <row r="159" spans="1:6" s="327" customFormat="1" ht="9" customHeight="1" x14ac:dyDescent="0.15">
      <c r="A159" s="272" t="s">
        <v>23</v>
      </c>
      <c r="B159" s="345"/>
      <c r="C159" s="272">
        <v>433</v>
      </c>
      <c r="D159" s="272">
        <v>3</v>
      </c>
      <c r="E159" s="272"/>
      <c r="F159" s="272">
        <v>9</v>
      </c>
    </row>
    <row r="160" spans="1:6" s="327" customFormat="1" ht="9" customHeight="1" x14ac:dyDescent="0.15">
      <c r="A160" s="272" t="s">
        <v>24</v>
      </c>
      <c r="B160" s="345"/>
      <c r="C160" s="272">
        <v>60</v>
      </c>
      <c r="D160" s="272">
        <v>0</v>
      </c>
      <c r="E160" s="272"/>
      <c r="F160" s="272">
        <v>20</v>
      </c>
    </row>
    <row r="161" spans="1:6" s="327" customFormat="1" ht="9" customHeight="1" x14ac:dyDescent="0.15">
      <c r="A161" s="285" t="s">
        <v>25</v>
      </c>
      <c r="B161" s="369"/>
      <c r="C161" s="285">
        <v>6</v>
      </c>
      <c r="D161" s="285">
        <v>0</v>
      </c>
      <c r="E161" s="285"/>
      <c r="F161" s="285">
        <v>0</v>
      </c>
    </row>
    <row r="162" spans="1:6" s="327" customFormat="1" ht="9" customHeight="1" x14ac:dyDescent="0.15">
      <c r="A162" s="272" t="s">
        <v>82</v>
      </c>
      <c r="B162" s="345"/>
      <c r="C162" s="272">
        <v>94</v>
      </c>
      <c r="D162" s="272">
        <v>0</v>
      </c>
      <c r="E162" s="272"/>
      <c r="F162" s="272">
        <v>0</v>
      </c>
    </row>
    <row r="163" spans="1:6" s="327" customFormat="1" ht="9" customHeight="1" x14ac:dyDescent="0.15">
      <c r="A163" s="272" t="s">
        <v>27</v>
      </c>
      <c r="B163" s="345"/>
      <c r="C163" s="272">
        <v>42</v>
      </c>
      <c r="D163" s="272">
        <v>0</v>
      </c>
      <c r="E163" s="272"/>
      <c r="F163" s="272">
        <v>2</v>
      </c>
    </row>
    <row r="164" spans="1:6" s="327" customFormat="1" ht="9" customHeight="1" x14ac:dyDescent="0.15">
      <c r="A164" s="272" t="s">
        <v>28</v>
      </c>
      <c r="B164" s="345"/>
      <c r="C164" s="272">
        <v>30</v>
      </c>
      <c r="D164" s="272">
        <v>0</v>
      </c>
      <c r="E164" s="272"/>
      <c r="F164" s="272">
        <v>3</v>
      </c>
    </row>
    <row r="165" spans="1:6" s="327" customFormat="1" ht="9" customHeight="1" x14ac:dyDescent="0.15">
      <c r="A165" s="285" t="s">
        <v>29</v>
      </c>
      <c r="B165" s="369"/>
      <c r="C165" s="285">
        <v>341</v>
      </c>
      <c r="D165" s="285">
        <v>0</v>
      </c>
      <c r="E165" s="285"/>
      <c r="F165" s="285">
        <v>0</v>
      </c>
    </row>
    <row r="166" spans="1:6" s="327" customFormat="1" ht="9" customHeight="1" x14ac:dyDescent="0.15">
      <c r="A166" s="272" t="s">
        <v>30</v>
      </c>
      <c r="B166" s="345"/>
      <c r="C166" s="272">
        <v>26</v>
      </c>
      <c r="D166" s="272">
        <v>0</v>
      </c>
      <c r="E166" s="272"/>
      <c r="F166" s="272">
        <v>0</v>
      </c>
    </row>
    <row r="167" spans="1:6" s="327" customFormat="1" ht="9" customHeight="1" x14ac:dyDescent="0.15">
      <c r="A167" s="272" t="s">
        <v>31</v>
      </c>
      <c r="B167" s="345"/>
      <c r="C167" s="272">
        <v>151</v>
      </c>
      <c r="D167" s="272">
        <v>0</v>
      </c>
      <c r="E167" s="272"/>
      <c r="F167" s="272">
        <v>0</v>
      </c>
    </row>
    <row r="168" spans="1:6" s="327" customFormat="1" ht="9" customHeight="1" x14ac:dyDescent="0.15">
      <c r="A168" s="272" t="s">
        <v>32</v>
      </c>
      <c r="B168" s="345"/>
      <c r="C168" s="272">
        <v>24</v>
      </c>
      <c r="D168" s="272">
        <v>0</v>
      </c>
      <c r="E168" s="272"/>
      <c r="F168" s="272">
        <v>0</v>
      </c>
    </row>
    <row r="169" spans="1:6" s="327" customFormat="1" ht="9" customHeight="1" x14ac:dyDescent="0.15">
      <c r="A169" s="285" t="s">
        <v>33</v>
      </c>
      <c r="B169" s="369"/>
      <c r="C169" s="285">
        <v>57</v>
      </c>
      <c r="D169" s="285">
        <v>0</v>
      </c>
      <c r="E169" s="285"/>
      <c r="F169" s="285">
        <v>1</v>
      </c>
    </row>
    <row r="170" spans="1:6" s="327" customFormat="1" ht="9" customHeight="1" x14ac:dyDescent="0.15">
      <c r="A170" s="272" t="s">
        <v>34</v>
      </c>
      <c r="B170" s="345"/>
      <c r="C170" s="272">
        <v>6</v>
      </c>
      <c r="D170" s="272">
        <v>0</v>
      </c>
      <c r="E170" s="272"/>
      <c r="F170" s="272">
        <v>0</v>
      </c>
    </row>
    <row r="171" spans="1:6" s="327" customFormat="1" ht="9" customHeight="1" x14ac:dyDescent="0.15">
      <c r="A171" s="272" t="s">
        <v>35</v>
      </c>
      <c r="B171" s="345"/>
      <c r="C171" s="272">
        <v>157</v>
      </c>
      <c r="D171" s="272">
        <v>0</v>
      </c>
      <c r="E171" s="272"/>
      <c r="F171" s="272">
        <v>1</v>
      </c>
    </row>
    <row r="172" spans="1:6" s="327" customFormat="1" ht="9" customHeight="1" x14ac:dyDescent="0.15">
      <c r="A172" s="272" t="s">
        <v>36</v>
      </c>
      <c r="B172" s="345"/>
      <c r="C172" s="272">
        <v>33</v>
      </c>
      <c r="D172" s="272">
        <v>0</v>
      </c>
      <c r="E172" s="272"/>
      <c r="F172" s="272">
        <v>0</v>
      </c>
    </row>
    <row r="173" spans="1:6" s="327" customFormat="1" ht="9" customHeight="1" x14ac:dyDescent="0.15">
      <c r="A173" s="285" t="s">
        <v>37</v>
      </c>
      <c r="B173" s="369"/>
      <c r="C173" s="285">
        <v>143</v>
      </c>
      <c r="D173" s="285">
        <v>2</v>
      </c>
      <c r="E173" s="285"/>
      <c r="F173" s="285">
        <v>4</v>
      </c>
    </row>
    <row r="174" spans="1:6" s="327" customFormat="1" ht="9" customHeight="1" x14ac:dyDescent="0.15">
      <c r="A174" s="272" t="s">
        <v>38</v>
      </c>
      <c r="B174" s="345"/>
      <c r="C174" s="272">
        <v>13</v>
      </c>
      <c r="D174" s="272">
        <v>0</v>
      </c>
      <c r="E174" s="272"/>
      <c r="F174" s="272">
        <v>0</v>
      </c>
    </row>
    <row r="175" spans="1:6" s="327" customFormat="1" ht="9" customHeight="1" x14ac:dyDescent="0.15">
      <c r="A175" s="272" t="s">
        <v>39</v>
      </c>
      <c r="B175" s="345"/>
      <c r="C175" s="272">
        <v>89</v>
      </c>
      <c r="D175" s="272">
        <v>1</v>
      </c>
      <c r="E175" s="272"/>
      <c r="F175" s="272">
        <v>0</v>
      </c>
    </row>
    <row r="176" spans="1:6" s="327" customFormat="1" ht="9" customHeight="1" x14ac:dyDescent="0.15">
      <c r="A176" s="272" t="s">
        <v>40</v>
      </c>
      <c r="B176" s="345"/>
      <c r="C176" s="272">
        <v>81</v>
      </c>
      <c r="D176" s="272">
        <v>0</v>
      </c>
      <c r="E176" s="272"/>
      <c r="F176" s="272">
        <v>0</v>
      </c>
    </row>
    <row r="177" spans="1:6" s="327" customFormat="1" ht="9" customHeight="1" x14ac:dyDescent="0.15">
      <c r="A177" s="285" t="s">
        <v>41</v>
      </c>
      <c r="B177" s="369"/>
      <c r="C177" s="285">
        <v>33</v>
      </c>
      <c r="D177" s="285">
        <v>0</v>
      </c>
      <c r="E177" s="285"/>
      <c r="F177" s="285">
        <v>0</v>
      </c>
    </row>
    <row r="178" spans="1:6" s="327" customFormat="1" ht="9" customHeight="1" x14ac:dyDescent="0.15">
      <c r="A178" s="272" t="s">
        <v>42</v>
      </c>
      <c r="B178" s="345"/>
      <c r="C178" s="272">
        <v>3</v>
      </c>
      <c r="D178" s="272">
        <v>0</v>
      </c>
      <c r="E178" s="272"/>
      <c r="F178" s="272">
        <v>0</v>
      </c>
    </row>
    <row r="179" spans="1:6" s="327" customFormat="1" ht="9" customHeight="1" x14ac:dyDescent="0.15">
      <c r="A179" s="272" t="s">
        <v>43</v>
      </c>
      <c r="B179" s="345"/>
      <c r="C179" s="272">
        <v>5</v>
      </c>
      <c r="D179" s="272">
        <v>0</v>
      </c>
      <c r="E179" s="272"/>
      <c r="F179" s="272">
        <v>0</v>
      </c>
    </row>
    <row r="180" spans="1:6" s="327" customFormat="1" ht="9" customHeight="1" x14ac:dyDescent="0.15">
      <c r="A180" s="272" t="s">
        <v>44</v>
      </c>
      <c r="B180" s="345"/>
      <c r="C180" s="272">
        <v>18</v>
      </c>
      <c r="D180" s="272">
        <v>1</v>
      </c>
      <c r="E180" s="272"/>
      <c r="F180" s="272">
        <v>2</v>
      </c>
    </row>
    <row r="181" spans="1:6" s="327" customFormat="1" ht="9" customHeight="1" x14ac:dyDescent="0.15">
      <c r="A181" s="285" t="s">
        <v>45</v>
      </c>
      <c r="B181" s="369"/>
      <c r="C181" s="285">
        <v>115</v>
      </c>
      <c r="D181" s="285">
        <v>0</v>
      </c>
      <c r="E181" s="285"/>
      <c r="F181" s="285">
        <v>0</v>
      </c>
    </row>
    <row r="182" spans="1:6" s="327" customFormat="1" ht="9" customHeight="1" x14ac:dyDescent="0.15">
      <c r="A182" s="272" t="s">
        <v>46</v>
      </c>
      <c r="B182" s="345"/>
      <c r="C182" s="272">
        <v>358</v>
      </c>
      <c r="D182" s="272">
        <v>7</v>
      </c>
      <c r="E182" s="272"/>
      <c r="F182" s="272">
        <v>11</v>
      </c>
    </row>
    <row r="183" spans="1:6" s="327" customFormat="1" ht="9" customHeight="1" x14ac:dyDescent="0.15">
      <c r="A183" s="272" t="s">
        <v>47</v>
      </c>
      <c r="B183" s="345"/>
      <c r="C183" s="272">
        <v>542</v>
      </c>
      <c r="D183" s="272">
        <v>22</v>
      </c>
      <c r="E183" s="272"/>
      <c r="F183" s="272">
        <v>18</v>
      </c>
    </row>
    <row r="184" spans="1:6" s="327" customFormat="1" ht="9" customHeight="1" x14ac:dyDescent="0.15">
      <c r="A184" s="272" t="s">
        <v>48</v>
      </c>
      <c r="B184" s="345"/>
      <c r="C184" s="272">
        <v>7</v>
      </c>
      <c r="D184" s="272">
        <v>0</v>
      </c>
      <c r="E184" s="272"/>
      <c r="F184" s="272">
        <v>0</v>
      </c>
    </row>
    <row r="185" spans="1:6" s="327" customFormat="1" ht="9" customHeight="1" x14ac:dyDescent="0.15">
      <c r="A185" s="285" t="s">
        <v>49</v>
      </c>
      <c r="B185" s="369"/>
      <c r="C185" s="285">
        <v>374</v>
      </c>
      <c r="D185" s="285">
        <v>0</v>
      </c>
      <c r="E185" s="285"/>
      <c r="F185" s="285">
        <v>17</v>
      </c>
    </row>
    <row r="186" spans="1:6" s="327" customFormat="1" ht="9" customHeight="1" x14ac:dyDescent="0.15">
      <c r="A186" s="272" t="s">
        <v>50</v>
      </c>
      <c r="B186" s="345"/>
      <c r="C186" s="272">
        <v>2</v>
      </c>
      <c r="D186" s="272">
        <v>0</v>
      </c>
      <c r="E186" s="272"/>
      <c r="F186" s="272">
        <v>0</v>
      </c>
    </row>
    <row r="187" spans="1:6" s="327" customFormat="1" ht="9" customHeight="1" x14ac:dyDescent="0.15">
      <c r="A187" s="272" t="s">
        <v>51</v>
      </c>
      <c r="B187" s="345"/>
      <c r="C187" s="272">
        <v>44</v>
      </c>
      <c r="D187" s="272">
        <v>0</v>
      </c>
      <c r="E187" s="272"/>
      <c r="F187" s="272">
        <v>0</v>
      </c>
    </row>
    <row r="188" spans="1:6" s="327" customFormat="1" ht="9" customHeight="1" x14ac:dyDescent="0.15">
      <c r="A188" s="272" t="s">
        <v>52</v>
      </c>
      <c r="B188" s="345"/>
      <c r="C188" s="272">
        <v>2</v>
      </c>
      <c r="D188" s="272">
        <v>0</v>
      </c>
      <c r="E188" s="272"/>
      <c r="F188" s="272">
        <v>0</v>
      </c>
    </row>
    <row r="189" spans="1:6" s="327" customFormat="1" ht="9" customHeight="1" x14ac:dyDescent="0.15">
      <c r="A189" s="285" t="s">
        <v>53</v>
      </c>
      <c r="B189" s="369"/>
      <c r="C189" s="285">
        <v>115</v>
      </c>
      <c r="D189" s="285">
        <v>0</v>
      </c>
      <c r="E189" s="285"/>
      <c r="F189" s="285">
        <v>0</v>
      </c>
    </row>
    <row r="190" spans="1:6" s="327" customFormat="1" ht="9" customHeight="1" x14ac:dyDescent="0.15">
      <c r="A190" s="272"/>
      <c r="B190" s="345"/>
      <c r="C190" s="345"/>
      <c r="D190" s="345"/>
      <c r="E190" s="345"/>
      <c r="F190" s="345"/>
    </row>
    <row r="191" spans="1:6" s="327" customFormat="1" ht="9" customHeight="1" x14ac:dyDescent="0.15">
      <c r="A191" s="278" t="s">
        <v>266</v>
      </c>
      <c r="B191" s="272"/>
      <c r="C191" s="272"/>
      <c r="D191" s="272"/>
      <c r="E191" s="272"/>
      <c r="F191" s="272"/>
    </row>
    <row r="192" spans="1:6" s="327" customFormat="1" ht="9" customHeight="1" x14ac:dyDescent="0.15">
      <c r="A192" s="279" t="s">
        <v>21</v>
      </c>
      <c r="B192" s="334"/>
      <c r="C192" s="334">
        <v>3134</v>
      </c>
      <c r="D192" s="334">
        <v>39</v>
      </c>
      <c r="E192" s="334"/>
      <c r="F192" s="334">
        <v>124</v>
      </c>
    </row>
    <row r="193" spans="1:6" s="327" customFormat="1" ht="3.95" customHeight="1" x14ac:dyDescent="0.15">
      <c r="A193" s="279"/>
      <c r="B193" s="334"/>
      <c r="C193" s="334"/>
      <c r="D193" s="334"/>
      <c r="E193" s="334"/>
      <c r="F193" s="334"/>
    </row>
    <row r="194" spans="1:6" s="327" customFormat="1" ht="9" customHeight="1" x14ac:dyDescent="0.15">
      <c r="A194" s="272" t="s">
        <v>22</v>
      </c>
      <c r="B194" s="345"/>
      <c r="C194" s="272">
        <v>9</v>
      </c>
      <c r="D194" s="272">
        <v>0</v>
      </c>
      <c r="E194" s="272"/>
      <c r="F194" s="272">
        <v>0</v>
      </c>
    </row>
    <row r="195" spans="1:6" s="327" customFormat="1" ht="9" customHeight="1" x14ac:dyDescent="0.15">
      <c r="A195" s="272" t="s">
        <v>23</v>
      </c>
      <c r="B195" s="345"/>
      <c r="C195" s="272">
        <v>367</v>
      </c>
      <c r="D195" s="272">
        <v>2</v>
      </c>
      <c r="E195" s="272"/>
      <c r="F195" s="272">
        <v>30</v>
      </c>
    </row>
    <row r="196" spans="1:6" s="327" customFormat="1" ht="9" customHeight="1" x14ac:dyDescent="0.15">
      <c r="A196" s="272" t="s">
        <v>24</v>
      </c>
      <c r="B196" s="345"/>
      <c r="C196" s="272">
        <v>66</v>
      </c>
      <c r="D196" s="272">
        <v>0</v>
      </c>
      <c r="E196" s="272"/>
      <c r="F196" s="272">
        <v>9</v>
      </c>
    </row>
    <row r="197" spans="1:6" s="327" customFormat="1" ht="9" customHeight="1" x14ac:dyDescent="0.15">
      <c r="A197" s="285" t="s">
        <v>25</v>
      </c>
      <c r="B197" s="369"/>
      <c r="C197" s="285">
        <v>6</v>
      </c>
      <c r="D197" s="285">
        <v>0</v>
      </c>
      <c r="E197" s="285"/>
      <c r="F197" s="285">
        <v>0</v>
      </c>
    </row>
    <row r="198" spans="1:6" s="327" customFormat="1" ht="9" customHeight="1" x14ac:dyDescent="0.15">
      <c r="A198" s="272" t="s">
        <v>82</v>
      </c>
      <c r="B198" s="345"/>
      <c r="C198" s="272">
        <v>89</v>
      </c>
      <c r="D198" s="272">
        <v>0</v>
      </c>
      <c r="E198" s="272"/>
      <c r="F198" s="272">
        <v>1</v>
      </c>
    </row>
    <row r="199" spans="1:6" s="327" customFormat="1" ht="9" customHeight="1" x14ac:dyDescent="0.15">
      <c r="A199" s="272" t="s">
        <v>27</v>
      </c>
      <c r="B199" s="345"/>
      <c r="C199" s="272">
        <v>25</v>
      </c>
      <c r="D199" s="272">
        <v>0</v>
      </c>
      <c r="E199" s="272"/>
      <c r="F199" s="272">
        <v>0</v>
      </c>
    </row>
    <row r="200" spans="1:6" s="327" customFormat="1" ht="9" customHeight="1" x14ac:dyDescent="0.15">
      <c r="A200" s="272" t="s">
        <v>28</v>
      </c>
      <c r="B200" s="345"/>
      <c r="C200" s="272">
        <v>28</v>
      </c>
      <c r="D200" s="272">
        <v>0</v>
      </c>
      <c r="E200" s="272"/>
      <c r="F200" s="272">
        <v>1</v>
      </c>
    </row>
    <row r="201" spans="1:6" s="327" customFormat="1" ht="9" customHeight="1" x14ac:dyDescent="0.15">
      <c r="A201" s="285" t="s">
        <v>29</v>
      </c>
      <c r="B201" s="369"/>
      <c r="C201" s="285">
        <v>260</v>
      </c>
      <c r="D201" s="285">
        <v>1</v>
      </c>
      <c r="E201" s="285"/>
      <c r="F201" s="285">
        <v>0</v>
      </c>
    </row>
    <row r="202" spans="1:6" s="327" customFormat="1" ht="9" customHeight="1" x14ac:dyDescent="0.15">
      <c r="A202" s="272" t="s">
        <v>30</v>
      </c>
      <c r="B202" s="345"/>
      <c r="C202" s="272">
        <v>14</v>
      </c>
      <c r="D202" s="272">
        <v>0</v>
      </c>
      <c r="E202" s="272"/>
      <c r="F202" s="272">
        <v>0</v>
      </c>
    </row>
    <row r="203" spans="1:6" s="327" customFormat="1" ht="9" customHeight="1" x14ac:dyDescent="0.15">
      <c r="A203" s="272" t="s">
        <v>31</v>
      </c>
      <c r="B203" s="345"/>
      <c r="C203" s="272">
        <v>86</v>
      </c>
      <c r="D203" s="272">
        <v>2</v>
      </c>
      <c r="E203" s="272"/>
      <c r="F203" s="272">
        <v>0</v>
      </c>
    </row>
    <row r="204" spans="1:6" s="327" customFormat="1" ht="9" customHeight="1" x14ac:dyDescent="0.15">
      <c r="A204" s="272" t="s">
        <v>32</v>
      </c>
      <c r="B204" s="345"/>
      <c r="C204" s="272">
        <v>20</v>
      </c>
      <c r="D204" s="272">
        <v>0</v>
      </c>
      <c r="E204" s="272"/>
      <c r="F204" s="272">
        <v>0</v>
      </c>
    </row>
    <row r="205" spans="1:6" s="327" customFormat="1" ht="9" customHeight="1" x14ac:dyDescent="0.15">
      <c r="A205" s="285" t="s">
        <v>33</v>
      </c>
      <c r="B205" s="369"/>
      <c r="C205" s="285">
        <v>40</v>
      </c>
      <c r="D205" s="285">
        <v>0</v>
      </c>
      <c r="E205" s="285"/>
      <c r="F205" s="285">
        <v>2</v>
      </c>
    </row>
    <row r="206" spans="1:6" s="327" customFormat="1" ht="9" customHeight="1" x14ac:dyDescent="0.15">
      <c r="A206" s="272" t="s">
        <v>34</v>
      </c>
      <c r="B206" s="345"/>
      <c r="C206" s="272">
        <v>7</v>
      </c>
      <c r="D206" s="272">
        <v>0</v>
      </c>
      <c r="E206" s="272"/>
      <c r="F206" s="272">
        <v>0</v>
      </c>
    </row>
    <row r="207" spans="1:6" s="327" customFormat="1" ht="9" customHeight="1" x14ac:dyDescent="0.15">
      <c r="A207" s="272" t="s">
        <v>35</v>
      </c>
      <c r="B207" s="345"/>
      <c r="C207" s="272">
        <v>111</v>
      </c>
      <c r="D207" s="272">
        <v>0</v>
      </c>
      <c r="E207" s="272"/>
      <c r="F207" s="272">
        <v>0</v>
      </c>
    </row>
    <row r="208" spans="1:6" s="327" customFormat="1" ht="9" customHeight="1" x14ac:dyDescent="0.15">
      <c r="A208" s="272" t="s">
        <v>36</v>
      </c>
      <c r="B208" s="345"/>
      <c r="C208" s="272">
        <v>34</v>
      </c>
      <c r="D208" s="272">
        <v>1</v>
      </c>
      <c r="E208" s="272"/>
      <c r="F208" s="272">
        <v>0</v>
      </c>
    </row>
    <row r="209" spans="1:6" s="327" customFormat="1" ht="9" customHeight="1" x14ac:dyDescent="0.15">
      <c r="A209" s="285" t="s">
        <v>37</v>
      </c>
      <c r="B209" s="369"/>
      <c r="C209" s="285">
        <v>179</v>
      </c>
      <c r="D209" s="285">
        <v>2</v>
      </c>
      <c r="E209" s="285"/>
      <c r="F209" s="285">
        <v>3</v>
      </c>
    </row>
    <row r="210" spans="1:6" s="327" customFormat="1" ht="9" customHeight="1" x14ac:dyDescent="0.15">
      <c r="A210" s="272" t="s">
        <v>38</v>
      </c>
      <c r="B210" s="345"/>
      <c r="C210" s="272">
        <v>11</v>
      </c>
      <c r="D210" s="272">
        <v>1</v>
      </c>
      <c r="E210" s="272"/>
      <c r="F210" s="272">
        <v>0</v>
      </c>
    </row>
    <row r="211" spans="1:6" s="327" customFormat="1" ht="9" customHeight="1" x14ac:dyDescent="0.15">
      <c r="A211" s="272" t="s">
        <v>39</v>
      </c>
      <c r="B211" s="345"/>
      <c r="C211" s="272">
        <v>50</v>
      </c>
      <c r="D211" s="272">
        <v>0</v>
      </c>
      <c r="E211" s="272"/>
      <c r="F211" s="272">
        <v>1</v>
      </c>
    </row>
    <row r="212" spans="1:6" s="327" customFormat="1" ht="9" customHeight="1" x14ac:dyDescent="0.15">
      <c r="A212" s="272" t="s">
        <v>40</v>
      </c>
      <c r="B212" s="345"/>
      <c r="C212" s="272">
        <v>155</v>
      </c>
      <c r="D212" s="272">
        <v>0</v>
      </c>
      <c r="E212" s="272"/>
      <c r="F212" s="272">
        <v>0</v>
      </c>
    </row>
    <row r="213" spans="1:6" s="327" customFormat="1" ht="9" customHeight="1" x14ac:dyDescent="0.15">
      <c r="A213" s="285" t="s">
        <v>41</v>
      </c>
      <c r="B213" s="369"/>
      <c r="C213" s="285">
        <v>35</v>
      </c>
      <c r="D213" s="285">
        <v>0</v>
      </c>
      <c r="E213" s="285"/>
      <c r="F213" s="285">
        <v>2</v>
      </c>
    </row>
    <row r="214" spans="1:6" s="327" customFormat="1" ht="9" customHeight="1" x14ac:dyDescent="0.15">
      <c r="A214" s="272" t="s">
        <v>42</v>
      </c>
      <c r="B214" s="345"/>
      <c r="C214" s="272">
        <v>6</v>
      </c>
      <c r="D214" s="272">
        <v>0</v>
      </c>
      <c r="E214" s="272"/>
      <c r="F214" s="272">
        <v>0</v>
      </c>
    </row>
    <row r="215" spans="1:6" s="327" customFormat="1" ht="9" customHeight="1" x14ac:dyDescent="0.15">
      <c r="A215" s="272" t="s">
        <v>43</v>
      </c>
      <c r="B215" s="345"/>
      <c r="C215" s="272">
        <v>12</v>
      </c>
      <c r="D215" s="272">
        <v>0</v>
      </c>
      <c r="E215" s="272"/>
      <c r="F215" s="272">
        <v>0</v>
      </c>
    </row>
    <row r="216" spans="1:6" s="327" customFormat="1" ht="9" customHeight="1" x14ac:dyDescent="0.15">
      <c r="A216" s="272" t="s">
        <v>44</v>
      </c>
      <c r="B216" s="345"/>
      <c r="C216" s="272">
        <v>14</v>
      </c>
      <c r="D216" s="272">
        <v>0</v>
      </c>
      <c r="E216" s="272"/>
      <c r="F216" s="272">
        <v>5</v>
      </c>
    </row>
    <row r="217" spans="1:6" s="327" customFormat="1" ht="9" customHeight="1" x14ac:dyDescent="0.15">
      <c r="A217" s="285" t="s">
        <v>45</v>
      </c>
      <c r="B217" s="369"/>
      <c r="C217" s="285">
        <v>120</v>
      </c>
      <c r="D217" s="285">
        <v>0</v>
      </c>
      <c r="E217" s="285"/>
      <c r="F217" s="285">
        <v>0</v>
      </c>
    </row>
    <row r="218" spans="1:6" s="327" customFormat="1" ht="9" customHeight="1" x14ac:dyDescent="0.15">
      <c r="A218" s="272" t="s">
        <v>46</v>
      </c>
      <c r="B218" s="345"/>
      <c r="C218" s="272">
        <v>260</v>
      </c>
      <c r="D218" s="272">
        <v>8</v>
      </c>
      <c r="E218" s="272"/>
      <c r="F218" s="272">
        <v>11</v>
      </c>
    </row>
    <row r="219" spans="1:6" s="327" customFormat="1" ht="9" customHeight="1" x14ac:dyDescent="0.15">
      <c r="A219" s="272" t="s">
        <v>47</v>
      </c>
      <c r="B219" s="345"/>
      <c r="C219" s="272">
        <v>578</v>
      </c>
      <c r="D219" s="272">
        <v>21</v>
      </c>
      <c r="E219" s="272"/>
      <c r="F219" s="272">
        <v>26</v>
      </c>
    </row>
    <row r="220" spans="1:6" s="327" customFormat="1" ht="9" customHeight="1" x14ac:dyDescent="0.15">
      <c r="A220" s="272" t="s">
        <v>48</v>
      </c>
      <c r="B220" s="345"/>
      <c r="C220" s="272">
        <v>13</v>
      </c>
      <c r="D220" s="272">
        <v>0</v>
      </c>
      <c r="E220" s="272"/>
      <c r="F220" s="272">
        <v>0</v>
      </c>
    </row>
    <row r="221" spans="1:6" s="327" customFormat="1" ht="9" customHeight="1" x14ac:dyDescent="0.15">
      <c r="A221" s="285" t="s">
        <v>49</v>
      </c>
      <c r="B221" s="369"/>
      <c r="C221" s="285">
        <v>375</v>
      </c>
      <c r="D221" s="285">
        <v>1</v>
      </c>
      <c r="E221" s="285"/>
      <c r="F221" s="285">
        <v>26</v>
      </c>
    </row>
    <row r="222" spans="1:6" s="327" customFormat="1" ht="9" customHeight="1" x14ac:dyDescent="0.15">
      <c r="A222" s="272" t="s">
        <v>50</v>
      </c>
      <c r="B222" s="345"/>
      <c r="C222" s="272">
        <v>0</v>
      </c>
      <c r="D222" s="272">
        <v>0</v>
      </c>
      <c r="E222" s="272"/>
      <c r="F222" s="272">
        <v>0</v>
      </c>
    </row>
    <row r="223" spans="1:6" s="327" customFormat="1" ht="9" customHeight="1" x14ac:dyDescent="0.15">
      <c r="A223" s="272" t="s">
        <v>51</v>
      </c>
      <c r="B223" s="345"/>
      <c r="C223" s="272">
        <v>43</v>
      </c>
      <c r="D223" s="272">
        <v>0</v>
      </c>
      <c r="E223" s="272"/>
      <c r="F223" s="272">
        <v>7</v>
      </c>
    </row>
    <row r="224" spans="1:6" s="327" customFormat="1" ht="9" customHeight="1" x14ac:dyDescent="0.15">
      <c r="A224" s="272" t="s">
        <v>52</v>
      </c>
      <c r="B224" s="345"/>
      <c r="C224" s="272">
        <v>6</v>
      </c>
      <c r="D224" s="272">
        <v>0</v>
      </c>
      <c r="E224" s="272"/>
      <c r="F224" s="272">
        <v>0</v>
      </c>
    </row>
    <row r="225" spans="1:6" s="327" customFormat="1" ht="9" customHeight="1" x14ac:dyDescent="0.15">
      <c r="A225" s="285" t="s">
        <v>53</v>
      </c>
      <c r="B225" s="369"/>
      <c r="C225" s="285">
        <v>115</v>
      </c>
      <c r="D225" s="285">
        <v>0</v>
      </c>
      <c r="E225" s="285"/>
      <c r="F225" s="285">
        <v>0</v>
      </c>
    </row>
    <row r="226" spans="1:6" s="327" customFormat="1" ht="3.75" customHeight="1" x14ac:dyDescent="0.15">
      <c r="A226" s="272"/>
      <c r="B226" s="345"/>
      <c r="C226" s="272"/>
      <c r="D226" s="272"/>
      <c r="E226" s="272"/>
      <c r="F226" s="272"/>
    </row>
    <row r="227" spans="1:6" s="327" customFormat="1" ht="9" customHeight="1" x14ac:dyDescent="0.15">
      <c r="A227" s="290" t="s">
        <v>54</v>
      </c>
      <c r="B227" s="345"/>
      <c r="C227" s="345"/>
      <c r="D227" s="345"/>
      <c r="E227" s="345"/>
      <c r="F227" s="345"/>
    </row>
    <row r="228" spans="1:6" s="327" customFormat="1" ht="9" customHeight="1" x14ac:dyDescent="0.15">
      <c r="A228" s="278" t="s">
        <v>239</v>
      </c>
      <c r="B228" s="272"/>
      <c r="C228" s="272"/>
      <c r="D228" s="272"/>
      <c r="E228" s="272"/>
      <c r="F228" s="272"/>
    </row>
    <row r="229" spans="1:6" s="327" customFormat="1" ht="9" customHeight="1" x14ac:dyDescent="0.15">
      <c r="A229" s="279" t="s">
        <v>21</v>
      </c>
      <c r="B229" s="334"/>
      <c r="C229" s="334">
        <v>2544</v>
      </c>
      <c r="D229" s="334">
        <v>41</v>
      </c>
      <c r="E229" s="334"/>
      <c r="F229" s="334">
        <v>94</v>
      </c>
    </row>
    <row r="230" spans="1:6" s="327" customFormat="1" ht="3.95" customHeight="1" x14ac:dyDescent="0.15">
      <c r="A230" s="279"/>
      <c r="B230" s="334"/>
      <c r="C230" s="334"/>
      <c r="D230" s="334"/>
      <c r="E230" s="334"/>
      <c r="F230" s="334"/>
    </row>
    <row r="231" spans="1:6" s="327" customFormat="1" ht="9" customHeight="1" x14ac:dyDescent="0.15">
      <c r="A231" s="272" t="s">
        <v>22</v>
      </c>
      <c r="B231" s="345"/>
      <c r="C231" s="272">
        <v>6</v>
      </c>
      <c r="D231" s="272">
        <v>0</v>
      </c>
      <c r="E231" s="272"/>
      <c r="F231" s="272">
        <v>0</v>
      </c>
    </row>
    <row r="232" spans="1:6" s="327" customFormat="1" ht="9" customHeight="1" x14ac:dyDescent="0.15">
      <c r="A232" s="272" t="s">
        <v>23</v>
      </c>
      <c r="B232" s="345"/>
      <c r="C232" s="272">
        <v>297</v>
      </c>
      <c r="D232" s="272">
        <v>9</v>
      </c>
      <c r="E232" s="272"/>
      <c r="F232" s="272">
        <v>12</v>
      </c>
    </row>
    <row r="233" spans="1:6" s="327" customFormat="1" ht="9" customHeight="1" x14ac:dyDescent="0.15">
      <c r="A233" s="272" t="s">
        <v>24</v>
      </c>
      <c r="B233" s="345"/>
      <c r="C233" s="272">
        <v>49</v>
      </c>
      <c r="D233" s="272">
        <v>0</v>
      </c>
      <c r="E233" s="272"/>
      <c r="F233" s="272">
        <v>16</v>
      </c>
    </row>
    <row r="234" spans="1:6" s="327" customFormat="1" ht="9" customHeight="1" x14ac:dyDescent="0.15">
      <c r="A234" s="285" t="s">
        <v>25</v>
      </c>
      <c r="B234" s="369"/>
      <c r="C234" s="285">
        <v>5</v>
      </c>
      <c r="D234" s="285">
        <v>1</v>
      </c>
      <c r="E234" s="285"/>
      <c r="F234" s="285">
        <v>0</v>
      </c>
    </row>
    <row r="235" spans="1:6" s="327" customFormat="1" ht="9" customHeight="1" x14ac:dyDescent="0.15">
      <c r="A235" s="272" t="s">
        <v>82</v>
      </c>
      <c r="B235" s="345"/>
      <c r="C235" s="272">
        <v>76</v>
      </c>
      <c r="D235" s="272">
        <v>0</v>
      </c>
      <c r="E235" s="272"/>
      <c r="F235" s="272">
        <v>0</v>
      </c>
    </row>
    <row r="236" spans="1:6" s="327" customFormat="1" ht="9" customHeight="1" x14ac:dyDescent="0.15">
      <c r="A236" s="272" t="s">
        <v>27</v>
      </c>
      <c r="B236" s="345"/>
      <c r="C236" s="272">
        <v>11</v>
      </c>
      <c r="D236" s="272">
        <v>0</v>
      </c>
      <c r="E236" s="272"/>
      <c r="F236" s="272">
        <v>3</v>
      </c>
    </row>
    <row r="237" spans="1:6" s="327" customFormat="1" ht="9" customHeight="1" x14ac:dyDescent="0.15">
      <c r="A237" s="272" t="s">
        <v>28</v>
      </c>
      <c r="B237" s="345"/>
      <c r="C237" s="272">
        <v>17</v>
      </c>
      <c r="D237" s="272">
        <v>2</v>
      </c>
      <c r="E237" s="272"/>
      <c r="F237" s="272">
        <v>1</v>
      </c>
    </row>
    <row r="238" spans="1:6" s="327" customFormat="1" ht="9" customHeight="1" x14ac:dyDescent="0.15">
      <c r="A238" s="285" t="s">
        <v>29</v>
      </c>
      <c r="B238" s="369"/>
      <c r="C238" s="285">
        <v>214</v>
      </c>
      <c r="D238" s="285">
        <v>4</v>
      </c>
      <c r="E238" s="285"/>
      <c r="F238" s="285">
        <v>0</v>
      </c>
    </row>
    <row r="239" spans="1:6" s="327" customFormat="1" ht="9" customHeight="1" x14ac:dyDescent="0.15">
      <c r="A239" s="272" t="s">
        <v>30</v>
      </c>
      <c r="B239" s="345"/>
      <c r="C239" s="272">
        <v>30</v>
      </c>
      <c r="D239" s="272">
        <v>0</v>
      </c>
      <c r="E239" s="272"/>
      <c r="F239" s="272">
        <v>0</v>
      </c>
    </row>
    <row r="240" spans="1:6" s="327" customFormat="1" ht="9" customHeight="1" x14ac:dyDescent="0.15">
      <c r="A240" s="272" t="s">
        <v>31</v>
      </c>
      <c r="B240" s="345"/>
      <c r="C240" s="272">
        <v>81</v>
      </c>
      <c r="D240" s="272">
        <v>0</v>
      </c>
      <c r="E240" s="272"/>
      <c r="F240" s="272">
        <v>0</v>
      </c>
    </row>
    <row r="241" spans="1:6" s="327" customFormat="1" ht="9" customHeight="1" x14ac:dyDescent="0.15">
      <c r="A241" s="272" t="s">
        <v>32</v>
      </c>
      <c r="B241" s="345"/>
      <c r="C241" s="272">
        <v>18</v>
      </c>
      <c r="D241" s="272">
        <v>0</v>
      </c>
      <c r="E241" s="272"/>
      <c r="F241" s="272">
        <v>0</v>
      </c>
    </row>
    <row r="242" spans="1:6" s="327" customFormat="1" ht="9" customHeight="1" x14ac:dyDescent="0.15">
      <c r="A242" s="285" t="s">
        <v>33</v>
      </c>
      <c r="B242" s="369"/>
      <c r="C242" s="285">
        <v>34</v>
      </c>
      <c r="D242" s="285">
        <v>0</v>
      </c>
      <c r="E242" s="285"/>
      <c r="F242" s="285">
        <v>5</v>
      </c>
    </row>
    <row r="243" spans="1:6" s="327" customFormat="1" ht="9" customHeight="1" x14ac:dyDescent="0.15">
      <c r="A243" s="272" t="s">
        <v>34</v>
      </c>
      <c r="B243" s="345"/>
      <c r="C243" s="272">
        <v>6</v>
      </c>
      <c r="D243" s="272">
        <v>0</v>
      </c>
      <c r="E243" s="272"/>
      <c r="F243" s="272">
        <v>0</v>
      </c>
    </row>
    <row r="244" spans="1:6" s="327" customFormat="1" ht="9" customHeight="1" x14ac:dyDescent="0.15">
      <c r="A244" s="272" t="s">
        <v>35</v>
      </c>
      <c r="B244" s="345"/>
      <c r="C244" s="272">
        <v>89</v>
      </c>
      <c r="D244" s="272">
        <v>2</v>
      </c>
      <c r="E244" s="272"/>
      <c r="F244" s="272">
        <v>0</v>
      </c>
    </row>
    <row r="245" spans="1:6" s="327" customFormat="1" ht="9" customHeight="1" x14ac:dyDescent="0.15">
      <c r="A245" s="272" t="s">
        <v>36</v>
      </c>
      <c r="B245" s="345"/>
      <c r="C245" s="272">
        <v>39</v>
      </c>
      <c r="D245" s="272">
        <v>1</v>
      </c>
      <c r="E245" s="272"/>
      <c r="F245" s="272">
        <v>0</v>
      </c>
    </row>
    <row r="246" spans="1:6" s="327" customFormat="1" ht="9" customHeight="1" x14ac:dyDescent="0.15">
      <c r="A246" s="285" t="s">
        <v>37</v>
      </c>
      <c r="B246" s="369"/>
      <c r="C246" s="285">
        <v>99</v>
      </c>
      <c r="D246" s="285">
        <v>0</v>
      </c>
      <c r="E246" s="285"/>
      <c r="F246" s="285">
        <v>4</v>
      </c>
    </row>
    <row r="247" spans="1:6" s="327" customFormat="1" ht="9" customHeight="1" x14ac:dyDescent="0.15">
      <c r="A247" s="272" t="s">
        <v>38</v>
      </c>
      <c r="B247" s="345"/>
      <c r="C247" s="272">
        <v>4</v>
      </c>
      <c r="D247" s="272">
        <v>0</v>
      </c>
      <c r="E247" s="272"/>
      <c r="F247" s="272">
        <v>0</v>
      </c>
    </row>
    <row r="248" spans="1:6" s="327" customFormat="1" ht="9" customHeight="1" x14ac:dyDescent="0.15">
      <c r="A248" s="272" t="s">
        <v>39</v>
      </c>
      <c r="B248" s="345"/>
      <c r="C248" s="272">
        <v>27</v>
      </c>
      <c r="D248" s="272">
        <v>0</v>
      </c>
      <c r="E248" s="272"/>
      <c r="F248" s="272">
        <v>3</v>
      </c>
    </row>
    <row r="249" spans="1:6" s="327" customFormat="1" ht="9" customHeight="1" x14ac:dyDescent="0.15">
      <c r="A249" s="272" t="s">
        <v>40</v>
      </c>
      <c r="B249" s="345"/>
      <c r="C249" s="272">
        <v>196</v>
      </c>
      <c r="D249" s="272">
        <v>0</v>
      </c>
      <c r="E249" s="272"/>
      <c r="F249" s="272">
        <v>0</v>
      </c>
    </row>
    <row r="250" spans="1:6" s="327" customFormat="1" ht="9" customHeight="1" x14ac:dyDescent="0.15">
      <c r="A250" s="285" t="s">
        <v>41</v>
      </c>
      <c r="B250" s="369"/>
      <c r="C250" s="285">
        <v>32</v>
      </c>
      <c r="D250" s="285">
        <v>0</v>
      </c>
      <c r="E250" s="285"/>
      <c r="F250" s="285">
        <v>2</v>
      </c>
    </row>
    <row r="251" spans="1:6" s="327" customFormat="1" ht="9" customHeight="1" x14ac:dyDescent="0.15">
      <c r="A251" s="272" t="s">
        <v>42</v>
      </c>
      <c r="B251" s="345"/>
      <c r="C251" s="272">
        <v>2</v>
      </c>
      <c r="D251" s="272">
        <v>0</v>
      </c>
      <c r="E251" s="272"/>
      <c r="F251" s="272">
        <v>0</v>
      </c>
    </row>
    <row r="252" spans="1:6" s="327" customFormat="1" ht="9" customHeight="1" x14ac:dyDescent="0.15">
      <c r="A252" s="272" t="s">
        <v>43</v>
      </c>
      <c r="B252" s="345"/>
      <c r="C252" s="272">
        <v>32</v>
      </c>
      <c r="D252" s="272">
        <v>0</v>
      </c>
      <c r="E252" s="272"/>
      <c r="F252" s="272">
        <v>0</v>
      </c>
    </row>
    <row r="253" spans="1:6" s="327" customFormat="1" ht="9" customHeight="1" x14ac:dyDescent="0.15">
      <c r="A253" s="272" t="s">
        <v>44</v>
      </c>
      <c r="B253" s="345"/>
      <c r="C253" s="272">
        <v>25</v>
      </c>
      <c r="D253" s="272">
        <v>0</v>
      </c>
      <c r="E253" s="272"/>
      <c r="F253" s="272">
        <v>4</v>
      </c>
    </row>
    <row r="254" spans="1:6" s="327" customFormat="1" ht="9" customHeight="1" x14ac:dyDescent="0.15">
      <c r="A254" s="285" t="s">
        <v>45</v>
      </c>
      <c r="B254" s="369"/>
      <c r="C254" s="285">
        <v>70</v>
      </c>
      <c r="D254" s="285">
        <v>0</v>
      </c>
      <c r="E254" s="285"/>
      <c r="F254" s="285">
        <v>0</v>
      </c>
    </row>
    <row r="255" spans="1:6" s="327" customFormat="1" ht="9" customHeight="1" x14ac:dyDescent="0.15">
      <c r="A255" s="272" t="s">
        <v>46</v>
      </c>
      <c r="B255" s="345"/>
      <c r="C255" s="272">
        <v>129</v>
      </c>
      <c r="D255" s="272">
        <v>6</v>
      </c>
      <c r="E255" s="272"/>
      <c r="F255" s="272">
        <v>10</v>
      </c>
    </row>
    <row r="256" spans="1:6" s="327" customFormat="1" ht="9" customHeight="1" x14ac:dyDescent="0.15">
      <c r="A256" s="272" t="s">
        <v>47</v>
      </c>
      <c r="B256" s="345"/>
      <c r="C256" s="272">
        <v>622</v>
      </c>
      <c r="D256" s="272">
        <v>15</v>
      </c>
      <c r="E256" s="272"/>
      <c r="F256" s="272">
        <v>16</v>
      </c>
    </row>
    <row r="257" spans="1:6" s="327" customFormat="1" ht="9" customHeight="1" x14ac:dyDescent="0.15">
      <c r="A257" s="272" t="s">
        <v>48</v>
      </c>
      <c r="B257" s="345"/>
      <c r="C257" s="272">
        <v>6</v>
      </c>
      <c r="D257" s="272">
        <v>0</v>
      </c>
      <c r="E257" s="272"/>
      <c r="F257" s="272">
        <v>1</v>
      </c>
    </row>
    <row r="258" spans="1:6" s="327" customFormat="1" ht="9" customHeight="1" x14ac:dyDescent="0.15">
      <c r="A258" s="285" t="s">
        <v>49</v>
      </c>
      <c r="B258" s="369"/>
      <c r="C258" s="285">
        <v>238</v>
      </c>
      <c r="D258" s="285">
        <v>0</v>
      </c>
      <c r="E258" s="285"/>
      <c r="F258" s="285">
        <v>17</v>
      </c>
    </row>
    <row r="259" spans="1:6" s="327" customFormat="1" ht="9" customHeight="1" x14ac:dyDescent="0.15">
      <c r="A259" s="272" t="s">
        <v>50</v>
      </c>
      <c r="B259" s="345"/>
      <c r="C259" s="272">
        <v>1</v>
      </c>
      <c r="D259" s="272">
        <v>0</v>
      </c>
      <c r="E259" s="272"/>
      <c r="F259" s="272">
        <v>0</v>
      </c>
    </row>
    <row r="260" spans="1:6" s="327" customFormat="1" ht="9" customHeight="1" x14ac:dyDescent="0.15">
      <c r="A260" s="272" t="s">
        <v>51</v>
      </c>
      <c r="B260" s="345"/>
      <c r="C260" s="272">
        <v>31</v>
      </c>
      <c r="D260" s="272">
        <v>1</v>
      </c>
      <c r="E260" s="272"/>
      <c r="F260" s="272">
        <v>0</v>
      </c>
    </row>
    <row r="261" spans="1:6" s="327" customFormat="1" ht="9" customHeight="1" x14ac:dyDescent="0.15">
      <c r="A261" s="272" t="s">
        <v>52</v>
      </c>
      <c r="B261" s="345"/>
      <c r="C261" s="272">
        <v>7</v>
      </c>
      <c r="D261" s="272">
        <v>0</v>
      </c>
      <c r="E261" s="272"/>
      <c r="F261" s="272">
        <v>0</v>
      </c>
    </row>
    <row r="262" spans="1:6" s="327" customFormat="1" ht="9" customHeight="1" x14ac:dyDescent="0.15">
      <c r="A262" s="285" t="s">
        <v>53</v>
      </c>
      <c r="B262" s="369"/>
      <c r="C262" s="285">
        <v>51</v>
      </c>
      <c r="D262" s="285">
        <v>0</v>
      </c>
      <c r="E262" s="285"/>
      <c r="F262" s="285">
        <v>0</v>
      </c>
    </row>
    <row r="263" spans="1:6" s="327" customFormat="1" ht="9" customHeight="1" x14ac:dyDescent="0.15">
      <c r="A263" s="272"/>
      <c r="B263" s="345"/>
      <c r="C263" s="345"/>
      <c r="D263" s="345"/>
      <c r="E263" s="345"/>
      <c r="F263" s="345"/>
    </row>
    <row r="264" spans="1:6" s="327" customFormat="1" ht="9" customHeight="1" x14ac:dyDescent="0.15">
      <c r="A264" s="278" t="s">
        <v>240</v>
      </c>
      <c r="B264" s="272"/>
      <c r="C264" s="272"/>
      <c r="D264" s="272"/>
      <c r="E264" s="272"/>
      <c r="F264" s="272"/>
    </row>
    <row r="265" spans="1:6" s="327" customFormat="1" ht="9" customHeight="1" x14ac:dyDescent="0.15">
      <c r="A265" s="279" t="s">
        <v>21</v>
      </c>
      <c r="B265" s="334"/>
      <c r="C265" s="334">
        <v>1877</v>
      </c>
      <c r="D265" s="334">
        <v>35</v>
      </c>
      <c r="E265" s="334"/>
      <c r="F265" s="334">
        <v>117</v>
      </c>
    </row>
    <row r="266" spans="1:6" s="327" customFormat="1" ht="3.95" customHeight="1" x14ac:dyDescent="0.15">
      <c r="A266" s="279"/>
      <c r="B266" s="334"/>
      <c r="C266" s="334"/>
      <c r="D266" s="334"/>
      <c r="E266" s="334"/>
      <c r="F266" s="334"/>
    </row>
    <row r="267" spans="1:6" s="327" customFormat="1" ht="9" customHeight="1" x14ac:dyDescent="0.15">
      <c r="A267" s="272" t="s">
        <v>22</v>
      </c>
      <c r="B267" s="345"/>
      <c r="C267" s="272">
        <v>9</v>
      </c>
      <c r="D267" s="272">
        <v>0</v>
      </c>
      <c r="E267" s="272"/>
      <c r="F267" s="272">
        <v>0</v>
      </c>
    </row>
    <row r="268" spans="1:6" s="327" customFormat="1" ht="9" customHeight="1" x14ac:dyDescent="0.15">
      <c r="A268" s="272" t="s">
        <v>23</v>
      </c>
      <c r="B268" s="345"/>
      <c r="C268" s="272">
        <v>163</v>
      </c>
      <c r="D268" s="272">
        <v>13</v>
      </c>
      <c r="E268" s="272"/>
      <c r="F268" s="272">
        <v>22</v>
      </c>
    </row>
    <row r="269" spans="1:6" s="327" customFormat="1" ht="9" customHeight="1" x14ac:dyDescent="0.15">
      <c r="A269" s="272" t="s">
        <v>24</v>
      </c>
      <c r="B269" s="345"/>
      <c r="C269" s="272">
        <v>28</v>
      </c>
      <c r="D269" s="272">
        <v>0</v>
      </c>
      <c r="E269" s="272"/>
      <c r="F269" s="272">
        <v>19</v>
      </c>
    </row>
    <row r="270" spans="1:6" s="327" customFormat="1" ht="9" customHeight="1" x14ac:dyDescent="0.15">
      <c r="A270" s="285" t="s">
        <v>25</v>
      </c>
      <c r="B270" s="369"/>
      <c r="C270" s="285">
        <v>4</v>
      </c>
      <c r="D270" s="285">
        <v>0</v>
      </c>
      <c r="E270" s="285"/>
      <c r="F270" s="285">
        <v>1</v>
      </c>
    </row>
    <row r="271" spans="1:6" s="327" customFormat="1" ht="9" customHeight="1" x14ac:dyDescent="0.15">
      <c r="A271" s="272" t="s">
        <v>82</v>
      </c>
      <c r="B271" s="345"/>
      <c r="C271" s="272">
        <v>57</v>
      </c>
      <c r="D271" s="272">
        <v>0</v>
      </c>
      <c r="E271" s="272"/>
      <c r="F271" s="272">
        <v>0</v>
      </c>
    </row>
    <row r="272" spans="1:6" s="327" customFormat="1" ht="9" customHeight="1" x14ac:dyDescent="0.15">
      <c r="A272" s="272" t="s">
        <v>27</v>
      </c>
      <c r="B272" s="345"/>
      <c r="C272" s="272">
        <v>6</v>
      </c>
      <c r="D272" s="272">
        <v>0</v>
      </c>
      <c r="E272" s="272"/>
      <c r="F272" s="272">
        <v>0</v>
      </c>
    </row>
    <row r="273" spans="1:6" s="327" customFormat="1" ht="9" customHeight="1" x14ac:dyDescent="0.15">
      <c r="A273" s="272" t="s">
        <v>28</v>
      </c>
      <c r="B273" s="345"/>
      <c r="C273" s="272">
        <v>26</v>
      </c>
      <c r="D273" s="272">
        <v>0</v>
      </c>
      <c r="E273" s="272"/>
      <c r="F273" s="272">
        <v>4</v>
      </c>
    </row>
    <row r="274" spans="1:6" s="327" customFormat="1" ht="9" customHeight="1" x14ac:dyDescent="0.15">
      <c r="A274" s="285" t="s">
        <v>29</v>
      </c>
      <c r="B274" s="369"/>
      <c r="C274" s="285">
        <v>182</v>
      </c>
      <c r="D274" s="285">
        <v>2</v>
      </c>
      <c r="E274" s="285"/>
      <c r="F274" s="285">
        <v>0</v>
      </c>
    </row>
    <row r="275" spans="1:6" s="327" customFormat="1" ht="9" customHeight="1" x14ac:dyDescent="0.15">
      <c r="A275" s="272" t="s">
        <v>30</v>
      </c>
      <c r="B275" s="345"/>
      <c r="C275" s="272">
        <v>24</v>
      </c>
      <c r="D275" s="272">
        <v>0</v>
      </c>
      <c r="E275" s="272"/>
      <c r="F275" s="272">
        <v>0</v>
      </c>
    </row>
    <row r="276" spans="1:6" s="327" customFormat="1" ht="9" customHeight="1" x14ac:dyDescent="0.15">
      <c r="A276" s="272" t="s">
        <v>31</v>
      </c>
      <c r="B276" s="345"/>
      <c r="C276" s="272">
        <v>41</v>
      </c>
      <c r="D276" s="272">
        <v>0</v>
      </c>
      <c r="E276" s="272"/>
      <c r="F276" s="272">
        <v>0</v>
      </c>
    </row>
    <row r="277" spans="1:6" s="327" customFormat="1" ht="9" customHeight="1" x14ac:dyDescent="0.15">
      <c r="A277" s="272" t="s">
        <v>32</v>
      </c>
      <c r="B277" s="345"/>
      <c r="C277" s="272">
        <v>17</v>
      </c>
      <c r="D277" s="272">
        <v>0</v>
      </c>
      <c r="E277" s="272"/>
      <c r="F277" s="272">
        <v>0</v>
      </c>
    </row>
    <row r="278" spans="1:6" s="327" customFormat="1" ht="9" customHeight="1" x14ac:dyDescent="0.15">
      <c r="A278" s="285" t="s">
        <v>33</v>
      </c>
      <c r="B278" s="369"/>
      <c r="C278" s="285">
        <v>34</v>
      </c>
      <c r="D278" s="285">
        <v>0</v>
      </c>
      <c r="E278" s="285"/>
      <c r="F278" s="285">
        <v>1</v>
      </c>
    </row>
    <row r="279" spans="1:6" s="327" customFormat="1" ht="9" customHeight="1" x14ac:dyDescent="0.15">
      <c r="A279" s="272" t="s">
        <v>34</v>
      </c>
      <c r="B279" s="345"/>
      <c r="C279" s="272">
        <v>6</v>
      </c>
      <c r="D279" s="272">
        <v>0</v>
      </c>
      <c r="E279" s="272"/>
      <c r="F279" s="272">
        <v>0</v>
      </c>
    </row>
    <row r="280" spans="1:6" s="327" customFormat="1" ht="9" customHeight="1" x14ac:dyDescent="0.15">
      <c r="A280" s="272" t="s">
        <v>35</v>
      </c>
      <c r="B280" s="345"/>
      <c r="C280" s="272">
        <v>58</v>
      </c>
      <c r="D280" s="272">
        <v>0</v>
      </c>
      <c r="E280" s="272"/>
      <c r="F280" s="272">
        <v>1</v>
      </c>
    </row>
    <row r="281" spans="1:6" s="327" customFormat="1" ht="9" customHeight="1" x14ac:dyDescent="0.15">
      <c r="A281" s="272" t="s">
        <v>36</v>
      </c>
      <c r="B281" s="345"/>
      <c r="C281" s="272">
        <v>45</v>
      </c>
      <c r="D281" s="272">
        <v>0</v>
      </c>
      <c r="E281" s="272"/>
      <c r="F281" s="272">
        <v>0</v>
      </c>
    </row>
    <row r="282" spans="1:6" s="327" customFormat="1" ht="9" customHeight="1" x14ac:dyDescent="0.15">
      <c r="A282" s="285" t="s">
        <v>37</v>
      </c>
      <c r="B282" s="369"/>
      <c r="C282" s="285">
        <v>83</v>
      </c>
      <c r="D282" s="285">
        <v>0</v>
      </c>
      <c r="E282" s="285"/>
      <c r="F282" s="285">
        <v>1</v>
      </c>
    </row>
    <row r="283" spans="1:6" s="327" customFormat="1" ht="9" customHeight="1" x14ac:dyDescent="0.15">
      <c r="A283" s="272" t="s">
        <v>38</v>
      </c>
      <c r="B283" s="345"/>
      <c r="C283" s="272">
        <v>7</v>
      </c>
      <c r="D283" s="272">
        <v>0</v>
      </c>
      <c r="E283" s="272"/>
      <c r="F283" s="272">
        <v>0</v>
      </c>
    </row>
    <row r="284" spans="1:6" s="327" customFormat="1" ht="9" customHeight="1" x14ac:dyDescent="0.15">
      <c r="A284" s="272" t="s">
        <v>39</v>
      </c>
      <c r="B284" s="345"/>
      <c r="C284" s="272">
        <v>7</v>
      </c>
      <c r="D284" s="272">
        <v>0</v>
      </c>
      <c r="E284" s="272"/>
      <c r="F284" s="272">
        <v>1</v>
      </c>
    </row>
    <row r="285" spans="1:6" s="327" customFormat="1" ht="9" customHeight="1" x14ac:dyDescent="0.15">
      <c r="A285" s="272" t="s">
        <v>40</v>
      </c>
      <c r="B285" s="345"/>
      <c r="C285" s="272">
        <v>104</v>
      </c>
      <c r="D285" s="272">
        <v>0</v>
      </c>
      <c r="E285" s="272"/>
      <c r="F285" s="272">
        <v>0</v>
      </c>
    </row>
    <row r="286" spans="1:6" s="327" customFormat="1" ht="9" customHeight="1" x14ac:dyDescent="0.15">
      <c r="A286" s="285" t="s">
        <v>41</v>
      </c>
      <c r="B286" s="369"/>
      <c r="C286" s="285">
        <v>20</v>
      </c>
      <c r="D286" s="285">
        <v>0</v>
      </c>
      <c r="E286" s="285"/>
      <c r="F286" s="285">
        <v>1</v>
      </c>
    </row>
    <row r="287" spans="1:6" s="327" customFormat="1" ht="9" customHeight="1" x14ac:dyDescent="0.15">
      <c r="A287" s="272" t="s">
        <v>42</v>
      </c>
      <c r="B287" s="345"/>
      <c r="C287" s="272">
        <v>2</v>
      </c>
      <c r="D287" s="272">
        <v>0</v>
      </c>
      <c r="E287" s="272"/>
      <c r="F287" s="272">
        <v>0</v>
      </c>
    </row>
    <row r="288" spans="1:6" s="327" customFormat="1" ht="9" customHeight="1" x14ac:dyDescent="0.15">
      <c r="A288" s="272" t="s">
        <v>43</v>
      </c>
      <c r="B288" s="345"/>
      <c r="C288" s="272">
        <v>21</v>
      </c>
      <c r="D288" s="272">
        <v>0</v>
      </c>
      <c r="E288" s="272"/>
      <c r="F288" s="272">
        <v>0</v>
      </c>
    </row>
    <row r="289" spans="1:6" s="327" customFormat="1" ht="9" customHeight="1" x14ac:dyDescent="0.15">
      <c r="A289" s="272" t="s">
        <v>44</v>
      </c>
      <c r="B289" s="345"/>
      <c r="C289" s="272">
        <v>13</v>
      </c>
      <c r="D289" s="272">
        <v>0</v>
      </c>
      <c r="E289" s="272"/>
      <c r="F289" s="272">
        <v>6</v>
      </c>
    </row>
    <row r="290" spans="1:6" s="327" customFormat="1" ht="9" customHeight="1" x14ac:dyDescent="0.15">
      <c r="A290" s="285" t="s">
        <v>45</v>
      </c>
      <c r="B290" s="369"/>
      <c r="C290" s="285">
        <v>30</v>
      </c>
      <c r="D290" s="285">
        <v>0</v>
      </c>
      <c r="E290" s="285"/>
      <c r="F290" s="285">
        <v>0</v>
      </c>
    </row>
    <row r="291" spans="1:6" s="327" customFormat="1" ht="9" customHeight="1" x14ac:dyDescent="0.15">
      <c r="A291" s="272" t="s">
        <v>46</v>
      </c>
      <c r="B291" s="345"/>
      <c r="C291" s="272">
        <v>71</v>
      </c>
      <c r="D291" s="272">
        <v>6</v>
      </c>
      <c r="E291" s="272"/>
      <c r="F291" s="272">
        <v>23</v>
      </c>
    </row>
    <row r="292" spans="1:6" s="327" customFormat="1" ht="9" customHeight="1" x14ac:dyDescent="0.15">
      <c r="A292" s="272" t="s">
        <v>47</v>
      </c>
      <c r="B292" s="345"/>
      <c r="C292" s="272">
        <v>650</v>
      </c>
      <c r="D292" s="272">
        <v>12</v>
      </c>
      <c r="E292" s="272"/>
      <c r="F292" s="272">
        <v>16</v>
      </c>
    </row>
    <row r="293" spans="1:6" s="327" customFormat="1" ht="9" customHeight="1" x14ac:dyDescent="0.15">
      <c r="A293" s="272" t="s">
        <v>48</v>
      </c>
      <c r="B293" s="345"/>
      <c r="C293" s="272">
        <v>8</v>
      </c>
      <c r="D293" s="272">
        <v>1</v>
      </c>
      <c r="E293" s="272"/>
      <c r="F293" s="272">
        <v>0</v>
      </c>
    </row>
    <row r="294" spans="1:6" s="327" customFormat="1" ht="9" customHeight="1" x14ac:dyDescent="0.15">
      <c r="A294" s="285" t="s">
        <v>49</v>
      </c>
      <c r="B294" s="369"/>
      <c r="C294" s="285">
        <v>105</v>
      </c>
      <c r="D294" s="285">
        <v>1</v>
      </c>
      <c r="E294" s="285"/>
      <c r="F294" s="285">
        <v>18</v>
      </c>
    </row>
    <row r="295" spans="1:6" s="327" customFormat="1" ht="9" customHeight="1" x14ac:dyDescent="0.15">
      <c r="A295" s="272" t="s">
        <v>50</v>
      </c>
      <c r="B295" s="345"/>
      <c r="C295" s="272">
        <v>0</v>
      </c>
      <c r="D295" s="272">
        <v>0</v>
      </c>
      <c r="E295" s="272"/>
      <c r="F295" s="272">
        <v>0</v>
      </c>
    </row>
    <row r="296" spans="1:6" s="327" customFormat="1" ht="9" customHeight="1" x14ac:dyDescent="0.15">
      <c r="A296" s="272" t="s">
        <v>51</v>
      </c>
      <c r="B296" s="345"/>
      <c r="C296" s="272">
        <v>15</v>
      </c>
      <c r="D296" s="272">
        <v>0</v>
      </c>
      <c r="E296" s="272"/>
      <c r="F296" s="272">
        <v>2</v>
      </c>
    </row>
    <row r="297" spans="1:6" s="327" customFormat="1" ht="9" customHeight="1" x14ac:dyDescent="0.15">
      <c r="A297" s="272" t="s">
        <v>52</v>
      </c>
      <c r="B297" s="345"/>
      <c r="C297" s="272">
        <v>3</v>
      </c>
      <c r="D297" s="272">
        <v>0</v>
      </c>
      <c r="E297" s="272"/>
      <c r="F297" s="272">
        <v>1</v>
      </c>
    </row>
    <row r="298" spans="1:6" s="327" customFormat="1" ht="9" customHeight="1" x14ac:dyDescent="0.15">
      <c r="A298" s="285" t="s">
        <v>53</v>
      </c>
      <c r="B298" s="369"/>
      <c r="C298" s="285">
        <v>38</v>
      </c>
      <c r="D298" s="285">
        <v>0</v>
      </c>
      <c r="E298" s="285"/>
      <c r="F298" s="285">
        <v>0</v>
      </c>
    </row>
    <row r="299" spans="1:6" s="327" customFormat="1" ht="3" customHeight="1" x14ac:dyDescent="0.15">
      <c r="A299" s="272"/>
      <c r="B299" s="345"/>
      <c r="C299" s="272"/>
      <c r="D299" s="272"/>
      <c r="E299" s="272"/>
      <c r="F299" s="272"/>
    </row>
    <row r="300" spans="1:6" s="327" customFormat="1" ht="9" customHeight="1" x14ac:dyDescent="0.15">
      <c r="A300" s="290" t="s">
        <v>54</v>
      </c>
      <c r="B300" s="345"/>
      <c r="C300" s="345"/>
      <c r="D300" s="345"/>
      <c r="E300" s="345"/>
      <c r="F300" s="345"/>
    </row>
    <row r="301" spans="1:6" s="327" customFormat="1" ht="9" customHeight="1" x14ac:dyDescent="0.15">
      <c r="A301" s="278" t="s">
        <v>241</v>
      </c>
      <c r="B301" s="272"/>
      <c r="C301" s="272"/>
      <c r="D301" s="272"/>
      <c r="E301" s="272"/>
      <c r="F301" s="272"/>
    </row>
    <row r="302" spans="1:6" s="327" customFormat="1" ht="9" customHeight="1" x14ac:dyDescent="0.15">
      <c r="A302" s="279" t="s">
        <v>21</v>
      </c>
      <c r="B302" s="334"/>
      <c r="C302" s="334">
        <v>1966</v>
      </c>
      <c r="D302" s="334">
        <v>21</v>
      </c>
      <c r="E302" s="334"/>
      <c r="F302" s="334">
        <v>72</v>
      </c>
    </row>
    <row r="303" spans="1:6" s="327" customFormat="1" ht="3.95" customHeight="1" x14ac:dyDescent="0.15">
      <c r="A303" s="279"/>
      <c r="B303" s="334"/>
      <c r="C303" s="334"/>
      <c r="D303" s="334"/>
      <c r="E303" s="334"/>
      <c r="F303" s="334"/>
    </row>
    <row r="304" spans="1:6" s="327" customFormat="1" ht="9" customHeight="1" x14ac:dyDescent="0.15">
      <c r="A304" s="272" t="s">
        <v>22</v>
      </c>
      <c r="B304" s="345"/>
      <c r="C304" s="272">
        <v>2</v>
      </c>
      <c r="D304" s="272">
        <v>1</v>
      </c>
      <c r="E304" s="272"/>
      <c r="F304" s="272">
        <v>0</v>
      </c>
    </row>
    <row r="305" spans="1:6" s="327" customFormat="1" ht="9" customHeight="1" x14ac:dyDescent="0.15">
      <c r="A305" s="272" t="s">
        <v>23</v>
      </c>
      <c r="B305" s="345"/>
      <c r="C305" s="272">
        <v>178</v>
      </c>
      <c r="D305" s="272">
        <v>4</v>
      </c>
      <c r="E305" s="272"/>
      <c r="F305" s="272">
        <v>13</v>
      </c>
    </row>
    <row r="306" spans="1:6" s="327" customFormat="1" ht="9" customHeight="1" x14ac:dyDescent="0.15">
      <c r="A306" s="272" t="s">
        <v>24</v>
      </c>
      <c r="B306" s="345"/>
      <c r="C306" s="272">
        <v>44</v>
      </c>
      <c r="D306" s="272">
        <v>0</v>
      </c>
      <c r="E306" s="272"/>
      <c r="F306" s="272">
        <v>6</v>
      </c>
    </row>
    <row r="307" spans="1:6" s="327" customFormat="1" ht="9" customHeight="1" x14ac:dyDescent="0.15">
      <c r="A307" s="285" t="s">
        <v>25</v>
      </c>
      <c r="B307" s="369"/>
      <c r="C307" s="285">
        <v>17</v>
      </c>
      <c r="D307" s="285">
        <v>3</v>
      </c>
      <c r="E307" s="285"/>
      <c r="F307" s="285">
        <v>0</v>
      </c>
    </row>
    <row r="308" spans="1:6" s="327" customFormat="1" ht="9" customHeight="1" x14ac:dyDescent="0.15">
      <c r="A308" s="272" t="s">
        <v>82</v>
      </c>
      <c r="B308" s="345"/>
      <c r="C308" s="272">
        <v>113</v>
      </c>
      <c r="D308" s="272">
        <v>0</v>
      </c>
      <c r="E308" s="272"/>
      <c r="F308" s="272">
        <v>1</v>
      </c>
    </row>
    <row r="309" spans="1:6" s="327" customFormat="1" ht="9" customHeight="1" x14ac:dyDescent="0.15">
      <c r="A309" s="272" t="s">
        <v>27</v>
      </c>
      <c r="B309" s="345"/>
      <c r="C309" s="272">
        <v>36</v>
      </c>
      <c r="D309" s="272">
        <v>0</v>
      </c>
      <c r="E309" s="272"/>
      <c r="F309" s="272">
        <v>1</v>
      </c>
    </row>
    <row r="310" spans="1:6" s="327" customFormat="1" ht="9" customHeight="1" x14ac:dyDescent="0.15">
      <c r="A310" s="272" t="s">
        <v>28</v>
      </c>
      <c r="B310" s="345"/>
      <c r="C310" s="272">
        <v>35</v>
      </c>
      <c r="D310" s="272">
        <v>0</v>
      </c>
      <c r="E310" s="272"/>
      <c r="F310" s="272">
        <v>5</v>
      </c>
    </row>
    <row r="311" spans="1:6" s="327" customFormat="1" ht="9" customHeight="1" x14ac:dyDescent="0.15">
      <c r="A311" s="285" t="s">
        <v>29</v>
      </c>
      <c r="B311" s="369"/>
      <c r="C311" s="285">
        <v>250</v>
      </c>
      <c r="D311" s="285">
        <v>2</v>
      </c>
      <c r="E311" s="285"/>
      <c r="F311" s="285">
        <v>0</v>
      </c>
    </row>
    <row r="312" spans="1:6" s="327" customFormat="1" ht="9" customHeight="1" x14ac:dyDescent="0.15">
      <c r="A312" s="272" t="s">
        <v>30</v>
      </c>
      <c r="B312" s="345"/>
      <c r="C312" s="272">
        <v>48</v>
      </c>
      <c r="D312" s="272">
        <v>0</v>
      </c>
      <c r="E312" s="272"/>
      <c r="F312" s="272">
        <v>0</v>
      </c>
    </row>
    <row r="313" spans="1:6" s="327" customFormat="1" ht="9" customHeight="1" x14ac:dyDescent="0.15">
      <c r="A313" s="272" t="s">
        <v>31</v>
      </c>
      <c r="B313" s="345"/>
      <c r="C313" s="272">
        <v>81</v>
      </c>
      <c r="D313" s="272">
        <v>0</v>
      </c>
      <c r="E313" s="272"/>
      <c r="F313" s="272">
        <v>0</v>
      </c>
    </row>
    <row r="314" spans="1:6" s="327" customFormat="1" ht="9" customHeight="1" x14ac:dyDescent="0.15">
      <c r="A314" s="272" t="s">
        <v>32</v>
      </c>
      <c r="B314" s="345"/>
      <c r="C314" s="272">
        <v>18</v>
      </c>
      <c r="D314" s="272">
        <v>0</v>
      </c>
      <c r="E314" s="272"/>
      <c r="F314" s="272">
        <v>0</v>
      </c>
    </row>
    <row r="315" spans="1:6" s="327" customFormat="1" ht="9" customHeight="1" x14ac:dyDescent="0.15">
      <c r="A315" s="285" t="s">
        <v>33</v>
      </c>
      <c r="B315" s="369"/>
      <c r="C315" s="285">
        <v>40</v>
      </c>
      <c r="D315" s="285">
        <v>0</v>
      </c>
      <c r="E315" s="285"/>
      <c r="F315" s="285">
        <v>0</v>
      </c>
    </row>
    <row r="316" spans="1:6" s="327" customFormat="1" ht="9" customHeight="1" x14ac:dyDescent="0.15">
      <c r="A316" s="272" t="s">
        <v>34</v>
      </c>
      <c r="B316" s="345"/>
      <c r="C316" s="272">
        <v>8</v>
      </c>
      <c r="D316" s="272">
        <v>0</v>
      </c>
      <c r="E316" s="272"/>
      <c r="F316" s="272">
        <v>0</v>
      </c>
    </row>
    <row r="317" spans="1:6" s="327" customFormat="1" ht="9" customHeight="1" x14ac:dyDescent="0.15">
      <c r="A317" s="272" t="s">
        <v>35</v>
      </c>
      <c r="B317" s="345"/>
      <c r="C317" s="272">
        <v>58</v>
      </c>
      <c r="D317" s="272">
        <v>1</v>
      </c>
      <c r="E317" s="272"/>
      <c r="F317" s="272">
        <v>0</v>
      </c>
    </row>
    <row r="318" spans="1:6" s="327" customFormat="1" ht="9" customHeight="1" x14ac:dyDescent="0.15">
      <c r="A318" s="272" t="s">
        <v>36</v>
      </c>
      <c r="B318" s="345"/>
      <c r="C318" s="272">
        <v>15</v>
      </c>
      <c r="D318" s="272">
        <v>1</v>
      </c>
      <c r="E318" s="272"/>
      <c r="F318" s="272">
        <v>0</v>
      </c>
    </row>
    <row r="319" spans="1:6" s="327" customFormat="1" ht="9" customHeight="1" x14ac:dyDescent="0.15">
      <c r="A319" s="285" t="s">
        <v>37</v>
      </c>
      <c r="B319" s="369"/>
      <c r="C319" s="285">
        <v>76</v>
      </c>
      <c r="D319" s="285">
        <v>0</v>
      </c>
      <c r="E319" s="285"/>
      <c r="F319" s="285">
        <v>1</v>
      </c>
    </row>
    <row r="320" spans="1:6" s="327" customFormat="1" ht="9" customHeight="1" x14ac:dyDescent="0.15">
      <c r="A320" s="272" t="s">
        <v>38</v>
      </c>
      <c r="B320" s="345"/>
      <c r="C320" s="272">
        <v>14</v>
      </c>
      <c r="D320" s="272">
        <v>0</v>
      </c>
      <c r="E320" s="272"/>
      <c r="F320" s="272">
        <v>0</v>
      </c>
    </row>
    <row r="321" spans="1:6" s="327" customFormat="1" ht="9" customHeight="1" x14ac:dyDescent="0.15">
      <c r="A321" s="272" t="s">
        <v>39</v>
      </c>
      <c r="B321" s="345"/>
      <c r="C321" s="272">
        <v>7</v>
      </c>
      <c r="D321" s="272">
        <v>0</v>
      </c>
      <c r="E321" s="272"/>
      <c r="F321" s="272">
        <v>1</v>
      </c>
    </row>
    <row r="322" spans="1:6" s="327" customFormat="1" ht="9" customHeight="1" x14ac:dyDescent="0.15">
      <c r="A322" s="272" t="s">
        <v>40</v>
      </c>
      <c r="B322" s="345"/>
      <c r="C322" s="272">
        <v>88</v>
      </c>
      <c r="D322" s="272">
        <v>0</v>
      </c>
      <c r="E322" s="272"/>
      <c r="F322" s="272">
        <v>0</v>
      </c>
    </row>
    <row r="323" spans="1:6" s="327" customFormat="1" ht="9" customHeight="1" x14ac:dyDescent="0.15">
      <c r="A323" s="285" t="s">
        <v>41</v>
      </c>
      <c r="B323" s="369"/>
      <c r="C323" s="285">
        <v>18</v>
      </c>
      <c r="D323" s="285">
        <v>0</v>
      </c>
      <c r="E323" s="285"/>
      <c r="F323" s="285">
        <v>2</v>
      </c>
    </row>
    <row r="324" spans="1:6" s="327" customFormat="1" ht="9" customHeight="1" x14ac:dyDescent="0.15">
      <c r="A324" s="272" t="s">
        <v>42</v>
      </c>
      <c r="B324" s="345"/>
      <c r="C324" s="272">
        <v>6</v>
      </c>
      <c r="D324" s="272">
        <v>0</v>
      </c>
      <c r="E324" s="272"/>
      <c r="F324" s="272">
        <v>0</v>
      </c>
    </row>
    <row r="325" spans="1:6" s="327" customFormat="1" ht="9" customHeight="1" x14ac:dyDescent="0.15">
      <c r="A325" s="272" t="s">
        <v>43</v>
      </c>
      <c r="B325" s="345"/>
      <c r="C325" s="272">
        <v>18</v>
      </c>
      <c r="D325" s="272">
        <v>0</v>
      </c>
      <c r="E325" s="272"/>
      <c r="F325" s="272">
        <v>0</v>
      </c>
    </row>
    <row r="326" spans="1:6" s="327" customFormat="1" ht="9" customHeight="1" x14ac:dyDescent="0.15">
      <c r="A326" s="272" t="s">
        <v>44</v>
      </c>
      <c r="B326" s="345"/>
      <c r="C326" s="272">
        <v>25</v>
      </c>
      <c r="D326" s="272">
        <v>0</v>
      </c>
      <c r="E326" s="272"/>
      <c r="F326" s="272">
        <v>3</v>
      </c>
    </row>
    <row r="327" spans="1:6" s="327" customFormat="1" ht="9" customHeight="1" x14ac:dyDescent="0.15">
      <c r="A327" s="285" t="s">
        <v>45</v>
      </c>
      <c r="B327" s="369"/>
      <c r="C327" s="285">
        <v>16</v>
      </c>
      <c r="D327" s="285">
        <v>0</v>
      </c>
      <c r="E327" s="285"/>
      <c r="F327" s="285">
        <v>0</v>
      </c>
    </row>
    <row r="328" spans="1:6" s="327" customFormat="1" ht="9" customHeight="1" x14ac:dyDescent="0.15">
      <c r="A328" s="272" t="s">
        <v>46</v>
      </c>
      <c r="B328" s="345"/>
      <c r="C328" s="272">
        <v>63</v>
      </c>
      <c r="D328" s="272">
        <v>5</v>
      </c>
      <c r="E328" s="272"/>
      <c r="F328" s="272">
        <v>5</v>
      </c>
    </row>
    <row r="329" spans="1:6" s="327" customFormat="1" ht="9" customHeight="1" x14ac:dyDescent="0.15">
      <c r="A329" s="272" t="s">
        <v>47</v>
      </c>
      <c r="B329" s="345"/>
      <c r="C329" s="272">
        <v>468</v>
      </c>
      <c r="D329" s="272">
        <v>1</v>
      </c>
      <c r="E329" s="272"/>
      <c r="F329" s="272">
        <v>23</v>
      </c>
    </row>
    <row r="330" spans="1:6" s="327" customFormat="1" ht="9" customHeight="1" x14ac:dyDescent="0.15">
      <c r="A330" s="272" t="s">
        <v>48</v>
      </c>
      <c r="B330" s="345"/>
      <c r="C330" s="272">
        <v>34</v>
      </c>
      <c r="D330" s="272">
        <v>2</v>
      </c>
      <c r="E330" s="272"/>
      <c r="F330" s="272">
        <v>0</v>
      </c>
    </row>
    <row r="331" spans="1:6" s="327" customFormat="1" ht="9" customHeight="1" x14ac:dyDescent="0.15">
      <c r="A331" s="285" t="s">
        <v>49</v>
      </c>
      <c r="B331" s="369"/>
      <c r="C331" s="285">
        <v>111</v>
      </c>
      <c r="D331" s="285">
        <v>0</v>
      </c>
      <c r="E331" s="285"/>
      <c r="F331" s="285">
        <v>10</v>
      </c>
    </row>
    <row r="332" spans="1:6" s="327" customFormat="1" ht="9" customHeight="1" x14ac:dyDescent="0.15">
      <c r="A332" s="272" t="s">
        <v>50</v>
      </c>
      <c r="B332" s="345"/>
      <c r="C332" s="272">
        <v>12</v>
      </c>
      <c r="D332" s="272">
        <v>0</v>
      </c>
      <c r="E332" s="272"/>
      <c r="F332" s="272">
        <v>0</v>
      </c>
    </row>
    <row r="333" spans="1:6" s="327" customFormat="1" ht="9" customHeight="1" x14ac:dyDescent="0.15">
      <c r="A333" s="272" t="s">
        <v>51</v>
      </c>
      <c r="B333" s="345"/>
      <c r="C333" s="272">
        <v>38</v>
      </c>
      <c r="D333" s="272">
        <v>1</v>
      </c>
      <c r="E333" s="272"/>
      <c r="F333" s="272">
        <v>0</v>
      </c>
    </row>
    <row r="334" spans="1:6" s="327" customFormat="1" ht="9" customHeight="1" x14ac:dyDescent="0.15">
      <c r="A334" s="272" t="s">
        <v>52</v>
      </c>
      <c r="B334" s="345"/>
      <c r="C334" s="272">
        <v>4</v>
      </c>
      <c r="D334" s="272">
        <v>0</v>
      </c>
      <c r="E334" s="272"/>
      <c r="F334" s="272">
        <v>1</v>
      </c>
    </row>
    <row r="335" spans="1:6" s="327" customFormat="1" ht="9" customHeight="1" x14ac:dyDescent="0.15">
      <c r="A335" s="285" t="s">
        <v>53</v>
      </c>
      <c r="B335" s="369"/>
      <c r="C335" s="285">
        <v>25</v>
      </c>
      <c r="D335" s="285">
        <v>0</v>
      </c>
      <c r="E335" s="285"/>
      <c r="F335" s="285">
        <v>0</v>
      </c>
    </row>
    <row r="336" spans="1:6" s="327" customFormat="1" ht="9" customHeight="1" x14ac:dyDescent="0.15">
      <c r="A336" s="272"/>
      <c r="B336" s="345"/>
      <c r="C336" s="345"/>
      <c r="D336" s="345"/>
      <c r="E336" s="345"/>
      <c r="F336" s="345"/>
    </row>
    <row r="337" spans="1:6" s="327" customFormat="1" ht="9" customHeight="1" x14ac:dyDescent="0.15">
      <c r="A337" s="279">
        <v>2004</v>
      </c>
      <c r="B337" s="272"/>
      <c r="C337" s="272"/>
      <c r="D337" s="272"/>
      <c r="E337" s="272"/>
      <c r="F337" s="272"/>
    </row>
    <row r="338" spans="1:6" s="327" customFormat="1" ht="9" customHeight="1" x14ac:dyDescent="0.15">
      <c r="A338" s="279" t="s">
        <v>21</v>
      </c>
      <c r="B338" s="334"/>
      <c r="C338" s="334">
        <v>2609</v>
      </c>
      <c r="D338" s="334">
        <v>40</v>
      </c>
      <c r="E338" s="334"/>
      <c r="F338" s="334">
        <v>56</v>
      </c>
    </row>
    <row r="339" spans="1:6" s="327" customFormat="1" ht="3.95" customHeight="1" x14ac:dyDescent="0.15">
      <c r="A339" s="279"/>
      <c r="B339" s="334"/>
      <c r="C339" s="334"/>
      <c r="D339" s="334"/>
      <c r="E339" s="334"/>
      <c r="F339" s="334"/>
    </row>
    <row r="340" spans="1:6" s="327" customFormat="1" ht="9" customHeight="1" x14ac:dyDescent="0.15">
      <c r="A340" s="272" t="s">
        <v>22</v>
      </c>
      <c r="B340" s="345"/>
      <c r="C340" s="272">
        <v>15</v>
      </c>
      <c r="D340" s="272">
        <v>0</v>
      </c>
      <c r="E340" s="272"/>
      <c r="F340" s="272">
        <v>0</v>
      </c>
    </row>
    <row r="341" spans="1:6" s="327" customFormat="1" ht="9" customHeight="1" x14ac:dyDescent="0.15">
      <c r="A341" s="272" t="s">
        <v>23</v>
      </c>
      <c r="B341" s="345"/>
      <c r="C341" s="272">
        <v>200</v>
      </c>
      <c r="D341" s="272">
        <v>6</v>
      </c>
      <c r="E341" s="272"/>
      <c r="F341" s="272">
        <v>5</v>
      </c>
    </row>
    <row r="342" spans="1:6" s="327" customFormat="1" ht="9" customHeight="1" x14ac:dyDescent="0.15">
      <c r="A342" s="272" t="s">
        <v>24</v>
      </c>
      <c r="B342" s="345"/>
      <c r="C342" s="272">
        <v>23</v>
      </c>
      <c r="D342" s="272">
        <v>0</v>
      </c>
      <c r="E342" s="272"/>
      <c r="F342" s="272">
        <v>5</v>
      </c>
    </row>
    <row r="343" spans="1:6" s="327" customFormat="1" ht="9" customHeight="1" x14ac:dyDescent="0.15">
      <c r="A343" s="285" t="s">
        <v>25</v>
      </c>
      <c r="B343" s="369"/>
      <c r="C343" s="285">
        <v>28</v>
      </c>
      <c r="D343" s="285">
        <v>3</v>
      </c>
      <c r="E343" s="285"/>
      <c r="F343" s="285">
        <v>0</v>
      </c>
    </row>
    <row r="344" spans="1:6" s="327" customFormat="1" ht="9" customHeight="1" x14ac:dyDescent="0.15">
      <c r="A344" s="272" t="s">
        <v>82</v>
      </c>
      <c r="B344" s="345"/>
      <c r="C344" s="272">
        <v>70</v>
      </c>
      <c r="D344" s="272">
        <v>0</v>
      </c>
      <c r="E344" s="272"/>
      <c r="F344" s="272">
        <v>0</v>
      </c>
    </row>
    <row r="345" spans="1:6" s="327" customFormat="1" ht="9" customHeight="1" x14ac:dyDescent="0.15">
      <c r="A345" s="272" t="s">
        <v>27</v>
      </c>
      <c r="B345" s="345"/>
      <c r="C345" s="272">
        <v>16</v>
      </c>
      <c r="D345" s="272">
        <v>0</v>
      </c>
      <c r="E345" s="272"/>
      <c r="F345" s="272">
        <v>1</v>
      </c>
    </row>
    <row r="346" spans="1:6" s="327" customFormat="1" ht="9" customHeight="1" x14ac:dyDescent="0.15">
      <c r="A346" s="272" t="s">
        <v>28</v>
      </c>
      <c r="B346" s="345"/>
      <c r="C346" s="272">
        <v>27</v>
      </c>
      <c r="D346" s="272">
        <v>1</v>
      </c>
      <c r="E346" s="272"/>
      <c r="F346" s="272">
        <v>10</v>
      </c>
    </row>
    <row r="347" spans="1:6" s="327" customFormat="1" ht="9" customHeight="1" x14ac:dyDescent="0.15">
      <c r="A347" s="285" t="s">
        <v>29</v>
      </c>
      <c r="B347" s="369"/>
      <c r="C347" s="285">
        <v>277</v>
      </c>
      <c r="D347" s="285">
        <v>1</v>
      </c>
      <c r="E347" s="285"/>
      <c r="F347" s="285">
        <v>0</v>
      </c>
    </row>
    <row r="348" spans="1:6" s="327" customFormat="1" ht="9" customHeight="1" x14ac:dyDescent="0.15">
      <c r="A348" s="272" t="s">
        <v>30</v>
      </c>
      <c r="B348" s="345"/>
      <c r="C348" s="272">
        <v>132</v>
      </c>
      <c r="D348" s="272">
        <v>0</v>
      </c>
      <c r="E348" s="272"/>
      <c r="F348" s="272">
        <v>0</v>
      </c>
    </row>
    <row r="349" spans="1:6" s="327" customFormat="1" ht="9" customHeight="1" x14ac:dyDescent="0.15">
      <c r="A349" s="272" t="s">
        <v>31</v>
      </c>
      <c r="B349" s="345"/>
      <c r="C349" s="272">
        <v>70</v>
      </c>
      <c r="D349" s="272">
        <v>0</v>
      </c>
      <c r="E349" s="272"/>
      <c r="F349" s="272">
        <v>0</v>
      </c>
    </row>
    <row r="350" spans="1:6" s="327" customFormat="1" ht="9" customHeight="1" x14ac:dyDescent="0.15">
      <c r="A350" s="272" t="s">
        <v>32</v>
      </c>
      <c r="B350" s="345"/>
      <c r="C350" s="272">
        <v>38</v>
      </c>
      <c r="D350" s="272">
        <v>0</v>
      </c>
      <c r="E350" s="272"/>
      <c r="F350" s="272">
        <v>0</v>
      </c>
    </row>
    <row r="351" spans="1:6" s="327" customFormat="1" ht="9" customHeight="1" x14ac:dyDescent="0.15">
      <c r="A351" s="285" t="s">
        <v>33</v>
      </c>
      <c r="B351" s="369"/>
      <c r="C351" s="285">
        <v>36</v>
      </c>
      <c r="D351" s="285">
        <v>0</v>
      </c>
      <c r="E351" s="285"/>
      <c r="F351" s="285">
        <v>5</v>
      </c>
    </row>
    <row r="352" spans="1:6" s="327" customFormat="1" ht="9" customHeight="1" x14ac:dyDescent="0.15">
      <c r="A352" s="272" t="s">
        <v>34</v>
      </c>
      <c r="B352" s="345"/>
      <c r="C352" s="272">
        <v>6</v>
      </c>
      <c r="D352" s="272">
        <v>0</v>
      </c>
      <c r="E352" s="272"/>
      <c r="F352" s="272">
        <v>0</v>
      </c>
    </row>
    <row r="353" spans="1:6" s="327" customFormat="1" ht="9" customHeight="1" x14ac:dyDescent="0.15">
      <c r="A353" s="272" t="s">
        <v>35</v>
      </c>
      <c r="B353" s="345"/>
      <c r="C353" s="272">
        <v>299</v>
      </c>
      <c r="D353" s="272">
        <v>0</v>
      </c>
      <c r="E353" s="272"/>
      <c r="F353" s="272">
        <v>0</v>
      </c>
    </row>
    <row r="354" spans="1:6" s="327" customFormat="1" ht="9" customHeight="1" x14ac:dyDescent="0.15">
      <c r="A354" s="272" t="s">
        <v>36</v>
      </c>
      <c r="B354" s="345"/>
      <c r="C354" s="272">
        <v>20</v>
      </c>
      <c r="D354" s="272">
        <v>0</v>
      </c>
      <c r="E354" s="272"/>
      <c r="F354" s="272">
        <v>0</v>
      </c>
    </row>
    <row r="355" spans="1:6" s="327" customFormat="1" ht="9" customHeight="1" x14ac:dyDescent="0.15">
      <c r="A355" s="285" t="s">
        <v>37</v>
      </c>
      <c r="B355" s="369"/>
      <c r="C355" s="285">
        <v>66</v>
      </c>
      <c r="D355" s="285">
        <v>0</v>
      </c>
      <c r="E355" s="285"/>
      <c r="F355" s="285">
        <v>1</v>
      </c>
    </row>
    <row r="356" spans="1:6" s="327" customFormat="1" ht="9" customHeight="1" x14ac:dyDescent="0.15">
      <c r="A356" s="272" t="s">
        <v>38</v>
      </c>
      <c r="B356" s="345"/>
      <c r="C356" s="272">
        <v>14</v>
      </c>
      <c r="D356" s="272">
        <v>0</v>
      </c>
      <c r="E356" s="272"/>
      <c r="F356" s="272">
        <v>0</v>
      </c>
    </row>
    <row r="357" spans="1:6" s="327" customFormat="1" ht="9" customHeight="1" x14ac:dyDescent="0.15">
      <c r="A357" s="272" t="s">
        <v>39</v>
      </c>
      <c r="B357" s="345"/>
      <c r="C357" s="272">
        <v>28</v>
      </c>
      <c r="D357" s="272">
        <v>0</v>
      </c>
      <c r="E357" s="272"/>
      <c r="F357" s="272">
        <v>1</v>
      </c>
    </row>
    <row r="358" spans="1:6" s="327" customFormat="1" ht="9" customHeight="1" x14ac:dyDescent="0.15">
      <c r="A358" s="272" t="s">
        <v>40</v>
      </c>
      <c r="B358" s="345"/>
      <c r="C358" s="272">
        <v>86</v>
      </c>
      <c r="D358" s="272">
        <v>0</v>
      </c>
      <c r="E358" s="272"/>
      <c r="F358" s="272">
        <v>0</v>
      </c>
    </row>
    <row r="359" spans="1:6" s="327" customFormat="1" ht="9" customHeight="1" x14ac:dyDescent="0.15">
      <c r="A359" s="285" t="s">
        <v>41</v>
      </c>
      <c r="B359" s="369"/>
      <c r="C359" s="285">
        <v>24</v>
      </c>
      <c r="D359" s="285">
        <v>1</v>
      </c>
      <c r="E359" s="285"/>
      <c r="F359" s="285">
        <v>2</v>
      </c>
    </row>
    <row r="360" spans="1:6" s="327" customFormat="1" ht="9" customHeight="1" x14ac:dyDescent="0.15">
      <c r="A360" s="272" t="s">
        <v>42</v>
      </c>
      <c r="B360" s="345"/>
      <c r="C360" s="272">
        <v>23</v>
      </c>
      <c r="D360" s="272">
        <v>0</v>
      </c>
      <c r="E360" s="272"/>
      <c r="F360" s="272">
        <v>0</v>
      </c>
    </row>
    <row r="361" spans="1:6" s="327" customFormat="1" ht="9" customHeight="1" x14ac:dyDescent="0.15">
      <c r="A361" s="272" t="s">
        <v>43</v>
      </c>
      <c r="B361" s="345"/>
      <c r="C361" s="272">
        <v>39</v>
      </c>
      <c r="D361" s="272">
        <v>0</v>
      </c>
      <c r="E361" s="272"/>
      <c r="F361" s="272">
        <v>0</v>
      </c>
    </row>
    <row r="362" spans="1:6" s="327" customFormat="1" ht="9" customHeight="1" x14ac:dyDescent="0.15">
      <c r="A362" s="272" t="s">
        <v>44</v>
      </c>
      <c r="B362" s="345"/>
      <c r="C362" s="272">
        <v>50</v>
      </c>
      <c r="D362" s="272">
        <v>1</v>
      </c>
      <c r="E362" s="272"/>
      <c r="F362" s="272">
        <v>8</v>
      </c>
    </row>
    <row r="363" spans="1:6" s="327" customFormat="1" ht="9" customHeight="1" x14ac:dyDescent="0.15">
      <c r="A363" s="285" t="s">
        <v>45</v>
      </c>
      <c r="B363" s="369"/>
      <c r="C363" s="285">
        <v>26</v>
      </c>
      <c r="D363" s="285">
        <v>0</v>
      </c>
      <c r="E363" s="285"/>
      <c r="F363" s="285">
        <v>0</v>
      </c>
    </row>
    <row r="364" spans="1:6" s="327" customFormat="1" ht="9" customHeight="1" x14ac:dyDescent="0.15">
      <c r="A364" s="272" t="s">
        <v>46</v>
      </c>
      <c r="B364" s="345"/>
      <c r="C364" s="272">
        <v>107</v>
      </c>
      <c r="D364" s="272">
        <v>13</v>
      </c>
      <c r="E364" s="272"/>
      <c r="F364" s="272">
        <v>9</v>
      </c>
    </row>
    <row r="365" spans="1:6" s="327" customFormat="1" ht="9" customHeight="1" x14ac:dyDescent="0.15">
      <c r="A365" s="272" t="s">
        <v>47</v>
      </c>
      <c r="B365" s="345"/>
      <c r="C365" s="272">
        <v>666</v>
      </c>
      <c r="D365" s="272">
        <v>11</v>
      </c>
      <c r="E365" s="272"/>
      <c r="F365" s="272">
        <v>4</v>
      </c>
    </row>
    <row r="366" spans="1:6" s="327" customFormat="1" ht="9" customHeight="1" x14ac:dyDescent="0.15">
      <c r="A366" s="272" t="s">
        <v>48</v>
      </c>
      <c r="B366" s="345"/>
      <c r="C366" s="272">
        <v>29</v>
      </c>
      <c r="D366" s="272">
        <v>2</v>
      </c>
      <c r="E366" s="272"/>
      <c r="F366" s="272">
        <v>0</v>
      </c>
    </row>
    <row r="367" spans="1:6" s="327" customFormat="1" ht="9" customHeight="1" x14ac:dyDescent="0.15">
      <c r="A367" s="285" t="s">
        <v>49</v>
      </c>
      <c r="B367" s="369"/>
      <c r="C367" s="285">
        <v>98</v>
      </c>
      <c r="D367" s="285">
        <v>0</v>
      </c>
      <c r="E367" s="285"/>
      <c r="F367" s="285">
        <v>4</v>
      </c>
    </row>
    <row r="368" spans="1:6" s="327" customFormat="1" ht="9" customHeight="1" x14ac:dyDescent="0.15">
      <c r="A368" s="272" t="s">
        <v>50</v>
      </c>
      <c r="B368" s="345"/>
      <c r="C368" s="272">
        <v>3</v>
      </c>
      <c r="D368" s="272">
        <v>0</v>
      </c>
      <c r="E368" s="272"/>
      <c r="F368" s="272">
        <v>0</v>
      </c>
    </row>
    <row r="369" spans="1:6" s="327" customFormat="1" ht="9" customHeight="1" x14ac:dyDescent="0.15">
      <c r="A369" s="272" t="s">
        <v>51</v>
      </c>
      <c r="B369" s="345"/>
      <c r="C369" s="272">
        <v>48</v>
      </c>
      <c r="D369" s="272">
        <v>1</v>
      </c>
      <c r="E369" s="272"/>
      <c r="F369" s="272">
        <v>1</v>
      </c>
    </row>
    <row r="370" spans="1:6" s="327" customFormat="1" ht="9" customHeight="1" x14ac:dyDescent="0.15">
      <c r="A370" s="272" t="s">
        <v>52</v>
      </c>
      <c r="B370" s="345"/>
      <c r="C370" s="272">
        <v>11</v>
      </c>
      <c r="D370" s="272">
        <v>0</v>
      </c>
      <c r="E370" s="272"/>
      <c r="F370" s="272">
        <v>0</v>
      </c>
    </row>
    <row r="371" spans="1:6" s="327" customFormat="1" ht="9" customHeight="1" x14ac:dyDescent="0.15">
      <c r="A371" s="285" t="s">
        <v>53</v>
      </c>
      <c r="B371" s="369"/>
      <c r="C371" s="285">
        <v>34</v>
      </c>
      <c r="D371" s="285">
        <v>0</v>
      </c>
      <c r="E371" s="285"/>
      <c r="F371" s="285">
        <v>0</v>
      </c>
    </row>
    <row r="372" spans="1:6" s="327" customFormat="1" ht="3.75" customHeight="1" x14ac:dyDescent="0.15">
      <c r="A372" s="272"/>
      <c r="B372" s="345"/>
      <c r="C372" s="272"/>
      <c r="D372" s="272"/>
      <c r="E372" s="272"/>
      <c r="F372" s="272"/>
    </row>
    <row r="373" spans="1:6" s="327" customFormat="1" ht="9" customHeight="1" x14ac:dyDescent="0.15">
      <c r="A373" s="290" t="s">
        <v>54</v>
      </c>
      <c r="B373" s="345"/>
      <c r="C373" s="345"/>
      <c r="D373" s="345"/>
      <c r="E373" s="345"/>
      <c r="F373" s="345"/>
    </row>
    <row r="374" spans="1:6" s="327" customFormat="1" ht="9" customHeight="1" x14ac:dyDescent="0.15">
      <c r="A374" s="279">
        <v>2005</v>
      </c>
      <c r="B374" s="272"/>
      <c r="C374" s="272"/>
      <c r="D374" s="272"/>
      <c r="E374" s="272"/>
      <c r="F374" s="272"/>
    </row>
    <row r="375" spans="1:6" s="327" customFormat="1" ht="9" customHeight="1" x14ac:dyDescent="0.15">
      <c r="A375" s="279" t="s">
        <v>21</v>
      </c>
      <c r="B375" s="334"/>
      <c r="C375" s="334">
        <v>2284</v>
      </c>
      <c r="D375" s="334">
        <v>10</v>
      </c>
      <c r="E375" s="334"/>
      <c r="F375" s="334">
        <v>71</v>
      </c>
    </row>
    <row r="376" spans="1:6" s="327" customFormat="1" ht="3.95" customHeight="1" x14ac:dyDescent="0.15">
      <c r="A376" s="279"/>
      <c r="B376" s="334"/>
      <c r="C376" s="334"/>
      <c r="D376" s="334"/>
      <c r="E376" s="334"/>
      <c r="F376" s="334"/>
    </row>
    <row r="377" spans="1:6" s="327" customFormat="1" ht="9" customHeight="1" x14ac:dyDescent="0.15">
      <c r="A377" s="272" t="s">
        <v>22</v>
      </c>
      <c r="B377" s="345"/>
      <c r="C377" s="272">
        <v>7</v>
      </c>
      <c r="D377" s="272">
        <v>0</v>
      </c>
      <c r="E377" s="272"/>
      <c r="F377" s="272">
        <v>0</v>
      </c>
    </row>
    <row r="378" spans="1:6" s="327" customFormat="1" ht="9" customHeight="1" x14ac:dyDescent="0.15">
      <c r="A378" s="272" t="s">
        <v>23</v>
      </c>
      <c r="B378" s="345"/>
      <c r="C378" s="272">
        <v>202</v>
      </c>
      <c r="D378" s="272">
        <v>3</v>
      </c>
      <c r="E378" s="272"/>
      <c r="F378" s="272">
        <v>14</v>
      </c>
    </row>
    <row r="379" spans="1:6" s="327" customFormat="1" ht="9" customHeight="1" x14ac:dyDescent="0.15">
      <c r="A379" s="272" t="s">
        <v>24</v>
      </c>
      <c r="B379" s="345"/>
      <c r="C379" s="272">
        <v>37</v>
      </c>
      <c r="D379" s="272">
        <v>0</v>
      </c>
      <c r="E379" s="272"/>
      <c r="F379" s="272">
        <v>9</v>
      </c>
    </row>
    <row r="380" spans="1:6" s="327" customFormat="1" ht="9" customHeight="1" x14ac:dyDescent="0.15">
      <c r="A380" s="285" t="s">
        <v>25</v>
      </c>
      <c r="B380" s="369"/>
      <c r="C380" s="285">
        <v>27</v>
      </c>
      <c r="D380" s="285">
        <v>0</v>
      </c>
      <c r="E380" s="285"/>
      <c r="F380" s="285">
        <v>1</v>
      </c>
    </row>
    <row r="381" spans="1:6" s="327" customFormat="1" ht="9" customHeight="1" x14ac:dyDescent="0.15">
      <c r="A381" s="272" t="s">
        <v>82</v>
      </c>
      <c r="B381" s="345"/>
      <c r="C381" s="272">
        <v>59</v>
      </c>
      <c r="D381" s="272">
        <v>0</v>
      </c>
      <c r="E381" s="272"/>
      <c r="F381" s="272">
        <v>0</v>
      </c>
    </row>
    <row r="382" spans="1:6" s="327" customFormat="1" ht="9" customHeight="1" x14ac:dyDescent="0.15">
      <c r="A382" s="272" t="s">
        <v>27</v>
      </c>
      <c r="B382" s="345"/>
      <c r="C382" s="272">
        <v>52</v>
      </c>
      <c r="D382" s="272">
        <v>0</v>
      </c>
      <c r="E382" s="272"/>
      <c r="F382" s="272">
        <v>7</v>
      </c>
    </row>
    <row r="383" spans="1:6" s="327" customFormat="1" ht="9" customHeight="1" x14ac:dyDescent="0.15">
      <c r="A383" s="272" t="s">
        <v>28</v>
      </c>
      <c r="B383" s="345"/>
      <c r="C383" s="272">
        <v>21</v>
      </c>
      <c r="D383" s="272">
        <v>0</v>
      </c>
      <c r="E383" s="272"/>
      <c r="F383" s="272">
        <v>6</v>
      </c>
    </row>
    <row r="384" spans="1:6" s="327" customFormat="1" ht="9" customHeight="1" x14ac:dyDescent="0.15">
      <c r="A384" s="285" t="s">
        <v>29</v>
      </c>
      <c r="B384" s="369"/>
      <c r="C384" s="285">
        <v>195</v>
      </c>
      <c r="D384" s="285">
        <v>1</v>
      </c>
      <c r="E384" s="285"/>
      <c r="F384" s="285">
        <v>0</v>
      </c>
    </row>
    <row r="385" spans="1:6" s="327" customFormat="1" ht="9" customHeight="1" x14ac:dyDescent="0.15">
      <c r="A385" s="272" t="s">
        <v>30</v>
      </c>
      <c r="B385" s="345"/>
      <c r="C385" s="272">
        <v>179</v>
      </c>
      <c r="D385" s="272">
        <v>0</v>
      </c>
      <c r="E385" s="272"/>
      <c r="F385" s="272">
        <v>0</v>
      </c>
    </row>
    <row r="386" spans="1:6" s="327" customFormat="1" ht="9" customHeight="1" x14ac:dyDescent="0.15">
      <c r="A386" s="272" t="s">
        <v>31</v>
      </c>
      <c r="B386" s="345"/>
      <c r="C386" s="272">
        <v>49</v>
      </c>
      <c r="D386" s="272">
        <v>0</v>
      </c>
      <c r="E386" s="272"/>
      <c r="F386" s="272">
        <v>0</v>
      </c>
    </row>
    <row r="387" spans="1:6" s="327" customFormat="1" ht="9" customHeight="1" x14ac:dyDescent="0.15">
      <c r="A387" s="272" t="s">
        <v>32</v>
      </c>
      <c r="B387" s="345"/>
      <c r="C387" s="272">
        <v>45</v>
      </c>
      <c r="D387" s="272">
        <v>0</v>
      </c>
      <c r="E387" s="272"/>
      <c r="F387" s="272">
        <v>0</v>
      </c>
    </row>
    <row r="388" spans="1:6" s="327" customFormat="1" ht="9" customHeight="1" x14ac:dyDescent="0.15">
      <c r="A388" s="285" t="s">
        <v>33</v>
      </c>
      <c r="B388" s="369"/>
      <c r="C388" s="285">
        <v>53</v>
      </c>
      <c r="D388" s="285">
        <v>0</v>
      </c>
      <c r="E388" s="285"/>
      <c r="F388" s="285">
        <v>10</v>
      </c>
    </row>
    <row r="389" spans="1:6" s="327" customFormat="1" ht="9" customHeight="1" x14ac:dyDescent="0.15">
      <c r="A389" s="272" t="s">
        <v>34</v>
      </c>
      <c r="B389" s="345"/>
      <c r="C389" s="272">
        <v>8</v>
      </c>
      <c r="D389" s="272">
        <v>0</v>
      </c>
      <c r="E389" s="272"/>
      <c r="F389" s="272">
        <v>0</v>
      </c>
    </row>
    <row r="390" spans="1:6" s="327" customFormat="1" ht="9" customHeight="1" x14ac:dyDescent="0.15">
      <c r="A390" s="272" t="s">
        <v>35</v>
      </c>
      <c r="B390" s="345"/>
      <c r="C390" s="272">
        <v>260</v>
      </c>
      <c r="D390" s="272">
        <v>0</v>
      </c>
      <c r="E390" s="272"/>
      <c r="F390" s="272">
        <v>2</v>
      </c>
    </row>
    <row r="391" spans="1:6" s="327" customFormat="1" ht="9" customHeight="1" x14ac:dyDescent="0.15">
      <c r="A391" s="272" t="s">
        <v>36</v>
      </c>
      <c r="B391" s="345"/>
      <c r="C391" s="272">
        <v>19</v>
      </c>
      <c r="D391" s="272">
        <v>0</v>
      </c>
      <c r="E391" s="272"/>
      <c r="F391" s="272">
        <v>0</v>
      </c>
    </row>
    <row r="392" spans="1:6" s="327" customFormat="1" ht="9" customHeight="1" x14ac:dyDescent="0.15">
      <c r="A392" s="285" t="s">
        <v>37</v>
      </c>
      <c r="B392" s="369"/>
      <c r="C392" s="285">
        <v>138</v>
      </c>
      <c r="D392" s="285">
        <v>0</v>
      </c>
      <c r="E392" s="285"/>
      <c r="F392" s="285">
        <v>2</v>
      </c>
    </row>
    <row r="393" spans="1:6" s="327" customFormat="1" ht="9" customHeight="1" x14ac:dyDescent="0.15">
      <c r="A393" s="272" t="s">
        <v>38</v>
      </c>
      <c r="B393" s="345"/>
      <c r="C393" s="272">
        <v>5</v>
      </c>
      <c r="D393" s="272">
        <v>0</v>
      </c>
      <c r="E393" s="272"/>
      <c r="F393" s="272">
        <v>0</v>
      </c>
    </row>
    <row r="394" spans="1:6" s="327" customFormat="1" ht="9" customHeight="1" x14ac:dyDescent="0.15">
      <c r="A394" s="272" t="s">
        <v>39</v>
      </c>
      <c r="B394" s="345"/>
      <c r="C394" s="272">
        <v>8</v>
      </c>
      <c r="D394" s="272">
        <v>0</v>
      </c>
      <c r="E394" s="272"/>
      <c r="F394" s="272">
        <v>1</v>
      </c>
    </row>
    <row r="395" spans="1:6" s="327" customFormat="1" ht="9" customHeight="1" x14ac:dyDescent="0.15">
      <c r="A395" s="272" t="s">
        <v>40</v>
      </c>
      <c r="B395" s="345"/>
      <c r="C395" s="272">
        <v>94</v>
      </c>
      <c r="D395" s="272">
        <v>0</v>
      </c>
      <c r="E395" s="272"/>
      <c r="F395" s="272">
        <v>0</v>
      </c>
    </row>
    <row r="396" spans="1:6" s="327" customFormat="1" ht="9" customHeight="1" x14ac:dyDescent="0.15">
      <c r="A396" s="285" t="s">
        <v>41</v>
      </c>
      <c r="B396" s="369"/>
      <c r="C396" s="285">
        <v>33</v>
      </c>
      <c r="D396" s="285">
        <v>0</v>
      </c>
      <c r="E396" s="285"/>
      <c r="F396" s="285">
        <v>4</v>
      </c>
    </row>
    <row r="397" spans="1:6" s="327" customFormat="1" ht="9" customHeight="1" x14ac:dyDescent="0.15">
      <c r="A397" s="272" t="s">
        <v>42</v>
      </c>
      <c r="B397" s="345"/>
      <c r="C397" s="272">
        <v>9</v>
      </c>
      <c r="D397" s="272">
        <v>0</v>
      </c>
      <c r="E397" s="272"/>
      <c r="F397" s="272">
        <v>0</v>
      </c>
    </row>
    <row r="398" spans="1:6" s="327" customFormat="1" ht="9" customHeight="1" x14ac:dyDescent="0.15">
      <c r="A398" s="272" t="s">
        <v>43</v>
      </c>
      <c r="B398" s="345"/>
      <c r="C398" s="272">
        <v>4</v>
      </c>
      <c r="D398" s="272">
        <v>0</v>
      </c>
      <c r="E398" s="272"/>
      <c r="F398" s="272">
        <v>0</v>
      </c>
    </row>
    <row r="399" spans="1:6" s="327" customFormat="1" ht="9" customHeight="1" x14ac:dyDescent="0.15">
      <c r="A399" s="272" t="s">
        <v>44</v>
      </c>
      <c r="B399" s="345"/>
      <c r="C399" s="272">
        <v>57</v>
      </c>
      <c r="D399" s="272">
        <v>1</v>
      </c>
      <c r="E399" s="272"/>
      <c r="F399" s="272">
        <v>2</v>
      </c>
    </row>
    <row r="400" spans="1:6" s="327" customFormat="1" ht="9" customHeight="1" x14ac:dyDescent="0.15">
      <c r="A400" s="285" t="s">
        <v>45</v>
      </c>
      <c r="B400" s="369"/>
      <c r="C400" s="285">
        <v>22</v>
      </c>
      <c r="D400" s="285">
        <v>0</v>
      </c>
      <c r="E400" s="285"/>
      <c r="F400" s="285">
        <v>0</v>
      </c>
    </row>
    <row r="401" spans="1:6" s="327" customFormat="1" ht="9" customHeight="1" x14ac:dyDescent="0.15">
      <c r="A401" s="272" t="s">
        <v>46</v>
      </c>
      <c r="B401" s="345"/>
      <c r="C401" s="272">
        <v>94</v>
      </c>
      <c r="D401" s="272">
        <v>3</v>
      </c>
      <c r="E401" s="272"/>
      <c r="F401" s="272">
        <v>5</v>
      </c>
    </row>
    <row r="402" spans="1:6" s="327" customFormat="1" ht="9" customHeight="1" x14ac:dyDescent="0.15">
      <c r="A402" s="272" t="s">
        <v>47</v>
      </c>
      <c r="B402" s="345"/>
      <c r="C402" s="272">
        <v>351</v>
      </c>
      <c r="D402" s="272">
        <v>2</v>
      </c>
      <c r="E402" s="272"/>
      <c r="F402" s="272">
        <v>8</v>
      </c>
    </row>
    <row r="403" spans="1:6" s="327" customFormat="1" ht="9" customHeight="1" x14ac:dyDescent="0.15">
      <c r="A403" s="272" t="s">
        <v>48</v>
      </c>
      <c r="B403" s="345"/>
      <c r="C403" s="272">
        <v>8</v>
      </c>
      <c r="D403" s="272">
        <v>0</v>
      </c>
      <c r="E403" s="272"/>
      <c r="F403" s="272">
        <v>0</v>
      </c>
    </row>
    <row r="404" spans="1:6" s="327" customFormat="1" ht="9" customHeight="1" x14ac:dyDescent="0.15">
      <c r="A404" s="285" t="s">
        <v>49</v>
      </c>
      <c r="B404" s="369"/>
      <c r="C404" s="285">
        <v>100</v>
      </c>
      <c r="D404" s="285">
        <v>0</v>
      </c>
      <c r="E404" s="285"/>
      <c r="F404" s="285">
        <v>0</v>
      </c>
    </row>
    <row r="405" spans="1:6" s="327" customFormat="1" ht="9" customHeight="1" x14ac:dyDescent="0.15">
      <c r="A405" s="272" t="s">
        <v>50</v>
      </c>
      <c r="B405" s="345"/>
      <c r="C405" s="272">
        <v>1</v>
      </c>
      <c r="D405" s="272">
        <v>0</v>
      </c>
      <c r="E405" s="272"/>
      <c r="F405" s="272">
        <v>0</v>
      </c>
    </row>
    <row r="406" spans="1:6" s="327" customFormat="1" ht="9" customHeight="1" x14ac:dyDescent="0.15">
      <c r="A406" s="272" t="s">
        <v>51</v>
      </c>
      <c r="B406" s="345"/>
      <c r="C406" s="272">
        <v>47</v>
      </c>
      <c r="D406" s="272">
        <v>0</v>
      </c>
      <c r="E406" s="272"/>
      <c r="F406" s="272">
        <v>0</v>
      </c>
    </row>
    <row r="407" spans="1:6" s="327" customFormat="1" ht="9" customHeight="1" x14ac:dyDescent="0.15">
      <c r="A407" s="272" t="s">
        <v>52</v>
      </c>
      <c r="B407" s="345"/>
      <c r="C407" s="272">
        <v>21</v>
      </c>
      <c r="D407" s="272">
        <v>0</v>
      </c>
      <c r="E407" s="272"/>
      <c r="F407" s="272">
        <v>0</v>
      </c>
    </row>
    <row r="408" spans="1:6" s="327" customFormat="1" ht="9" customHeight="1" x14ac:dyDescent="0.15">
      <c r="A408" s="285" t="s">
        <v>53</v>
      </c>
      <c r="B408" s="369"/>
      <c r="C408" s="285">
        <v>79</v>
      </c>
      <c r="D408" s="285">
        <v>0</v>
      </c>
      <c r="E408" s="285"/>
      <c r="F408" s="285">
        <v>0</v>
      </c>
    </row>
    <row r="409" spans="1:6" s="327" customFormat="1" ht="9" customHeight="1" x14ac:dyDescent="0.15">
      <c r="A409" s="272"/>
      <c r="B409" s="345"/>
      <c r="C409" s="345"/>
      <c r="D409" s="345"/>
      <c r="E409" s="345"/>
      <c r="F409" s="345"/>
    </row>
    <row r="410" spans="1:6" s="327" customFormat="1" ht="9" customHeight="1" x14ac:dyDescent="0.15">
      <c r="A410" s="279">
        <v>2006</v>
      </c>
      <c r="B410" s="272"/>
      <c r="C410" s="272"/>
      <c r="D410" s="272"/>
      <c r="E410" s="272"/>
      <c r="F410" s="272"/>
    </row>
    <row r="411" spans="1:6" s="327" customFormat="1" ht="9" customHeight="1" x14ac:dyDescent="0.15">
      <c r="A411" s="279" t="s">
        <v>21</v>
      </c>
      <c r="B411" s="334"/>
      <c r="C411" s="334">
        <v>2459</v>
      </c>
      <c r="D411" s="334">
        <v>16</v>
      </c>
      <c r="E411" s="334"/>
      <c r="F411" s="334">
        <v>58</v>
      </c>
    </row>
    <row r="412" spans="1:6" s="327" customFormat="1" ht="3.95" customHeight="1" x14ac:dyDescent="0.15">
      <c r="A412" s="279"/>
      <c r="B412" s="334"/>
      <c r="C412" s="334"/>
      <c r="D412" s="334"/>
      <c r="E412" s="334"/>
      <c r="F412" s="334"/>
    </row>
    <row r="413" spans="1:6" s="327" customFormat="1" ht="9" customHeight="1" x14ac:dyDescent="0.15">
      <c r="A413" s="272" t="s">
        <v>22</v>
      </c>
      <c r="B413" s="345"/>
      <c r="C413" s="272">
        <v>16</v>
      </c>
      <c r="D413" s="272">
        <v>0</v>
      </c>
      <c r="E413" s="272"/>
      <c r="F413" s="272">
        <v>0</v>
      </c>
    </row>
    <row r="414" spans="1:6" s="327" customFormat="1" ht="9" customHeight="1" x14ac:dyDescent="0.15">
      <c r="A414" s="272" t="s">
        <v>23</v>
      </c>
      <c r="B414" s="345"/>
      <c r="C414" s="272">
        <v>130</v>
      </c>
      <c r="D414" s="272">
        <v>7</v>
      </c>
      <c r="E414" s="272"/>
      <c r="F414" s="272">
        <v>9</v>
      </c>
    </row>
    <row r="415" spans="1:6" s="327" customFormat="1" ht="9" customHeight="1" x14ac:dyDescent="0.15">
      <c r="A415" s="272" t="s">
        <v>24</v>
      </c>
      <c r="B415" s="345"/>
      <c r="C415" s="272">
        <v>20</v>
      </c>
      <c r="D415" s="272">
        <v>0</v>
      </c>
      <c r="E415" s="272"/>
      <c r="F415" s="272">
        <v>4</v>
      </c>
    </row>
    <row r="416" spans="1:6" s="327" customFormat="1" ht="9" customHeight="1" x14ac:dyDescent="0.15">
      <c r="A416" s="285" t="s">
        <v>25</v>
      </c>
      <c r="B416" s="369"/>
      <c r="C416" s="285">
        <v>27</v>
      </c>
      <c r="D416" s="285">
        <v>2</v>
      </c>
      <c r="E416" s="285"/>
      <c r="F416" s="285">
        <v>0</v>
      </c>
    </row>
    <row r="417" spans="1:6" s="327" customFormat="1" ht="9" customHeight="1" x14ac:dyDescent="0.15">
      <c r="A417" s="272" t="s">
        <v>82</v>
      </c>
      <c r="B417" s="345"/>
      <c r="C417" s="272">
        <v>70</v>
      </c>
      <c r="D417" s="272">
        <v>0</v>
      </c>
      <c r="E417" s="272"/>
      <c r="F417" s="272">
        <v>0</v>
      </c>
    </row>
    <row r="418" spans="1:6" s="327" customFormat="1" ht="9" customHeight="1" x14ac:dyDescent="0.15">
      <c r="A418" s="272" t="s">
        <v>27</v>
      </c>
      <c r="B418" s="345"/>
      <c r="C418" s="272">
        <v>29</v>
      </c>
      <c r="D418" s="272">
        <v>0</v>
      </c>
      <c r="E418" s="272"/>
      <c r="F418" s="272">
        <v>10</v>
      </c>
    </row>
    <row r="419" spans="1:6" s="327" customFormat="1" ht="9" customHeight="1" x14ac:dyDescent="0.15">
      <c r="A419" s="272" t="s">
        <v>28</v>
      </c>
      <c r="B419" s="345"/>
      <c r="C419" s="272">
        <v>44</v>
      </c>
      <c r="D419" s="272">
        <v>0</v>
      </c>
      <c r="E419" s="272"/>
      <c r="F419" s="272">
        <v>4</v>
      </c>
    </row>
    <row r="420" spans="1:6" s="327" customFormat="1" ht="9" customHeight="1" x14ac:dyDescent="0.15">
      <c r="A420" s="285" t="s">
        <v>29</v>
      </c>
      <c r="B420" s="369"/>
      <c r="C420" s="285">
        <v>178</v>
      </c>
      <c r="D420" s="285">
        <v>1</v>
      </c>
      <c r="E420" s="285"/>
      <c r="F420" s="285">
        <v>0</v>
      </c>
    </row>
    <row r="421" spans="1:6" s="327" customFormat="1" ht="9" customHeight="1" x14ac:dyDescent="0.15">
      <c r="A421" s="272" t="s">
        <v>30</v>
      </c>
      <c r="B421" s="345"/>
      <c r="C421" s="272">
        <v>305</v>
      </c>
      <c r="D421" s="272">
        <v>0</v>
      </c>
      <c r="E421" s="272"/>
      <c r="F421" s="272">
        <v>0</v>
      </c>
    </row>
    <row r="422" spans="1:6" s="327" customFormat="1" ht="9" customHeight="1" x14ac:dyDescent="0.15">
      <c r="A422" s="272" t="s">
        <v>31</v>
      </c>
      <c r="B422" s="345"/>
      <c r="C422" s="272">
        <v>47</v>
      </c>
      <c r="D422" s="272">
        <v>1</v>
      </c>
      <c r="E422" s="272"/>
      <c r="F422" s="272">
        <v>0</v>
      </c>
    </row>
    <row r="423" spans="1:6" s="327" customFormat="1" ht="9" customHeight="1" x14ac:dyDescent="0.15">
      <c r="A423" s="272" t="s">
        <v>32</v>
      </c>
      <c r="B423" s="345"/>
      <c r="C423" s="272">
        <v>16</v>
      </c>
      <c r="D423" s="272">
        <v>0</v>
      </c>
      <c r="E423" s="272"/>
      <c r="F423" s="272">
        <v>0</v>
      </c>
    </row>
    <row r="424" spans="1:6" s="327" customFormat="1" ht="9" customHeight="1" x14ac:dyDescent="0.15">
      <c r="A424" s="285" t="s">
        <v>33</v>
      </c>
      <c r="B424" s="369"/>
      <c r="C424" s="285">
        <v>94</v>
      </c>
      <c r="D424" s="285">
        <v>0</v>
      </c>
      <c r="E424" s="285"/>
      <c r="F424" s="285">
        <v>4</v>
      </c>
    </row>
    <row r="425" spans="1:6" s="327" customFormat="1" ht="9" customHeight="1" x14ac:dyDescent="0.15">
      <c r="A425" s="272" t="s">
        <v>34</v>
      </c>
      <c r="B425" s="345"/>
      <c r="C425" s="272">
        <v>26</v>
      </c>
      <c r="D425" s="272">
        <v>0</v>
      </c>
      <c r="E425" s="272"/>
      <c r="F425" s="272">
        <v>0</v>
      </c>
    </row>
    <row r="426" spans="1:6" s="327" customFormat="1" ht="9" customHeight="1" x14ac:dyDescent="0.15">
      <c r="A426" s="272" t="s">
        <v>35</v>
      </c>
      <c r="B426" s="345"/>
      <c r="C426" s="272">
        <v>236</v>
      </c>
      <c r="D426" s="272">
        <v>4</v>
      </c>
      <c r="E426" s="272"/>
      <c r="F426" s="272">
        <v>1</v>
      </c>
    </row>
    <row r="427" spans="1:6" s="327" customFormat="1" ht="9" customHeight="1" x14ac:dyDescent="0.15">
      <c r="A427" s="272" t="s">
        <v>36</v>
      </c>
      <c r="B427" s="345"/>
      <c r="C427" s="272">
        <v>71</v>
      </c>
      <c r="D427" s="272">
        <v>0</v>
      </c>
      <c r="E427" s="272"/>
      <c r="F427" s="272">
        <v>0</v>
      </c>
    </row>
    <row r="428" spans="1:6" s="327" customFormat="1" ht="9" customHeight="1" x14ac:dyDescent="0.15">
      <c r="A428" s="285" t="s">
        <v>37</v>
      </c>
      <c r="B428" s="369"/>
      <c r="C428" s="285">
        <v>187</v>
      </c>
      <c r="D428" s="285">
        <v>0</v>
      </c>
      <c r="E428" s="285"/>
      <c r="F428" s="285">
        <v>1</v>
      </c>
    </row>
    <row r="429" spans="1:6" s="327" customFormat="1" ht="9" customHeight="1" x14ac:dyDescent="0.15">
      <c r="A429" s="272" t="s">
        <v>38</v>
      </c>
      <c r="B429" s="345"/>
      <c r="C429" s="272">
        <v>16</v>
      </c>
      <c r="D429" s="272">
        <v>0</v>
      </c>
      <c r="E429" s="272"/>
      <c r="F429" s="272">
        <v>0</v>
      </c>
    </row>
    <row r="430" spans="1:6" s="327" customFormat="1" ht="9" customHeight="1" x14ac:dyDescent="0.15">
      <c r="A430" s="272" t="s">
        <v>39</v>
      </c>
      <c r="B430" s="345"/>
      <c r="C430" s="272">
        <v>26</v>
      </c>
      <c r="D430" s="272">
        <v>0</v>
      </c>
      <c r="E430" s="272"/>
      <c r="F430" s="272">
        <v>1</v>
      </c>
    </row>
    <row r="431" spans="1:6" s="327" customFormat="1" ht="9" customHeight="1" x14ac:dyDescent="0.15">
      <c r="A431" s="272" t="s">
        <v>40</v>
      </c>
      <c r="B431" s="345"/>
      <c r="C431" s="272">
        <v>47</v>
      </c>
      <c r="D431" s="272">
        <v>1</v>
      </c>
      <c r="E431" s="272"/>
      <c r="F431" s="272">
        <v>0</v>
      </c>
    </row>
    <row r="432" spans="1:6" s="327" customFormat="1" ht="9" customHeight="1" x14ac:dyDescent="0.15">
      <c r="A432" s="285" t="s">
        <v>41</v>
      </c>
      <c r="B432" s="369"/>
      <c r="C432" s="285">
        <v>22</v>
      </c>
      <c r="D432" s="285">
        <v>0</v>
      </c>
      <c r="E432" s="285"/>
      <c r="F432" s="285">
        <v>3</v>
      </c>
    </row>
    <row r="433" spans="1:6" s="327" customFormat="1" ht="9" customHeight="1" x14ac:dyDescent="0.15">
      <c r="A433" s="272" t="s">
        <v>42</v>
      </c>
      <c r="B433" s="345"/>
      <c r="C433" s="272">
        <v>24</v>
      </c>
      <c r="D433" s="272">
        <v>0</v>
      </c>
      <c r="E433" s="272"/>
      <c r="F433" s="272">
        <v>0</v>
      </c>
    </row>
    <row r="434" spans="1:6" s="327" customFormat="1" ht="9" customHeight="1" x14ac:dyDescent="0.15">
      <c r="A434" s="272" t="s">
        <v>43</v>
      </c>
      <c r="B434" s="345"/>
      <c r="C434" s="272">
        <v>16</v>
      </c>
      <c r="D434" s="272">
        <v>0</v>
      </c>
      <c r="E434" s="272"/>
      <c r="F434" s="272">
        <v>0</v>
      </c>
    </row>
    <row r="435" spans="1:6" s="327" customFormat="1" ht="9" customHeight="1" x14ac:dyDescent="0.15">
      <c r="A435" s="272" t="s">
        <v>44</v>
      </c>
      <c r="B435" s="345"/>
      <c r="C435" s="272">
        <v>15</v>
      </c>
      <c r="D435" s="272">
        <v>0</v>
      </c>
      <c r="E435" s="272"/>
      <c r="F435" s="272">
        <v>0</v>
      </c>
    </row>
    <row r="436" spans="1:6" s="327" customFormat="1" ht="9" customHeight="1" x14ac:dyDescent="0.15">
      <c r="A436" s="285" t="s">
        <v>45</v>
      </c>
      <c r="B436" s="369"/>
      <c r="C436" s="285">
        <v>23</v>
      </c>
      <c r="D436" s="285">
        <v>0</v>
      </c>
      <c r="E436" s="285"/>
      <c r="F436" s="285">
        <v>0</v>
      </c>
    </row>
    <row r="437" spans="1:6" s="327" customFormat="1" ht="9" customHeight="1" x14ac:dyDescent="0.15">
      <c r="A437" s="272" t="s">
        <v>46</v>
      </c>
      <c r="B437" s="345"/>
      <c r="C437" s="272">
        <v>107</v>
      </c>
      <c r="D437" s="272">
        <v>0</v>
      </c>
      <c r="E437" s="272"/>
      <c r="F437" s="272">
        <v>8</v>
      </c>
    </row>
    <row r="438" spans="1:6" s="327" customFormat="1" ht="9" customHeight="1" x14ac:dyDescent="0.15">
      <c r="A438" s="272" t="s">
        <v>47</v>
      </c>
      <c r="B438" s="345"/>
      <c r="C438" s="272">
        <v>405</v>
      </c>
      <c r="D438" s="272">
        <v>0</v>
      </c>
      <c r="E438" s="272"/>
      <c r="F438" s="272">
        <v>12</v>
      </c>
    </row>
    <row r="439" spans="1:6" s="327" customFormat="1" ht="9" customHeight="1" x14ac:dyDescent="0.15">
      <c r="A439" s="272" t="s">
        <v>48</v>
      </c>
      <c r="B439" s="345"/>
      <c r="C439" s="272">
        <v>19</v>
      </c>
      <c r="D439" s="272">
        <v>0</v>
      </c>
      <c r="E439" s="272"/>
      <c r="F439" s="272">
        <v>1</v>
      </c>
    </row>
    <row r="440" spans="1:6" s="327" customFormat="1" ht="9" customHeight="1" x14ac:dyDescent="0.15">
      <c r="A440" s="285" t="s">
        <v>49</v>
      </c>
      <c r="B440" s="369"/>
      <c r="C440" s="285">
        <v>154</v>
      </c>
      <c r="D440" s="285">
        <v>0</v>
      </c>
      <c r="E440" s="285"/>
      <c r="F440" s="285">
        <v>0</v>
      </c>
    </row>
    <row r="441" spans="1:6" s="327" customFormat="1" ht="9" customHeight="1" x14ac:dyDescent="0.15">
      <c r="A441" s="272" t="s">
        <v>50</v>
      </c>
      <c r="B441" s="345"/>
      <c r="C441" s="272">
        <v>10</v>
      </c>
      <c r="D441" s="272">
        <v>0</v>
      </c>
      <c r="E441" s="272"/>
      <c r="F441" s="272">
        <v>0</v>
      </c>
    </row>
    <row r="442" spans="1:6" s="327" customFormat="1" ht="9" customHeight="1" x14ac:dyDescent="0.15">
      <c r="A442" s="272" t="s">
        <v>51</v>
      </c>
      <c r="B442" s="345"/>
      <c r="C442" s="272">
        <v>50</v>
      </c>
      <c r="D442" s="272">
        <v>0</v>
      </c>
      <c r="E442" s="272"/>
      <c r="F442" s="272">
        <v>0</v>
      </c>
    </row>
    <row r="443" spans="1:6" s="327" customFormat="1" ht="9" customHeight="1" x14ac:dyDescent="0.15">
      <c r="A443" s="272" t="s">
        <v>52</v>
      </c>
      <c r="B443" s="345"/>
      <c r="C443" s="272">
        <v>2</v>
      </c>
      <c r="D443" s="272">
        <v>0</v>
      </c>
      <c r="E443" s="272"/>
      <c r="F443" s="272">
        <v>0</v>
      </c>
    </row>
    <row r="444" spans="1:6" s="327" customFormat="1" ht="9" customHeight="1" x14ac:dyDescent="0.15">
      <c r="A444" s="285" t="s">
        <v>53</v>
      </c>
      <c r="B444" s="369"/>
      <c r="C444" s="285">
        <v>27</v>
      </c>
      <c r="D444" s="285">
        <v>0</v>
      </c>
      <c r="E444" s="285"/>
      <c r="F444" s="285">
        <v>0</v>
      </c>
    </row>
    <row r="445" spans="1:6" s="327" customFormat="1" ht="3.75" customHeight="1" x14ac:dyDescent="0.15">
      <c r="A445" s="272"/>
      <c r="B445" s="345"/>
      <c r="C445" s="272"/>
      <c r="D445" s="272"/>
      <c r="E445" s="272"/>
      <c r="F445" s="272"/>
    </row>
    <row r="446" spans="1:6" s="327" customFormat="1" ht="9" customHeight="1" x14ac:dyDescent="0.15">
      <c r="A446" s="290" t="s">
        <v>54</v>
      </c>
      <c r="B446" s="345"/>
      <c r="C446" s="345"/>
      <c r="D446" s="345"/>
      <c r="E446" s="345"/>
      <c r="F446" s="345"/>
    </row>
    <row r="447" spans="1:6" s="327" customFormat="1" ht="9" customHeight="1" x14ac:dyDescent="0.15">
      <c r="A447" s="279">
        <v>2007</v>
      </c>
      <c r="B447" s="272"/>
      <c r="C447" s="272"/>
      <c r="D447" s="272"/>
      <c r="E447" s="272"/>
      <c r="F447" s="272"/>
    </row>
    <row r="448" spans="1:6" s="327" customFormat="1" ht="9" customHeight="1" x14ac:dyDescent="0.15">
      <c r="A448" s="279" t="s">
        <v>21</v>
      </c>
      <c r="B448" s="334"/>
      <c r="C448" s="334">
        <v>5242</v>
      </c>
      <c r="D448" s="334">
        <v>58</v>
      </c>
      <c r="E448" s="334"/>
      <c r="F448" s="334">
        <v>100</v>
      </c>
    </row>
    <row r="449" spans="1:6" s="327" customFormat="1" ht="3.95" customHeight="1" x14ac:dyDescent="0.15">
      <c r="A449" s="279"/>
      <c r="B449" s="334"/>
      <c r="C449" s="334"/>
      <c r="D449" s="334"/>
      <c r="E449" s="334"/>
      <c r="F449" s="334"/>
    </row>
    <row r="450" spans="1:6" s="327" customFormat="1" ht="9" customHeight="1" x14ac:dyDescent="0.15">
      <c r="A450" s="272" t="s">
        <v>22</v>
      </c>
      <c r="B450" s="345"/>
      <c r="C450" s="272">
        <v>26</v>
      </c>
      <c r="D450" s="272">
        <v>0</v>
      </c>
      <c r="E450" s="272"/>
      <c r="F450" s="272">
        <v>0</v>
      </c>
    </row>
    <row r="451" spans="1:6" s="327" customFormat="1" ht="9" customHeight="1" x14ac:dyDescent="0.15">
      <c r="A451" s="272" t="s">
        <v>23</v>
      </c>
      <c r="B451" s="345"/>
      <c r="C451" s="272">
        <v>349</v>
      </c>
      <c r="D451" s="272">
        <v>3</v>
      </c>
      <c r="E451" s="272"/>
      <c r="F451" s="272">
        <v>9</v>
      </c>
    </row>
    <row r="452" spans="1:6" s="327" customFormat="1" ht="9" customHeight="1" x14ac:dyDescent="0.15">
      <c r="A452" s="272" t="s">
        <v>24</v>
      </c>
      <c r="B452" s="345"/>
      <c r="C452" s="272">
        <v>45</v>
      </c>
      <c r="D452" s="272">
        <v>0</v>
      </c>
      <c r="E452" s="272"/>
      <c r="F452" s="272">
        <v>9</v>
      </c>
    </row>
    <row r="453" spans="1:6" s="327" customFormat="1" ht="9" customHeight="1" x14ac:dyDescent="0.15">
      <c r="A453" s="285" t="s">
        <v>25</v>
      </c>
      <c r="B453" s="369"/>
      <c r="C453" s="285">
        <v>20</v>
      </c>
      <c r="D453" s="285">
        <v>0</v>
      </c>
      <c r="E453" s="285"/>
      <c r="F453" s="285">
        <v>1</v>
      </c>
    </row>
    <row r="454" spans="1:6" s="327" customFormat="1" ht="9" customHeight="1" x14ac:dyDescent="0.15">
      <c r="A454" s="272" t="s">
        <v>82</v>
      </c>
      <c r="B454" s="345"/>
      <c r="C454" s="272">
        <v>120</v>
      </c>
      <c r="D454" s="272">
        <v>0</v>
      </c>
      <c r="E454" s="272"/>
      <c r="F454" s="272">
        <v>0</v>
      </c>
    </row>
    <row r="455" spans="1:6" s="327" customFormat="1" ht="9" customHeight="1" x14ac:dyDescent="0.15">
      <c r="A455" s="272" t="s">
        <v>27</v>
      </c>
      <c r="B455" s="345"/>
      <c r="C455" s="272">
        <v>11</v>
      </c>
      <c r="D455" s="272">
        <v>0</v>
      </c>
      <c r="E455" s="272"/>
      <c r="F455" s="272">
        <v>0</v>
      </c>
    </row>
    <row r="456" spans="1:6" s="327" customFormat="1" ht="9" customHeight="1" x14ac:dyDescent="0.15">
      <c r="A456" s="272" t="s">
        <v>28</v>
      </c>
      <c r="B456" s="345"/>
      <c r="C456" s="272">
        <v>146</v>
      </c>
      <c r="D456" s="272">
        <v>0</v>
      </c>
      <c r="E456" s="272"/>
      <c r="F456" s="272">
        <v>0</v>
      </c>
    </row>
    <row r="457" spans="1:6" s="327" customFormat="1" ht="9" customHeight="1" x14ac:dyDescent="0.15">
      <c r="A457" s="285" t="s">
        <v>29</v>
      </c>
      <c r="B457" s="369"/>
      <c r="C457" s="285">
        <v>292</v>
      </c>
      <c r="D457" s="285">
        <v>0</v>
      </c>
      <c r="E457" s="285"/>
      <c r="F457" s="285">
        <v>0</v>
      </c>
    </row>
    <row r="458" spans="1:6" s="327" customFormat="1" ht="9" customHeight="1" x14ac:dyDescent="0.15">
      <c r="A458" s="272" t="s">
        <v>30</v>
      </c>
      <c r="B458" s="345"/>
      <c r="C458" s="272">
        <v>453</v>
      </c>
      <c r="D458" s="272">
        <v>0</v>
      </c>
      <c r="E458" s="272"/>
      <c r="F458" s="272">
        <v>0</v>
      </c>
    </row>
    <row r="459" spans="1:6" s="327" customFormat="1" ht="9" customHeight="1" x14ac:dyDescent="0.15">
      <c r="A459" s="272" t="s">
        <v>31</v>
      </c>
      <c r="B459" s="345"/>
      <c r="C459" s="272">
        <v>116</v>
      </c>
      <c r="D459" s="272">
        <v>1</v>
      </c>
      <c r="E459" s="272"/>
      <c r="F459" s="272">
        <v>0</v>
      </c>
    </row>
    <row r="460" spans="1:6" s="327" customFormat="1" ht="9" customHeight="1" x14ac:dyDescent="0.15">
      <c r="A460" s="272" t="s">
        <v>32</v>
      </c>
      <c r="B460" s="345"/>
      <c r="C460" s="272">
        <v>73</v>
      </c>
      <c r="D460" s="272">
        <v>0</v>
      </c>
      <c r="E460" s="272"/>
      <c r="F460" s="272">
        <v>0</v>
      </c>
    </row>
    <row r="461" spans="1:6" s="327" customFormat="1" ht="9" customHeight="1" x14ac:dyDescent="0.15">
      <c r="A461" s="285" t="s">
        <v>33</v>
      </c>
      <c r="B461" s="369"/>
      <c r="C461" s="285">
        <v>190</v>
      </c>
      <c r="D461" s="285">
        <v>0</v>
      </c>
      <c r="E461" s="285"/>
      <c r="F461" s="285">
        <v>26</v>
      </c>
    </row>
    <row r="462" spans="1:6" s="327" customFormat="1" ht="9" customHeight="1" x14ac:dyDescent="0.15">
      <c r="A462" s="272" t="s">
        <v>34</v>
      </c>
      <c r="B462" s="345"/>
      <c r="C462" s="272">
        <v>23</v>
      </c>
      <c r="D462" s="272">
        <v>0</v>
      </c>
      <c r="E462" s="272"/>
      <c r="F462" s="272">
        <v>0</v>
      </c>
    </row>
    <row r="463" spans="1:6" s="327" customFormat="1" ht="9" customHeight="1" x14ac:dyDescent="0.15">
      <c r="A463" s="272" t="s">
        <v>35</v>
      </c>
      <c r="B463" s="345"/>
      <c r="C463" s="272">
        <v>95</v>
      </c>
      <c r="D463" s="272">
        <v>0</v>
      </c>
      <c r="E463" s="272"/>
      <c r="F463" s="272">
        <v>0</v>
      </c>
    </row>
    <row r="464" spans="1:6" s="327" customFormat="1" ht="9" customHeight="1" x14ac:dyDescent="0.15">
      <c r="A464" s="272" t="s">
        <v>36</v>
      </c>
      <c r="B464" s="345"/>
      <c r="C464" s="272">
        <v>123</v>
      </c>
      <c r="D464" s="272">
        <v>1</v>
      </c>
      <c r="E464" s="272"/>
      <c r="F464" s="272">
        <v>0</v>
      </c>
    </row>
    <row r="465" spans="1:6" s="327" customFormat="1" ht="9" customHeight="1" x14ac:dyDescent="0.15">
      <c r="A465" s="285" t="s">
        <v>37</v>
      </c>
      <c r="B465" s="369"/>
      <c r="C465" s="285">
        <v>453</v>
      </c>
      <c r="D465" s="285">
        <v>0</v>
      </c>
      <c r="E465" s="285"/>
      <c r="F465" s="285">
        <v>4</v>
      </c>
    </row>
    <row r="466" spans="1:6" s="327" customFormat="1" ht="9" customHeight="1" x14ac:dyDescent="0.15">
      <c r="A466" s="272" t="s">
        <v>38</v>
      </c>
      <c r="B466" s="345"/>
      <c r="C466" s="272">
        <v>25</v>
      </c>
      <c r="D466" s="272">
        <v>1</v>
      </c>
      <c r="E466" s="272"/>
      <c r="F466" s="272">
        <v>0</v>
      </c>
    </row>
    <row r="467" spans="1:6" s="327" customFormat="1" ht="9" customHeight="1" x14ac:dyDescent="0.15">
      <c r="A467" s="272" t="s">
        <v>39</v>
      </c>
      <c r="B467" s="345"/>
      <c r="C467" s="272">
        <v>42</v>
      </c>
      <c r="D467" s="272">
        <v>0</v>
      </c>
      <c r="E467" s="272"/>
      <c r="F467" s="272">
        <v>2</v>
      </c>
    </row>
    <row r="468" spans="1:6" s="327" customFormat="1" ht="9" customHeight="1" x14ac:dyDescent="0.15">
      <c r="A468" s="272" t="s">
        <v>40</v>
      </c>
      <c r="B468" s="345"/>
      <c r="C468" s="272">
        <v>241</v>
      </c>
      <c r="D468" s="272">
        <v>0</v>
      </c>
      <c r="E468" s="272"/>
      <c r="F468" s="272">
        <v>0</v>
      </c>
    </row>
    <row r="469" spans="1:6" s="327" customFormat="1" ht="9" customHeight="1" x14ac:dyDescent="0.15">
      <c r="A469" s="285" t="s">
        <v>41</v>
      </c>
      <c r="B469" s="369"/>
      <c r="C469" s="285">
        <v>184</v>
      </c>
      <c r="D469" s="285">
        <v>1</v>
      </c>
      <c r="E469" s="285"/>
      <c r="F469" s="285">
        <v>12</v>
      </c>
    </row>
    <row r="470" spans="1:6" s="327" customFormat="1" ht="9" customHeight="1" x14ac:dyDescent="0.15">
      <c r="A470" s="272" t="s">
        <v>42</v>
      </c>
      <c r="B470" s="345"/>
      <c r="C470" s="272">
        <v>102</v>
      </c>
      <c r="D470" s="272">
        <v>0</v>
      </c>
      <c r="E470" s="272"/>
      <c r="F470" s="272">
        <v>0</v>
      </c>
    </row>
    <row r="471" spans="1:6" s="327" customFormat="1" ht="9" customHeight="1" x14ac:dyDescent="0.15">
      <c r="A471" s="272" t="s">
        <v>43</v>
      </c>
      <c r="B471" s="345"/>
      <c r="C471" s="272">
        <v>45</v>
      </c>
      <c r="D471" s="272">
        <v>0</v>
      </c>
      <c r="E471" s="272"/>
      <c r="F471" s="272">
        <v>0</v>
      </c>
    </row>
    <row r="472" spans="1:6" s="327" customFormat="1" ht="9" customHeight="1" x14ac:dyDescent="0.15">
      <c r="A472" s="272" t="s">
        <v>44</v>
      </c>
      <c r="B472" s="345"/>
      <c r="C472" s="272">
        <v>27</v>
      </c>
      <c r="D472" s="272">
        <v>0</v>
      </c>
      <c r="E472" s="272"/>
      <c r="F472" s="272">
        <v>3</v>
      </c>
    </row>
    <row r="473" spans="1:6" s="327" customFormat="1" ht="9" customHeight="1" x14ac:dyDescent="0.15">
      <c r="A473" s="285" t="s">
        <v>45</v>
      </c>
      <c r="B473" s="369"/>
      <c r="C473" s="285">
        <v>63</v>
      </c>
      <c r="D473" s="285">
        <v>0</v>
      </c>
      <c r="E473" s="285"/>
      <c r="F473" s="285">
        <v>0</v>
      </c>
    </row>
    <row r="474" spans="1:6" s="327" customFormat="1" ht="9" customHeight="1" x14ac:dyDescent="0.15">
      <c r="A474" s="272" t="s">
        <v>46</v>
      </c>
      <c r="B474" s="345"/>
      <c r="C474" s="272">
        <v>341</v>
      </c>
      <c r="D474" s="272">
        <v>45</v>
      </c>
      <c r="E474" s="272"/>
      <c r="F474" s="272">
        <v>9</v>
      </c>
    </row>
    <row r="475" spans="1:6" s="327" customFormat="1" ht="9" customHeight="1" x14ac:dyDescent="0.15">
      <c r="A475" s="272" t="s">
        <v>47</v>
      </c>
      <c r="B475" s="345"/>
      <c r="C475" s="272">
        <v>582</v>
      </c>
      <c r="D475" s="272">
        <v>3</v>
      </c>
      <c r="E475" s="272"/>
      <c r="F475" s="272">
        <v>9</v>
      </c>
    </row>
    <row r="476" spans="1:6" s="327" customFormat="1" ht="9" customHeight="1" x14ac:dyDescent="0.15">
      <c r="A476" s="272" t="s">
        <v>48</v>
      </c>
      <c r="B476" s="345"/>
      <c r="C476" s="272">
        <v>106</v>
      </c>
      <c r="D476" s="272">
        <v>0</v>
      </c>
      <c r="E476" s="272"/>
      <c r="F476" s="272">
        <v>4</v>
      </c>
    </row>
    <row r="477" spans="1:6" s="327" customFormat="1" ht="9" customHeight="1" x14ac:dyDescent="0.15">
      <c r="A477" s="285" t="s">
        <v>49</v>
      </c>
      <c r="B477" s="369"/>
      <c r="C477" s="285">
        <v>742</v>
      </c>
      <c r="D477" s="285">
        <v>1</v>
      </c>
      <c r="E477" s="285"/>
      <c r="F477" s="285">
        <v>12</v>
      </c>
    </row>
    <row r="478" spans="1:6" s="327" customFormat="1" ht="9" customHeight="1" x14ac:dyDescent="0.15">
      <c r="A478" s="272" t="s">
        <v>50</v>
      </c>
      <c r="B478" s="345"/>
      <c r="C478" s="272">
        <v>17</v>
      </c>
      <c r="D478" s="272">
        <v>0</v>
      </c>
      <c r="E478" s="272"/>
      <c r="F478" s="272">
        <v>0</v>
      </c>
    </row>
    <row r="479" spans="1:6" s="327" customFormat="1" ht="9" customHeight="1" x14ac:dyDescent="0.15">
      <c r="A479" s="272" t="s">
        <v>51</v>
      </c>
      <c r="B479" s="345"/>
      <c r="C479" s="272">
        <v>112</v>
      </c>
      <c r="D479" s="272">
        <v>0</v>
      </c>
      <c r="E479" s="272"/>
      <c r="F479" s="272">
        <v>0</v>
      </c>
    </row>
    <row r="480" spans="1:6" s="327" customFormat="1" ht="9" customHeight="1" x14ac:dyDescent="0.15">
      <c r="A480" s="272" t="s">
        <v>52</v>
      </c>
      <c r="B480" s="345"/>
      <c r="C480" s="272">
        <v>24</v>
      </c>
      <c r="D480" s="272">
        <v>2</v>
      </c>
      <c r="E480" s="272"/>
      <c r="F480" s="272">
        <v>0</v>
      </c>
    </row>
    <row r="481" spans="1:6" s="327" customFormat="1" ht="9" customHeight="1" x14ac:dyDescent="0.15">
      <c r="A481" s="285" t="s">
        <v>53</v>
      </c>
      <c r="B481" s="369"/>
      <c r="C481" s="285">
        <v>54</v>
      </c>
      <c r="D481" s="285">
        <v>0</v>
      </c>
      <c r="E481" s="285"/>
      <c r="F481" s="285">
        <v>0</v>
      </c>
    </row>
    <row r="482" spans="1:6" s="327" customFormat="1" ht="9" customHeight="1" x14ac:dyDescent="0.15">
      <c r="A482" s="272"/>
      <c r="B482" s="345"/>
      <c r="C482" s="345"/>
      <c r="D482" s="345"/>
      <c r="E482" s="345"/>
      <c r="F482" s="345"/>
    </row>
    <row r="483" spans="1:6" s="327" customFormat="1" ht="9" customHeight="1" x14ac:dyDescent="0.15">
      <c r="A483" s="279">
        <v>2008</v>
      </c>
      <c r="B483" s="272"/>
      <c r="C483" s="272"/>
      <c r="D483" s="272"/>
      <c r="E483" s="272"/>
      <c r="F483" s="272"/>
    </row>
    <row r="484" spans="1:6" s="327" customFormat="1" ht="9" customHeight="1" x14ac:dyDescent="0.15">
      <c r="A484" s="279" t="s">
        <v>21</v>
      </c>
      <c r="B484" s="334"/>
      <c r="C484" s="334">
        <v>8903</v>
      </c>
      <c r="D484" s="334">
        <v>294</v>
      </c>
      <c r="E484" s="334"/>
      <c r="F484" s="334">
        <v>119</v>
      </c>
    </row>
    <row r="485" spans="1:6" s="327" customFormat="1" ht="3.95" customHeight="1" x14ac:dyDescent="0.15">
      <c r="A485" s="279"/>
      <c r="B485" s="334"/>
      <c r="C485" s="334"/>
      <c r="D485" s="334"/>
      <c r="E485" s="334"/>
      <c r="F485" s="334"/>
    </row>
    <row r="486" spans="1:6" s="327" customFormat="1" ht="9" customHeight="1" x14ac:dyDescent="0.15">
      <c r="A486" s="272" t="s">
        <v>22</v>
      </c>
      <c r="B486" s="345"/>
      <c r="C486" s="345">
        <v>72</v>
      </c>
      <c r="D486" s="345">
        <v>0</v>
      </c>
      <c r="E486" s="345"/>
      <c r="F486" s="345">
        <v>0</v>
      </c>
    </row>
    <row r="487" spans="1:6" s="327" customFormat="1" ht="9" customHeight="1" x14ac:dyDescent="0.15">
      <c r="A487" s="272" t="s">
        <v>23</v>
      </c>
      <c r="B487" s="345"/>
      <c r="C487" s="345">
        <v>902</v>
      </c>
      <c r="D487" s="345">
        <v>1</v>
      </c>
      <c r="E487" s="345"/>
      <c r="F487" s="345">
        <v>21</v>
      </c>
    </row>
    <row r="488" spans="1:6" s="327" customFormat="1" ht="9" customHeight="1" x14ac:dyDescent="0.15">
      <c r="A488" s="272" t="s">
        <v>24</v>
      </c>
      <c r="B488" s="345"/>
      <c r="C488" s="345">
        <v>74</v>
      </c>
      <c r="D488" s="345">
        <v>0</v>
      </c>
      <c r="E488" s="345"/>
      <c r="F488" s="345">
        <v>1</v>
      </c>
    </row>
    <row r="489" spans="1:6" s="327" customFormat="1" ht="9" customHeight="1" x14ac:dyDescent="0.15">
      <c r="A489" s="285" t="s">
        <v>25</v>
      </c>
      <c r="B489" s="369"/>
      <c r="C489" s="369">
        <v>25</v>
      </c>
      <c r="D489" s="369">
        <v>0</v>
      </c>
      <c r="E489" s="369"/>
      <c r="F489" s="369">
        <v>1</v>
      </c>
    </row>
    <row r="490" spans="1:6" s="327" customFormat="1" ht="9" customHeight="1" x14ac:dyDescent="0.15">
      <c r="A490" s="272" t="s">
        <v>82</v>
      </c>
      <c r="B490" s="345"/>
      <c r="C490" s="345">
        <v>143</v>
      </c>
      <c r="D490" s="345">
        <v>0</v>
      </c>
      <c r="E490" s="345"/>
      <c r="F490" s="345">
        <v>0</v>
      </c>
    </row>
    <row r="491" spans="1:6" s="327" customFormat="1" ht="9" customHeight="1" x14ac:dyDescent="0.15">
      <c r="A491" s="272" t="s">
        <v>27</v>
      </c>
      <c r="B491" s="345"/>
      <c r="C491" s="345">
        <v>33</v>
      </c>
      <c r="D491" s="345">
        <v>0</v>
      </c>
      <c r="E491" s="345"/>
      <c r="F491" s="345">
        <v>0</v>
      </c>
    </row>
    <row r="492" spans="1:6" s="327" customFormat="1" ht="9" customHeight="1" x14ac:dyDescent="0.15">
      <c r="A492" s="272" t="s">
        <v>28</v>
      </c>
      <c r="B492" s="345"/>
      <c r="C492" s="345">
        <v>140</v>
      </c>
      <c r="D492" s="345">
        <v>3</v>
      </c>
      <c r="E492" s="345"/>
      <c r="F492" s="345">
        <v>7</v>
      </c>
    </row>
    <row r="493" spans="1:6" s="327" customFormat="1" ht="9" customHeight="1" x14ac:dyDescent="0.15">
      <c r="A493" s="285" t="s">
        <v>29</v>
      </c>
      <c r="B493" s="369"/>
      <c r="C493" s="369">
        <v>897</v>
      </c>
      <c r="D493" s="369">
        <v>2</v>
      </c>
      <c r="E493" s="369"/>
      <c r="F493" s="369">
        <v>0</v>
      </c>
    </row>
    <row r="494" spans="1:6" s="327" customFormat="1" ht="9" customHeight="1" x14ac:dyDescent="0.15">
      <c r="A494" s="272" t="s">
        <v>30</v>
      </c>
      <c r="B494" s="345"/>
      <c r="C494" s="345">
        <v>438</v>
      </c>
      <c r="D494" s="345">
        <v>0</v>
      </c>
      <c r="E494" s="345"/>
      <c r="F494" s="345">
        <v>2</v>
      </c>
    </row>
    <row r="495" spans="1:6" s="327" customFormat="1" ht="9" customHeight="1" x14ac:dyDescent="0.15">
      <c r="A495" s="272" t="s">
        <v>31</v>
      </c>
      <c r="B495" s="345"/>
      <c r="C495" s="345">
        <v>326</v>
      </c>
      <c r="D495" s="345">
        <v>1</v>
      </c>
      <c r="E495" s="345"/>
      <c r="F495" s="345">
        <v>0</v>
      </c>
    </row>
    <row r="496" spans="1:6" s="327" customFormat="1" ht="9" customHeight="1" x14ac:dyDescent="0.15">
      <c r="A496" s="272" t="s">
        <v>32</v>
      </c>
      <c r="B496" s="345"/>
      <c r="C496" s="345">
        <v>140</v>
      </c>
      <c r="D496" s="345">
        <v>0</v>
      </c>
      <c r="E496" s="345"/>
      <c r="F496" s="345">
        <v>0</v>
      </c>
    </row>
    <row r="497" spans="1:6" s="327" customFormat="1" ht="9" customHeight="1" x14ac:dyDescent="0.15">
      <c r="A497" s="285" t="s">
        <v>33</v>
      </c>
      <c r="B497" s="369"/>
      <c r="C497" s="369">
        <v>344</v>
      </c>
      <c r="D497" s="369">
        <v>0</v>
      </c>
      <c r="E497" s="369"/>
      <c r="F497" s="369">
        <v>6</v>
      </c>
    </row>
    <row r="498" spans="1:6" s="327" customFormat="1" ht="9" customHeight="1" x14ac:dyDescent="0.15">
      <c r="A498" s="272" t="s">
        <v>34</v>
      </c>
      <c r="B498" s="345"/>
      <c r="C498" s="345">
        <v>101</v>
      </c>
      <c r="D498" s="345">
        <v>0</v>
      </c>
      <c r="E498" s="345"/>
      <c r="F498" s="345">
        <v>0</v>
      </c>
    </row>
    <row r="499" spans="1:6" s="327" customFormat="1" ht="9" customHeight="1" x14ac:dyDescent="0.15">
      <c r="A499" s="272" t="s">
        <v>35</v>
      </c>
      <c r="B499" s="345"/>
      <c r="C499" s="345">
        <v>113</v>
      </c>
      <c r="D499" s="345">
        <v>0</v>
      </c>
      <c r="E499" s="345"/>
      <c r="F499" s="345">
        <v>1</v>
      </c>
    </row>
    <row r="500" spans="1:6" s="327" customFormat="1" ht="9" customHeight="1" x14ac:dyDescent="0.15">
      <c r="A500" s="272" t="s">
        <v>36</v>
      </c>
      <c r="B500" s="345"/>
      <c r="C500" s="345">
        <v>189</v>
      </c>
      <c r="D500" s="345">
        <v>0</v>
      </c>
      <c r="E500" s="345"/>
      <c r="F500" s="345">
        <v>0</v>
      </c>
    </row>
    <row r="501" spans="1:6" s="327" customFormat="1" ht="9" customHeight="1" x14ac:dyDescent="0.15">
      <c r="A501" s="285" t="s">
        <v>37</v>
      </c>
      <c r="B501" s="369"/>
      <c r="C501" s="369">
        <v>556</v>
      </c>
      <c r="D501" s="369">
        <v>0</v>
      </c>
      <c r="E501" s="369"/>
      <c r="F501" s="369">
        <v>0</v>
      </c>
    </row>
    <row r="502" spans="1:6" s="327" customFormat="1" ht="9" customHeight="1" x14ac:dyDescent="0.15">
      <c r="A502" s="272" t="s">
        <v>38</v>
      </c>
      <c r="B502" s="345"/>
      <c r="C502" s="345">
        <v>53</v>
      </c>
      <c r="D502" s="345">
        <v>2</v>
      </c>
      <c r="E502" s="345"/>
      <c r="F502" s="345">
        <v>0</v>
      </c>
    </row>
    <row r="503" spans="1:6" s="327" customFormat="1" ht="9" customHeight="1" x14ac:dyDescent="0.15">
      <c r="A503" s="272" t="s">
        <v>39</v>
      </c>
      <c r="B503" s="345"/>
      <c r="C503" s="345">
        <v>37</v>
      </c>
      <c r="D503" s="345">
        <v>0</v>
      </c>
      <c r="E503" s="345"/>
      <c r="F503" s="345">
        <v>0</v>
      </c>
    </row>
    <row r="504" spans="1:6" s="327" customFormat="1" ht="9" customHeight="1" x14ac:dyDescent="0.15">
      <c r="A504" s="272" t="s">
        <v>40</v>
      </c>
      <c r="B504" s="345"/>
      <c r="C504" s="345">
        <v>226</v>
      </c>
      <c r="D504" s="345">
        <v>0</v>
      </c>
      <c r="E504" s="345"/>
      <c r="F504" s="345">
        <v>0</v>
      </c>
    </row>
    <row r="505" spans="1:6" s="327" customFormat="1" ht="9" customHeight="1" x14ac:dyDescent="0.15">
      <c r="A505" s="285" t="s">
        <v>41</v>
      </c>
      <c r="B505" s="369"/>
      <c r="C505" s="369">
        <v>218</v>
      </c>
      <c r="D505" s="369">
        <v>0</v>
      </c>
      <c r="E505" s="369"/>
      <c r="F505" s="369">
        <v>37</v>
      </c>
    </row>
    <row r="506" spans="1:6" s="327" customFormat="1" ht="9" customHeight="1" x14ac:dyDescent="0.15">
      <c r="A506" s="272" t="s">
        <v>42</v>
      </c>
      <c r="B506" s="345"/>
      <c r="C506" s="345">
        <v>69</v>
      </c>
      <c r="D506" s="345">
        <v>1</v>
      </c>
      <c r="E506" s="345"/>
      <c r="F506" s="345">
        <v>0</v>
      </c>
    </row>
    <row r="507" spans="1:6" s="327" customFormat="1" ht="9" customHeight="1" x14ac:dyDescent="0.15">
      <c r="A507" s="272" t="s">
        <v>43</v>
      </c>
      <c r="B507" s="345"/>
      <c r="C507" s="345">
        <v>41</v>
      </c>
      <c r="D507" s="345">
        <v>0</v>
      </c>
      <c r="E507" s="345"/>
      <c r="F507" s="345">
        <v>0</v>
      </c>
    </row>
    <row r="508" spans="1:6" s="327" customFormat="1" ht="9" customHeight="1" x14ac:dyDescent="0.15">
      <c r="A508" s="272" t="s">
        <v>44</v>
      </c>
      <c r="B508" s="345"/>
      <c r="C508" s="345">
        <v>51</v>
      </c>
      <c r="D508" s="345">
        <v>0</v>
      </c>
      <c r="E508" s="345"/>
      <c r="F508" s="345">
        <v>2</v>
      </c>
    </row>
    <row r="509" spans="1:6" s="327" customFormat="1" ht="9" customHeight="1" x14ac:dyDescent="0.15">
      <c r="A509" s="285" t="s">
        <v>45</v>
      </c>
      <c r="B509" s="369"/>
      <c r="C509" s="369">
        <v>76</v>
      </c>
      <c r="D509" s="369">
        <v>0</v>
      </c>
      <c r="E509" s="369"/>
      <c r="F509" s="369">
        <v>0</v>
      </c>
    </row>
    <row r="510" spans="1:6" s="327" customFormat="1" ht="9" customHeight="1" x14ac:dyDescent="0.15">
      <c r="A510" s="272" t="s">
        <v>46</v>
      </c>
      <c r="B510" s="345"/>
      <c r="C510" s="345">
        <v>1264</v>
      </c>
      <c r="D510" s="345">
        <v>236</v>
      </c>
      <c r="E510" s="345"/>
      <c r="F510" s="345">
        <v>21</v>
      </c>
    </row>
    <row r="511" spans="1:6" s="327" customFormat="1" ht="9" customHeight="1" x14ac:dyDescent="0.15">
      <c r="A511" s="272" t="s">
        <v>47</v>
      </c>
      <c r="B511" s="345"/>
      <c r="C511" s="345">
        <v>832</v>
      </c>
      <c r="D511" s="345">
        <v>47</v>
      </c>
      <c r="E511" s="345"/>
      <c r="F511" s="345">
        <v>15</v>
      </c>
    </row>
    <row r="512" spans="1:6" s="327" customFormat="1" ht="9" customHeight="1" x14ac:dyDescent="0.15">
      <c r="A512" s="272" t="s">
        <v>48</v>
      </c>
      <c r="B512" s="345"/>
      <c r="C512" s="345">
        <v>111</v>
      </c>
      <c r="D512" s="345">
        <v>0</v>
      </c>
      <c r="E512" s="345"/>
      <c r="F512" s="345">
        <v>0</v>
      </c>
    </row>
    <row r="513" spans="1:6" s="327" customFormat="1" ht="9" customHeight="1" x14ac:dyDescent="0.15">
      <c r="A513" s="285" t="s">
        <v>49</v>
      </c>
      <c r="B513" s="369"/>
      <c r="C513" s="369">
        <v>973</v>
      </c>
      <c r="D513" s="369">
        <v>0</v>
      </c>
      <c r="E513" s="369"/>
      <c r="F513" s="369">
        <v>3</v>
      </c>
    </row>
    <row r="514" spans="1:6" s="327" customFormat="1" ht="9" customHeight="1" x14ac:dyDescent="0.15">
      <c r="A514" s="272" t="s">
        <v>50</v>
      </c>
      <c r="B514" s="345"/>
      <c r="C514" s="345">
        <v>26</v>
      </c>
      <c r="D514" s="345">
        <v>0</v>
      </c>
      <c r="E514" s="345"/>
      <c r="F514" s="345">
        <v>0</v>
      </c>
    </row>
    <row r="515" spans="1:6" s="327" customFormat="1" ht="9" customHeight="1" x14ac:dyDescent="0.15">
      <c r="A515" s="272" t="s">
        <v>51</v>
      </c>
      <c r="B515" s="345"/>
      <c r="C515" s="345">
        <v>223</v>
      </c>
      <c r="D515" s="345">
        <v>1</v>
      </c>
      <c r="E515" s="345"/>
      <c r="F515" s="345">
        <v>1</v>
      </c>
    </row>
    <row r="516" spans="1:6" s="327" customFormat="1" ht="9" customHeight="1" x14ac:dyDescent="0.15">
      <c r="A516" s="272" t="s">
        <v>52</v>
      </c>
      <c r="B516" s="345"/>
      <c r="C516" s="345">
        <v>14</v>
      </c>
      <c r="D516" s="345">
        <v>0</v>
      </c>
      <c r="E516" s="345"/>
      <c r="F516" s="345">
        <v>1</v>
      </c>
    </row>
    <row r="517" spans="1:6" s="327" customFormat="1" ht="9" customHeight="1" x14ac:dyDescent="0.15">
      <c r="A517" s="285" t="s">
        <v>53</v>
      </c>
      <c r="B517" s="369"/>
      <c r="C517" s="369">
        <v>196</v>
      </c>
      <c r="D517" s="369">
        <v>0</v>
      </c>
      <c r="E517" s="369"/>
      <c r="F517" s="369">
        <v>0</v>
      </c>
    </row>
    <row r="518" spans="1:6" s="327" customFormat="1" ht="3" customHeight="1" x14ac:dyDescent="0.15">
      <c r="A518" s="272"/>
      <c r="B518" s="345"/>
      <c r="C518" s="345"/>
      <c r="D518" s="345"/>
      <c r="E518" s="345"/>
      <c r="F518" s="345"/>
    </row>
    <row r="519" spans="1:6" s="327" customFormat="1" ht="9" customHeight="1" x14ac:dyDescent="0.15">
      <c r="A519" s="290" t="s">
        <v>54</v>
      </c>
      <c r="B519" s="345"/>
      <c r="C519" s="345"/>
      <c r="D519" s="345"/>
      <c r="E519" s="345"/>
      <c r="F519" s="345"/>
    </row>
    <row r="520" spans="1:6" s="327" customFormat="1" ht="9" customHeight="1" x14ac:dyDescent="0.15">
      <c r="A520" s="279">
        <v>2009</v>
      </c>
      <c r="B520" s="272"/>
      <c r="C520" s="272"/>
      <c r="D520" s="272"/>
      <c r="E520" s="272"/>
      <c r="F520" s="272"/>
    </row>
    <row r="521" spans="1:6" s="327" customFormat="1" ht="9" customHeight="1" x14ac:dyDescent="0.15">
      <c r="A521" s="279" t="s">
        <v>21</v>
      </c>
      <c r="B521" s="334"/>
      <c r="C521" s="334">
        <v>11664</v>
      </c>
      <c r="D521" s="334">
        <v>116</v>
      </c>
      <c r="E521" s="334"/>
      <c r="F521" s="334">
        <v>103</v>
      </c>
    </row>
    <row r="522" spans="1:6" s="327" customFormat="1" ht="4.1500000000000004" customHeight="1" x14ac:dyDescent="0.15">
      <c r="A522" s="279"/>
      <c r="B522" s="334"/>
      <c r="C522" s="334"/>
      <c r="D522" s="334"/>
      <c r="E522" s="334"/>
      <c r="F522" s="334"/>
    </row>
    <row r="523" spans="1:6" s="327" customFormat="1" ht="9" customHeight="1" x14ac:dyDescent="0.15">
      <c r="A523" s="272" t="s">
        <v>22</v>
      </c>
      <c r="B523" s="345"/>
      <c r="C523" s="345">
        <v>50</v>
      </c>
      <c r="D523" s="345">
        <v>0</v>
      </c>
      <c r="E523" s="345"/>
      <c r="F523" s="345">
        <v>0</v>
      </c>
    </row>
    <row r="524" spans="1:6" s="327" customFormat="1" ht="9" customHeight="1" x14ac:dyDescent="0.15">
      <c r="A524" s="272" t="s">
        <v>23</v>
      </c>
      <c r="B524" s="345"/>
      <c r="C524" s="345">
        <v>793</v>
      </c>
      <c r="D524" s="345">
        <v>2</v>
      </c>
      <c r="E524" s="345"/>
      <c r="F524" s="345">
        <v>8</v>
      </c>
    </row>
    <row r="525" spans="1:6" s="327" customFormat="1" ht="9" customHeight="1" x14ac:dyDescent="0.15">
      <c r="A525" s="272" t="s">
        <v>24</v>
      </c>
      <c r="B525" s="345"/>
      <c r="C525" s="345">
        <v>74</v>
      </c>
      <c r="D525" s="345">
        <v>0</v>
      </c>
      <c r="E525" s="345"/>
      <c r="F525" s="345">
        <v>7</v>
      </c>
    </row>
    <row r="526" spans="1:6" s="327" customFormat="1" ht="9" customHeight="1" x14ac:dyDescent="0.15">
      <c r="A526" s="285" t="s">
        <v>25</v>
      </c>
      <c r="B526" s="369"/>
      <c r="C526" s="369">
        <v>49</v>
      </c>
      <c r="D526" s="369">
        <v>0</v>
      </c>
      <c r="E526" s="369"/>
      <c r="F526" s="369">
        <v>1</v>
      </c>
    </row>
    <row r="527" spans="1:6" s="327" customFormat="1" ht="9" customHeight="1" x14ac:dyDescent="0.15">
      <c r="A527" s="272" t="s">
        <v>82</v>
      </c>
      <c r="B527" s="345"/>
      <c r="C527" s="345">
        <v>354</v>
      </c>
      <c r="D527" s="345">
        <v>0</v>
      </c>
      <c r="E527" s="345"/>
      <c r="F527" s="345">
        <v>0</v>
      </c>
    </row>
    <row r="528" spans="1:6" s="327" customFormat="1" ht="9" customHeight="1" x14ac:dyDescent="0.15">
      <c r="A528" s="272" t="s">
        <v>27</v>
      </c>
      <c r="B528" s="345"/>
      <c r="C528" s="345">
        <v>62</v>
      </c>
      <c r="D528" s="345">
        <v>0</v>
      </c>
      <c r="E528" s="345"/>
      <c r="F528" s="345">
        <v>1</v>
      </c>
    </row>
    <row r="529" spans="1:6" s="327" customFormat="1" ht="9" customHeight="1" x14ac:dyDescent="0.15">
      <c r="A529" s="272" t="s">
        <v>28</v>
      </c>
      <c r="B529" s="345"/>
      <c r="C529" s="345">
        <v>251</v>
      </c>
      <c r="D529" s="345">
        <v>2</v>
      </c>
      <c r="E529" s="345"/>
      <c r="F529" s="345">
        <v>4</v>
      </c>
    </row>
    <row r="530" spans="1:6" s="327" customFormat="1" ht="9" customHeight="1" x14ac:dyDescent="0.15">
      <c r="A530" s="285" t="s">
        <v>29</v>
      </c>
      <c r="B530" s="369"/>
      <c r="C530" s="369">
        <v>1493</v>
      </c>
      <c r="D530" s="369">
        <v>3</v>
      </c>
      <c r="E530" s="369"/>
      <c r="F530" s="369">
        <v>0</v>
      </c>
    </row>
    <row r="531" spans="1:6" s="327" customFormat="1" ht="9" customHeight="1" x14ac:dyDescent="0.15">
      <c r="A531" s="272" t="s">
        <v>30</v>
      </c>
      <c r="B531" s="345"/>
      <c r="C531" s="345">
        <v>371</v>
      </c>
      <c r="D531" s="345">
        <v>0</v>
      </c>
      <c r="E531" s="345"/>
      <c r="F531" s="345">
        <v>0</v>
      </c>
    </row>
    <row r="532" spans="1:6" s="327" customFormat="1" ht="9" customHeight="1" x14ac:dyDescent="0.15">
      <c r="A532" s="272" t="s">
        <v>31</v>
      </c>
      <c r="B532" s="345"/>
      <c r="C532" s="345">
        <v>447</v>
      </c>
      <c r="D532" s="345">
        <v>1</v>
      </c>
      <c r="E532" s="345"/>
      <c r="F532" s="345">
        <v>0</v>
      </c>
    </row>
    <row r="533" spans="1:6" s="327" customFormat="1" ht="9" customHeight="1" x14ac:dyDescent="0.15">
      <c r="A533" s="272" t="s">
        <v>32</v>
      </c>
      <c r="B533" s="345"/>
      <c r="C533" s="345">
        <v>315</v>
      </c>
      <c r="D533" s="345">
        <v>1</v>
      </c>
      <c r="E533" s="345"/>
      <c r="F533" s="345">
        <v>0</v>
      </c>
    </row>
    <row r="534" spans="1:6" s="327" customFormat="1" ht="9" customHeight="1" x14ac:dyDescent="0.15">
      <c r="A534" s="285" t="s">
        <v>33</v>
      </c>
      <c r="B534" s="369"/>
      <c r="C534" s="369">
        <v>756</v>
      </c>
      <c r="D534" s="369">
        <v>0</v>
      </c>
      <c r="E534" s="369"/>
      <c r="F534" s="369">
        <v>30</v>
      </c>
    </row>
    <row r="535" spans="1:6" s="327" customFormat="1" ht="9" customHeight="1" x14ac:dyDescent="0.15">
      <c r="A535" s="272" t="s">
        <v>34</v>
      </c>
      <c r="B535" s="345"/>
      <c r="C535" s="345">
        <v>62</v>
      </c>
      <c r="D535" s="345">
        <v>0</v>
      </c>
      <c r="E535" s="345"/>
      <c r="F535" s="345">
        <v>0</v>
      </c>
    </row>
    <row r="536" spans="1:6" s="327" customFormat="1" ht="9" customHeight="1" x14ac:dyDescent="0.15">
      <c r="A536" s="272" t="s">
        <v>35</v>
      </c>
      <c r="B536" s="345"/>
      <c r="C536" s="345">
        <v>366</v>
      </c>
      <c r="D536" s="345">
        <v>0</v>
      </c>
      <c r="E536" s="345"/>
      <c r="F536" s="345">
        <v>6</v>
      </c>
    </row>
    <row r="537" spans="1:6" s="327" customFormat="1" ht="9" customHeight="1" x14ac:dyDescent="0.15">
      <c r="A537" s="272" t="s">
        <v>36</v>
      </c>
      <c r="B537" s="345"/>
      <c r="C537" s="345">
        <v>255</v>
      </c>
      <c r="D537" s="345">
        <v>0</v>
      </c>
      <c r="E537" s="345"/>
      <c r="F537" s="345">
        <v>0</v>
      </c>
    </row>
    <row r="538" spans="1:6" s="327" customFormat="1" ht="9" customHeight="1" x14ac:dyDescent="0.15">
      <c r="A538" s="285" t="s">
        <v>37</v>
      </c>
      <c r="B538" s="369"/>
      <c r="C538" s="369">
        <v>811</v>
      </c>
      <c r="D538" s="369">
        <v>0</v>
      </c>
      <c r="E538" s="369"/>
      <c r="F538" s="369">
        <v>1</v>
      </c>
    </row>
    <row r="539" spans="1:6" s="327" customFormat="1" ht="9" customHeight="1" x14ac:dyDescent="0.15">
      <c r="A539" s="272" t="s">
        <v>38</v>
      </c>
      <c r="B539" s="345"/>
      <c r="C539" s="345">
        <v>101</v>
      </c>
      <c r="D539" s="345">
        <v>0</v>
      </c>
      <c r="E539" s="345"/>
      <c r="F539" s="345">
        <v>0</v>
      </c>
    </row>
    <row r="540" spans="1:6" s="327" customFormat="1" ht="9" customHeight="1" x14ac:dyDescent="0.15">
      <c r="A540" s="272" t="s">
        <v>39</v>
      </c>
      <c r="B540" s="345"/>
      <c r="C540" s="345">
        <v>87</v>
      </c>
      <c r="D540" s="345">
        <v>1</v>
      </c>
      <c r="E540" s="345"/>
      <c r="F540" s="345">
        <v>0</v>
      </c>
    </row>
    <row r="541" spans="1:6" s="327" customFormat="1" ht="9" customHeight="1" x14ac:dyDescent="0.15">
      <c r="A541" s="272" t="s">
        <v>40</v>
      </c>
      <c r="B541" s="345"/>
      <c r="C541" s="345">
        <v>460</v>
      </c>
      <c r="D541" s="345">
        <v>1</v>
      </c>
      <c r="E541" s="345"/>
      <c r="F541" s="345">
        <v>3</v>
      </c>
    </row>
    <row r="542" spans="1:6" s="327" customFormat="1" ht="9" customHeight="1" x14ac:dyDescent="0.15">
      <c r="A542" s="285" t="s">
        <v>41</v>
      </c>
      <c r="B542" s="369"/>
      <c r="C542" s="369">
        <v>183</v>
      </c>
      <c r="D542" s="369">
        <v>0</v>
      </c>
      <c r="E542" s="369"/>
      <c r="F542" s="369">
        <v>12</v>
      </c>
    </row>
    <row r="543" spans="1:6" s="327" customFormat="1" ht="9" customHeight="1" x14ac:dyDescent="0.15">
      <c r="A543" s="272" t="s">
        <v>42</v>
      </c>
      <c r="B543" s="345"/>
      <c r="C543" s="345">
        <v>118</v>
      </c>
      <c r="D543" s="345">
        <v>0</v>
      </c>
      <c r="E543" s="345"/>
      <c r="F543" s="345">
        <v>0</v>
      </c>
    </row>
    <row r="544" spans="1:6" s="327" customFormat="1" ht="9" customHeight="1" x14ac:dyDescent="0.15">
      <c r="A544" s="272" t="s">
        <v>43</v>
      </c>
      <c r="B544" s="345"/>
      <c r="C544" s="345">
        <v>82</v>
      </c>
      <c r="D544" s="345">
        <v>0</v>
      </c>
      <c r="E544" s="345"/>
      <c r="F544" s="345">
        <v>0</v>
      </c>
    </row>
    <row r="545" spans="1:6" s="327" customFormat="1" ht="9" customHeight="1" x14ac:dyDescent="0.15">
      <c r="A545" s="272" t="s">
        <v>44</v>
      </c>
      <c r="B545" s="345"/>
      <c r="C545" s="345">
        <v>94</v>
      </c>
      <c r="D545" s="345">
        <v>0</v>
      </c>
      <c r="E545" s="345"/>
      <c r="F545" s="345">
        <v>8</v>
      </c>
    </row>
    <row r="546" spans="1:6" s="327" customFormat="1" ht="9" customHeight="1" x14ac:dyDescent="0.15">
      <c r="A546" s="285" t="s">
        <v>45</v>
      </c>
      <c r="B546" s="369"/>
      <c r="C546" s="369">
        <v>193</v>
      </c>
      <c r="D546" s="369">
        <v>0</v>
      </c>
      <c r="E546" s="369"/>
      <c r="F546" s="369">
        <v>0</v>
      </c>
    </row>
    <row r="547" spans="1:6" s="327" customFormat="1" ht="9" customHeight="1" x14ac:dyDescent="0.15">
      <c r="A547" s="272" t="s">
        <v>46</v>
      </c>
      <c r="B547" s="345"/>
      <c r="C547" s="345">
        <v>852</v>
      </c>
      <c r="D547" s="345">
        <v>44</v>
      </c>
      <c r="E547" s="345"/>
      <c r="F547" s="345">
        <v>8</v>
      </c>
    </row>
    <row r="548" spans="1:6" s="327" customFormat="1" ht="9" customHeight="1" x14ac:dyDescent="0.15">
      <c r="A548" s="272" t="s">
        <v>47</v>
      </c>
      <c r="B548" s="345"/>
      <c r="C548" s="345">
        <v>879</v>
      </c>
      <c r="D548" s="345">
        <v>60</v>
      </c>
      <c r="E548" s="345"/>
      <c r="F548" s="345">
        <v>11</v>
      </c>
    </row>
    <row r="549" spans="1:6" s="327" customFormat="1" ht="9" customHeight="1" x14ac:dyDescent="0.15">
      <c r="A549" s="272" t="s">
        <v>48</v>
      </c>
      <c r="B549" s="345"/>
      <c r="C549" s="345">
        <v>95</v>
      </c>
      <c r="D549" s="345">
        <v>0</v>
      </c>
      <c r="E549" s="345"/>
      <c r="F549" s="345">
        <v>0</v>
      </c>
    </row>
    <row r="550" spans="1:6" s="327" customFormat="1" ht="9" customHeight="1" x14ac:dyDescent="0.15">
      <c r="A550" s="285" t="s">
        <v>49</v>
      </c>
      <c r="B550" s="369"/>
      <c r="C550" s="369">
        <v>1246</v>
      </c>
      <c r="D550" s="369">
        <v>1</v>
      </c>
      <c r="E550" s="369"/>
      <c r="F550" s="369">
        <v>3</v>
      </c>
    </row>
    <row r="551" spans="1:6" s="327" customFormat="1" ht="9" customHeight="1" x14ac:dyDescent="0.15">
      <c r="A551" s="272" t="s">
        <v>50</v>
      </c>
      <c r="B551" s="345"/>
      <c r="C551" s="345">
        <v>91</v>
      </c>
      <c r="D551" s="345">
        <v>0</v>
      </c>
      <c r="E551" s="345"/>
      <c r="F551" s="345">
        <v>0</v>
      </c>
    </row>
    <row r="552" spans="1:6" s="327" customFormat="1" ht="9" customHeight="1" x14ac:dyDescent="0.15">
      <c r="A552" s="272" t="s">
        <v>51</v>
      </c>
      <c r="B552" s="345"/>
      <c r="C552" s="345">
        <v>482</v>
      </c>
      <c r="D552" s="345">
        <v>0</v>
      </c>
      <c r="E552" s="345"/>
      <c r="F552" s="345">
        <v>0</v>
      </c>
    </row>
    <row r="553" spans="1:6" s="327" customFormat="1" ht="9" customHeight="1" x14ac:dyDescent="0.15">
      <c r="A553" s="272" t="s">
        <v>52</v>
      </c>
      <c r="B553" s="345"/>
      <c r="C553" s="345">
        <v>32</v>
      </c>
      <c r="D553" s="345">
        <v>0</v>
      </c>
      <c r="E553" s="345"/>
      <c r="F553" s="345">
        <v>0</v>
      </c>
    </row>
    <row r="554" spans="1:6" s="327" customFormat="1" ht="9" customHeight="1" x14ac:dyDescent="0.15">
      <c r="A554" s="285" t="s">
        <v>53</v>
      </c>
      <c r="B554" s="369"/>
      <c r="C554" s="369">
        <v>160</v>
      </c>
      <c r="D554" s="369">
        <v>0</v>
      </c>
      <c r="E554" s="369"/>
      <c r="F554" s="369">
        <v>0</v>
      </c>
    </row>
    <row r="555" spans="1:6" s="327" customFormat="1" ht="9" customHeight="1" x14ac:dyDescent="0.15">
      <c r="A555" s="272"/>
      <c r="B555" s="345"/>
      <c r="C555" s="345"/>
      <c r="D555" s="345"/>
      <c r="E555" s="345"/>
      <c r="F555" s="345"/>
    </row>
    <row r="556" spans="1:6" s="327" customFormat="1" ht="9" customHeight="1" x14ac:dyDescent="0.15">
      <c r="A556" s="279">
        <v>2010</v>
      </c>
      <c r="B556" s="272"/>
      <c r="C556" s="272"/>
      <c r="D556" s="272"/>
      <c r="E556" s="272"/>
      <c r="F556" s="272"/>
    </row>
    <row r="557" spans="1:6" s="327" customFormat="1" ht="9" customHeight="1" x14ac:dyDescent="0.15">
      <c r="A557" s="279" t="s">
        <v>21</v>
      </c>
      <c r="B557" s="334"/>
      <c r="C557" s="340">
        <v>18691</v>
      </c>
      <c r="D557" s="340">
        <v>28</v>
      </c>
      <c r="E557" s="340"/>
      <c r="F557" s="340">
        <v>59</v>
      </c>
    </row>
    <row r="558" spans="1:6" s="327" customFormat="1" ht="4.1500000000000004" customHeight="1" x14ac:dyDescent="0.15">
      <c r="A558" s="279"/>
      <c r="B558" s="334"/>
      <c r="C558" s="340"/>
      <c r="D558" s="340"/>
      <c r="E558" s="340"/>
      <c r="F558" s="340"/>
    </row>
    <row r="559" spans="1:6" s="327" customFormat="1" ht="9" customHeight="1" x14ac:dyDescent="0.15">
      <c r="A559" s="272" t="s">
        <v>22</v>
      </c>
      <c r="B559" s="345"/>
      <c r="C559" s="371">
        <v>129</v>
      </c>
      <c r="D559" s="371">
        <v>0</v>
      </c>
      <c r="E559" s="371"/>
      <c r="F559" s="371">
        <v>0</v>
      </c>
    </row>
    <row r="560" spans="1:6" s="327" customFormat="1" ht="9" customHeight="1" x14ac:dyDescent="0.15">
      <c r="A560" s="272" t="s">
        <v>23</v>
      </c>
      <c r="B560" s="345"/>
      <c r="C560" s="371">
        <v>808</v>
      </c>
      <c r="D560" s="371">
        <v>1</v>
      </c>
      <c r="E560" s="371"/>
      <c r="F560" s="371">
        <v>8</v>
      </c>
    </row>
    <row r="561" spans="1:6" s="327" customFormat="1" ht="9" customHeight="1" x14ac:dyDescent="0.15">
      <c r="A561" s="272" t="s">
        <v>24</v>
      </c>
      <c r="B561" s="345"/>
      <c r="C561" s="371">
        <v>144</v>
      </c>
      <c r="D561" s="371">
        <v>0</v>
      </c>
      <c r="E561" s="371"/>
      <c r="F561" s="371">
        <v>7</v>
      </c>
    </row>
    <row r="562" spans="1:6" s="327" customFormat="1" ht="9" customHeight="1" x14ac:dyDescent="0.15">
      <c r="A562" s="285" t="s">
        <v>25</v>
      </c>
      <c r="B562" s="369"/>
      <c r="C562" s="372">
        <v>113</v>
      </c>
      <c r="D562" s="372">
        <v>0</v>
      </c>
      <c r="E562" s="372"/>
      <c r="F562" s="372">
        <v>0</v>
      </c>
    </row>
    <row r="563" spans="1:6" s="327" customFormat="1" ht="9" customHeight="1" x14ac:dyDescent="0.15">
      <c r="A563" s="272" t="s">
        <v>82</v>
      </c>
      <c r="B563" s="345"/>
      <c r="C563" s="371">
        <v>447</v>
      </c>
      <c r="D563" s="371">
        <v>0</v>
      </c>
      <c r="E563" s="371"/>
      <c r="F563" s="371">
        <v>0</v>
      </c>
    </row>
    <row r="564" spans="1:6" s="327" customFormat="1" ht="9" customHeight="1" x14ac:dyDescent="0.15">
      <c r="A564" s="272" t="s">
        <v>27</v>
      </c>
      <c r="B564" s="345"/>
      <c r="C564" s="371">
        <v>101</v>
      </c>
      <c r="D564" s="371">
        <v>0</v>
      </c>
      <c r="E564" s="371"/>
      <c r="F564" s="371">
        <v>0</v>
      </c>
    </row>
    <row r="565" spans="1:6" s="327" customFormat="1" ht="9" customHeight="1" x14ac:dyDescent="0.15">
      <c r="A565" s="272" t="s">
        <v>28</v>
      </c>
      <c r="B565" s="345"/>
      <c r="C565" s="371">
        <v>302</v>
      </c>
      <c r="D565" s="371">
        <v>0</v>
      </c>
      <c r="E565" s="371"/>
      <c r="F565" s="371">
        <v>3</v>
      </c>
    </row>
    <row r="566" spans="1:6" s="327" customFormat="1" ht="9" customHeight="1" x14ac:dyDescent="0.15">
      <c r="A566" s="285" t="s">
        <v>29</v>
      </c>
      <c r="B566" s="369"/>
      <c r="C566" s="372">
        <v>2061</v>
      </c>
      <c r="D566" s="372">
        <v>1</v>
      </c>
      <c r="E566" s="372"/>
      <c r="F566" s="372">
        <v>0</v>
      </c>
    </row>
    <row r="567" spans="1:6" s="327" customFormat="1" ht="9" customHeight="1" x14ac:dyDescent="0.15">
      <c r="A567" s="272" t="s">
        <v>30</v>
      </c>
      <c r="B567" s="345"/>
      <c r="C567" s="371">
        <v>294</v>
      </c>
      <c r="D567" s="371">
        <v>0</v>
      </c>
      <c r="E567" s="371"/>
      <c r="F567" s="371">
        <v>0</v>
      </c>
    </row>
    <row r="568" spans="1:6" s="327" customFormat="1" ht="9" customHeight="1" x14ac:dyDescent="0.15">
      <c r="A568" s="272" t="s">
        <v>31</v>
      </c>
      <c r="B568" s="345"/>
      <c r="C568" s="371">
        <v>584</v>
      </c>
      <c r="D568" s="371">
        <v>0</v>
      </c>
      <c r="E568" s="371"/>
      <c r="F568" s="371">
        <v>0</v>
      </c>
    </row>
    <row r="569" spans="1:6" s="327" customFormat="1" ht="9" customHeight="1" x14ac:dyDescent="0.15">
      <c r="A569" s="272" t="s">
        <v>32</v>
      </c>
      <c r="B569" s="345"/>
      <c r="C569" s="371">
        <v>278</v>
      </c>
      <c r="D569" s="371">
        <v>0</v>
      </c>
      <c r="E569" s="371"/>
      <c r="F569" s="371">
        <v>0</v>
      </c>
    </row>
    <row r="570" spans="1:6" s="327" customFormat="1" ht="9" customHeight="1" x14ac:dyDescent="0.15">
      <c r="A570" s="285" t="s">
        <v>33</v>
      </c>
      <c r="B570" s="369"/>
      <c r="C570" s="372">
        <v>800</v>
      </c>
      <c r="D570" s="372">
        <v>0</v>
      </c>
      <c r="E570" s="372"/>
      <c r="F570" s="372">
        <v>4</v>
      </c>
    </row>
    <row r="571" spans="1:6" s="327" customFormat="1" ht="9" customHeight="1" x14ac:dyDescent="0.15">
      <c r="A571" s="272" t="s">
        <v>34</v>
      </c>
      <c r="B571" s="345"/>
      <c r="C571" s="371">
        <v>219</v>
      </c>
      <c r="D571" s="371">
        <v>0</v>
      </c>
      <c r="E571" s="371"/>
      <c r="F571" s="371">
        <v>0</v>
      </c>
    </row>
    <row r="572" spans="1:6" s="327" customFormat="1" ht="9" customHeight="1" x14ac:dyDescent="0.15">
      <c r="A572" s="272" t="s">
        <v>35</v>
      </c>
      <c r="B572" s="345"/>
      <c r="C572" s="371">
        <v>574</v>
      </c>
      <c r="D572" s="371">
        <v>0</v>
      </c>
      <c r="E572" s="371"/>
      <c r="F572" s="371">
        <v>0</v>
      </c>
    </row>
    <row r="573" spans="1:6" s="327" customFormat="1" ht="9" customHeight="1" x14ac:dyDescent="0.15">
      <c r="A573" s="272" t="s">
        <v>36</v>
      </c>
      <c r="B573" s="345"/>
      <c r="C573" s="371">
        <v>574</v>
      </c>
      <c r="D573" s="371">
        <v>0</v>
      </c>
      <c r="E573" s="371"/>
      <c r="F573" s="371">
        <v>1</v>
      </c>
    </row>
    <row r="574" spans="1:6" s="327" customFormat="1" ht="9" customHeight="1" x14ac:dyDescent="0.15">
      <c r="A574" s="285" t="s">
        <v>37</v>
      </c>
      <c r="B574" s="369"/>
      <c r="C574" s="372">
        <v>1003</v>
      </c>
      <c r="D574" s="372">
        <v>0</v>
      </c>
      <c r="E574" s="372"/>
      <c r="F574" s="372">
        <v>0</v>
      </c>
    </row>
    <row r="575" spans="1:6" s="327" customFormat="1" ht="9" customHeight="1" x14ac:dyDescent="0.15">
      <c r="A575" s="272" t="s">
        <v>38</v>
      </c>
      <c r="B575" s="345"/>
      <c r="C575" s="371">
        <v>307</v>
      </c>
      <c r="D575" s="371">
        <v>2</v>
      </c>
      <c r="E575" s="371"/>
      <c r="F575" s="371">
        <v>0</v>
      </c>
    </row>
    <row r="576" spans="1:6" s="327" customFormat="1" ht="9" customHeight="1" x14ac:dyDescent="0.15">
      <c r="A576" s="272" t="s">
        <v>39</v>
      </c>
      <c r="B576" s="345"/>
      <c r="C576" s="371">
        <v>247</v>
      </c>
      <c r="D576" s="371">
        <v>0</v>
      </c>
      <c r="E576" s="371"/>
      <c r="F576" s="371">
        <v>0</v>
      </c>
    </row>
    <row r="577" spans="1:6" s="327" customFormat="1" ht="9" customHeight="1" x14ac:dyDescent="0.15">
      <c r="A577" s="272" t="s">
        <v>40</v>
      </c>
      <c r="B577" s="345"/>
      <c r="C577" s="371">
        <v>1313</v>
      </c>
      <c r="D577" s="371">
        <v>0</v>
      </c>
      <c r="E577" s="371"/>
      <c r="F577" s="371">
        <v>1</v>
      </c>
    </row>
    <row r="578" spans="1:6" s="327" customFormat="1" ht="9" customHeight="1" x14ac:dyDescent="0.15">
      <c r="A578" s="285" t="s">
        <v>41</v>
      </c>
      <c r="B578" s="369"/>
      <c r="C578" s="372">
        <v>313</v>
      </c>
      <c r="D578" s="372">
        <v>0</v>
      </c>
      <c r="E578" s="372"/>
      <c r="F578" s="372">
        <v>3</v>
      </c>
    </row>
    <row r="579" spans="1:6" s="327" customFormat="1" ht="9" customHeight="1" x14ac:dyDescent="0.15">
      <c r="A579" s="272" t="s">
        <v>42</v>
      </c>
      <c r="B579" s="345"/>
      <c r="C579" s="371">
        <v>336</v>
      </c>
      <c r="D579" s="371">
        <v>0</v>
      </c>
      <c r="E579" s="371"/>
      <c r="F579" s="371">
        <v>0</v>
      </c>
    </row>
    <row r="580" spans="1:6" s="327" customFormat="1" ht="9" customHeight="1" x14ac:dyDescent="0.15">
      <c r="A580" s="272" t="s">
        <v>43</v>
      </c>
      <c r="B580" s="345"/>
      <c r="C580" s="371">
        <v>149</v>
      </c>
      <c r="D580" s="371">
        <v>0</v>
      </c>
      <c r="E580" s="371"/>
      <c r="F580" s="371">
        <v>0</v>
      </c>
    </row>
    <row r="581" spans="1:6" s="327" customFormat="1" ht="9" customHeight="1" x14ac:dyDescent="0.15">
      <c r="A581" s="272" t="s">
        <v>44</v>
      </c>
      <c r="B581" s="345"/>
      <c r="C581" s="371">
        <v>108</v>
      </c>
      <c r="D581" s="371">
        <v>0</v>
      </c>
      <c r="E581" s="371"/>
      <c r="F581" s="371">
        <v>0</v>
      </c>
    </row>
    <row r="582" spans="1:6" s="327" customFormat="1" ht="9" customHeight="1" x14ac:dyDescent="0.15">
      <c r="A582" s="285" t="s">
        <v>45</v>
      </c>
      <c r="B582" s="369"/>
      <c r="C582" s="372">
        <v>479</v>
      </c>
      <c r="D582" s="372">
        <v>0</v>
      </c>
      <c r="E582" s="372"/>
      <c r="F582" s="372">
        <v>0</v>
      </c>
    </row>
    <row r="583" spans="1:6" s="327" customFormat="1" ht="9" customHeight="1" x14ac:dyDescent="0.15">
      <c r="A583" s="272" t="s">
        <v>46</v>
      </c>
      <c r="B583" s="345"/>
      <c r="C583" s="371">
        <v>1638</v>
      </c>
      <c r="D583" s="371">
        <v>9</v>
      </c>
      <c r="E583" s="371"/>
      <c r="F583" s="371">
        <v>14</v>
      </c>
    </row>
    <row r="584" spans="1:6" s="327" customFormat="1" ht="9" customHeight="1" x14ac:dyDescent="0.15">
      <c r="A584" s="272" t="s">
        <v>47</v>
      </c>
      <c r="B584" s="345"/>
      <c r="C584" s="371">
        <v>1189</v>
      </c>
      <c r="D584" s="371">
        <v>14</v>
      </c>
      <c r="E584" s="371"/>
      <c r="F584" s="371">
        <v>8</v>
      </c>
    </row>
    <row r="585" spans="1:6" s="327" customFormat="1" ht="9" customHeight="1" x14ac:dyDescent="0.15">
      <c r="A585" s="272" t="s">
        <v>48</v>
      </c>
      <c r="B585" s="345"/>
      <c r="C585" s="371">
        <v>132</v>
      </c>
      <c r="D585" s="371">
        <v>0</v>
      </c>
      <c r="E585" s="371"/>
      <c r="F585" s="371">
        <v>0</v>
      </c>
    </row>
    <row r="586" spans="1:6" s="327" customFormat="1" ht="9" customHeight="1" x14ac:dyDescent="0.15">
      <c r="A586" s="285" t="s">
        <v>49</v>
      </c>
      <c r="B586" s="369"/>
      <c r="C586" s="372">
        <v>2109</v>
      </c>
      <c r="D586" s="372">
        <v>0</v>
      </c>
      <c r="E586" s="372"/>
      <c r="F586" s="372">
        <v>9</v>
      </c>
    </row>
    <row r="587" spans="1:6" s="327" customFormat="1" ht="9" customHeight="1" x14ac:dyDescent="0.15">
      <c r="A587" s="272" t="s">
        <v>50</v>
      </c>
      <c r="B587" s="345"/>
      <c r="C587" s="371">
        <v>351</v>
      </c>
      <c r="D587" s="371">
        <v>0</v>
      </c>
      <c r="E587" s="371"/>
      <c r="F587" s="371">
        <v>0</v>
      </c>
    </row>
    <row r="588" spans="1:6" s="327" customFormat="1" ht="9" customHeight="1" x14ac:dyDescent="0.15">
      <c r="A588" s="272" t="s">
        <v>51</v>
      </c>
      <c r="B588" s="345"/>
      <c r="C588" s="371">
        <v>1147</v>
      </c>
      <c r="D588" s="371">
        <v>0</v>
      </c>
      <c r="E588" s="371"/>
      <c r="F588" s="371">
        <v>1</v>
      </c>
    </row>
    <row r="589" spans="1:6" s="327" customFormat="1" ht="9" customHeight="1" x14ac:dyDescent="0.15">
      <c r="A589" s="272" t="s">
        <v>52</v>
      </c>
      <c r="B589" s="345"/>
      <c r="C589" s="371">
        <v>56</v>
      </c>
      <c r="D589" s="371">
        <v>0</v>
      </c>
      <c r="E589" s="371"/>
      <c r="F589" s="371">
        <v>0</v>
      </c>
    </row>
    <row r="590" spans="1:6" s="327" customFormat="1" ht="9" customHeight="1" x14ac:dyDescent="0.15">
      <c r="A590" s="285" t="s">
        <v>53</v>
      </c>
      <c r="B590" s="369"/>
      <c r="C590" s="372">
        <v>386</v>
      </c>
      <c r="D590" s="372">
        <v>1</v>
      </c>
      <c r="E590" s="372"/>
      <c r="F590" s="372">
        <v>0</v>
      </c>
    </row>
    <row r="591" spans="1:6" s="327" customFormat="1" ht="3.75" customHeight="1" x14ac:dyDescent="0.15">
      <c r="A591" s="272"/>
      <c r="B591" s="345"/>
      <c r="C591" s="371"/>
      <c r="D591" s="371"/>
      <c r="E591" s="371"/>
      <c r="F591" s="371"/>
    </row>
    <row r="592" spans="1:6" s="327" customFormat="1" ht="9" customHeight="1" x14ac:dyDescent="0.15">
      <c r="A592" s="290" t="s">
        <v>54</v>
      </c>
      <c r="B592" s="345"/>
      <c r="C592" s="345"/>
      <c r="D592" s="345"/>
      <c r="E592" s="345"/>
      <c r="F592" s="345"/>
    </row>
    <row r="593" spans="1:6" s="327" customFormat="1" ht="9" customHeight="1" x14ac:dyDescent="0.15">
      <c r="A593" s="279">
        <v>2011</v>
      </c>
      <c r="B593" s="272"/>
      <c r="C593" s="363"/>
      <c r="D593" s="272"/>
      <c r="E593" s="272"/>
      <c r="F593" s="272"/>
    </row>
    <row r="594" spans="1:6" s="327" customFormat="1" ht="9" customHeight="1" x14ac:dyDescent="0.15">
      <c r="A594" s="279" t="s">
        <v>21</v>
      </c>
      <c r="B594" s="334"/>
      <c r="C594" s="340">
        <v>37389</v>
      </c>
      <c r="D594" s="340">
        <v>63</v>
      </c>
      <c r="E594" s="340"/>
      <c r="F594" s="340">
        <v>70</v>
      </c>
    </row>
    <row r="595" spans="1:6" s="327" customFormat="1" ht="4.1500000000000004" customHeight="1" x14ac:dyDescent="0.15">
      <c r="A595" s="279"/>
      <c r="B595" s="334"/>
      <c r="C595" s="340"/>
      <c r="D595" s="340"/>
      <c r="E595" s="340"/>
      <c r="F595" s="340"/>
    </row>
    <row r="596" spans="1:6" s="327" customFormat="1" ht="9" customHeight="1" x14ac:dyDescent="0.15">
      <c r="A596" s="272" t="s">
        <v>22</v>
      </c>
      <c r="B596" s="345"/>
      <c r="C596" s="371">
        <v>152</v>
      </c>
      <c r="D596" s="371">
        <v>0</v>
      </c>
      <c r="E596" s="371"/>
      <c r="F596" s="371">
        <v>0</v>
      </c>
    </row>
    <row r="597" spans="1:6" s="327" customFormat="1" ht="9" customHeight="1" x14ac:dyDescent="0.15">
      <c r="A597" s="272" t="s">
        <v>23</v>
      </c>
      <c r="B597" s="345"/>
      <c r="C597" s="371">
        <v>852</v>
      </c>
      <c r="D597" s="371">
        <v>18</v>
      </c>
      <c r="E597" s="371"/>
      <c r="F597" s="371">
        <v>9</v>
      </c>
    </row>
    <row r="598" spans="1:6" s="327" customFormat="1" ht="9" customHeight="1" x14ac:dyDescent="0.15">
      <c r="A598" s="272" t="s">
        <v>24</v>
      </c>
      <c r="B598" s="345"/>
      <c r="C598" s="371">
        <v>272</v>
      </c>
      <c r="D598" s="371">
        <v>0</v>
      </c>
      <c r="E598" s="371"/>
      <c r="F598" s="371">
        <v>2</v>
      </c>
    </row>
    <row r="599" spans="1:6" s="327" customFormat="1" ht="9" customHeight="1" x14ac:dyDescent="0.15">
      <c r="A599" s="285" t="s">
        <v>25</v>
      </c>
      <c r="B599" s="369"/>
      <c r="C599" s="372">
        <v>192</v>
      </c>
      <c r="D599" s="372">
        <v>1</v>
      </c>
      <c r="E599" s="372"/>
      <c r="F599" s="372">
        <v>2</v>
      </c>
    </row>
    <row r="600" spans="1:6" s="327" customFormat="1" ht="9" customHeight="1" x14ac:dyDescent="0.15">
      <c r="A600" s="272" t="s">
        <v>82</v>
      </c>
      <c r="B600" s="345"/>
      <c r="C600" s="371">
        <v>2357</v>
      </c>
      <c r="D600" s="371">
        <v>0</v>
      </c>
      <c r="E600" s="371"/>
      <c r="F600" s="371">
        <v>0</v>
      </c>
    </row>
    <row r="601" spans="1:6" s="327" customFormat="1" ht="9" customHeight="1" x14ac:dyDescent="0.15">
      <c r="A601" s="272" t="s">
        <v>27</v>
      </c>
      <c r="B601" s="345"/>
      <c r="C601" s="371">
        <v>231</v>
      </c>
      <c r="D601" s="371">
        <v>0</v>
      </c>
      <c r="E601" s="371"/>
      <c r="F601" s="371">
        <v>1</v>
      </c>
    </row>
    <row r="602" spans="1:6" s="327" customFormat="1" ht="9" customHeight="1" x14ac:dyDescent="0.15">
      <c r="A602" s="272" t="s">
        <v>28</v>
      </c>
      <c r="B602" s="345"/>
      <c r="C602" s="371">
        <v>460</v>
      </c>
      <c r="D602" s="371">
        <v>0</v>
      </c>
      <c r="E602" s="371"/>
      <c r="F602" s="371">
        <v>4</v>
      </c>
    </row>
    <row r="603" spans="1:6" s="327" customFormat="1" ht="9" customHeight="1" x14ac:dyDescent="0.15">
      <c r="A603" s="285" t="s">
        <v>29</v>
      </c>
      <c r="B603" s="369"/>
      <c r="C603" s="372">
        <v>3302</v>
      </c>
      <c r="D603" s="372">
        <v>0</v>
      </c>
      <c r="E603" s="372"/>
      <c r="F603" s="372">
        <v>0</v>
      </c>
    </row>
    <row r="604" spans="1:6" s="327" customFormat="1" ht="9" customHeight="1" x14ac:dyDescent="0.15">
      <c r="A604" s="272" t="s">
        <v>30</v>
      </c>
      <c r="B604" s="345"/>
      <c r="C604" s="371">
        <v>524</v>
      </c>
      <c r="D604" s="371">
        <v>0</v>
      </c>
      <c r="E604" s="371"/>
      <c r="F604" s="371">
        <v>0</v>
      </c>
    </row>
    <row r="605" spans="1:6" s="327" customFormat="1" ht="9" customHeight="1" x14ac:dyDescent="0.15">
      <c r="A605" s="272" t="s">
        <v>31</v>
      </c>
      <c r="B605" s="345"/>
      <c r="C605" s="371">
        <v>629</v>
      </c>
      <c r="D605" s="371">
        <v>0</v>
      </c>
      <c r="E605" s="371"/>
      <c r="F605" s="371">
        <v>0</v>
      </c>
    </row>
    <row r="606" spans="1:6" s="327" customFormat="1" ht="9" customHeight="1" x14ac:dyDescent="0.15">
      <c r="A606" s="272" t="s">
        <v>32</v>
      </c>
      <c r="B606" s="345"/>
      <c r="C606" s="371">
        <v>456</v>
      </c>
      <c r="D606" s="371">
        <v>0</v>
      </c>
      <c r="E606" s="371"/>
      <c r="F606" s="371">
        <v>0</v>
      </c>
    </row>
    <row r="607" spans="1:6" s="327" customFormat="1" ht="9" customHeight="1" x14ac:dyDescent="0.15">
      <c r="A607" s="285" t="s">
        <v>33</v>
      </c>
      <c r="B607" s="369"/>
      <c r="C607" s="372">
        <v>2405</v>
      </c>
      <c r="D607" s="372">
        <v>0</v>
      </c>
      <c r="E607" s="372"/>
      <c r="F607" s="372">
        <v>0</v>
      </c>
    </row>
    <row r="608" spans="1:6" s="327" customFormat="1" ht="9" customHeight="1" x14ac:dyDescent="0.15">
      <c r="A608" s="272" t="s">
        <v>34</v>
      </c>
      <c r="B608" s="345"/>
      <c r="C608" s="371">
        <v>510</v>
      </c>
      <c r="D608" s="371">
        <v>0</v>
      </c>
      <c r="E608" s="371"/>
      <c r="F608" s="371">
        <v>0</v>
      </c>
    </row>
    <row r="609" spans="1:6" s="327" customFormat="1" ht="9" customHeight="1" x14ac:dyDescent="0.15">
      <c r="A609" s="272" t="s">
        <v>35</v>
      </c>
      <c r="B609" s="345"/>
      <c r="C609" s="371">
        <v>862</v>
      </c>
      <c r="D609" s="371">
        <v>0</v>
      </c>
      <c r="E609" s="371"/>
      <c r="F609" s="371">
        <v>5</v>
      </c>
    </row>
    <row r="610" spans="1:6" s="327" customFormat="1" ht="9" customHeight="1" x14ac:dyDescent="0.15">
      <c r="A610" s="272" t="s">
        <v>36</v>
      </c>
      <c r="B610" s="345"/>
      <c r="C610" s="371">
        <v>1481</v>
      </c>
      <c r="D610" s="371">
        <v>1</v>
      </c>
      <c r="E610" s="371"/>
      <c r="F610" s="371">
        <v>0</v>
      </c>
    </row>
    <row r="611" spans="1:6" s="327" customFormat="1" ht="9" customHeight="1" x14ac:dyDescent="0.15">
      <c r="A611" s="285" t="s">
        <v>37</v>
      </c>
      <c r="B611" s="369"/>
      <c r="C611" s="372">
        <v>2076</v>
      </c>
      <c r="D611" s="372">
        <v>0</v>
      </c>
      <c r="E611" s="372"/>
      <c r="F611" s="372">
        <v>5</v>
      </c>
    </row>
    <row r="612" spans="1:6" s="327" customFormat="1" ht="9" customHeight="1" x14ac:dyDescent="0.15">
      <c r="A612" s="272" t="s">
        <v>38</v>
      </c>
      <c r="B612" s="345"/>
      <c r="C612" s="371">
        <v>592</v>
      </c>
      <c r="D612" s="371">
        <v>0</v>
      </c>
      <c r="E612" s="371"/>
      <c r="F612" s="371">
        <v>0</v>
      </c>
    </row>
    <row r="613" spans="1:6" s="327" customFormat="1" ht="9" customHeight="1" x14ac:dyDescent="0.15">
      <c r="A613" s="272" t="s">
        <v>39</v>
      </c>
      <c r="B613" s="345"/>
      <c r="C613" s="371">
        <v>598</v>
      </c>
      <c r="D613" s="371">
        <v>0</v>
      </c>
      <c r="E613" s="371"/>
      <c r="F613" s="371">
        <v>1</v>
      </c>
    </row>
    <row r="614" spans="1:6" s="327" customFormat="1" ht="9" customHeight="1" x14ac:dyDescent="0.15">
      <c r="A614" s="272" t="s">
        <v>40</v>
      </c>
      <c r="B614" s="345"/>
      <c r="C614" s="371">
        <v>4115</v>
      </c>
      <c r="D614" s="371">
        <v>0</v>
      </c>
      <c r="E614" s="371"/>
      <c r="F614" s="371">
        <v>1</v>
      </c>
    </row>
    <row r="615" spans="1:6" s="327" customFormat="1" ht="9" customHeight="1" x14ac:dyDescent="0.15">
      <c r="A615" s="285" t="s">
        <v>41</v>
      </c>
      <c r="B615" s="369"/>
      <c r="C615" s="372">
        <v>408</v>
      </c>
      <c r="D615" s="372">
        <v>0</v>
      </c>
      <c r="E615" s="372"/>
      <c r="F615" s="372">
        <v>0</v>
      </c>
    </row>
    <row r="616" spans="1:6" s="327" customFormat="1" ht="9" customHeight="1" x14ac:dyDescent="0.15">
      <c r="A616" s="272" t="s">
        <v>42</v>
      </c>
      <c r="B616" s="345"/>
      <c r="C616" s="371">
        <v>501</v>
      </c>
      <c r="D616" s="371">
        <v>0</v>
      </c>
      <c r="E616" s="371"/>
      <c r="F616" s="371">
        <v>0</v>
      </c>
    </row>
    <row r="617" spans="1:6" s="327" customFormat="1" ht="9" customHeight="1" x14ac:dyDescent="0.15">
      <c r="A617" s="272" t="s">
        <v>43</v>
      </c>
      <c r="B617" s="345"/>
      <c r="C617" s="371">
        <v>747</v>
      </c>
      <c r="D617" s="371">
        <v>0</v>
      </c>
      <c r="E617" s="371"/>
      <c r="F617" s="371">
        <v>0</v>
      </c>
    </row>
    <row r="618" spans="1:6" s="327" customFormat="1" ht="9" customHeight="1" x14ac:dyDescent="0.15">
      <c r="A618" s="272" t="s">
        <v>44</v>
      </c>
      <c r="B618" s="345"/>
      <c r="C618" s="371">
        <v>335</v>
      </c>
      <c r="D618" s="371">
        <v>0</v>
      </c>
      <c r="E618" s="371"/>
      <c r="F618" s="371">
        <v>0</v>
      </c>
    </row>
    <row r="619" spans="1:6" s="327" customFormat="1" ht="9" customHeight="1" x14ac:dyDescent="0.15">
      <c r="A619" s="285" t="s">
        <v>45</v>
      </c>
      <c r="B619" s="369"/>
      <c r="C619" s="372">
        <v>956</v>
      </c>
      <c r="D619" s="372">
        <v>0</v>
      </c>
      <c r="E619" s="372"/>
      <c r="F619" s="372">
        <v>0</v>
      </c>
    </row>
    <row r="620" spans="1:6" s="327" customFormat="1" ht="9" customHeight="1" x14ac:dyDescent="0.15">
      <c r="A620" s="272" t="s">
        <v>46</v>
      </c>
      <c r="B620" s="345"/>
      <c r="C620" s="371">
        <v>2418</v>
      </c>
      <c r="D620" s="371">
        <v>4</v>
      </c>
      <c r="E620" s="371"/>
      <c r="F620" s="371">
        <v>4</v>
      </c>
    </row>
    <row r="621" spans="1:6" s="327" customFormat="1" ht="9" customHeight="1" x14ac:dyDescent="0.15">
      <c r="A621" s="272" t="s">
        <v>47</v>
      </c>
      <c r="B621" s="345"/>
      <c r="C621" s="371">
        <v>1597</v>
      </c>
      <c r="D621" s="371">
        <v>39</v>
      </c>
      <c r="E621" s="371"/>
      <c r="F621" s="371">
        <v>14</v>
      </c>
    </row>
    <row r="622" spans="1:6" s="327" customFormat="1" ht="9" customHeight="1" x14ac:dyDescent="0.15">
      <c r="A622" s="272" t="s">
        <v>48</v>
      </c>
      <c r="B622" s="345"/>
      <c r="C622" s="371">
        <v>280</v>
      </c>
      <c r="D622" s="371">
        <v>0</v>
      </c>
      <c r="E622" s="371"/>
      <c r="F622" s="371">
        <v>0</v>
      </c>
    </row>
    <row r="623" spans="1:6" s="327" customFormat="1" ht="9" customHeight="1" x14ac:dyDescent="0.15">
      <c r="A623" s="285" t="s">
        <v>49</v>
      </c>
      <c r="B623" s="369"/>
      <c r="C623" s="372">
        <v>3843</v>
      </c>
      <c r="D623" s="372">
        <v>0</v>
      </c>
      <c r="E623" s="372"/>
      <c r="F623" s="372">
        <v>22</v>
      </c>
    </row>
    <row r="624" spans="1:6" s="327" customFormat="1" ht="9" customHeight="1" x14ac:dyDescent="0.15">
      <c r="A624" s="272" t="s">
        <v>50</v>
      </c>
      <c r="B624" s="345"/>
      <c r="C624" s="371">
        <v>463</v>
      </c>
      <c r="D624" s="371">
        <v>0</v>
      </c>
      <c r="E624" s="371"/>
      <c r="F624" s="371">
        <v>0</v>
      </c>
    </row>
    <row r="625" spans="1:6" s="327" customFormat="1" ht="9" customHeight="1" x14ac:dyDescent="0.15">
      <c r="A625" s="272" t="s">
        <v>51</v>
      </c>
      <c r="B625" s="345"/>
      <c r="C625" s="371">
        <v>3080</v>
      </c>
      <c r="D625" s="371">
        <v>0</v>
      </c>
      <c r="E625" s="371"/>
      <c r="F625" s="371">
        <v>0</v>
      </c>
    </row>
    <row r="626" spans="1:6" s="327" customFormat="1" ht="9" customHeight="1" x14ac:dyDescent="0.15">
      <c r="A626" s="272" t="s">
        <v>52</v>
      </c>
      <c r="B626" s="345"/>
      <c r="C626" s="371">
        <v>144</v>
      </c>
      <c r="D626" s="371">
        <v>0</v>
      </c>
      <c r="E626" s="371"/>
      <c r="F626" s="371">
        <v>0</v>
      </c>
    </row>
    <row r="627" spans="1:6" s="327" customFormat="1" ht="9" customHeight="1" x14ac:dyDescent="0.15">
      <c r="A627" s="285" t="s">
        <v>53</v>
      </c>
      <c r="B627" s="369"/>
      <c r="C627" s="372">
        <v>551</v>
      </c>
      <c r="D627" s="372">
        <v>0</v>
      </c>
      <c r="E627" s="372"/>
      <c r="F627" s="372">
        <v>0</v>
      </c>
    </row>
    <row r="628" spans="1:6" s="327" customFormat="1" ht="9" customHeight="1" x14ac:dyDescent="0.15">
      <c r="A628" s="272"/>
      <c r="B628" s="345"/>
      <c r="C628" s="345"/>
      <c r="D628" s="345"/>
      <c r="E628" s="345"/>
      <c r="F628" s="345"/>
    </row>
    <row r="629" spans="1:6" s="327" customFormat="1" ht="9" customHeight="1" x14ac:dyDescent="0.15">
      <c r="A629" s="279">
        <v>2012</v>
      </c>
      <c r="B629" s="272"/>
      <c r="C629" s="272"/>
      <c r="D629" s="272"/>
      <c r="E629" s="272"/>
      <c r="F629" s="272"/>
    </row>
    <row r="630" spans="1:6" s="327" customFormat="1" ht="9" customHeight="1" x14ac:dyDescent="0.15">
      <c r="A630" s="279" t="s">
        <v>21</v>
      </c>
      <c r="B630" s="334"/>
      <c r="C630" s="340">
        <v>28805</v>
      </c>
      <c r="D630" s="340">
        <v>26</v>
      </c>
      <c r="E630" s="340"/>
      <c r="F630" s="340">
        <v>82</v>
      </c>
    </row>
    <row r="631" spans="1:6" s="327" customFormat="1" ht="4.1500000000000004" customHeight="1" x14ac:dyDescent="0.15">
      <c r="A631" s="279"/>
      <c r="B631" s="334"/>
      <c r="C631" s="340"/>
      <c r="D631" s="340"/>
      <c r="E631" s="340"/>
      <c r="F631" s="340"/>
    </row>
    <row r="632" spans="1:6" s="327" customFormat="1" ht="9" customHeight="1" x14ac:dyDescent="0.15">
      <c r="A632" s="272" t="s">
        <v>22</v>
      </c>
      <c r="B632" s="345"/>
      <c r="C632" s="371">
        <v>73</v>
      </c>
      <c r="D632" s="371">
        <v>0</v>
      </c>
      <c r="E632" s="371"/>
      <c r="F632" s="371">
        <v>0</v>
      </c>
    </row>
    <row r="633" spans="1:6" s="327" customFormat="1" ht="9" customHeight="1" x14ac:dyDescent="0.15">
      <c r="A633" s="272" t="s">
        <v>23</v>
      </c>
      <c r="B633" s="345"/>
      <c r="C633" s="371">
        <v>557</v>
      </c>
      <c r="D633" s="371">
        <v>8</v>
      </c>
      <c r="E633" s="371"/>
      <c r="F633" s="371">
        <v>19</v>
      </c>
    </row>
    <row r="634" spans="1:6" s="327" customFormat="1" ht="9" customHeight="1" x14ac:dyDescent="0.15">
      <c r="A634" s="272" t="s">
        <v>24</v>
      </c>
      <c r="B634" s="345"/>
      <c r="C634" s="371">
        <v>188</v>
      </c>
      <c r="D634" s="371">
        <v>1</v>
      </c>
      <c r="E634" s="371"/>
      <c r="F634" s="371">
        <v>2</v>
      </c>
    </row>
    <row r="635" spans="1:6" s="327" customFormat="1" ht="9" customHeight="1" x14ac:dyDescent="0.15">
      <c r="A635" s="285" t="s">
        <v>25</v>
      </c>
      <c r="B635" s="369"/>
      <c r="C635" s="372">
        <v>76</v>
      </c>
      <c r="D635" s="372">
        <v>0</v>
      </c>
      <c r="E635" s="372"/>
      <c r="F635" s="372">
        <v>1</v>
      </c>
    </row>
    <row r="636" spans="1:6" s="327" customFormat="1" ht="9" customHeight="1" x14ac:dyDescent="0.15">
      <c r="A636" s="272" t="s">
        <v>82</v>
      </c>
      <c r="B636" s="345"/>
      <c r="C636" s="371">
        <v>1539</v>
      </c>
      <c r="D636" s="371">
        <v>0</v>
      </c>
      <c r="E636" s="371"/>
      <c r="F636" s="371">
        <v>0</v>
      </c>
    </row>
    <row r="637" spans="1:6" s="327" customFormat="1" ht="9" customHeight="1" x14ac:dyDescent="0.15">
      <c r="A637" s="272" t="s">
        <v>27</v>
      </c>
      <c r="B637" s="345"/>
      <c r="C637" s="371">
        <v>234</v>
      </c>
      <c r="D637" s="371">
        <v>0</v>
      </c>
      <c r="E637" s="371"/>
      <c r="F637" s="371">
        <v>2</v>
      </c>
    </row>
    <row r="638" spans="1:6" s="327" customFormat="1" ht="9" customHeight="1" x14ac:dyDescent="0.15">
      <c r="A638" s="272" t="s">
        <v>28</v>
      </c>
      <c r="B638" s="345"/>
      <c r="C638" s="371">
        <v>398</v>
      </c>
      <c r="D638" s="371">
        <v>1</v>
      </c>
      <c r="E638" s="371"/>
      <c r="F638" s="371">
        <v>3</v>
      </c>
    </row>
    <row r="639" spans="1:6" s="327" customFormat="1" ht="9" customHeight="1" x14ac:dyDescent="0.15">
      <c r="A639" s="285" t="s">
        <v>29</v>
      </c>
      <c r="B639" s="369"/>
      <c r="C639" s="372">
        <v>1296</v>
      </c>
      <c r="D639" s="372">
        <v>0</v>
      </c>
      <c r="E639" s="372"/>
      <c r="F639" s="372">
        <v>0</v>
      </c>
    </row>
    <row r="640" spans="1:6" s="327" customFormat="1" ht="9" customHeight="1" x14ac:dyDescent="0.15">
      <c r="A640" s="272" t="s">
        <v>30</v>
      </c>
      <c r="B640" s="345"/>
      <c r="C640" s="371">
        <v>318</v>
      </c>
      <c r="D640" s="371">
        <v>0</v>
      </c>
      <c r="E640" s="371"/>
      <c r="F640" s="371">
        <v>0</v>
      </c>
    </row>
    <row r="641" spans="1:6" s="327" customFormat="1" ht="9" customHeight="1" x14ac:dyDescent="0.15">
      <c r="A641" s="272" t="s">
        <v>31</v>
      </c>
      <c r="B641" s="345"/>
      <c r="C641" s="371">
        <v>538</v>
      </c>
      <c r="D641" s="371">
        <v>0</v>
      </c>
      <c r="E641" s="371"/>
      <c r="F641" s="371">
        <v>0</v>
      </c>
    </row>
    <row r="642" spans="1:6" s="327" customFormat="1" ht="9" customHeight="1" x14ac:dyDescent="0.15">
      <c r="A642" s="272" t="s">
        <v>32</v>
      </c>
      <c r="B642" s="345"/>
      <c r="C642" s="371">
        <v>625</v>
      </c>
      <c r="D642" s="371">
        <v>0</v>
      </c>
      <c r="E642" s="371"/>
      <c r="F642" s="371">
        <v>0</v>
      </c>
    </row>
    <row r="643" spans="1:6" s="327" customFormat="1" ht="9" customHeight="1" x14ac:dyDescent="0.15">
      <c r="A643" s="285" t="s">
        <v>33</v>
      </c>
      <c r="B643" s="369"/>
      <c r="C643" s="372">
        <v>1573</v>
      </c>
      <c r="D643" s="372">
        <v>0</v>
      </c>
      <c r="E643" s="372"/>
      <c r="F643" s="372">
        <v>3</v>
      </c>
    </row>
    <row r="644" spans="1:6" s="327" customFormat="1" ht="9" customHeight="1" x14ac:dyDescent="0.15">
      <c r="A644" s="272" t="s">
        <v>34</v>
      </c>
      <c r="B644" s="345"/>
      <c r="C644" s="371">
        <v>345</v>
      </c>
      <c r="D644" s="371">
        <v>0</v>
      </c>
      <c r="E644" s="371"/>
      <c r="F644" s="371">
        <v>0</v>
      </c>
    </row>
    <row r="645" spans="1:6" s="327" customFormat="1" ht="9" customHeight="1" x14ac:dyDescent="0.15">
      <c r="A645" s="272" t="s">
        <v>35</v>
      </c>
      <c r="B645" s="345"/>
      <c r="C645" s="371">
        <v>879</v>
      </c>
      <c r="D645" s="371">
        <v>0</v>
      </c>
      <c r="E645" s="371"/>
      <c r="F645" s="371">
        <v>0</v>
      </c>
    </row>
    <row r="646" spans="1:6" s="327" customFormat="1" ht="9" customHeight="1" x14ac:dyDescent="0.15">
      <c r="A646" s="272" t="s">
        <v>36</v>
      </c>
      <c r="B646" s="345"/>
      <c r="C646" s="371">
        <v>1413</v>
      </c>
      <c r="D646" s="371">
        <v>0</v>
      </c>
      <c r="E646" s="371"/>
      <c r="F646" s="371">
        <v>1</v>
      </c>
    </row>
    <row r="647" spans="1:6" s="327" customFormat="1" ht="9" customHeight="1" x14ac:dyDescent="0.15">
      <c r="A647" s="285" t="s">
        <v>37</v>
      </c>
      <c r="B647" s="369"/>
      <c r="C647" s="372">
        <v>2464</v>
      </c>
      <c r="D647" s="372">
        <v>0</v>
      </c>
      <c r="E647" s="372"/>
      <c r="F647" s="372">
        <v>1</v>
      </c>
    </row>
    <row r="648" spans="1:6" s="327" customFormat="1" ht="9" customHeight="1" x14ac:dyDescent="0.15">
      <c r="A648" s="272" t="s">
        <v>38</v>
      </c>
      <c r="B648" s="345"/>
      <c r="C648" s="371">
        <v>560</v>
      </c>
      <c r="D648" s="371">
        <v>1</v>
      </c>
      <c r="E648" s="371"/>
      <c r="F648" s="371">
        <v>0</v>
      </c>
    </row>
    <row r="649" spans="1:6" s="327" customFormat="1" ht="9" customHeight="1" x14ac:dyDescent="0.15">
      <c r="A649" s="272" t="s">
        <v>39</v>
      </c>
      <c r="B649" s="345"/>
      <c r="C649" s="371">
        <v>463</v>
      </c>
      <c r="D649" s="371">
        <v>0</v>
      </c>
      <c r="E649" s="371"/>
      <c r="F649" s="371">
        <v>0</v>
      </c>
    </row>
    <row r="650" spans="1:6" s="327" customFormat="1" ht="9" customHeight="1" x14ac:dyDescent="0.15">
      <c r="A650" s="272" t="s">
        <v>40</v>
      </c>
      <c r="B650" s="345"/>
      <c r="C650" s="371">
        <v>1935</v>
      </c>
      <c r="D650" s="371">
        <v>0</v>
      </c>
      <c r="E650" s="371"/>
      <c r="F650" s="371">
        <v>1</v>
      </c>
    </row>
    <row r="651" spans="1:6" s="327" customFormat="1" ht="9" customHeight="1" x14ac:dyDescent="0.15">
      <c r="A651" s="285" t="s">
        <v>41</v>
      </c>
      <c r="B651" s="369"/>
      <c r="C651" s="372">
        <v>278</v>
      </c>
      <c r="D651" s="372">
        <v>0</v>
      </c>
      <c r="E651" s="372"/>
      <c r="F651" s="372">
        <v>2</v>
      </c>
    </row>
    <row r="652" spans="1:6" s="327" customFormat="1" ht="9" customHeight="1" x14ac:dyDescent="0.15">
      <c r="A652" s="272" t="s">
        <v>42</v>
      </c>
      <c r="B652" s="345"/>
      <c r="C652" s="371">
        <v>700</v>
      </c>
      <c r="D652" s="371">
        <v>0</v>
      </c>
      <c r="E652" s="371"/>
      <c r="F652" s="371">
        <v>0</v>
      </c>
    </row>
    <row r="653" spans="1:6" s="327" customFormat="1" ht="9" customHeight="1" x14ac:dyDescent="0.15">
      <c r="A653" s="272" t="s">
        <v>43</v>
      </c>
      <c r="B653" s="345"/>
      <c r="C653" s="371">
        <v>290</v>
      </c>
      <c r="D653" s="371">
        <v>0</v>
      </c>
      <c r="E653" s="371"/>
      <c r="F653" s="371">
        <v>0</v>
      </c>
    </row>
    <row r="654" spans="1:6" s="327" customFormat="1" ht="9" customHeight="1" x14ac:dyDescent="0.15">
      <c r="A654" s="272" t="s">
        <v>44</v>
      </c>
      <c r="B654" s="345"/>
      <c r="C654" s="371">
        <v>141</v>
      </c>
      <c r="D654" s="371">
        <v>0</v>
      </c>
      <c r="E654" s="371"/>
      <c r="F654" s="371">
        <v>5</v>
      </c>
    </row>
    <row r="655" spans="1:6" s="327" customFormat="1" ht="9" customHeight="1" x14ac:dyDescent="0.15">
      <c r="A655" s="285" t="s">
        <v>45</v>
      </c>
      <c r="B655" s="369"/>
      <c r="C655" s="372">
        <v>672</v>
      </c>
      <c r="D655" s="372">
        <v>0</v>
      </c>
      <c r="E655" s="372"/>
      <c r="F655" s="372">
        <v>0</v>
      </c>
    </row>
    <row r="656" spans="1:6" s="327" customFormat="1" ht="9" customHeight="1" x14ac:dyDescent="0.15">
      <c r="A656" s="272" t="s">
        <v>46</v>
      </c>
      <c r="B656" s="345"/>
      <c r="C656" s="371">
        <v>1228</v>
      </c>
      <c r="D656" s="371">
        <v>3</v>
      </c>
      <c r="E656" s="371"/>
      <c r="F656" s="371">
        <v>3</v>
      </c>
    </row>
    <row r="657" spans="1:6" s="327" customFormat="1" ht="9" customHeight="1" x14ac:dyDescent="0.15">
      <c r="A657" s="272" t="s">
        <v>47</v>
      </c>
      <c r="B657" s="345"/>
      <c r="C657" s="371">
        <v>1320</v>
      </c>
      <c r="D657" s="371">
        <v>12</v>
      </c>
      <c r="E657" s="371"/>
      <c r="F657" s="371">
        <v>10</v>
      </c>
    </row>
    <row r="658" spans="1:6" s="327" customFormat="1" ht="9" customHeight="1" x14ac:dyDescent="0.15">
      <c r="A658" s="272" t="s">
        <v>48</v>
      </c>
      <c r="B658" s="345"/>
      <c r="C658" s="371">
        <v>271</v>
      </c>
      <c r="D658" s="371">
        <v>0</v>
      </c>
      <c r="E658" s="371"/>
      <c r="F658" s="371">
        <v>9</v>
      </c>
    </row>
    <row r="659" spans="1:6" s="327" customFormat="1" ht="9" customHeight="1" x14ac:dyDescent="0.15">
      <c r="A659" s="285" t="s">
        <v>49</v>
      </c>
      <c r="B659" s="369"/>
      <c r="C659" s="372">
        <v>4563</v>
      </c>
      <c r="D659" s="372">
        <v>0</v>
      </c>
      <c r="E659" s="372"/>
      <c r="F659" s="372">
        <v>9</v>
      </c>
    </row>
    <row r="660" spans="1:6" s="327" customFormat="1" ht="9" customHeight="1" x14ac:dyDescent="0.15">
      <c r="A660" s="272" t="s">
        <v>50</v>
      </c>
      <c r="B660" s="345"/>
      <c r="C660" s="371">
        <v>318</v>
      </c>
      <c r="D660" s="371">
        <v>0</v>
      </c>
      <c r="E660" s="371"/>
      <c r="F660" s="371">
        <v>0</v>
      </c>
    </row>
    <row r="661" spans="1:6" s="327" customFormat="1" ht="9" customHeight="1" x14ac:dyDescent="0.15">
      <c r="A661" s="272" t="s">
        <v>51</v>
      </c>
      <c r="B661" s="345"/>
      <c r="C661" s="371">
        <v>2665</v>
      </c>
      <c r="D661" s="371">
        <v>0</v>
      </c>
      <c r="E661" s="371"/>
      <c r="F661" s="371">
        <v>5</v>
      </c>
    </row>
    <row r="662" spans="1:6" s="327" customFormat="1" ht="9" customHeight="1" x14ac:dyDescent="0.15">
      <c r="A662" s="272" t="s">
        <v>52</v>
      </c>
      <c r="B662" s="345"/>
      <c r="C662" s="371">
        <v>112</v>
      </c>
      <c r="D662" s="371">
        <v>0</v>
      </c>
      <c r="E662" s="371"/>
      <c r="F662" s="371">
        <v>6</v>
      </c>
    </row>
    <row r="663" spans="1:6" s="327" customFormat="1" ht="9" customHeight="1" x14ac:dyDescent="0.15">
      <c r="A663" s="285" t="s">
        <v>53</v>
      </c>
      <c r="B663" s="369"/>
      <c r="C663" s="372">
        <v>773</v>
      </c>
      <c r="D663" s="372">
        <v>0</v>
      </c>
      <c r="E663" s="372"/>
      <c r="F663" s="372">
        <v>0</v>
      </c>
    </row>
    <row r="664" spans="1:6" s="327" customFormat="1" ht="3" customHeight="1" x14ac:dyDescent="0.15">
      <c r="A664" s="272"/>
      <c r="B664" s="345"/>
      <c r="C664" s="371"/>
      <c r="D664" s="371"/>
      <c r="E664" s="371"/>
      <c r="F664" s="371"/>
    </row>
    <row r="665" spans="1:6" s="327" customFormat="1" ht="9" customHeight="1" x14ac:dyDescent="0.15">
      <c r="A665" s="303" t="s">
        <v>54</v>
      </c>
      <c r="B665" s="277"/>
      <c r="C665" s="277"/>
      <c r="D665" s="277"/>
      <c r="E665" s="277"/>
      <c r="F665" s="277"/>
    </row>
    <row r="666" spans="1:6" ht="9" customHeight="1" x14ac:dyDescent="0.15">
      <c r="A666" s="279">
        <v>2013</v>
      </c>
    </row>
    <row r="667" spans="1:6" ht="9" customHeight="1" x14ac:dyDescent="0.15">
      <c r="A667" s="279" t="s">
        <v>21</v>
      </c>
      <c r="B667" s="334"/>
      <c r="C667" s="340">
        <v>14308</v>
      </c>
      <c r="D667" s="340">
        <v>26</v>
      </c>
      <c r="E667" s="340"/>
      <c r="F667" s="340">
        <v>52</v>
      </c>
    </row>
    <row r="668" spans="1:6" ht="3" customHeight="1" x14ac:dyDescent="0.15">
      <c r="A668" s="279"/>
      <c r="B668" s="334"/>
      <c r="C668" s="340"/>
      <c r="D668" s="340"/>
      <c r="E668" s="340"/>
      <c r="F668" s="340"/>
    </row>
    <row r="669" spans="1:6" ht="9" customHeight="1" x14ac:dyDescent="0.15">
      <c r="A669" s="272" t="s">
        <v>22</v>
      </c>
      <c r="B669" s="345"/>
      <c r="C669" s="371">
        <v>46</v>
      </c>
      <c r="D669" s="371">
        <v>0</v>
      </c>
      <c r="E669" s="371"/>
      <c r="F669" s="371">
        <v>0</v>
      </c>
    </row>
    <row r="670" spans="1:6" ht="9" customHeight="1" x14ac:dyDescent="0.15">
      <c r="A670" s="272" t="s">
        <v>23</v>
      </c>
      <c r="B670" s="345"/>
      <c r="C670" s="371">
        <v>407</v>
      </c>
      <c r="D670" s="371">
        <v>9</v>
      </c>
      <c r="E670" s="371"/>
      <c r="F670" s="371">
        <v>8</v>
      </c>
    </row>
    <row r="671" spans="1:6" ht="9" customHeight="1" x14ac:dyDescent="0.15">
      <c r="A671" s="272" t="s">
        <v>24</v>
      </c>
      <c r="B671" s="345"/>
      <c r="C671" s="371">
        <v>76</v>
      </c>
      <c r="D671" s="371">
        <v>0</v>
      </c>
      <c r="E671" s="371"/>
      <c r="F671" s="371">
        <v>2</v>
      </c>
    </row>
    <row r="672" spans="1:6" ht="9" customHeight="1" x14ac:dyDescent="0.15">
      <c r="A672" s="285" t="s">
        <v>25</v>
      </c>
      <c r="B672" s="369"/>
      <c r="C672" s="372">
        <v>45</v>
      </c>
      <c r="D672" s="372">
        <v>0</v>
      </c>
      <c r="E672" s="372"/>
      <c r="F672" s="372">
        <v>1</v>
      </c>
    </row>
    <row r="673" spans="1:6" ht="9" customHeight="1" x14ac:dyDescent="0.15">
      <c r="A673" s="272" t="s">
        <v>82</v>
      </c>
      <c r="B673" s="345"/>
      <c r="C673" s="371">
        <v>591</v>
      </c>
      <c r="D673" s="371">
        <v>2</v>
      </c>
      <c r="E673" s="371"/>
      <c r="F673" s="371">
        <v>0</v>
      </c>
    </row>
    <row r="674" spans="1:6" ht="9" customHeight="1" x14ac:dyDescent="0.15">
      <c r="A674" s="272" t="s">
        <v>27</v>
      </c>
      <c r="B674" s="345"/>
      <c r="C674" s="371">
        <v>124</v>
      </c>
      <c r="D674" s="371">
        <v>0</v>
      </c>
      <c r="E674" s="371"/>
      <c r="F674" s="371">
        <v>1</v>
      </c>
    </row>
    <row r="675" spans="1:6" ht="9" customHeight="1" x14ac:dyDescent="0.15">
      <c r="A675" s="272" t="s">
        <v>28</v>
      </c>
      <c r="B675" s="345"/>
      <c r="C675" s="371">
        <v>257</v>
      </c>
      <c r="D675" s="371">
        <v>5</v>
      </c>
      <c r="E675" s="371"/>
      <c r="F675" s="371">
        <v>6</v>
      </c>
    </row>
    <row r="676" spans="1:6" ht="9" customHeight="1" x14ac:dyDescent="0.15">
      <c r="A676" s="285" t="s">
        <v>29</v>
      </c>
      <c r="B676" s="369"/>
      <c r="C676" s="372">
        <v>470</v>
      </c>
      <c r="D676" s="372">
        <v>0</v>
      </c>
      <c r="E676" s="372"/>
      <c r="F676" s="372">
        <v>1</v>
      </c>
    </row>
    <row r="677" spans="1:6" ht="9" customHeight="1" x14ac:dyDescent="0.15">
      <c r="A677" s="272" t="s">
        <v>30</v>
      </c>
      <c r="B677" s="345"/>
      <c r="C677" s="371">
        <v>159</v>
      </c>
      <c r="D677" s="371">
        <v>0</v>
      </c>
      <c r="E677" s="371"/>
      <c r="F677" s="371">
        <v>0</v>
      </c>
    </row>
    <row r="678" spans="1:6" ht="9" customHeight="1" x14ac:dyDescent="0.15">
      <c r="A678" s="272" t="s">
        <v>31</v>
      </c>
      <c r="B678" s="345"/>
      <c r="C678" s="371">
        <v>324</v>
      </c>
      <c r="D678" s="371">
        <v>0</v>
      </c>
      <c r="E678" s="371"/>
      <c r="F678" s="371">
        <v>0</v>
      </c>
    </row>
    <row r="679" spans="1:6" ht="9" customHeight="1" x14ac:dyDescent="0.15">
      <c r="A679" s="272" t="s">
        <v>32</v>
      </c>
      <c r="B679" s="345"/>
      <c r="C679" s="371">
        <v>536</v>
      </c>
      <c r="D679" s="371">
        <v>0</v>
      </c>
      <c r="E679" s="371"/>
      <c r="F679" s="371">
        <v>0</v>
      </c>
    </row>
    <row r="680" spans="1:6" ht="9" customHeight="1" x14ac:dyDescent="0.15">
      <c r="A680" s="285" t="s">
        <v>33</v>
      </c>
      <c r="B680" s="369"/>
      <c r="C680" s="372">
        <v>838</v>
      </c>
      <c r="D680" s="372">
        <v>0</v>
      </c>
      <c r="E680" s="372"/>
      <c r="F680" s="372">
        <v>0</v>
      </c>
    </row>
    <row r="681" spans="1:6" ht="9" customHeight="1" x14ac:dyDescent="0.15">
      <c r="A681" s="272" t="s">
        <v>34</v>
      </c>
      <c r="B681" s="345"/>
      <c r="C681" s="371">
        <v>106</v>
      </c>
      <c r="D681" s="371">
        <v>0</v>
      </c>
      <c r="E681" s="371"/>
      <c r="F681" s="371">
        <v>0</v>
      </c>
    </row>
    <row r="682" spans="1:6" ht="9" customHeight="1" x14ac:dyDescent="0.15">
      <c r="A682" s="272" t="s">
        <v>35</v>
      </c>
      <c r="B682" s="345"/>
      <c r="C682" s="371">
        <v>522</v>
      </c>
      <c r="D682" s="371">
        <v>0</v>
      </c>
      <c r="E682" s="371"/>
      <c r="F682" s="371">
        <v>0</v>
      </c>
    </row>
    <row r="683" spans="1:6" ht="9" customHeight="1" x14ac:dyDescent="0.15">
      <c r="A683" s="272" t="s">
        <v>36</v>
      </c>
      <c r="B683" s="345"/>
      <c r="C683" s="371">
        <v>831</v>
      </c>
      <c r="D683" s="371">
        <v>1</v>
      </c>
      <c r="E683" s="371"/>
      <c r="F683" s="371">
        <v>0</v>
      </c>
    </row>
    <row r="684" spans="1:6" ht="9" customHeight="1" x14ac:dyDescent="0.15">
      <c r="A684" s="285" t="s">
        <v>37</v>
      </c>
      <c r="B684" s="369"/>
      <c r="C684" s="372">
        <v>1086</v>
      </c>
      <c r="D684" s="372">
        <v>0</v>
      </c>
      <c r="E684" s="372"/>
      <c r="F684" s="372">
        <v>1</v>
      </c>
    </row>
    <row r="685" spans="1:6" ht="9" customHeight="1" x14ac:dyDescent="0.15">
      <c r="A685" s="272" t="s">
        <v>38</v>
      </c>
      <c r="B685" s="345"/>
      <c r="C685" s="371">
        <v>107</v>
      </c>
      <c r="D685" s="371">
        <v>0</v>
      </c>
      <c r="E685" s="371"/>
      <c r="F685" s="371">
        <v>0</v>
      </c>
    </row>
    <row r="686" spans="1:6" ht="9" customHeight="1" x14ac:dyDescent="0.15">
      <c r="A686" s="272" t="s">
        <v>39</v>
      </c>
      <c r="B686" s="345"/>
      <c r="C686" s="371">
        <v>139</v>
      </c>
      <c r="D686" s="371">
        <v>0</v>
      </c>
      <c r="E686" s="371"/>
      <c r="F686" s="371">
        <v>0</v>
      </c>
    </row>
    <row r="687" spans="1:6" ht="9" customHeight="1" x14ac:dyDescent="0.15">
      <c r="A687" s="272" t="s">
        <v>40</v>
      </c>
      <c r="B687" s="345"/>
      <c r="C687" s="371">
        <v>313</v>
      </c>
      <c r="D687" s="371">
        <v>0</v>
      </c>
      <c r="E687" s="371"/>
      <c r="F687" s="371">
        <v>0</v>
      </c>
    </row>
    <row r="688" spans="1:6" ht="9" customHeight="1" x14ac:dyDescent="0.15">
      <c r="A688" s="285" t="s">
        <v>41</v>
      </c>
      <c r="B688" s="369"/>
      <c r="C688" s="372">
        <v>109</v>
      </c>
      <c r="D688" s="372">
        <v>0</v>
      </c>
      <c r="E688" s="372"/>
      <c r="F688" s="372">
        <v>0</v>
      </c>
    </row>
    <row r="689" spans="1:6" ht="9" customHeight="1" x14ac:dyDescent="0.15">
      <c r="A689" s="272" t="s">
        <v>42</v>
      </c>
      <c r="B689" s="345"/>
      <c r="C689" s="371">
        <v>80</v>
      </c>
      <c r="D689" s="371">
        <v>0</v>
      </c>
      <c r="E689" s="371"/>
      <c r="F689" s="371">
        <v>0</v>
      </c>
    </row>
    <row r="690" spans="1:6" ht="9" customHeight="1" x14ac:dyDescent="0.15">
      <c r="A690" s="272" t="s">
        <v>43</v>
      </c>
      <c r="B690" s="345"/>
      <c r="C690" s="371">
        <v>110</v>
      </c>
      <c r="D690" s="371">
        <v>0</v>
      </c>
      <c r="E690" s="371"/>
      <c r="F690" s="371">
        <v>0</v>
      </c>
    </row>
    <row r="691" spans="1:6" ht="9" customHeight="1" x14ac:dyDescent="0.15">
      <c r="A691" s="272" t="s">
        <v>44</v>
      </c>
      <c r="B691" s="345"/>
      <c r="C691" s="371">
        <v>86</v>
      </c>
      <c r="D691" s="371">
        <v>0</v>
      </c>
      <c r="E691" s="371"/>
      <c r="F691" s="371">
        <v>2</v>
      </c>
    </row>
    <row r="692" spans="1:6" ht="9" customHeight="1" x14ac:dyDescent="0.15">
      <c r="A692" s="285" t="s">
        <v>45</v>
      </c>
      <c r="B692" s="369"/>
      <c r="C692" s="372">
        <v>321</v>
      </c>
      <c r="D692" s="372">
        <v>0</v>
      </c>
      <c r="E692" s="372"/>
      <c r="F692" s="372">
        <v>0</v>
      </c>
    </row>
    <row r="693" spans="1:6" ht="9" customHeight="1" x14ac:dyDescent="0.15">
      <c r="A693" s="272" t="s">
        <v>46</v>
      </c>
      <c r="B693" s="345"/>
      <c r="C693" s="371">
        <v>592</v>
      </c>
      <c r="D693" s="371">
        <v>5</v>
      </c>
      <c r="E693" s="371"/>
      <c r="F693" s="371">
        <v>7</v>
      </c>
    </row>
    <row r="694" spans="1:6" ht="9" customHeight="1" x14ac:dyDescent="0.15">
      <c r="A694" s="272" t="s">
        <v>47</v>
      </c>
      <c r="B694" s="345"/>
      <c r="C694" s="371">
        <v>1023</v>
      </c>
      <c r="D694" s="371">
        <v>3</v>
      </c>
      <c r="E694" s="371"/>
      <c r="F694" s="371">
        <v>7</v>
      </c>
    </row>
    <row r="695" spans="1:6" ht="9" customHeight="1" x14ac:dyDescent="0.15">
      <c r="A695" s="272" t="s">
        <v>48</v>
      </c>
      <c r="B695" s="345"/>
      <c r="C695" s="371">
        <v>111</v>
      </c>
      <c r="D695" s="371">
        <v>0</v>
      </c>
      <c r="E695" s="371"/>
      <c r="F695" s="371">
        <v>0</v>
      </c>
    </row>
    <row r="696" spans="1:6" ht="9" customHeight="1" x14ac:dyDescent="0.15">
      <c r="A696" s="285" t="s">
        <v>49</v>
      </c>
      <c r="B696" s="369"/>
      <c r="C696" s="372">
        <v>3587</v>
      </c>
      <c r="D696" s="372">
        <v>0</v>
      </c>
      <c r="E696" s="372"/>
      <c r="F696" s="372">
        <v>10</v>
      </c>
    </row>
    <row r="697" spans="1:6" ht="9" customHeight="1" x14ac:dyDescent="0.15">
      <c r="A697" s="272" t="s">
        <v>50</v>
      </c>
      <c r="B697" s="345"/>
      <c r="C697" s="371">
        <v>46</v>
      </c>
      <c r="D697" s="371">
        <v>0</v>
      </c>
      <c r="E697" s="371"/>
      <c r="F697" s="371">
        <v>0</v>
      </c>
    </row>
    <row r="698" spans="1:6" ht="9" customHeight="1" x14ac:dyDescent="0.15">
      <c r="A698" s="272" t="s">
        <v>51</v>
      </c>
      <c r="B698" s="345"/>
      <c r="C698" s="371">
        <v>732</v>
      </c>
      <c r="D698" s="371">
        <v>1</v>
      </c>
      <c r="E698" s="371"/>
      <c r="F698" s="371">
        <v>1</v>
      </c>
    </row>
    <row r="699" spans="1:6" ht="9" customHeight="1" x14ac:dyDescent="0.15">
      <c r="A699" s="272" t="s">
        <v>52</v>
      </c>
      <c r="B699" s="345"/>
      <c r="C699" s="371">
        <v>45</v>
      </c>
      <c r="D699" s="371">
        <v>0</v>
      </c>
      <c r="E699" s="371"/>
      <c r="F699" s="371">
        <v>5</v>
      </c>
    </row>
    <row r="700" spans="1:6" ht="9" customHeight="1" x14ac:dyDescent="0.15">
      <c r="A700" s="285" t="s">
        <v>53</v>
      </c>
      <c r="B700" s="369"/>
      <c r="C700" s="372">
        <v>489</v>
      </c>
      <c r="D700" s="372">
        <v>0</v>
      </c>
      <c r="E700" s="372"/>
      <c r="F700" s="372">
        <v>0</v>
      </c>
    </row>
    <row r="701" spans="1:6" ht="9" customHeight="1" x14ac:dyDescent="0.15">
      <c r="B701" s="345"/>
      <c r="C701" s="371"/>
      <c r="D701" s="371"/>
      <c r="E701" s="371"/>
      <c r="F701" s="371"/>
    </row>
    <row r="702" spans="1:6" ht="9" customHeight="1" x14ac:dyDescent="0.15">
      <c r="A702" s="279">
        <v>2014</v>
      </c>
    </row>
    <row r="703" spans="1:6" ht="9" customHeight="1" x14ac:dyDescent="0.15">
      <c r="A703" s="279" t="s">
        <v>21</v>
      </c>
      <c r="B703" s="334"/>
      <c r="C703" s="340">
        <v>17160</v>
      </c>
      <c r="D703" s="340">
        <v>26</v>
      </c>
      <c r="E703" s="340"/>
      <c r="F703" s="340">
        <v>89</v>
      </c>
    </row>
    <row r="704" spans="1:6" ht="3" customHeight="1" x14ac:dyDescent="0.15">
      <c r="A704" s="279"/>
      <c r="B704" s="334"/>
      <c r="C704" s="340"/>
      <c r="D704" s="340"/>
      <c r="E704" s="340"/>
      <c r="F704" s="340"/>
    </row>
    <row r="705" spans="1:6" ht="9" customHeight="1" x14ac:dyDescent="0.15">
      <c r="A705" s="272" t="s">
        <v>22</v>
      </c>
      <c r="B705" s="345"/>
      <c r="C705" s="371">
        <v>1274</v>
      </c>
      <c r="D705" s="371">
        <v>0</v>
      </c>
      <c r="E705" s="371"/>
      <c r="F705" s="371">
        <v>0</v>
      </c>
    </row>
    <row r="706" spans="1:6" ht="9" customHeight="1" x14ac:dyDescent="0.15">
      <c r="A706" s="272" t="s">
        <v>23</v>
      </c>
      <c r="B706" s="345"/>
      <c r="C706" s="371">
        <v>293</v>
      </c>
      <c r="D706" s="371">
        <v>5</v>
      </c>
      <c r="E706" s="371"/>
      <c r="F706" s="371">
        <v>10</v>
      </c>
    </row>
    <row r="707" spans="1:6" ht="9" customHeight="1" x14ac:dyDescent="0.15">
      <c r="A707" s="272" t="s">
        <v>24</v>
      </c>
      <c r="B707" s="345"/>
      <c r="C707" s="371">
        <v>110</v>
      </c>
      <c r="D707" s="371">
        <v>1</v>
      </c>
      <c r="E707" s="371"/>
      <c r="F707" s="371">
        <v>2</v>
      </c>
    </row>
    <row r="708" spans="1:6" ht="9" customHeight="1" x14ac:dyDescent="0.15">
      <c r="A708" s="285" t="s">
        <v>25</v>
      </c>
      <c r="B708" s="369"/>
      <c r="C708" s="372">
        <v>67</v>
      </c>
      <c r="D708" s="372">
        <v>0</v>
      </c>
      <c r="E708" s="372"/>
      <c r="F708" s="372">
        <v>22</v>
      </c>
    </row>
    <row r="709" spans="1:6" ht="9" customHeight="1" x14ac:dyDescent="0.15">
      <c r="A709" s="272" t="s">
        <v>82</v>
      </c>
      <c r="B709" s="345"/>
      <c r="C709" s="371">
        <v>209</v>
      </c>
      <c r="D709" s="371">
        <v>0</v>
      </c>
      <c r="E709" s="371"/>
      <c r="F709" s="371">
        <v>0</v>
      </c>
    </row>
    <row r="710" spans="1:6" ht="9" customHeight="1" x14ac:dyDescent="0.15">
      <c r="A710" s="272" t="s">
        <v>27</v>
      </c>
      <c r="B710" s="345"/>
      <c r="C710" s="371">
        <v>230</v>
      </c>
      <c r="D710" s="371">
        <v>0</v>
      </c>
      <c r="E710" s="371"/>
      <c r="F710" s="371">
        <v>1</v>
      </c>
    </row>
    <row r="711" spans="1:6" ht="9" customHeight="1" x14ac:dyDescent="0.15">
      <c r="A711" s="272" t="s">
        <v>28</v>
      </c>
      <c r="B711" s="345"/>
      <c r="C711" s="371">
        <v>234</v>
      </c>
      <c r="D711" s="371">
        <v>2</v>
      </c>
      <c r="E711" s="371"/>
      <c r="F711" s="371">
        <v>10</v>
      </c>
    </row>
    <row r="712" spans="1:6" ht="9" customHeight="1" x14ac:dyDescent="0.15">
      <c r="A712" s="285" t="s">
        <v>29</v>
      </c>
      <c r="B712" s="369"/>
      <c r="C712" s="372">
        <v>800</v>
      </c>
      <c r="D712" s="372">
        <v>0</v>
      </c>
      <c r="E712" s="372"/>
      <c r="F712" s="372">
        <v>0</v>
      </c>
    </row>
    <row r="713" spans="1:6" ht="9" customHeight="1" x14ac:dyDescent="0.15">
      <c r="A713" s="272" t="s">
        <v>30</v>
      </c>
      <c r="B713" s="345"/>
      <c r="C713" s="371">
        <v>171</v>
      </c>
      <c r="D713" s="371">
        <v>0</v>
      </c>
      <c r="E713" s="371"/>
      <c r="F713" s="371">
        <v>0</v>
      </c>
    </row>
    <row r="714" spans="1:6" ht="9" customHeight="1" x14ac:dyDescent="0.15">
      <c r="A714" s="272" t="s">
        <v>31</v>
      </c>
      <c r="B714" s="345"/>
      <c r="C714" s="371">
        <v>216</v>
      </c>
      <c r="D714" s="371">
        <v>0</v>
      </c>
      <c r="E714" s="371"/>
      <c r="F714" s="371">
        <v>0</v>
      </c>
    </row>
    <row r="715" spans="1:6" ht="9" customHeight="1" x14ac:dyDescent="0.15">
      <c r="A715" s="272" t="s">
        <v>32</v>
      </c>
      <c r="B715" s="345"/>
      <c r="C715" s="371">
        <v>463</v>
      </c>
      <c r="D715" s="371">
        <v>0</v>
      </c>
      <c r="E715" s="371"/>
      <c r="F715" s="371">
        <v>0</v>
      </c>
    </row>
    <row r="716" spans="1:6" ht="9" customHeight="1" x14ac:dyDescent="0.15">
      <c r="A716" s="285" t="s">
        <v>33</v>
      </c>
      <c r="B716" s="369"/>
      <c r="C716" s="372">
        <v>662</v>
      </c>
      <c r="D716" s="372">
        <v>1</v>
      </c>
      <c r="E716" s="372"/>
      <c r="F716" s="372">
        <v>2</v>
      </c>
    </row>
    <row r="717" spans="1:6" ht="9" customHeight="1" x14ac:dyDescent="0.15">
      <c r="A717" s="272" t="s">
        <v>34</v>
      </c>
      <c r="B717" s="345"/>
      <c r="C717" s="371">
        <v>80</v>
      </c>
      <c r="D717" s="371">
        <v>0</v>
      </c>
      <c r="E717" s="371"/>
      <c r="F717" s="371">
        <v>0</v>
      </c>
    </row>
    <row r="718" spans="1:6" ht="9" customHeight="1" x14ac:dyDescent="0.15">
      <c r="A718" s="272" t="s">
        <v>35</v>
      </c>
      <c r="B718" s="345"/>
      <c r="C718" s="371">
        <v>1493</v>
      </c>
      <c r="D718" s="371">
        <v>0</v>
      </c>
      <c r="E718" s="371"/>
      <c r="F718" s="371">
        <v>0</v>
      </c>
    </row>
    <row r="719" spans="1:6" ht="9" customHeight="1" x14ac:dyDescent="0.15">
      <c r="A719" s="272" t="s">
        <v>36</v>
      </c>
      <c r="B719" s="345"/>
      <c r="C719" s="371">
        <v>798</v>
      </c>
      <c r="D719" s="371">
        <v>0</v>
      </c>
      <c r="E719" s="371"/>
      <c r="F719" s="371">
        <v>0</v>
      </c>
    </row>
    <row r="720" spans="1:6" ht="9" customHeight="1" x14ac:dyDescent="0.15">
      <c r="A720" s="285" t="s">
        <v>37</v>
      </c>
      <c r="B720" s="369"/>
      <c r="C720" s="372">
        <v>1421</v>
      </c>
      <c r="D720" s="372">
        <v>0</v>
      </c>
      <c r="E720" s="372"/>
      <c r="F720" s="372">
        <v>0</v>
      </c>
    </row>
    <row r="721" spans="1:6" ht="9" customHeight="1" x14ac:dyDescent="0.15">
      <c r="A721" s="272" t="s">
        <v>38</v>
      </c>
      <c r="B721" s="345"/>
      <c r="C721" s="371">
        <v>61</v>
      </c>
      <c r="D721" s="371">
        <v>0</v>
      </c>
      <c r="E721" s="371"/>
      <c r="F721" s="371">
        <v>0</v>
      </c>
    </row>
    <row r="722" spans="1:6" ht="9" customHeight="1" x14ac:dyDescent="0.15">
      <c r="A722" s="272" t="s">
        <v>39</v>
      </c>
      <c r="B722" s="345"/>
      <c r="C722" s="371">
        <v>84</v>
      </c>
      <c r="D722" s="371">
        <v>0</v>
      </c>
      <c r="E722" s="371"/>
      <c r="F722" s="371">
        <v>1</v>
      </c>
    </row>
    <row r="723" spans="1:6" ht="9" customHeight="1" x14ac:dyDescent="0.15">
      <c r="A723" s="272" t="s">
        <v>40</v>
      </c>
      <c r="B723" s="345"/>
      <c r="C723" s="371">
        <v>199</v>
      </c>
      <c r="D723" s="371">
        <v>0</v>
      </c>
      <c r="E723" s="371"/>
      <c r="F723" s="371">
        <v>0</v>
      </c>
    </row>
    <row r="724" spans="1:6" ht="9" customHeight="1" x14ac:dyDescent="0.15">
      <c r="A724" s="285" t="s">
        <v>41</v>
      </c>
      <c r="B724" s="369"/>
      <c r="C724" s="372">
        <v>143</v>
      </c>
      <c r="D724" s="372">
        <v>1</v>
      </c>
      <c r="E724" s="372"/>
      <c r="F724" s="372">
        <v>8</v>
      </c>
    </row>
    <row r="725" spans="1:6" ht="9" customHeight="1" x14ac:dyDescent="0.15">
      <c r="A725" s="272" t="s">
        <v>42</v>
      </c>
      <c r="B725" s="345"/>
      <c r="C725" s="371">
        <v>148</v>
      </c>
      <c r="D725" s="371">
        <v>0</v>
      </c>
      <c r="E725" s="371"/>
      <c r="F725" s="371">
        <v>0</v>
      </c>
    </row>
    <row r="726" spans="1:6" ht="9" customHeight="1" x14ac:dyDescent="0.15">
      <c r="A726" s="272" t="s">
        <v>43</v>
      </c>
      <c r="B726" s="345"/>
      <c r="C726" s="371">
        <v>451</v>
      </c>
      <c r="D726" s="371">
        <v>0</v>
      </c>
      <c r="E726" s="371"/>
      <c r="F726" s="371">
        <v>0</v>
      </c>
    </row>
    <row r="727" spans="1:6" ht="9" customHeight="1" x14ac:dyDescent="0.15">
      <c r="A727" s="272" t="s">
        <v>44</v>
      </c>
      <c r="B727" s="345"/>
      <c r="C727" s="371">
        <v>102</v>
      </c>
      <c r="D727" s="371">
        <v>0</v>
      </c>
      <c r="E727" s="371"/>
      <c r="F727" s="371">
        <v>3</v>
      </c>
    </row>
    <row r="728" spans="1:6" ht="9" customHeight="1" x14ac:dyDescent="0.15">
      <c r="A728" s="285" t="s">
        <v>45</v>
      </c>
      <c r="B728" s="369"/>
      <c r="C728" s="372">
        <v>341</v>
      </c>
      <c r="D728" s="372">
        <v>0</v>
      </c>
      <c r="E728" s="372"/>
      <c r="F728" s="372">
        <v>0</v>
      </c>
    </row>
    <row r="729" spans="1:6" ht="9" customHeight="1" x14ac:dyDescent="0.15">
      <c r="A729" s="272" t="s">
        <v>46</v>
      </c>
      <c r="B729" s="345"/>
      <c r="C729" s="371">
        <v>936</v>
      </c>
      <c r="D729" s="371">
        <v>13</v>
      </c>
      <c r="E729" s="371"/>
      <c r="F729" s="371">
        <v>6</v>
      </c>
    </row>
    <row r="730" spans="1:6" ht="9" customHeight="1" x14ac:dyDescent="0.15">
      <c r="A730" s="272" t="s">
        <v>47</v>
      </c>
      <c r="B730" s="345"/>
      <c r="C730" s="371">
        <v>850</v>
      </c>
      <c r="D730" s="371">
        <v>3</v>
      </c>
      <c r="E730" s="371"/>
      <c r="F730" s="371">
        <v>5</v>
      </c>
    </row>
    <row r="731" spans="1:6" ht="9" customHeight="1" x14ac:dyDescent="0.15">
      <c r="A731" s="272" t="s">
        <v>48</v>
      </c>
      <c r="B731" s="345"/>
      <c r="C731" s="371">
        <v>64</v>
      </c>
      <c r="D731" s="371">
        <v>0</v>
      </c>
      <c r="E731" s="371"/>
      <c r="F731" s="371">
        <v>13</v>
      </c>
    </row>
    <row r="732" spans="1:6" ht="9" customHeight="1" x14ac:dyDescent="0.15">
      <c r="A732" s="285" t="s">
        <v>49</v>
      </c>
      <c r="B732" s="369"/>
      <c r="C732" s="372">
        <v>4123</v>
      </c>
      <c r="D732" s="372">
        <v>0</v>
      </c>
      <c r="E732" s="372"/>
      <c r="F732" s="372">
        <v>3</v>
      </c>
    </row>
    <row r="733" spans="1:6" ht="9" customHeight="1" x14ac:dyDescent="0.15">
      <c r="A733" s="272" t="s">
        <v>50</v>
      </c>
      <c r="B733" s="345"/>
      <c r="C733" s="371">
        <v>190</v>
      </c>
      <c r="D733" s="371">
        <v>0</v>
      </c>
      <c r="E733" s="371"/>
      <c r="F733" s="371">
        <v>0</v>
      </c>
    </row>
    <row r="734" spans="1:6" ht="9" customHeight="1" x14ac:dyDescent="0.15">
      <c r="A734" s="272" t="s">
        <v>51</v>
      </c>
      <c r="B734" s="345"/>
      <c r="C734" s="371">
        <v>450</v>
      </c>
      <c r="D734" s="371">
        <v>0</v>
      </c>
      <c r="E734" s="371"/>
      <c r="F734" s="371">
        <v>1</v>
      </c>
    </row>
    <row r="735" spans="1:6" ht="9" customHeight="1" x14ac:dyDescent="0.15">
      <c r="A735" s="272" t="s">
        <v>52</v>
      </c>
      <c r="B735" s="345"/>
      <c r="C735" s="371">
        <v>54</v>
      </c>
      <c r="D735" s="371">
        <v>0</v>
      </c>
      <c r="E735" s="371"/>
      <c r="F735" s="371">
        <v>2</v>
      </c>
    </row>
    <row r="736" spans="1:6" ht="9" customHeight="1" x14ac:dyDescent="0.15">
      <c r="A736" s="285" t="s">
        <v>53</v>
      </c>
      <c r="B736" s="369"/>
      <c r="C736" s="372">
        <v>443</v>
      </c>
      <c r="D736" s="372">
        <v>0</v>
      </c>
      <c r="E736" s="372"/>
      <c r="F736" s="372">
        <v>0</v>
      </c>
    </row>
    <row r="737" spans="1:6" s="327" customFormat="1" ht="3" customHeight="1" x14ac:dyDescent="0.15">
      <c r="A737" s="272"/>
      <c r="B737" s="345"/>
      <c r="C737" s="371"/>
      <c r="D737" s="371"/>
      <c r="E737" s="371"/>
      <c r="F737" s="371"/>
    </row>
    <row r="738" spans="1:6" s="327" customFormat="1" ht="9" customHeight="1" x14ac:dyDescent="0.15">
      <c r="A738" s="303" t="s">
        <v>54</v>
      </c>
      <c r="B738" s="277"/>
      <c r="C738" s="277"/>
      <c r="D738" s="277"/>
      <c r="E738" s="277"/>
      <c r="F738" s="277"/>
    </row>
    <row r="739" spans="1:6" ht="9" customHeight="1" x14ac:dyDescent="0.15">
      <c r="A739" s="279">
        <v>2015</v>
      </c>
    </row>
    <row r="740" spans="1:6" ht="9" customHeight="1" x14ac:dyDescent="0.15">
      <c r="A740" s="279" t="s">
        <v>21</v>
      </c>
      <c r="B740" s="334"/>
      <c r="C740" s="340">
        <f>SUM(C742:C773)</f>
        <v>14736</v>
      </c>
      <c r="D740" s="340">
        <f>SUM(D742:D773)</f>
        <v>34</v>
      </c>
      <c r="E740" s="340"/>
      <c r="F740" s="340">
        <f>SUM(F742:F773)</f>
        <v>45</v>
      </c>
    </row>
    <row r="741" spans="1:6" ht="3" customHeight="1" x14ac:dyDescent="0.15">
      <c r="A741" s="279"/>
      <c r="B741" s="334"/>
      <c r="C741" s="340"/>
      <c r="D741" s="340"/>
      <c r="E741" s="340"/>
      <c r="F741" s="340"/>
    </row>
    <row r="742" spans="1:6" ht="9" customHeight="1" x14ac:dyDescent="0.15">
      <c r="A742" s="272" t="s">
        <v>22</v>
      </c>
      <c r="B742" s="345"/>
      <c r="C742" s="371">
        <v>40</v>
      </c>
      <c r="D742" s="371">
        <v>0</v>
      </c>
      <c r="E742" s="371"/>
      <c r="F742" s="371">
        <v>0</v>
      </c>
    </row>
    <row r="743" spans="1:6" ht="9" customHeight="1" x14ac:dyDescent="0.15">
      <c r="A743" s="272" t="s">
        <v>23</v>
      </c>
      <c r="B743" s="345"/>
      <c r="C743" s="371">
        <v>338</v>
      </c>
      <c r="D743" s="371">
        <v>16</v>
      </c>
      <c r="E743" s="371"/>
      <c r="F743" s="371">
        <v>5</v>
      </c>
    </row>
    <row r="744" spans="1:6" ht="9" customHeight="1" x14ac:dyDescent="0.15">
      <c r="A744" s="272" t="s">
        <v>24</v>
      </c>
      <c r="B744" s="345"/>
      <c r="C744" s="371">
        <v>103</v>
      </c>
      <c r="D744" s="371">
        <v>0</v>
      </c>
      <c r="E744" s="371"/>
      <c r="F744" s="371">
        <v>2</v>
      </c>
    </row>
    <row r="745" spans="1:6" ht="9" customHeight="1" x14ac:dyDescent="0.15">
      <c r="A745" s="285" t="s">
        <v>25</v>
      </c>
      <c r="B745" s="369"/>
      <c r="C745" s="372">
        <v>72</v>
      </c>
      <c r="D745" s="372">
        <v>0</v>
      </c>
      <c r="E745" s="372"/>
      <c r="F745" s="372">
        <v>2</v>
      </c>
    </row>
    <row r="746" spans="1:6" ht="9" customHeight="1" x14ac:dyDescent="0.15">
      <c r="A746" s="272" t="s">
        <v>82</v>
      </c>
      <c r="B746" s="345"/>
      <c r="C746" s="371">
        <v>192</v>
      </c>
      <c r="D746" s="371">
        <v>0</v>
      </c>
      <c r="E746" s="371"/>
      <c r="F746" s="371">
        <v>0</v>
      </c>
    </row>
    <row r="747" spans="1:6" ht="9" customHeight="1" x14ac:dyDescent="0.15">
      <c r="A747" s="272" t="s">
        <v>27</v>
      </c>
      <c r="B747" s="345"/>
      <c r="C747" s="371">
        <v>69</v>
      </c>
      <c r="D747" s="371">
        <v>0</v>
      </c>
      <c r="E747" s="371"/>
      <c r="F747" s="371">
        <v>0</v>
      </c>
    </row>
    <row r="748" spans="1:6" ht="9" customHeight="1" x14ac:dyDescent="0.15">
      <c r="A748" s="272" t="s">
        <v>28</v>
      </c>
      <c r="B748" s="345"/>
      <c r="C748" s="371">
        <v>238</v>
      </c>
      <c r="D748" s="371">
        <v>1</v>
      </c>
      <c r="E748" s="371"/>
      <c r="F748" s="371">
        <v>8</v>
      </c>
    </row>
    <row r="749" spans="1:6" ht="9" customHeight="1" x14ac:dyDescent="0.15">
      <c r="A749" s="285" t="s">
        <v>29</v>
      </c>
      <c r="B749" s="369"/>
      <c r="C749" s="372">
        <v>314</v>
      </c>
      <c r="D749" s="372">
        <v>0</v>
      </c>
      <c r="E749" s="372"/>
      <c r="F749" s="372">
        <v>0</v>
      </c>
    </row>
    <row r="750" spans="1:6" ht="9" customHeight="1" x14ac:dyDescent="0.15">
      <c r="A750" s="272" t="s">
        <v>30</v>
      </c>
      <c r="B750" s="345"/>
      <c r="C750" s="371">
        <v>128</v>
      </c>
      <c r="D750" s="371">
        <v>0</v>
      </c>
      <c r="E750" s="371"/>
      <c r="F750" s="371">
        <v>0</v>
      </c>
    </row>
    <row r="751" spans="1:6" ht="9" customHeight="1" x14ac:dyDescent="0.15">
      <c r="A751" s="272" t="s">
        <v>31</v>
      </c>
      <c r="B751" s="345"/>
      <c r="C751" s="371">
        <v>108</v>
      </c>
      <c r="D751" s="371">
        <v>0</v>
      </c>
      <c r="E751" s="371"/>
      <c r="F751" s="371">
        <v>0</v>
      </c>
    </row>
    <row r="752" spans="1:6" ht="9" customHeight="1" x14ac:dyDescent="0.15">
      <c r="A752" s="272" t="s">
        <v>32</v>
      </c>
      <c r="B752" s="345"/>
      <c r="C752" s="371">
        <v>888</v>
      </c>
      <c r="D752" s="371">
        <v>0</v>
      </c>
      <c r="E752" s="371"/>
      <c r="F752" s="371">
        <v>0</v>
      </c>
    </row>
    <row r="753" spans="1:6" ht="9" customHeight="1" x14ac:dyDescent="0.15">
      <c r="A753" s="285" t="s">
        <v>33</v>
      </c>
      <c r="B753" s="369"/>
      <c r="C753" s="372">
        <v>699</v>
      </c>
      <c r="D753" s="372">
        <v>0</v>
      </c>
      <c r="E753" s="372"/>
      <c r="F753" s="372">
        <v>0</v>
      </c>
    </row>
    <row r="754" spans="1:6" ht="9" customHeight="1" x14ac:dyDescent="0.15">
      <c r="A754" s="272" t="s">
        <v>34</v>
      </c>
      <c r="B754" s="345"/>
      <c r="C754" s="371">
        <v>74</v>
      </c>
      <c r="D754" s="371">
        <v>0</v>
      </c>
      <c r="E754" s="371"/>
      <c r="F754" s="371">
        <v>0</v>
      </c>
    </row>
    <row r="755" spans="1:6" ht="9" customHeight="1" x14ac:dyDescent="0.15">
      <c r="A755" s="272" t="s">
        <v>35</v>
      </c>
      <c r="B755" s="345"/>
      <c r="C755" s="371">
        <v>697</v>
      </c>
      <c r="D755" s="371">
        <v>0</v>
      </c>
      <c r="E755" s="371"/>
      <c r="F755" s="371">
        <v>0</v>
      </c>
    </row>
    <row r="756" spans="1:6" ht="9" customHeight="1" x14ac:dyDescent="0.15">
      <c r="A756" s="272" t="s">
        <v>36</v>
      </c>
      <c r="B756" s="345"/>
      <c r="C756" s="371">
        <v>585</v>
      </c>
      <c r="D756" s="371">
        <v>0</v>
      </c>
      <c r="E756" s="371"/>
      <c r="F756" s="371">
        <v>0</v>
      </c>
    </row>
    <row r="757" spans="1:6" ht="9" customHeight="1" x14ac:dyDescent="0.15">
      <c r="A757" s="285" t="s">
        <v>37</v>
      </c>
      <c r="B757" s="369"/>
      <c r="C757" s="372">
        <v>716</v>
      </c>
      <c r="D757" s="372">
        <v>1</v>
      </c>
      <c r="E757" s="372"/>
      <c r="F757" s="372">
        <v>0</v>
      </c>
    </row>
    <row r="758" spans="1:6" ht="9" customHeight="1" x14ac:dyDescent="0.15">
      <c r="A758" s="272" t="s">
        <v>38</v>
      </c>
      <c r="B758" s="345"/>
      <c r="C758" s="371">
        <v>141</v>
      </c>
      <c r="D758" s="371">
        <v>0</v>
      </c>
      <c r="E758" s="371"/>
      <c r="F758" s="371">
        <v>0</v>
      </c>
    </row>
    <row r="759" spans="1:6" ht="9" customHeight="1" x14ac:dyDescent="0.15">
      <c r="A759" s="272" t="s">
        <v>39</v>
      </c>
      <c r="B759" s="345"/>
      <c r="C759" s="371">
        <v>116</v>
      </c>
      <c r="D759" s="371">
        <v>0</v>
      </c>
      <c r="E759" s="371"/>
      <c r="F759" s="371">
        <v>1</v>
      </c>
    </row>
    <row r="760" spans="1:6" ht="9" customHeight="1" x14ac:dyDescent="0.15">
      <c r="A760" s="272" t="s">
        <v>40</v>
      </c>
      <c r="B760" s="345"/>
      <c r="C760" s="371">
        <v>201</v>
      </c>
      <c r="D760" s="371">
        <v>0</v>
      </c>
      <c r="E760" s="371"/>
      <c r="F760" s="371">
        <v>1</v>
      </c>
    </row>
    <row r="761" spans="1:6" ht="9" customHeight="1" x14ac:dyDescent="0.15">
      <c r="A761" s="285" t="s">
        <v>41</v>
      </c>
      <c r="B761" s="369"/>
      <c r="C761" s="372">
        <v>138</v>
      </c>
      <c r="D761" s="372">
        <v>0</v>
      </c>
      <c r="E761" s="372"/>
      <c r="F761" s="372">
        <v>1</v>
      </c>
    </row>
    <row r="762" spans="1:6" ht="9" customHeight="1" x14ac:dyDescent="0.15">
      <c r="A762" s="272" t="s">
        <v>42</v>
      </c>
      <c r="B762" s="345"/>
      <c r="C762" s="371">
        <v>1852</v>
      </c>
      <c r="D762" s="371">
        <v>0</v>
      </c>
      <c r="E762" s="371"/>
      <c r="F762" s="371">
        <v>0</v>
      </c>
    </row>
    <row r="763" spans="1:6" ht="9" customHeight="1" x14ac:dyDescent="0.15">
      <c r="A763" s="272" t="s">
        <v>43</v>
      </c>
      <c r="B763" s="345"/>
      <c r="C763" s="371">
        <v>430</v>
      </c>
      <c r="D763" s="371">
        <v>0</v>
      </c>
      <c r="E763" s="371"/>
      <c r="F763" s="371">
        <v>0</v>
      </c>
    </row>
    <row r="764" spans="1:6" ht="9" customHeight="1" x14ac:dyDescent="0.15">
      <c r="A764" s="272" t="s">
        <v>44</v>
      </c>
      <c r="B764" s="345"/>
      <c r="C764" s="371">
        <v>44</v>
      </c>
      <c r="D764" s="371">
        <v>0</v>
      </c>
      <c r="E764" s="371"/>
      <c r="F764" s="371">
        <v>9</v>
      </c>
    </row>
    <row r="765" spans="1:6" ht="9" customHeight="1" x14ac:dyDescent="0.15">
      <c r="A765" s="285" t="s">
        <v>45</v>
      </c>
      <c r="B765" s="369"/>
      <c r="C765" s="372">
        <v>172</v>
      </c>
      <c r="D765" s="372">
        <v>0</v>
      </c>
      <c r="E765" s="372"/>
      <c r="F765" s="372">
        <v>0</v>
      </c>
    </row>
    <row r="766" spans="1:6" ht="9" customHeight="1" x14ac:dyDescent="0.15">
      <c r="A766" s="272" t="s">
        <v>46</v>
      </c>
      <c r="B766" s="345"/>
      <c r="C766" s="371">
        <v>776</v>
      </c>
      <c r="D766" s="371">
        <v>7</v>
      </c>
      <c r="E766" s="371"/>
      <c r="F766" s="371">
        <v>1</v>
      </c>
    </row>
    <row r="767" spans="1:6" ht="9" customHeight="1" x14ac:dyDescent="0.15">
      <c r="A767" s="272" t="s">
        <v>47</v>
      </c>
      <c r="B767" s="345"/>
      <c r="C767" s="371">
        <v>1114</v>
      </c>
      <c r="D767" s="371">
        <v>8</v>
      </c>
      <c r="E767" s="371"/>
      <c r="F767" s="371">
        <v>5</v>
      </c>
    </row>
    <row r="768" spans="1:6" ht="9" customHeight="1" x14ac:dyDescent="0.15">
      <c r="A768" s="272" t="s">
        <v>48</v>
      </c>
      <c r="B768" s="345"/>
      <c r="C768" s="371">
        <v>166</v>
      </c>
      <c r="D768" s="371">
        <v>0</v>
      </c>
      <c r="E768" s="371"/>
      <c r="F768" s="371">
        <v>1</v>
      </c>
    </row>
    <row r="769" spans="1:6" ht="9" customHeight="1" x14ac:dyDescent="0.15">
      <c r="A769" s="285" t="s">
        <v>49</v>
      </c>
      <c r="B769" s="369"/>
      <c r="C769" s="372">
        <v>3225</v>
      </c>
      <c r="D769" s="372">
        <v>1</v>
      </c>
      <c r="E769" s="372"/>
      <c r="F769" s="372">
        <v>7</v>
      </c>
    </row>
    <row r="770" spans="1:6" ht="9" customHeight="1" x14ac:dyDescent="0.15">
      <c r="A770" s="272" t="s">
        <v>50</v>
      </c>
      <c r="B770" s="345"/>
      <c r="C770" s="371">
        <v>33</v>
      </c>
      <c r="D770" s="371">
        <v>0</v>
      </c>
      <c r="E770" s="371"/>
      <c r="F770" s="371">
        <v>0</v>
      </c>
    </row>
    <row r="771" spans="1:6" ht="9" customHeight="1" x14ac:dyDescent="0.15">
      <c r="A771" s="272" t="s">
        <v>51</v>
      </c>
      <c r="B771" s="345"/>
      <c r="C771" s="371">
        <v>720</v>
      </c>
      <c r="D771" s="371">
        <v>0</v>
      </c>
      <c r="E771" s="371"/>
      <c r="F771" s="371">
        <v>0</v>
      </c>
    </row>
    <row r="772" spans="1:6" ht="9" customHeight="1" x14ac:dyDescent="0.15">
      <c r="A772" s="272" t="s">
        <v>52</v>
      </c>
      <c r="B772" s="345"/>
      <c r="C772" s="371">
        <v>70</v>
      </c>
      <c r="D772" s="371">
        <v>0</v>
      </c>
      <c r="E772" s="371"/>
      <c r="F772" s="371">
        <v>2</v>
      </c>
    </row>
    <row r="773" spans="1:6" ht="9" customHeight="1" x14ac:dyDescent="0.15">
      <c r="A773" s="285" t="s">
        <v>53</v>
      </c>
      <c r="B773" s="369"/>
      <c r="C773" s="372">
        <v>277</v>
      </c>
      <c r="D773" s="372">
        <v>0</v>
      </c>
      <c r="E773" s="372"/>
      <c r="F773" s="372">
        <v>0</v>
      </c>
    </row>
    <row r="774" spans="1:6" s="327" customFormat="1" ht="9" customHeight="1" x14ac:dyDescent="0.15">
      <c r="A774" s="303"/>
      <c r="B774" s="277"/>
      <c r="C774" s="277"/>
      <c r="D774" s="277"/>
      <c r="E774" s="277"/>
      <c r="F774" s="277"/>
    </row>
    <row r="775" spans="1:6" ht="9" customHeight="1" x14ac:dyDescent="0.15">
      <c r="A775" s="279" t="s">
        <v>57</v>
      </c>
    </row>
    <row r="776" spans="1:6" ht="9" customHeight="1" x14ac:dyDescent="0.15">
      <c r="A776" s="279" t="s">
        <v>21</v>
      </c>
      <c r="B776" s="334"/>
      <c r="C776" s="340">
        <f>SUM(C778:C809)</f>
        <v>11370</v>
      </c>
      <c r="D776" s="340">
        <f>SUM(D778:D809)</f>
        <v>38</v>
      </c>
      <c r="E776" s="340"/>
      <c r="F776" s="340">
        <f>SUM(F778:F809)</f>
        <v>69</v>
      </c>
    </row>
    <row r="777" spans="1:6" ht="3" customHeight="1" x14ac:dyDescent="0.15">
      <c r="A777" s="279"/>
      <c r="B777" s="334"/>
      <c r="C777" s="340"/>
      <c r="D777" s="340"/>
      <c r="E777" s="340"/>
      <c r="F777" s="340"/>
    </row>
    <row r="778" spans="1:6" ht="9" customHeight="1" x14ac:dyDescent="0.15">
      <c r="A778" s="272" t="s">
        <v>22</v>
      </c>
      <c r="B778" s="345"/>
      <c r="C778" s="371">
        <v>22</v>
      </c>
      <c r="D778" s="371">
        <v>0</v>
      </c>
      <c r="E778" s="371"/>
      <c r="F778" s="371">
        <v>0</v>
      </c>
    </row>
    <row r="779" spans="1:6" ht="9" customHeight="1" x14ac:dyDescent="0.15">
      <c r="A779" s="272" t="s">
        <v>23</v>
      </c>
      <c r="B779" s="345"/>
      <c r="C779" s="371">
        <v>281</v>
      </c>
      <c r="D779" s="371">
        <v>11</v>
      </c>
      <c r="E779" s="371"/>
      <c r="F779" s="371">
        <v>10</v>
      </c>
    </row>
    <row r="780" spans="1:6" ht="9" customHeight="1" x14ac:dyDescent="0.15">
      <c r="A780" s="272" t="s">
        <v>24</v>
      </c>
      <c r="B780" s="345"/>
      <c r="C780" s="371">
        <v>95</v>
      </c>
      <c r="D780" s="371">
        <v>0</v>
      </c>
      <c r="E780" s="371"/>
      <c r="F780" s="371">
        <v>1</v>
      </c>
    </row>
    <row r="781" spans="1:6" ht="9" customHeight="1" x14ac:dyDescent="0.15">
      <c r="A781" s="285" t="s">
        <v>25</v>
      </c>
      <c r="B781" s="369"/>
      <c r="C781" s="372">
        <v>43</v>
      </c>
      <c r="D781" s="372">
        <v>1</v>
      </c>
      <c r="E781" s="372"/>
      <c r="F781" s="372">
        <v>1</v>
      </c>
    </row>
    <row r="782" spans="1:6" ht="9" customHeight="1" x14ac:dyDescent="0.15">
      <c r="A782" s="272" t="s">
        <v>82</v>
      </c>
      <c r="B782" s="345"/>
      <c r="C782" s="371">
        <v>119</v>
      </c>
      <c r="D782" s="371">
        <v>0</v>
      </c>
      <c r="E782" s="371"/>
      <c r="F782" s="371">
        <v>0</v>
      </c>
    </row>
    <row r="783" spans="1:6" ht="9" customHeight="1" x14ac:dyDescent="0.15">
      <c r="A783" s="272" t="s">
        <v>27</v>
      </c>
      <c r="B783" s="345"/>
      <c r="C783" s="371">
        <v>104</v>
      </c>
      <c r="D783" s="371">
        <v>0</v>
      </c>
      <c r="E783" s="371"/>
      <c r="F783" s="371">
        <v>1</v>
      </c>
    </row>
    <row r="784" spans="1:6" ht="9" customHeight="1" x14ac:dyDescent="0.15">
      <c r="A784" s="272" t="s">
        <v>28</v>
      </c>
      <c r="B784" s="345"/>
      <c r="C784" s="371">
        <v>148</v>
      </c>
      <c r="D784" s="371">
        <v>1</v>
      </c>
      <c r="E784" s="371"/>
      <c r="F784" s="371">
        <v>17</v>
      </c>
    </row>
    <row r="785" spans="1:6" ht="9" customHeight="1" x14ac:dyDescent="0.15">
      <c r="A785" s="285" t="s">
        <v>29</v>
      </c>
      <c r="B785" s="369"/>
      <c r="C785" s="372">
        <v>487</v>
      </c>
      <c r="D785" s="372">
        <v>0</v>
      </c>
      <c r="E785" s="372"/>
      <c r="F785" s="372">
        <v>0</v>
      </c>
    </row>
    <row r="786" spans="1:6" ht="9" customHeight="1" x14ac:dyDescent="0.15">
      <c r="A786" s="272" t="s">
        <v>30</v>
      </c>
      <c r="B786" s="345"/>
      <c r="C786" s="371">
        <v>105</v>
      </c>
      <c r="D786" s="371">
        <v>0</v>
      </c>
      <c r="E786" s="371"/>
      <c r="F786" s="371">
        <v>0</v>
      </c>
    </row>
    <row r="787" spans="1:6" ht="9" customHeight="1" x14ac:dyDescent="0.15">
      <c r="A787" s="272" t="s">
        <v>31</v>
      </c>
      <c r="B787" s="345"/>
      <c r="C787" s="371">
        <v>91</v>
      </c>
      <c r="D787" s="371">
        <v>5</v>
      </c>
      <c r="E787" s="371"/>
      <c r="F787" s="371">
        <v>0</v>
      </c>
    </row>
    <row r="788" spans="1:6" ht="9" customHeight="1" x14ac:dyDescent="0.15">
      <c r="A788" s="272" t="s">
        <v>32</v>
      </c>
      <c r="B788" s="345"/>
      <c r="C788" s="371">
        <v>1120</v>
      </c>
      <c r="D788" s="371">
        <v>0</v>
      </c>
      <c r="E788" s="371"/>
      <c r="F788" s="371">
        <v>0</v>
      </c>
    </row>
    <row r="789" spans="1:6" ht="9" customHeight="1" x14ac:dyDescent="0.15">
      <c r="A789" s="285" t="s">
        <v>33</v>
      </c>
      <c r="B789" s="369"/>
      <c r="C789" s="372">
        <v>695</v>
      </c>
      <c r="D789" s="372">
        <v>0</v>
      </c>
      <c r="E789" s="372"/>
      <c r="F789" s="372">
        <v>7</v>
      </c>
    </row>
    <row r="790" spans="1:6" ht="9" customHeight="1" x14ac:dyDescent="0.15">
      <c r="A790" s="272" t="s">
        <v>34</v>
      </c>
      <c r="B790" s="345"/>
      <c r="C790" s="371">
        <v>163</v>
      </c>
      <c r="D790" s="371">
        <v>0</v>
      </c>
      <c r="E790" s="371"/>
      <c r="F790" s="371">
        <v>0</v>
      </c>
    </row>
    <row r="791" spans="1:6" ht="9" customHeight="1" x14ac:dyDescent="0.15">
      <c r="A791" s="272" t="s">
        <v>35</v>
      </c>
      <c r="B791" s="345"/>
      <c r="C791" s="371">
        <v>473</v>
      </c>
      <c r="D791" s="371">
        <v>0</v>
      </c>
      <c r="E791" s="371"/>
      <c r="F791" s="371">
        <v>0</v>
      </c>
    </row>
    <row r="792" spans="1:6" ht="9" customHeight="1" x14ac:dyDescent="0.15">
      <c r="A792" s="272" t="s">
        <v>36</v>
      </c>
      <c r="B792" s="345"/>
      <c r="C792" s="371">
        <v>444</v>
      </c>
      <c r="D792" s="371">
        <v>0</v>
      </c>
      <c r="E792" s="371"/>
      <c r="F792" s="371">
        <v>0</v>
      </c>
    </row>
    <row r="793" spans="1:6" ht="9" customHeight="1" x14ac:dyDescent="0.15">
      <c r="A793" s="285" t="s">
        <v>37</v>
      </c>
      <c r="B793" s="369"/>
      <c r="C793" s="372">
        <v>1149</v>
      </c>
      <c r="D793" s="372">
        <v>0</v>
      </c>
      <c r="E793" s="372"/>
      <c r="F793" s="372">
        <v>5</v>
      </c>
    </row>
    <row r="794" spans="1:6" ht="9" customHeight="1" x14ac:dyDescent="0.15">
      <c r="A794" s="272" t="s">
        <v>38</v>
      </c>
      <c r="B794" s="345"/>
      <c r="C794" s="371">
        <v>107</v>
      </c>
      <c r="D794" s="371">
        <v>0</v>
      </c>
      <c r="E794" s="371"/>
      <c r="F794" s="371">
        <v>0</v>
      </c>
    </row>
    <row r="795" spans="1:6" ht="9" customHeight="1" x14ac:dyDescent="0.15">
      <c r="A795" s="272" t="s">
        <v>39</v>
      </c>
      <c r="B795" s="345"/>
      <c r="C795" s="371">
        <v>56</v>
      </c>
      <c r="D795" s="371">
        <v>0</v>
      </c>
      <c r="E795" s="371"/>
      <c r="F795" s="371">
        <v>0</v>
      </c>
    </row>
    <row r="796" spans="1:6" ht="9" customHeight="1" x14ac:dyDescent="0.15">
      <c r="A796" s="272" t="s">
        <v>40</v>
      </c>
      <c r="B796" s="345"/>
      <c r="C796" s="371">
        <v>306</v>
      </c>
      <c r="D796" s="371">
        <v>0</v>
      </c>
      <c r="E796" s="371"/>
      <c r="F796" s="371">
        <v>0</v>
      </c>
    </row>
    <row r="797" spans="1:6" ht="9" customHeight="1" x14ac:dyDescent="0.15">
      <c r="A797" s="285" t="s">
        <v>41</v>
      </c>
      <c r="B797" s="369"/>
      <c r="C797" s="372">
        <v>111</v>
      </c>
      <c r="D797" s="372">
        <v>1</v>
      </c>
      <c r="E797" s="372"/>
      <c r="F797" s="372">
        <v>1</v>
      </c>
    </row>
    <row r="798" spans="1:6" ht="9" customHeight="1" x14ac:dyDescent="0.15">
      <c r="A798" s="272" t="s">
        <v>42</v>
      </c>
      <c r="B798" s="345"/>
      <c r="C798" s="371">
        <v>992</v>
      </c>
      <c r="D798" s="371">
        <v>0</v>
      </c>
      <c r="E798" s="371"/>
      <c r="F798" s="371">
        <v>0</v>
      </c>
    </row>
    <row r="799" spans="1:6" ht="9" customHeight="1" x14ac:dyDescent="0.15">
      <c r="A799" s="272" t="s">
        <v>43</v>
      </c>
      <c r="B799" s="345"/>
      <c r="C799" s="371">
        <v>155</v>
      </c>
      <c r="D799" s="371">
        <v>0</v>
      </c>
      <c r="E799" s="371"/>
      <c r="F799" s="371">
        <v>0</v>
      </c>
    </row>
    <row r="800" spans="1:6" ht="9" customHeight="1" x14ac:dyDescent="0.15">
      <c r="A800" s="272" t="s">
        <v>44</v>
      </c>
      <c r="B800" s="345"/>
      <c r="C800" s="371">
        <v>55</v>
      </c>
      <c r="D800" s="371">
        <v>0</v>
      </c>
      <c r="E800" s="371"/>
      <c r="F800" s="371">
        <v>2</v>
      </c>
    </row>
    <row r="801" spans="1:7" ht="9" customHeight="1" x14ac:dyDescent="0.15">
      <c r="A801" s="285" t="s">
        <v>45</v>
      </c>
      <c r="B801" s="369"/>
      <c r="C801" s="372">
        <v>168</v>
      </c>
      <c r="D801" s="372">
        <v>0</v>
      </c>
      <c r="E801" s="372"/>
      <c r="F801" s="372">
        <v>0</v>
      </c>
    </row>
    <row r="802" spans="1:7" ht="9" customHeight="1" x14ac:dyDescent="0.15">
      <c r="A802" s="272" t="s">
        <v>46</v>
      </c>
      <c r="B802" s="345"/>
      <c r="C802" s="371">
        <v>389</v>
      </c>
      <c r="D802" s="371">
        <v>15</v>
      </c>
      <c r="E802" s="371"/>
      <c r="F802" s="371">
        <v>2</v>
      </c>
    </row>
    <row r="803" spans="1:7" ht="9" customHeight="1" x14ac:dyDescent="0.15">
      <c r="A803" s="272" t="s">
        <v>47</v>
      </c>
      <c r="B803" s="345"/>
      <c r="C803" s="371">
        <v>771</v>
      </c>
      <c r="D803" s="371">
        <v>2</v>
      </c>
      <c r="E803" s="371"/>
      <c r="F803" s="371">
        <v>3</v>
      </c>
    </row>
    <row r="804" spans="1:7" ht="9" customHeight="1" x14ac:dyDescent="0.15">
      <c r="A804" s="272" t="s">
        <v>48</v>
      </c>
      <c r="B804" s="345"/>
      <c r="C804" s="371">
        <v>193</v>
      </c>
      <c r="D804" s="371">
        <v>0</v>
      </c>
      <c r="E804" s="371"/>
      <c r="F804" s="371">
        <v>6</v>
      </c>
    </row>
    <row r="805" spans="1:7" ht="9" customHeight="1" x14ac:dyDescent="0.15">
      <c r="A805" s="285" t="s">
        <v>49</v>
      </c>
      <c r="B805" s="369"/>
      <c r="C805" s="372">
        <v>1815</v>
      </c>
      <c r="D805" s="372">
        <v>1</v>
      </c>
      <c r="E805" s="372"/>
      <c r="F805" s="372">
        <v>7</v>
      </c>
    </row>
    <row r="806" spans="1:7" ht="9" customHeight="1" x14ac:dyDescent="0.15">
      <c r="A806" s="272" t="s">
        <v>50</v>
      </c>
      <c r="B806" s="345"/>
      <c r="C806" s="371">
        <v>57</v>
      </c>
      <c r="D806" s="371">
        <v>0</v>
      </c>
      <c r="E806" s="371"/>
      <c r="F806" s="371">
        <v>0</v>
      </c>
    </row>
    <row r="807" spans="1:7" ht="9" customHeight="1" x14ac:dyDescent="0.15">
      <c r="A807" s="272" t="s">
        <v>51</v>
      </c>
      <c r="B807" s="345"/>
      <c r="C807" s="371">
        <v>400</v>
      </c>
      <c r="D807" s="371">
        <v>1</v>
      </c>
      <c r="E807" s="371"/>
      <c r="F807" s="371">
        <v>1</v>
      </c>
    </row>
    <row r="808" spans="1:7" ht="9" customHeight="1" x14ac:dyDescent="0.15">
      <c r="A808" s="272" t="s">
        <v>52</v>
      </c>
      <c r="B808" s="345"/>
      <c r="C808" s="371">
        <v>50</v>
      </c>
      <c r="D808" s="371">
        <v>0</v>
      </c>
      <c r="E808" s="371"/>
      <c r="F808" s="371">
        <v>5</v>
      </c>
    </row>
    <row r="809" spans="1:7" ht="9" customHeight="1" x14ac:dyDescent="0.15">
      <c r="A809" s="285" t="s">
        <v>53</v>
      </c>
      <c r="B809" s="369"/>
      <c r="C809" s="372">
        <v>206</v>
      </c>
      <c r="D809" s="372">
        <v>0</v>
      </c>
      <c r="E809" s="372"/>
      <c r="F809" s="372">
        <v>0</v>
      </c>
    </row>
    <row r="810" spans="1:7" ht="3" customHeight="1" x14ac:dyDescent="0.15">
      <c r="A810" s="271"/>
      <c r="B810" s="271"/>
      <c r="C810" s="271"/>
      <c r="D810" s="271"/>
      <c r="E810" s="271"/>
      <c r="F810" s="271"/>
    </row>
    <row r="811" spans="1:7" ht="3" customHeight="1" x14ac:dyDescent="0.15">
      <c r="A811" s="277"/>
      <c r="B811" s="277"/>
      <c r="C811" s="277"/>
      <c r="D811" s="277"/>
      <c r="E811" s="277"/>
      <c r="F811" s="277"/>
    </row>
    <row r="812" spans="1:7" ht="9" customHeight="1" x14ac:dyDescent="0.15">
      <c r="A812" s="359" t="s">
        <v>242</v>
      </c>
      <c r="B812" s="318"/>
      <c r="C812" s="318"/>
      <c r="D812" s="318"/>
      <c r="E812" s="318"/>
      <c r="F812" s="318"/>
    </row>
    <row r="813" spans="1:7" ht="9" customHeight="1" x14ac:dyDescent="0.15">
      <c r="A813" s="320" t="s">
        <v>286</v>
      </c>
      <c r="B813" s="318"/>
      <c r="C813" s="318"/>
      <c r="D813" s="318"/>
      <c r="E813" s="318"/>
      <c r="F813" s="318"/>
    </row>
    <row r="814" spans="1:7" ht="9" customHeight="1" x14ac:dyDescent="0.15">
      <c r="A814" s="320" t="s">
        <v>287</v>
      </c>
      <c r="B814" s="318"/>
      <c r="C814" s="318"/>
      <c r="D814" s="318"/>
      <c r="E814" s="318"/>
      <c r="F814" s="318"/>
      <c r="G814" s="327" t="s">
        <v>259</v>
      </c>
    </row>
    <row r="815" spans="1:7" ht="9" hidden="1" customHeight="1" x14ac:dyDescent="0.15">
      <c r="A815" s="320"/>
    </row>
    <row r="816" spans="1:7" ht="9" hidden="1" customHeight="1" x14ac:dyDescent="0.15"/>
    <row r="817" ht="9" hidden="1" customHeight="1" x14ac:dyDescent="0.15"/>
    <row r="818" ht="9" hidden="1" customHeight="1" x14ac:dyDescent="0.15"/>
    <row r="819" ht="9" hidden="1" customHeight="1" x14ac:dyDescent="0.15"/>
    <row r="820" ht="9" hidden="1" customHeight="1" x14ac:dyDescent="0.15"/>
    <row r="821" ht="9" hidden="1" customHeight="1" x14ac:dyDescent="0.15"/>
    <row r="822" ht="9" hidden="1" customHeight="1" x14ac:dyDescent="0.15"/>
    <row r="823" ht="9" hidden="1" customHeight="1" x14ac:dyDescent="0.15"/>
    <row r="824" ht="9" hidden="1" customHeight="1" x14ac:dyDescent="0.15"/>
    <row r="825" ht="9" hidden="1" customHeight="1" x14ac:dyDescent="0.15"/>
    <row r="826" ht="9" hidden="1" customHeight="1" x14ac:dyDescent="0.15"/>
    <row r="827" ht="9" hidden="1" customHeight="1" x14ac:dyDescent="0.15"/>
    <row r="828" ht="9" hidden="1" customHeight="1" x14ac:dyDescent="0.15"/>
    <row r="829" ht="9" hidden="1" customHeight="1" x14ac:dyDescent="0.15"/>
    <row r="830" ht="9" hidden="1" customHeight="1" x14ac:dyDescent="0.15"/>
    <row r="831" ht="9" hidden="1" customHeight="1" x14ac:dyDescent="0.15"/>
    <row r="832" ht="9" hidden="1" customHeight="1" x14ac:dyDescent="0.15"/>
    <row r="833" ht="9" hidden="1" customHeight="1" x14ac:dyDescent="0.15"/>
    <row r="834" ht="9" hidden="1" customHeight="1" x14ac:dyDescent="0.15"/>
    <row r="835" ht="9" hidden="1" customHeight="1" x14ac:dyDescent="0.15"/>
    <row r="836" ht="9" hidden="1" customHeight="1" x14ac:dyDescent="0.15"/>
    <row r="837" ht="9" hidden="1" customHeight="1" x14ac:dyDescent="0.15"/>
    <row r="838" ht="9" hidden="1" customHeight="1" x14ac:dyDescent="0.15"/>
    <row r="839" ht="9" hidden="1" customHeight="1" x14ac:dyDescent="0.15"/>
    <row r="840" ht="9" hidden="1" customHeight="1" x14ac:dyDescent="0.15"/>
    <row r="841" ht="9" hidden="1" customHeight="1" x14ac:dyDescent="0.15"/>
    <row r="842" ht="9" hidden="1" customHeight="1" x14ac:dyDescent="0.15"/>
    <row r="843" ht="9" hidden="1" customHeight="1" x14ac:dyDescent="0.15"/>
    <row r="844" ht="9" hidden="1" customHeight="1" x14ac:dyDescent="0.15"/>
    <row r="845" ht="9" hidden="1" customHeight="1" x14ac:dyDescent="0.15"/>
    <row r="846" ht="9" hidden="1" customHeight="1" x14ac:dyDescent="0.15"/>
    <row r="847" ht="9" hidden="1" customHeight="1" x14ac:dyDescent="0.15"/>
    <row r="848" ht="9" hidden="1" customHeight="1" x14ac:dyDescent="0.15"/>
    <row r="849" ht="9" hidden="1" customHeight="1" x14ac:dyDescent="0.15"/>
    <row r="850" ht="9" hidden="1" customHeight="1" x14ac:dyDescent="0.15"/>
    <row r="851" ht="9" hidden="1" customHeight="1" x14ac:dyDescent="0.15"/>
  </sheetData>
  <sheetProtection sheet="1" objects="1" scenarios="1"/>
  <hyperlinks>
    <hyperlink ref="F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0" manualBreakCount="10">
    <brk id="81" max="5" man="1"/>
    <brk id="154" max="5" man="1"/>
    <brk id="227" max="5" man="1"/>
    <brk id="300" max="5" man="1"/>
    <brk id="373" max="5" man="1"/>
    <brk id="446" max="5" man="1"/>
    <brk id="519" max="5" man="1"/>
    <brk id="592" max="5" man="1"/>
    <brk id="665" max="5" man="1"/>
    <brk id="738" max="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1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2" width="25.7109375" style="272" customWidth="1"/>
    <col min="3" max="3" width="27.140625" style="272" customWidth="1"/>
    <col min="4" max="4" width="12.7109375" style="272" customWidth="1"/>
    <col min="5" max="5" width="0.85546875" style="66" customWidth="1"/>
    <col min="6" max="16384" width="11.42578125" style="66" hidden="1"/>
  </cols>
  <sheetData>
    <row r="1" spans="1:5" s="267" customFormat="1" ht="12" customHeight="1" x14ac:dyDescent="0.2">
      <c r="A1" s="268" t="s">
        <v>275</v>
      </c>
      <c r="B1" s="264"/>
      <c r="C1" s="264"/>
      <c r="D1" s="265" t="s">
        <v>276</v>
      </c>
      <c r="E1" s="373"/>
    </row>
    <row r="2" spans="1:5" s="267" customFormat="1" ht="12" customHeight="1" x14ac:dyDescent="0.2">
      <c r="A2" s="268" t="s">
        <v>75</v>
      </c>
      <c r="B2" s="264"/>
      <c r="C2" s="264"/>
      <c r="D2" s="264"/>
    </row>
    <row r="3" spans="1:5" s="267" customFormat="1" ht="12" customHeight="1" x14ac:dyDescent="0.2">
      <c r="A3" s="270" t="s">
        <v>181</v>
      </c>
      <c r="B3" s="264"/>
      <c r="C3" s="264"/>
      <c r="D3" s="264"/>
    </row>
    <row r="4" spans="1:5" s="272" customFormat="1" ht="3" customHeight="1" x14ac:dyDescent="0.25">
      <c r="A4" s="271"/>
      <c r="B4" s="271"/>
      <c r="C4" s="271"/>
      <c r="D4" s="271"/>
      <c r="E4" s="277"/>
    </row>
    <row r="5" spans="1:5" s="272" customFormat="1" ht="3" customHeight="1" x14ac:dyDescent="0.25"/>
    <row r="6" spans="1:5" s="272" customFormat="1" ht="9" customHeight="1" x14ac:dyDescent="0.25">
      <c r="A6" s="374" t="s">
        <v>6</v>
      </c>
      <c r="B6" s="330" t="s">
        <v>277</v>
      </c>
      <c r="C6" s="330"/>
      <c r="D6" s="330" t="s">
        <v>278</v>
      </c>
    </row>
    <row r="7" spans="1:5" s="272" customFormat="1" ht="3" customHeight="1" x14ac:dyDescent="0.25">
      <c r="A7" s="271"/>
      <c r="B7" s="271"/>
      <c r="C7" s="271"/>
      <c r="D7" s="271"/>
      <c r="E7" s="277"/>
    </row>
    <row r="8" spans="1:5" s="272" customFormat="1" ht="3" customHeight="1" x14ac:dyDescent="0.25"/>
    <row r="9" spans="1:5" s="272" customFormat="1" ht="9" customHeight="1" x14ac:dyDescent="0.25">
      <c r="A9" s="279" t="s">
        <v>234</v>
      </c>
      <c r="B9" s="277"/>
      <c r="C9" s="362"/>
      <c r="D9" s="362"/>
    </row>
    <row r="10" spans="1:5" s="272" customFormat="1" ht="9" customHeight="1" x14ac:dyDescent="0.25">
      <c r="A10" s="279" t="s">
        <v>21</v>
      </c>
      <c r="B10" s="280">
        <v>9729</v>
      </c>
      <c r="C10" s="280"/>
      <c r="D10" s="280">
        <v>173</v>
      </c>
    </row>
    <row r="11" spans="1:5" s="272" customFormat="1" ht="3.95" customHeight="1" x14ac:dyDescent="0.25">
      <c r="A11" s="279"/>
      <c r="B11" s="280"/>
      <c r="C11" s="280"/>
      <c r="D11" s="280"/>
    </row>
    <row r="12" spans="1:5" s="272" customFormat="1" ht="9" customHeight="1" x14ac:dyDescent="0.25">
      <c r="A12" s="272" t="s">
        <v>22</v>
      </c>
      <c r="B12" s="283">
        <v>91</v>
      </c>
      <c r="C12" s="283"/>
      <c r="D12" s="283">
        <v>0</v>
      </c>
    </row>
    <row r="13" spans="1:5" s="272" customFormat="1" ht="9" customHeight="1" x14ac:dyDescent="0.25">
      <c r="A13" s="272" t="s">
        <v>23</v>
      </c>
      <c r="B13" s="283">
        <v>1080</v>
      </c>
      <c r="C13" s="283"/>
      <c r="D13" s="283">
        <v>13</v>
      </c>
    </row>
    <row r="14" spans="1:5" s="272" customFormat="1" ht="9" customHeight="1" x14ac:dyDescent="0.25">
      <c r="A14" s="272" t="s">
        <v>24</v>
      </c>
      <c r="B14" s="283">
        <v>181</v>
      </c>
      <c r="C14" s="283"/>
      <c r="D14" s="283">
        <v>4</v>
      </c>
    </row>
    <row r="15" spans="1:5" s="272" customFormat="1" ht="9" customHeight="1" x14ac:dyDescent="0.25">
      <c r="A15" s="285" t="s">
        <v>25</v>
      </c>
      <c r="B15" s="85">
        <v>42</v>
      </c>
      <c r="C15" s="85"/>
      <c r="D15" s="85">
        <v>0</v>
      </c>
    </row>
    <row r="16" spans="1:5" s="272" customFormat="1" ht="9" customHeight="1" x14ac:dyDescent="0.25">
      <c r="A16" s="272" t="s">
        <v>82</v>
      </c>
      <c r="B16" s="283">
        <v>467</v>
      </c>
      <c r="C16" s="283"/>
      <c r="D16" s="283">
        <v>9</v>
      </c>
    </row>
    <row r="17" spans="1:4" s="272" customFormat="1" ht="9" customHeight="1" x14ac:dyDescent="0.25">
      <c r="A17" s="272" t="s">
        <v>27</v>
      </c>
      <c r="B17" s="283">
        <v>155</v>
      </c>
      <c r="C17" s="283"/>
      <c r="D17" s="283">
        <v>0</v>
      </c>
    </row>
    <row r="18" spans="1:4" s="272" customFormat="1" ht="9" customHeight="1" x14ac:dyDescent="0.25">
      <c r="A18" s="272" t="s">
        <v>28</v>
      </c>
      <c r="B18" s="283">
        <v>145</v>
      </c>
      <c r="C18" s="283"/>
      <c r="D18" s="283">
        <v>7</v>
      </c>
    </row>
    <row r="19" spans="1:4" s="272" customFormat="1" ht="9" customHeight="1" x14ac:dyDescent="0.25">
      <c r="A19" s="285" t="s">
        <v>29</v>
      </c>
      <c r="B19" s="85">
        <v>651</v>
      </c>
      <c r="C19" s="85"/>
      <c r="D19" s="85">
        <v>12</v>
      </c>
    </row>
    <row r="20" spans="1:4" s="272" customFormat="1" ht="9" customHeight="1" x14ac:dyDescent="0.25">
      <c r="A20" s="272" t="s">
        <v>30</v>
      </c>
      <c r="B20" s="283">
        <v>80</v>
      </c>
      <c r="C20" s="283"/>
      <c r="D20" s="283">
        <v>6</v>
      </c>
    </row>
    <row r="21" spans="1:4" s="272" customFormat="1" ht="9" customHeight="1" x14ac:dyDescent="0.25">
      <c r="A21" s="272" t="s">
        <v>31</v>
      </c>
      <c r="B21" s="283">
        <v>396</v>
      </c>
      <c r="C21" s="283"/>
      <c r="D21" s="283">
        <v>15</v>
      </c>
    </row>
    <row r="22" spans="1:4" s="272" customFormat="1" ht="9" customHeight="1" x14ac:dyDescent="0.25">
      <c r="A22" s="272" t="s">
        <v>32</v>
      </c>
      <c r="B22" s="283">
        <v>404</v>
      </c>
      <c r="C22" s="283"/>
      <c r="D22" s="283">
        <v>0</v>
      </c>
    </row>
    <row r="23" spans="1:4" s="272" customFormat="1" ht="9" customHeight="1" x14ac:dyDescent="0.25">
      <c r="A23" s="285" t="s">
        <v>33</v>
      </c>
      <c r="B23" s="85">
        <v>337</v>
      </c>
      <c r="C23" s="85"/>
      <c r="D23" s="85">
        <v>1</v>
      </c>
    </row>
    <row r="24" spans="1:4" s="272" customFormat="1" ht="9" customHeight="1" x14ac:dyDescent="0.25">
      <c r="A24" s="272" t="s">
        <v>34</v>
      </c>
      <c r="B24" s="283">
        <v>17</v>
      </c>
      <c r="C24" s="283"/>
      <c r="D24" s="283">
        <v>1</v>
      </c>
    </row>
    <row r="25" spans="1:4" s="272" customFormat="1" ht="9" customHeight="1" x14ac:dyDescent="0.25">
      <c r="A25" s="272" t="s">
        <v>35</v>
      </c>
      <c r="B25" s="283">
        <v>468</v>
      </c>
      <c r="C25" s="283"/>
      <c r="D25" s="283">
        <v>4</v>
      </c>
    </row>
    <row r="26" spans="1:4" s="272" customFormat="1" ht="9" customHeight="1" x14ac:dyDescent="0.25">
      <c r="A26" s="272" t="s">
        <v>36</v>
      </c>
      <c r="B26" s="283">
        <v>106</v>
      </c>
      <c r="C26" s="283"/>
      <c r="D26" s="283">
        <v>1</v>
      </c>
    </row>
    <row r="27" spans="1:4" s="272" customFormat="1" ht="9" customHeight="1" x14ac:dyDescent="0.25">
      <c r="A27" s="285" t="s">
        <v>37</v>
      </c>
      <c r="B27" s="85">
        <v>500</v>
      </c>
      <c r="C27" s="85"/>
      <c r="D27" s="85">
        <v>1</v>
      </c>
    </row>
    <row r="28" spans="1:4" s="272" customFormat="1" ht="9" customHeight="1" x14ac:dyDescent="0.25">
      <c r="A28" s="272" t="s">
        <v>38</v>
      </c>
      <c r="B28" s="283">
        <v>55</v>
      </c>
      <c r="C28" s="283"/>
      <c r="D28" s="283">
        <v>1</v>
      </c>
    </row>
    <row r="29" spans="1:4" s="272" customFormat="1" ht="9" customHeight="1" x14ac:dyDescent="0.25">
      <c r="A29" s="272" t="s">
        <v>39</v>
      </c>
      <c r="B29" s="283">
        <v>281</v>
      </c>
      <c r="C29" s="283"/>
      <c r="D29" s="283">
        <v>0</v>
      </c>
    </row>
    <row r="30" spans="1:4" s="272" customFormat="1" ht="9" customHeight="1" x14ac:dyDescent="0.25">
      <c r="A30" s="272" t="s">
        <v>40</v>
      </c>
      <c r="B30" s="283">
        <v>254</v>
      </c>
      <c r="C30" s="283"/>
      <c r="D30" s="283">
        <v>1</v>
      </c>
    </row>
    <row r="31" spans="1:4" s="272" customFormat="1" ht="9" customHeight="1" x14ac:dyDescent="0.25">
      <c r="A31" s="285" t="s">
        <v>41</v>
      </c>
      <c r="B31" s="85">
        <v>311</v>
      </c>
      <c r="C31" s="85"/>
      <c r="D31" s="85">
        <v>1</v>
      </c>
    </row>
    <row r="32" spans="1:4" s="272" customFormat="1" ht="9" customHeight="1" x14ac:dyDescent="0.25">
      <c r="A32" s="272" t="s">
        <v>42</v>
      </c>
      <c r="B32" s="283">
        <v>50</v>
      </c>
      <c r="C32" s="283"/>
      <c r="D32" s="283">
        <v>0</v>
      </c>
    </row>
    <row r="33" spans="1:4" s="272" customFormat="1" ht="9" customHeight="1" x14ac:dyDescent="0.25">
      <c r="A33" s="272" t="s">
        <v>43</v>
      </c>
      <c r="B33" s="283">
        <v>21</v>
      </c>
      <c r="C33" s="283"/>
      <c r="D33" s="283">
        <v>1</v>
      </c>
    </row>
    <row r="34" spans="1:4" s="272" customFormat="1" ht="9" customHeight="1" x14ac:dyDescent="0.25">
      <c r="A34" s="272" t="s">
        <v>44</v>
      </c>
      <c r="B34" s="283">
        <v>227</v>
      </c>
      <c r="C34" s="283"/>
      <c r="D34" s="283">
        <v>17</v>
      </c>
    </row>
    <row r="35" spans="1:4" s="272" customFormat="1" ht="9" customHeight="1" x14ac:dyDescent="0.25">
      <c r="A35" s="285" t="s">
        <v>45</v>
      </c>
      <c r="B35" s="85">
        <v>145</v>
      </c>
      <c r="C35" s="85"/>
      <c r="D35" s="85">
        <v>21</v>
      </c>
    </row>
    <row r="36" spans="1:4" s="272" customFormat="1" ht="9" customHeight="1" x14ac:dyDescent="0.25">
      <c r="A36" s="272" t="s">
        <v>46</v>
      </c>
      <c r="B36" s="283">
        <v>767</v>
      </c>
      <c r="C36" s="283"/>
      <c r="D36" s="283">
        <v>2</v>
      </c>
    </row>
    <row r="37" spans="1:4" s="272" customFormat="1" ht="9" customHeight="1" x14ac:dyDescent="0.25">
      <c r="A37" s="272" t="s">
        <v>47</v>
      </c>
      <c r="B37" s="283">
        <v>829</v>
      </c>
      <c r="C37" s="283"/>
      <c r="D37" s="283">
        <v>4</v>
      </c>
    </row>
    <row r="38" spans="1:4" s="272" customFormat="1" ht="9" customHeight="1" x14ac:dyDescent="0.25">
      <c r="A38" s="272" t="s">
        <v>48</v>
      </c>
      <c r="B38" s="283">
        <v>70</v>
      </c>
      <c r="C38" s="283"/>
      <c r="D38" s="283">
        <v>1</v>
      </c>
    </row>
    <row r="39" spans="1:4" s="272" customFormat="1" ht="9" customHeight="1" x14ac:dyDescent="0.25">
      <c r="A39" s="285" t="s">
        <v>49</v>
      </c>
      <c r="B39" s="85">
        <v>829</v>
      </c>
      <c r="C39" s="85"/>
      <c r="D39" s="85">
        <v>35</v>
      </c>
    </row>
    <row r="40" spans="1:4" s="272" customFormat="1" ht="9" customHeight="1" x14ac:dyDescent="0.25">
      <c r="A40" s="272" t="s">
        <v>50</v>
      </c>
      <c r="B40" s="283">
        <v>17</v>
      </c>
      <c r="C40" s="283"/>
      <c r="D40" s="283">
        <v>0</v>
      </c>
    </row>
    <row r="41" spans="1:4" s="272" customFormat="1" ht="9" customHeight="1" x14ac:dyDescent="0.25">
      <c r="A41" s="272" t="s">
        <v>51</v>
      </c>
      <c r="B41" s="283">
        <v>439</v>
      </c>
      <c r="C41" s="283"/>
      <c r="D41" s="283">
        <v>2</v>
      </c>
    </row>
    <row r="42" spans="1:4" s="272" customFormat="1" ht="9" customHeight="1" x14ac:dyDescent="0.25">
      <c r="A42" s="272" t="s">
        <v>52</v>
      </c>
      <c r="B42" s="283">
        <v>95</v>
      </c>
      <c r="C42" s="283"/>
      <c r="D42" s="283">
        <v>0</v>
      </c>
    </row>
    <row r="43" spans="1:4" s="272" customFormat="1" ht="9" customHeight="1" x14ac:dyDescent="0.25">
      <c r="A43" s="285" t="s">
        <v>53</v>
      </c>
      <c r="B43" s="85">
        <v>219</v>
      </c>
      <c r="C43" s="85"/>
      <c r="D43" s="85">
        <v>13</v>
      </c>
    </row>
    <row r="44" spans="1:4" s="272" customFormat="1" ht="9" customHeight="1" x14ac:dyDescent="0.25">
      <c r="B44" s="283"/>
      <c r="C44" s="283"/>
      <c r="D44" s="283"/>
    </row>
    <row r="45" spans="1:4" s="272" customFormat="1" ht="9" customHeight="1" x14ac:dyDescent="0.25">
      <c r="A45" s="279">
        <v>1996</v>
      </c>
      <c r="B45" s="283"/>
      <c r="C45" s="283"/>
      <c r="D45" s="283"/>
    </row>
    <row r="46" spans="1:4" s="272" customFormat="1" ht="9" customHeight="1" x14ac:dyDescent="0.25">
      <c r="A46" s="279" t="s">
        <v>21</v>
      </c>
      <c r="B46" s="280">
        <v>11076</v>
      </c>
      <c r="C46" s="280"/>
      <c r="D46" s="280">
        <v>207</v>
      </c>
    </row>
    <row r="47" spans="1:4" s="272" customFormat="1" ht="3.95" customHeight="1" x14ac:dyDescent="0.25">
      <c r="A47" s="279"/>
      <c r="B47" s="280"/>
      <c r="C47" s="280"/>
      <c r="D47" s="280"/>
    </row>
    <row r="48" spans="1:4" s="272" customFormat="1" ht="9" customHeight="1" x14ac:dyDescent="0.25">
      <c r="A48" s="272" t="s">
        <v>22</v>
      </c>
      <c r="B48" s="283">
        <v>54</v>
      </c>
      <c r="C48" s="283"/>
      <c r="D48" s="283">
        <v>1</v>
      </c>
    </row>
    <row r="49" spans="1:4" s="272" customFormat="1" ht="9" customHeight="1" x14ac:dyDescent="0.25">
      <c r="A49" s="272" t="s">
        <v>23</v>
      </c>
      <c r="B49" s="283">
        <v>1478</v>
      </c>
      <c r="C49" s="283"/>
      <c r="D49" s="283">
        <v>32</v>
      </c>
    </row>
    <row r="50" spans="1:4" s="272" customFormat="1" ht="9" customHeight="1" x14ac:dyDescent="0.25">
      <c r="A50" s="272" t="s">
        <v>24</v>
      </c>
      <c r="B50" s="283">
        <v>200</v>
      </c>
      <c r="C50" s="283"/>
      <c r="D50" s="283">
        <v>3</v>
      </c>
    </row>
    <row r="51" spans="1:4" s="272" customFormat="1" ht="9" customHeight="1" x14ac:dyDescent="0.25">
      <c r="A51" s="285" t="s">
        <v>25</v>
      </c>
      <c r="B51" s="85">
        <v>58</v>
      </c>
      <c r="C51" s="85"/>
      <c r="D51" s="85">
        <v>0</v>
      </c>
    </row>
    <row r="52" spans="1:4" s="272" customFormat="1" ht="9" customHeight="1" x14ac:dyDescent="0.25">
      <c r="A52" s="272" t="s">
        <v>82</v>
      </c>
      <c r="B52" s="283">
        <v>434</v>
      </c>
      <c r="C52" s="283"/>
      <c r="D52" s="283">
        <v>12</v>
      </c>
    </row>
    <row r="53" spans="1:4" s="272" customFormat="1" ht="9" customHeight="1" x14ac:dyDescent="0.25">
      <c r="A53" s="272" t="s">
        <v>27</v>
      </c>
      <c r="B53" s="283">
        <v>65</v>
      </c>
      <c r="C53" s="283"/>
      <c r="D53" s="283">
        <v>3</v>
      </c>
    </row>
    <row r="54" spans="1:4" s="272" customFormat="1" ht="9" customHeight="1" x14ac:dyDescent="0.25">
      <c r="A54" s="272" t="s">
        <v>28</v>
      </c>
      <c r="B54" s="283">
        <v>212</v>
      </c>
      <c r="C54" s="283"/>
      <c r="D54" s="283">
        <v>16</v>
      </c>
    </row>
    <row r="55" spans="1:4" s="272" customFormat="1" ht="9" customHeight="1" x14ac:dyDescent="0.25">
      <c r="A55" s="285" t="s">
        <v>29</v>
      </c>
      <c r="B55" s="85">
        <v>589</v>
      </c>
      <c r="C55" s="85"/>
      <c r="D55" s="85">
        <v>4</v>
      </c>
    </row>
    <row r="56" spans="1:4" s="272" customFormat="1" ht="9" customHeight="1" x14ac:dyDescent="0.25">
      <c r="A56" s="272" t="s">
        <v>30</v>
      </c>
      <c r="B56" s="283">
        <v>205</v>
      </c>
      <c r="C56" s="283"/>
      <c r="D56" s="283">
        <v>2</v>
      </c>
    </row>
    <row r="57" spans="1:4" s="272" customFormat="1" ht="9" customHeight="1" x14ac:dyDescent="0.25">
      <c r="A57" s="272" t="s">
        <v>31</v>
      </c>
      <c r="B57" s="283">
        <v>506</v>
      </c>
      <c r="C57" s="283"/>
      <c r="D57" s="283">
        <v>5</v>
      </c>
    </row>
    <row r="58" spans="1:4" s="272" customFormat="1" ht="9" customHeight="1" x14ac:dyDescent="0.25">
      <c r="A58" s="272" t="s">
        <v>32</v>
      </c>
      <c r="B58" s="283">
        <v>391</v>
      </c>
      <c r="C58" s="283"/>
      <c r="D58" s="283">
        <v>0</v>
      </c>
    </row>
    <row r="59" spans="1:4" s="272" customFormat="1" ht="9" customHeight="1" x14ac:dyDescent="0.25">
      <c r="A59" s="285" t="s">
        <v>33</v>
      </c>
      <c r="B59" s="85">
        <v>235</v>
      </c>
      <c r="C59" s="85"/>
      <c r="D59" s="85">
        <v>3</v>
      </c>
    </row>
    <row r="60" spans="1:4" s="272" customFormat="1" ht="9" customHeight="1" x14ac:dyDescent="0.25">
      <c r="A60" s="272" t="s">
        <v>34</v>
      </c>
      <c r="B60" s="283">
        <v>34</v>
      </c>
      <c r="C60" s="283"/>
      <c r="D60" s="283">
        <v>0</v>
      </c>
    </row>
    <row r="61" spans="1:4" s="272" customFormat="1" ht="9" customHeight="1" x14ac:dyDescent="0.25">
      <c r="A61" s="272" t="s">
        <v>35</v>
      </c>
      <c r="B61" s="283">
        <v>473</v>
      </c>
      <c r="C61" s="283"/>
      <c r="D61" s="283">
        <v>4</v>
      </c>
    </row>
    <row r="62" spans="1:4" s="272" customFormat="1" ht="9" customHeight="1" x14ac:dyDescent="0.25">
      <c r="A62" s="272" t="s">
        <v>36</v>
      </c>
      <c r="B62" s="283">
        <v>346</v>
      </c>
      <c r="C62" s="283"/>
      <c r="D62" s="283">
        <v>0</v>
      </c>
    </row>
    <row r="63" spans="1:4" s="272" customFormat="1" ht="9" customHeight="1" x14ac:dyDescent="0.25">
      <c r="A63" s="285" t="s">
        <v>37</v>
      </c>
      <c r="B63" s="85">
        <v>460</v>
      </c>
      <c r="C63" s="85"/>
      <c r="D63" s="85">
        <v>0</v>
      </c>
    </row>
    <row r="64" spans="1:4" s="272" customFormat="1" ht="9" customHeight="1" x14ac:dyDescent="0.25">
      <c r="A64" s="272" t="s">
        <v>38</v>
      </c>
      <c r="B64" s="283">
        <v>62</v>
      </c>
      <c r="C64" s="283"/>
      <c r="D64" s="283">
        <v>0</v>
      </c>
    </row>
    <row r="65" spans="1:4" s="272" customFormat="1" ht="9" customHeight="1" x14ac:dyDescent="0.25">
      <c r="A65" s="272" t="s">
        <v>39</v>
      </c>
      <c r="B65" s="283">
        <v>225</v>
      </c>
      <c r="C65" s="283"/>
      <c r="D65" s="283">
        <v>0</v>
      </c>
    </row>
    <row r="66" spans="1:4" s="272" customFormat="1" ht="9" customHeight="1" x14ac:dyDescent="0.25">
      <c r="A66" s="272" t="s">
        <v>40</v>
      </c>
      <c r="B66" s="283">
        <v>267</v>
      </c>
      <c r="C66" s="283"/>
      <c r="D66" s="283">
        <v>2</v>
      </c>
    </row>
    <row r="67" spans="1:4" s="272" customFormat="1" ht="9" customHeight="1" x14ac:dyDescent="0.25">
      <c r="A67" s="285" t="s">
        <v>41</v>
      </c>
      <c r="B67" s="85">
        <v>327</v>
      </c>
      <c r="C67" s="85"/>
      <c r="D67" s="85">
        <v>8</v>
      </c>
    </row>
    <row r="68" spans="1:4" s="272" customFormat="1" ht="9" customHeight="1" x14ac:dyDescent="0.25">
      <c r="A68" s="272" t="s">
        <v>42</v>
      </c>
      <c r="B68" s="283">
        <v>59</v>
      </c>
      <c r="C68" s="283"/>
      <c r="D68" s="283">
        <v>0</v>
      </c>
    </row>
    <row r="69" spans="1:4" s="272" customFormat="1" ht="9" customHeight="1" x14ac:dyDescent="0.25">
      <c r="A69" s="272" t="s">
        <v>43</v>
      </c>
      <c r="B69" s="283">
        <v>71</v>
      </c>
      <c r="C69" s="283"/>
      <c r="D69" s="283">
        <v>0</v>
      </c>
    </row>
    <row r="70" spans="1:4" s="272" customFormat="1" ht="9" customHeight="1" x14ac:dyDescent="0.25">
      <c r="A70" s="272" t="s">
        <v>44</v>
      </c>
      <c r="B70" s="283">
        <v>291</v>
      </c>
      <c r="C70" s="283"/>
      <c r="D70" s="283">
        <v>14</v>
      </c>
    </row>
    <row r="71" spans="1:4" s="272" customFormat="1" ht="9" customHeight="1" x14ac:dyDescent="0.25">
      <c r="A71" s="285" t="s">
        <v>45</v>
      </c>
      <c r="B71" s="85">
        <v>133</v>
      </c>
      <c r="C71" s="85"/>
      <c r="D71" s="85">
        <v>23</v>
      </c>
    </row>
    <row r="72" spans="1:4" s="272" customFormat="1" ht="9" customHeight="1" x14ac:dyDescent="0.25">
      <c r="A72" s="272" t="s">
        <v>46</v>
      </c>
      <c r="B72" s="283">
        <v>968</v>
      </c>
      <c r="C72" s="283"/>
      <c r="D72" s="283">
        <v>7</v>
      </c>
    </row>
    <row r="73" spans="1:4" s="272" customFormat="1" ht="9" customHeight="1" x14ac:dyDescent="0.25">
      <c r="A73" s="272" t="s">
        <v>47</v>
      </c>
      <c r="B73" s="283">
        <v>1047</v>
      </c>
      <c r="C73" s="283"/>
      <c r="D73" s="283">
        <v>5</v>
      </c>
    </row>
    <row r="74" spans="1:4" s="272" customFormat="1" ht="9" customHeight="1" x14ac:dyDescent="0.25">
      <c r="A74" s="272" t="s">
        <v>48</v>
      </c>
      <c r="B74" s="283">
        <v>61</v>
      </c>
      <c r="C74" s="283"/>
      <c r="D74" s="283">
        <v>0</v>
      </c>
    </row>
    <row r="75" spans="1:4" s="272" customFormat="1" ht="9" customHeight="1" x14ac:dyDescent="0.25">
      <c r="A75" s="285" t="s">
        <v>49</v>
      </c>
      <c r="B75" s="85">
        <v>983</v>
      </c>
      <c r="C75" s="85"/>
      <c r="D75" s="85">
        <v>40</v>
      </c>
    </row>
    <row r="76" spans="1:4" s="272" customFormat="1" ht="9" customHeight="1" x14ac:dyDescent="0.25">
      <c r="A76" s="272" t="s">
        <v>50</v>
      </c>
      <c r="B76" s="283">
        <v>4</v>
      </c>
      <c r="C76" s="283"/>
      <c r="D76" s="283">
        <v>0</v>
      </c>
    </row>
    <row r="77" spans="1:4" s="272" customFormat="1" ht="9" customHeight="1" x14ac:dyDescent="0.25">
      <c r="A77" s="272" t="s">
        <v>51</v>
      </c>
      <c r="B77" s="283">
        <v>522</v>
      </c>
      <c r="C77" s="283"/>
      <c r="D77" s="283">
        <v>1</v>
      </c>
    </row>
    <row r="78" spans="1:4" s="272" customFormat="1" ht="9" customHeight="1" x14ac:dyDescent="0.25">
      <c r="A78" s="272" t="s">
        <v>52</v>
      </c>
      <c r="B78" s="283">
        <v>69</v>
      </c>
      <c r="C78" s="283"/>
      <c r="D78" s="283">
        <v>2</v>
      </c>
    </row>
    <row r="79" spans="1:4" s="272" customFormat="1" ht="9" customHeight="1" x14ac:dyDescent="0.25">
      <c r="A79" s="285" t="s">
        <v>53</v>
      </c>
      <c r="B79" s="85">
        <v>247</v>
      </c>
      <c r="C79" s="85"/>
      <c r="D79" s="85">
        <v>20</v>
      </c>
    </row>
    <row r="80" spans="1:4" s="272" customFormat="1" ht="3.75" customHeight="1" x14ac:dyDescent="0.25">
      <c r="B80" s="283"/>
      <c r="C80" s="283"/>
      <c r="D80" s="283"/>
    </row>
    <row r="81" spans="1:4" s="272" customFormat="1" ht="9" customHeight="1" x14ac:dyDescent="0.25">
      <c r="A81" s="290" t="s">
        <v>279</v>
      </c>
      <c r="B81" s="283"/>
      <c r="C81" s="283"/>
      <c r="D81" s="283"/>
    </row>
    <row r="82" spans="1:4" s="272" customFormat="1" ht="9" customHeight="1" x14ac:dyDescent="0.25">
      <c r="A82" s="279">
        <v>1997</v>
      </c>
      <c r="B82" s="283"/>
      <c r="C82" s="283"/>
      <c r="D82" s="283"/>
    </row>
    <row r="83" spans="1:4" s="272" customFormat="1" ht="9" customHeight="1" x14ac:dyDescent="0.25">
      <c r="A83" s="279" t="s">
        <v>21</v>
      </c>
      <c r="B83" s="280">
        <v>10572</v>
      </c>
      <c r="C83" s="280"/>
      <c r="D83" s="280">
        <v>170</v>
      </c>
    </row>
    <row r="84" spans="1:4" s="272" customFormat="1" ht="3.95" customHeight="1" x14ac:dyDescent="0.25">
      <c r="A84" s="279"/>
      <c r="B84" s="280"/>
      <c r="C84" s="280"/>
      <c r="D84" s="280"/>
    </row>
    <row r="85" spans="1:4" s="272" customFormat="1" ht="9" customHeight="1" x14ac:dyDescent="0.25">
      <c r="A85" s="272" t="s">
        <v>22</v>
      </c>
      <c r="B85" s="283">
        <v>34</v>
      </c>
      <c r="C85" s="283"/>
      <c r="D85" s="283">
        <v>0</v>
      </c>
    </row>
    <row r="86" spans="1:4" s="272" customFormat="1" ht="9" customHeight="1" x14ac:dyDescent="0.25">
      <c r="A86" s="272" t="s">
        <v>23</v>
      </c>
      <c r="B86" s="283">
        <v>913</v>
      </c>
      <c r="C86" s="283"/>
      <c r="D86" s="283">
        <v>18</v>
      </c>
    </row>
    <row r="87" spans="1:4" s="272" customFormat="1" ht="9" customHeight="1" x14ac:dyDescent="0.25">
      <c r="A87" s="272" t="s">
        <v>24</v>
      </c>
      <c r="B87" s="283">
        <v>343</v>
      </c>
      <c r="C87" s="283"/>
      <c r="D87" s="283">
        <v>4</v>
      </c>
    </row>
    <row r="88" spans="1:4" s="272" customFormat="1" ht="9" customHeight="1" x14ac:dyDescent="0.25">
      <c r="A88" s="285" t="s">
        <v>25</v>
      </c>
      <c r="B88" s="85">
        <v>37</v>
      </c>
      <c r="C88" s="85"/>
      <c r="D88" s="85">
        <v>0</v>
      </c>
    </row>
    <row r="89" spans="1:4" s="272" customFormat="1" ht="9" customHeight="1" x14ac:dyDescent="0.25">
      <c r="A89" s="272" t="s">
        <v>82</v>
      </c>
      <c r="B89" s="283">
        <v>240</v>
      </c>
      <c r="C89" s="283"/>
      <c r="D89" s="283">
        <v>3</v>
      </c>
    </row>
    <row r="90" spans="1:4" s="272" customFormat="1" ht="9" customHeight="1" x14ac:dyDescent="0.25">
      <c r="A90" s="272" t="s">
        <v>27</v>
      </c>
      <c r="B90" s="283">
        <v>121</v>
      </c>
      <c r="C90" s="283"/>
      <c r="D90" s="283">
        <v>1</v>
      </c>
    </row>
    <row r="91" spans="1:4" s="272" customFormat="1" ht="9" customHeight="1" x14ac:dyDescent="0.25">
      <c r="A91" s="272" t="s">
        <v>28</v>
      </c>
      <c r="B91" s="283">
        <v>195</v>
      </c>
      <c r="C91" s="283"/>
      <c r="D91" s="283">
        <v>29</v>
      </c>
    </row>
    <row r="92" spans="1:4" s="272" customFormat="1" ht="9" customHeight="1" x14ac:dyDescent="0.25">
      <c r="A92" s="285" t="s">
        <v>29</v>
      </c>
      <c r="B92" s="85">
        <v>929</v>
      </c>
      <c r="C92" s="85"/>
      <c r="D92" s="85">
        <v>14</v>
      </c>
    </row>
    <row r="93" spans="1:4" s="272" customFormat="1" ht="9" customHeight="1" x14ac:dyDescent="0.25">
      <c r="A93" s="272" t="s">
        <v>30</v>
      </c>
      <c r="B93" s="283">
        <v>168</v>
      </c>
      <c r="C93" s="283"/>
      <c r="D93" s="283">
        <v>6</v>
      </c>
    </row>
    <row r="94" spans="1:4" s="272" customFormat="1" ht="9" customHeight="1" x14ac:dyDescent="0.25">
      <c r="A94" s="272" t="s">
        <v>31</v>
      </c>
      <c r="B94" s="283">
        <v>326</v>
      </c>
      <c r="C94" s="283"/>
      <c r="D94" s="283">
        <v>14</v>
      </c>
    </row>
    <row r="95" spans="1:4" s="272" customFormat="1" ht="9" customHeight="1" x14ac:dyDescent="0.25">
      <c r="A95" s="272" t="s">
        <v>32</v>
      </c>
      <c r="B95" s="283">
        <v>457</v>
      </c>
      <c r="C95" s="283"/>
      <c r="D95" s="283">
        <v>3</v>
      </c>
    </row>
    <row r="96" spans="1:4" s="272" customFormat="1" ht="9" customHeight="1" x14ac:dyDescent="0.25">
      <c r="A96" s="285" t="s">
        <v>33</v>
      </c>
      <c r="B96" s="85">
        <v>507</v>
      </c>
      <c r="C96" s="85"/>
      <c r="D96" s="85">
        <v>0</v>
      </c>
    </row>
    <row r="97" spans="1:4" s="272" customFormat="1" ht="9" customHeight="1" x14ac:dyDescent="0.25">
      <c r="A97" s="272" t="s">
        <v>34</v>
      </c>
      <c r="B97" s="283">
        <v>27</v>
      </c>
      <c r="C97" s="283"/>
      <c r="D97" s="283">
        <v>0</v>
      </c>
    </row>
    <row r="98" spans="1:4" s="272" customFormat="1" ht="9" customHeight="1" x14ac:dyDescent="0.25">
      <c r="A98" s="272" t="s">
        <v>35</v>
      </c>
      <c r="B98" s="283">
        <v>821</v>
      </c>
      <c r="C98" s="283"/>
      <c r="D98" s="283">
        <v>1</v>
      </c>
    </row>
    <row r="99" spans="1:4" s="272" customFormat="1" ht="9" customHeight="1" x14ac:dyDescent="0.25">
      <c r="A99" s="272" t="s">
        <v>36</v>
      </c>
      <c r="B99" s="283">
        <v>228</v>
      </c>
      <c r="C99" s="283"/>
      <c r="D99" s="283">
        <v>0</v>
      </c>
    </row>
    <row r="100" spans="1:4" s="272" customFormat="1" ht="9" customHeight="1" x14ac:dyDescent="0.25">
      <c r="A100" s="285" t="s">
        <v>37</v>
      </c>
      <c r="B100" s="85">
        <v>501</v>
      </c>
      <c r="C100" s="85"/>
      <c r="D100" s="85">
        <v>0</v>
      </c>
    </row>
    <row r="101" spans="1:4" s="272" customFormat="1" ht="9" customHeight="1" x14ac:dyDescent="0.25">
      <c r="A101" s="272" t="s">
        <v>38</v>
      </c>
      <c r="B101" s="283">
        <v>69</v>
      </c>
      <c r="C101" s="283"/>
      <c r="D101" s="283">
        <v>0</v>
      </c>
    </row>
    <row r="102" spans="1:4" s="272" customFormat="1" ht="9" customHeight="1" x14ac:dyDescent="0.25">
      <c r="A102" s="272" t="s">
        <v>39</v>
      </c>
      <c r="B102" s="283">
        <v>206</v>
      </c>
      <c r="C102" s="283"/>
      <c r="D102" s="283">
        <v>0</v>
      </c>
    </row>
    <row r="103" spans="1:4" s="272" customFormat="1" ht="9" customHeight="1" x14ac:dyDescent="0.25">
      <c r="A103" s="272" t="s">
        <v>40</v>
      </c>
      <c r="B103" s="283">
        <v>173</v>
      </c>
      <c r="C103" s="283"/>
      <c r="D103" s="283">
        <v>4</v>
      </c>
    </row>
    <row r="104" spans="1:4" s="272" customFormat="1" ht="9" customHeight="1" x14ac:dyDescent="0.25">
      <c r="A104" s="285" t="s">
        <v>41</v>
      </c>
      <c r="B104" s="85">
        <v>269</v>
      </c>
      <c r="C104" s="85"/>
      <c r="D104" s="85">
        <v>4</v>
      </c>
    </row>
    <row r="105" spans="1:4" s="272" customFormat="1" ht="9" customHeight="1" x14ac:dyDescent="0.25">
      <c r="A105" s="272" t="s">
        <v>42</v>
      </c>
      <c r="B105" s="283">
        <v>30</v>
      </c>
      <c r="C105" s="283"/>
      <c r="D105" s="283">
        <v>0</v>
      </c>
    </row>
    <row r="106" spans="1:4" s="272" customFormat="1" ht="9" customHeight="1" x14ac:dyDescent="0.25">
      <c r="A106" s="272" t="s">
        <v>43</v>
      </c>
      <c r="B106" s="283">
        <v>75</v>
      </c>
      <c r="C106" s="283"/>
      <c r="D106" s="283">
        <v>1</v>
      </c>
    </row>
    <row r="107" spans="1:4" s="272" customFormat="1" ht="9" customHeight="1" x14ac:dyDescent="0.25">
      <c r="A107" s="272" t="s">
        <v>44</v>
      </c>
      <c r="B107" s="283">
        <v>213</v>
      </c>
      <c r="C107" s="283"/>
      <c r="D107" s="283">
        <v>4</v>
      </c>
    </row>
    <row r="108" spans="1:4" s="272" customFormat="1" ht="9" customHeight="1" x14ac:dyDescent="0.25">
      <c r="A108" s="285" t="s">
        <v>45</v>
      </c>
      <c r="B108" s="85">
        <v>145</v>
      </c>
      <c r="C108" s="85"/>
      <c r="D108" s="85">
        <v>6</v>
      </c>
    </row>
    <row r="109" spans="1:4" s="272" customFormat="1" ht="9" customHeight="1" x14ac:dyDescent="0.25">
      <c r="A109" s="272" t="s">
        <v>46</v>
      </c>
      <c r="B109" s="283">
        <v>838</v>
      </c>
      <c r="C109" s="283"/>
      <c r="D109" s="283">
        <v>4</v>
      </c>
    </row>
    <row r="110" spans="1:4" s="272" customFormat="1" ht="9" customHeight="1" x14ac:dyDescent="0.25">
      <c r="A110" s="272" t="s">
        <v>47</v>
      </c>
      <c r="B110" s="283">
        <v>1241</v>
      </c>
      <c r="C110" s="283"/>
      <c r="D110" s="283">
        <v>5</v>
      </c>
    </row>
    <row r="111" spans="1:4" s="272" customFormat="1" ht="9" customHeight="1" x14ac:dyDescent="0.25">
      <c r="A111" s="272" t="s">
        <v>48</v>
      </c>
      <c r="B111" s="283">
        <v>46</v>
      </c>
      <c r="C111" s="283"/>
      <c r="D111" s="283">
        <v>1</v>
      </c>
    </row>
    <row r="112" spans="1:4" s="272" customFormat="1" ht="9" customHeight="1" x14ac:dyDescent="0.25">
      <c r="A112" s="285" t="s">
        <v>49</v>
      </c>
      <c r="B112" s="85">
        <v>734</v>
      </c>
      <c r="C112" s="85"/>
      <c r="D112" s="85">
        <v>41</v>
      </c>
    </row>
    <row r="113" spans="1:4" s="272" customFormat="1" ht="9" customHeight="1" x14ac:dyDescent="0.25">
      <c r="A113" s="272" t="s">
        <v>50</v>
      </c>
      <c r="B113" s="283">
        <v>6</v>
      </c>
      <c r="C113" s="283"/>
      <c r="D113" s="283">
        <v>0</v>
      </c>
    </row>
    <row r="114" spans="1:4" s="272" customFormat="1" ht="9" customHeight="1" x14ac:dyDescent="0.25">
      <c r="A114" s="272" t="s">
        <v>51</v>
      </c>
      <c r="B114" s="283">
        <v>448</v>
      </c>
      <c r="C114" s="283"/>
      <c r="D114" s="283">
        <v>1</v>
      </c>
    </row>
    <row r="115" spans="1:4" s="272" customFormat="1" ht="9" customHeight="1" x14ac:dyDescent="0.25">
      <c r="A115" s="272" t="s">
        <v>52</v>
      </c>
      <c r="B115" s="283">
        <v>51</v>
      </c>
      <c r="C115" s="283"/>
      <c r="D115" s="283">
        <v>0</v>
      </c>
    </row>
    <row r="116" spans="1:4" s="272" customFormat="1" ht="9" customHeight="1" x14ac:dyDescent="0.25">
      <c r="A116" s="285" t="s">
        <v>53</v>
      </c>
      <c r="B116" s="85">
        <v>181</v>
      </c>
      <c r="C116" s="85"/>
      <c r="D116" s="85">
        <v>6</v>
      </c>
    </row>
    <row r="117" spans="1:4" s="272" customFormat="1" ht="9" customHeight="1" x14ac:dyDescent="0.25">
      <c r="B117" s="283"/>
      <c r="C117" s="283"/>
      <c r="D117" s="283"/>
    </row>
    <row r="118" spans="1:4" s="272" customFormat="1" ht="9" customHeight="1" x14ac:dyDescent="0.25">
      <c r="A118" s="279">
        <v>1998</v>
      </c>
      <c r="B118" s="283"/>
      <c r="C118" s="283"/>
      <c r="D118" s="283"/>
    </row>
    <row r="119" spans="1:4" s="272" customFormat="1" ht="9" customHeight="1" x14ac:dyDescent="0.25">
      <c r="A119" s="279" t="s">
        <v>21</v>
      </c>
      <c r="B119" s="280">
        <v>10034</v>
      </c>
      <c r="C119" s="280"/>
      <c r="D119" s="280">
        <v>255</v>
      </c>
    </row>
    <row r="120" spans="1:4" s="272" customFormat="1" ht="3.95" customHeight="1" x14ac:dyDescent="0.25">
      <c r="A120" s="279"/>
      <c r="B120" s="280"/>
      <c r="C120" s="280"/>
      <c r="D120" s="280"/>
    </row>
    <row r="121" spans="1:4" s="272" customFormat="1" ht="9" customHeight="1" x14ac:dyDescent="0.25">
      <c r="A121" s="272" t="s">
        <v>22</v>
      </c>
      <c r="B121" s="283">
        <v>82</v>
      </c>
      <c r="C121" s="283"/>
      <c r="D121" s="283">
        <v>1</v>
      </c>
    </row>
    <row r="122" spans="1:4" s="272" customFormat="1" ht="9" customHeight="1" x14ac:dyDescent="0.25">
      <c r="A122" s="272" t="s">
        <v>23</v>
      </c>
      <c r="B122" s="283">
        <v>948</v>
      </c>
      <c r="C122" s="283"/>
      <c r="D122" s="283">
        <v>20</v>
      </c>
    </row>
    <row r="123" spans="1:4" s="272" customFormat="1" ht="9" customHeight="1" x14ac:dyDescent="0.25">
      <c r="A123" s="272" t="s">
        <v>24</v>
      </c>
      <c r="B123" s="283">
        <v>339</v>
      </c>
      <c r="C123" s="283"/>
      <c r="D123" s="283">
        <v>4</v>
      </c>
    </row>
    <row r="124" spans="1:4" s="272" customFormat="1" ht="9" customHeight="1" x14ac:dyDescent="0.25">
      <c r="A124" s="285" t="s">
        <v>25</v>
      </c>
      <c r="B124" s="85">
        <v>72</v>
      </c>
      <c r="C124" s="85"/>
      <c r="D124" s="85">
        <v>1</v>
      </c>
    </row>
    <row r="125" spans="1:4" s="272" customFormat="1" ht="9" customHeight="1" x14ac:dyDescent="0.25">
      <c r="A125" s="272" t="s">
        <v>82</v>
      </c>
      <c r="B125" s="283">
        <v>231</v>
      </c>
      <c r="C125" s="283"/>
      <c r="D125" s="283">
        <v>10</v>
      </c>
    </row>
    <row r="126" spans="1:4" s="272" customFormat="1" ht="9" customHeight="1" x14ac:dyDescent="0.25">
      <c r="A126" s="272" t="s">
        <v>27</v>
      </c>
      <c r="B126" s="283">
        <v>199</v>
      </c>
      <c r="C126" s="283"/>
      <c r="D126" s="283">
        <v>1</v>
      </c>
    </row>
    <row r="127" spans="1:4" s="272" customFormat="1" ht="9" customHeight="1" x14ac:dyDescent="0.25">
      <c r="A127" s="272" t="s">
        <v>28</v>
      </c>
      <c r="B127" s="283">
        <v>215</v>
      </c>
      <c r="C127" s="283"/>
      <c r="D127" s="283">
        <v>32</v>
      </c>
    </row>
    <row r="128" spans="1:4" s="272" customFormat="1" ht="9" customHeight="1" x14ac:dyDescent="0.25">
      <c r="A128" s="285" t="s">
        <v>29</v>
      </c>
      <c r="B128" s="85">
        <v>812</v>
      </c>
      <c r="C128" s="85"/>
      <c r="D128" s="85">
        <v>30</v>
      </c>
    </row>
    <row r="129" spans="1:4" s="272" customFormat="1" ht="9" customHeight="1" x14ac:dyDescent="0.25">
      <c r="A129" s="272" t="s">
        <v>30</v>
      </c>
      <c r="B129" s="283">
        <v>202</v>
      </c>
      <c r="C129" s="283"/>
      <c r="D129" s="283">
        <v>10</v>
      </c>
    </row>
    <row r="130" spans="1:4" s="272" customFormat="1" ht="9" customHeight="1" x14ac:dyDescent="0.25">
      <c r="A130" s="272" t="s">
        <v>31</v>
      </c>
      <c r="B130" s="283">
        <v>327</v>
      </c>
      <c r="C130" s="283"/>
      <c r="D130" s="283">
        <v>7</v>
      </c>
    </row>
    <row r="131" spans="1:4" s="272" customFormat="1" ht="9" customHeight="1" x14ac:dyDescent="0.25">
      <c r="A131" s="272" t="s">
        <v>32</v>
      </c>
      <c r="B131" s="283">
        <v>104</v>
      </c>
      <c r="C131" s="283"/>
      <c r="D131" s="283">
        <v>2</v>
      </c>
    </row>
    <row r="132" spans="1:4" s="272" customFormat="1" ht="9" customHeight="1" x14ac:dyDescent="0.25">
      <c r="A132" s="285" t="s">
        <v>33</v>
      </c>
      <c r="B132" s="85">
        <v>405</v>
      </c>
      <c r="C132" s="85"/>
      <c r="D132" s="85">
        <v>5</v>
      </c>
    </row>
    <row r="133" spans="1:4" s="272" customFormat="1" ht="9" customHeight="1" x14ac:dyDescent="0.25">
      <c r="A133" s="272" t="s">
        <v>34</v>
      </c>
      <c r="B133" s="283">
        <v>10</v>
      </c>
      <c r="C133" s="283"/>
      <c r="D133" s="283">
        <v>0</v>
      </c>
    </row>
    <row r="134" spans="1:4" s="272" customFormat="1" ht="9" customHeight="1" x14ac:dyDescent="0.25">
      <c r="A134" s="272" t="s">
        <v>35</v>
      </c>
      <c r="B134" s="283">
        <v>735</v>
      </c>
      <c r="C134" s="283"/>
      <c r="D134" s="283">
        <v>18</v>
      </c>
    </row>
    <row r="135" spans="1:4" s="272" customFormat="1" ht="9" customHeight="1" x14ac:dyDescent="0.25">
      <c r="A135" s="272" t="s">
        <v>36</v>
      </c>
      <c r="B135" s="283">
        <v>193</v>
      </c>
      <c r="C135" s="283"/>
      <c r="D135" s="283">
        <v>0</v>
      </c>
    </row>
    <row r="136" spans="1:4" s="272" customFormat="1" ht="9" customHeight="1" x14ac:dyDescent="0.25">
      <c r="A136" s="285" t="s">
        <v>37</v>
      </c>
      <c r="B136" s="85">
        <v>419</v>
      </c>
      <c r="C136" s="85"/>
      <c r="D136" s="85">
        <v>19</v>
      </c>
    </row>
    <row r="137" spans="1:4" s="272" customFormat="1" ht="9" customHeight="1" x14ac:dyDescent="0.25">
      <c r="A137" s="272" t="s">
        <v>38</v>
      </c>
      <c r="B137" s="283">
        <v>33</v>
      </c>
      <c r="C137" s="283"/>
      <c r="D137" s="283">
        <v>0</v>
      </c>
    </row>
    <row r="138" spans="1:4" s="272" customFormat="1" ht="9" customHeight="1" x14ac:dyDescent="0.25">
      <c r="A138" s="272" t="s">
        <v>39</v>
      </c>
      <c r="B138" s="283">
        <v>291</v>
      </c>
      <c r="C138" s="283"/>
      <c r="D138" s="283">
        <v>4</v>
      </c>
    </row>
    <row r="139" spans="1:4" s="272" customFormat="1" ht="9" customHeight="1" x14ac:dyDescent="0.25">
      <c r="A139" s="272" t="s">
        <v>40</v>
      </c>
      <c r="B139" s="283">
        <v>206</v>
      </c>
      <c r="C139" s="283"/>
      <c r="D139" s="283">
        <v>3</v>
      </c>
    </row>
    <row r="140" spans="1:4" s="272" customFormat="1" ht="9" customHeight="1" x14ac:dyDescent="0.25">
      <c r="A140" s="285" t="s">
        <v>41</v>
      </c>
      <c r="B140" s="85">
        <v>237</v>
      </c>
      <c r="C140" s="85"/>
      <c r="D140" s="85">
        <v>4</v>
      </c>
    </row>
    <row r="141" spans="1:4" s="272" customFormat="1" ht="9" customHeight="1" x14ac:dyDescent="0.25">
      <c r="A141" s="272" t="s">
        <v>42</v>
      </c>
      <c r="B141" s="283">
        <v>20</v>
      </c>
      <c r="C141" s="283"/>
      <c r="D141" s="283">
        <v>4</v>
      </c>
    </row>
    <row r="142" spans="1:4" s="272" customFormat="1" ht="9" customHeight="1" x14ac:dyDescent="0.25">
      <c r="A142" s="272" t="s">
        <v>43</v>
      </c>
      <c r="B142" s="283">
        <v>35</v>
      </c>
      <c r="C142" s="283"/>
      <c r="D142" s="283">
        <v>0</v>
      </c>
    </row>
    <row r="143" spans="1:4" s="272" customFormat="1" ht="9" customHeight="1" x14ac:dyDescent="0.25">
      <c r="A143" s="272" t="s">
        <v>44</v>
      </c>
      <c r="B143" s="283">
        <v>121</v>
      </c>
      <c r="C143" s="283"/>
      <c r="D143" s="283">
        <v>30</v>
      </c>
    </row>
    <row r="144" spans="1:4" s="272" customFormat="1" ht="9" customHeight="1" x14ac:dyDescent="0.25">
      <c r="A144" s="285" t="s">
        <v>45</v>
      </c>
      <c r="B144" s="85">
        <v>166</v>
      </c>
      <c r="C144" s="85"/>
      <c r="D144" s="85">
        <v>7</v>
      </c>
    </row>
    <row r="145" spans="1:4" s="272" customFormat="1" ht="9" customHeight="1" x14ac:dyDescent="0.25">
      <c r="A145" s="272" t="s">
        <v>46</v>
      </c>
      <c r="B145" s="283">
        <v>1045</v>
      </c>
      <c r="C145" s="283"/>
      <c r="D145" s="283">
        <v>12</v>
      </c>
    </row>
    <row r="146" spans="1:4" s="272" customFormat="1" ht="9" customHeight="1" x14ac:dyDescent="0.25">
      <c r="A146" s="272" t="s">
        <v>47</v>
      </c>
      <c r="B146" s="283">
        <v>1443</v>
      </c>
      <c r="C146" s="283"/>
      <c r="D146" s="283">
        <v>15</v>
      </c>
    </row>
    <row r="147" spans="1:4" s="272" customFormat="1" ht="9" customHeight="1" x14ac:dyDescent="0.25">
      <c r="A147" s="272" t="s">
        <v>48</v>
      </c>
      <c r="B147" s="283">
        <v>68</v>
      </c>
      <c r="C147" s="283"/>
      <c r="D147" s="283">
        <v>2</v>
      </c>
    </row>
    <row r="148" spans="1:4" s="272" customFormat="1" ht="9" customHeight="1" x14ac:dyDescent="0.25">
      <c r="A148" s="285" t="s">
        <v>49</v>
      </c>
      <c r="B148" s="85">
        <v>541</v>
      </c>
      <c r="C148" s="85"/>
      <c r="D148" s="85">
        <v>9</v>
      </c>
    </row>
    <row r="149" spans="1:4" s="272" customFormat="1" ht="9" customHeight="1" x14ac:dyDescent="0.25">
      <c r="A149" s="272" t="s">
        <v>50</v>
      </c>
      <c r="B149" s="283">
        <v>15</v>
      </c>
      <c r="C149" s="283"/>
      <c r="D149" s="283">
        <v>0</v>
      </c>
    </row>
    <row r="150" spans="1:4" s="272" customFormat="1" ht="9" customHeight="1" x14ac:dyDescent="0.25">
      <c r="A150" s="272" t="s">
        <v>51</v>
      </c>
      <c r="B150" s="283">
        <v>349</v>
      </c>
      <c r="C150" s="283"/>
      <c r="D150" s="283">
        <v>1</v>
      </c>
    </row>
    <row r="151" spans="1:4" s="272" customFormat="1" ht="9" customHeight="1" x14ac:dyDescent="0.25">
      <c r="A151" s="272" t="s">
        <v>52</v>
      </c>
      <c r="B151" s="283">
        <v>42</v>
      </c>
      <c r="C151" s="283"/>
      <c r="D151" s="283">
        <v>0</v>
      </c>
    </row>
    <row r="152" spans="1:4" s="272" customFormat="1" ht="9" customHeight="1" x14ac:dyDescent="0.25">
      <c r="A152" s="285" t="s">
        <v>53</v>
      </c>
      <c r="B152" s="85">
        <v>129</v>
      </c>
      <c r="C152" s="85"/>
      <c r="D152" s="85">
        <v>4</v>
      </c>
    </row>
    <row r="153" spans="1:4" s="272" customFormat="1" ht="3.75" customHeight="1" x14ac:dyDescent="0.25">
      <c r="B153" s="283"/>
      <c r="C153" s="283"/>
      <c r="D153" s="283"/>
    </row>
    <row r="154" spans="1:4" s="272" customFormat="1" ht="9" customHeight="1" x14ac:dyDescent="0.25">
      <c r="A154" s="290" t="s">
        <v>54</v>
      </c>
      <c r="B154" s="283"/>
      <c r="C154" s="283"/>
      <c r="D154" s="283"/>
    </row>
    <row r="155" spans="1:4" s="272" customFormat="1" ht="9" customHeight="1" x14ac:dyDescent="0.25">
      <c r="A155" s="279">
        <v>1999</v>
      </c>
      <c r="B155" s="283"/>
      <c r="C155" s="283"/>
      <c r="D155" s="283"/>
    </row>
    <row r="156" spans="1:4" s="272" customFormat="1" ht="9" customHeight="1" x14ac:dyDescent="0.25">
      <c r="A156" s="279" t="s">
        <v>21</v>
      </c>
      <c r="B156" s="280">
        <v>10527</v>
      </c>
      <c r="C156" s="280"/>
      <c r="D156" s="280">
        <v>205</v>
      </c>
    </row>
    <row r="157" spans="1:4" s="272" customFormat="1" ht="3.95" customHeight="1" x14ac:dyDescent="0.25">
      <c r="A157" s="279"/>
      <c r="B157" s="280"/>
      <c r="C157" s="280"/>
      <c r="D157" s="280"/>
    </row>
    <row r="158" spans="1:4" s="272" customFormat="1" ht="9" customHeight="1" x14ac:dyDescent="0.25">
      <c r="A158" s="272" t="s">
        <v>22</v>
      </c>
      <c r="B158" s="283">
        <v>89</v>
      </c>
      <c r="C158" s="283"/>
      <c r="D158" s="283">
        <v>1</v>
      </c>
    </row>
    <row r="159" spans="1:4" s="272" customFormat="1" ht="9" customHeight="1" x14ac:dyDescent="0.25">
      <c r="A159" s="272" t="s">
        <v>23</v>
      </c>
      <c r="B159" s="283">
        <v>1131</v>
      </c>
      <c r="C159" s="283"/>
      <c r="D159" s="283">
        <v>36</v>
      </c>
    </row>
    <row r="160" spans="1:4" s="272" customFormat="1" ht="9" customHeight="1" x14ac:dyDescent="0.25">
      <c r="A160" s="272" t="s">
        <v>24</v>
      </c>
      <c r="B160" s="283">
        <v>258</v>
      </c>
      <c r="C160" s="283"/>
      <c r="D160" s="283">
        <v>4</v>
      </c>
    </row>
    <row r="161" spans="1:4" s="272" customFormat="1" ht="9" customHeight="1" x14ac:dyDescent="0.25">
      <c r="A161" s="285" t="s">
        <v>25</v>
      </c>
      <c r="B161" s="85">
        <v>43</v>
      </c>
      <c r="C161" s="85"/>
      <c r="D161" s="85">
        <v>6</v>
      </c>
    </row>
    <row r="162" spans="1:4" s="272" customFormat="1" ht="9" customHeight="1" x14ac:dyDescent="0.25">
      <c r="A162" s="272" t="s">
        <v>82</v>
      </c>
      <c r="B162" s="283">
        <v>288</v>
      </c>
      <c r="C162" s="283"/>
      <c r="D162" s="283">
        <v>5</v>
      </c>
    </row>
    <row r="163" spans="1:4" s="272" customFormat="1" ht="9" customHeight="1" x14ac:dyDescent="0.25">
      <c r="A163" s="272" t="s">
        <v>27</v>
      </c>
      <c r="B163" s="283">
        <v>204</v>
      </c>
      <c r="C163" s="283"/>
      <c r="D163" s="283">
        <v>0</v>
      </c>
    </row>
    <row r="164" spans="1:4" s="272" customFormat="1" ht="9" customHeight="1" x14ac:dyDescent="0.25">
      <c r="A164" s="272" t="s">
        <v>28</v>
      </c>
      <c r="B164" s="283">
        <v>172</v>
      </c>
      <c r="C164" s="283"/>
      <c r="D164" s="283">
        <v>15</v>
      </c>
    </row>
    <row r="165" spans="1:4" s="272" customFormat="1" ht="9" customHeight="1" x14ac:dyDescent="0.25">
      <c r="A165" s="285" t="s">
        <v>29</v>
      </c>
      <c r="B165" s="85">
        <v>733</v>
      </c>
      <c r="C165" s="85"/>
      <c r="D165" s="85">
        <v>21</v>
      </c>
    </row>
    <row r="166" spans="1:4" s="272" customFormat="1" ht="9" customHeight="1" x14ac:dyDescent="0.25">
      <c r="A166" s="272" t="s">
        <v>30</v>
      </c>
      <c r="B166" s="283">
        <v>214</v>
      </c>
      <c r="C166" s="283"/>
      <c r="D166" s="283">
        <v>13</v>
      </c>
    </row>
    <row r="167" spans="1:4" s="272" customFormat="1" ht="9" customHeight="1" x14ac:dyDescent="0.25">
      <c r="A167" s="272" t="s">
        <v>31</v>
      </c>
      <c r="B167" s="283">
        <v>343</v>
      </c>
      <c r="C167" s="283"/>
      <c r="D167" s="283">
        <v>2</v>
      </c>
    </row>
    <row r="168" spans="1:4" s="272" customFormat="1" ht="9" customHeight="1" x14ac:dyDescent="0.25">
      <c r="A168" s="272" t="s">
        <v>32</v>
      </c>
      <c r="B168" s="283">
        <v>91</v>
      </c>
      <c r="C168" s="283"/>
      <c r="D168" s="283">
        <v>0</v>
      </c>
    </row>
    <row r="169" spans="1:4" s="272" customFormat="1" ht="9" customHeight="1" x14ac:dyDescent="0.25">
      <c r="A169" s="285" t="s">
        <v>33</v>
      </c>
      <c r="B169" s="85">
        <v>252</v>
      </c>
      <c r="C169" s="85"/>
      <c r="D169" s="85">
        <v>1</v>
      </c>
    </row>
    <row r="170" spans="1:4" s="272" customFormat="1" ht="9" customHeight="1" x14ac:dyDescent="0.25">
      <c r="A170" s="272" t="s">
        <v>34</v>
      </c>
      <c r="B170" s="283">
        <v>11</v>
      </c>
      <c r="C170" s="283"/>
      <c r="D170" s="283">
        <v>0</v>
      </c>
    </row>
    <row r="171" spans="1:4" s="272" customFormat="1" ht="9" customHeight="1" x14ac:dyDescent="0.25">
      <c r="A171" s="272" t="s">
        <v>35</v>
      </c>
      <c r="B171" s="283">
        <v>728</v>
      </c>
      <c r="C171" s="283"/>
      <c r="D171" s="283">
        <v>8</v>
      </c>
    </row>
    <row r="172" spans="1:4" s="272" customFormat="1" ht="9" customHeight="1" x14ac:dyDescent="0.25">
      <c r="A172" s="272" t="s">
        <v>36</v>
      </c>
      <c r="B172" s="283">
        <v>174</v>
      </c>
      <c r="C172" s="283"/>
      <c r="D172" s="283">
        <v>5</v>
      </c>
    </row>
    <row r="173" spans="1:4" s="272" customFormat="1" ht="9" customHeight="1" x14ac:dyDescent="0.25">
      <c r="A173" s="285" t="s">
        <v>37</v>
      </c>
      <c r="B173" s="85">
        <v>408</v>
      </c>
      <c r="C173" s="85"/>
      <c r="D173" s="85">
        <v>2</v>
      </c>
    </row>
    <row r="174" spans="1:4" s="272" customFormat="1" ht="9" customHeight="1" x14ac:dyDescent="0.25">
      <c r="A174" s="272" t="s">
        <v>38</v>
      </c>
      <c r="B174" s="283">
        <v>44</v>
      </c>
      <c r="C174" s="283"/>
      <c r="D174" s="283">
        <v>0</v>
      </c>
    </row>
    <row r="175" spans="1:4" s="272" customFormat="1" ht="9" customHeight="1" x14ac:dyDescent="0.25">
      <c r="A175" s="272" t="s">
        <v>39</v>
      </c>
      <c r="B175" s="283">
        <v>320</v>
      </c>
      <c r="C175" s="283"/>
      <c r="D175" s="283">
        <v>4</v>
      </c>
    </row>
    <row r="176" spans="1:4" s="272" customFormat="1" ht="9" customHeight="1" x14ac:dyDescent="0.25">
      <c r="A176" s="272" t="s">
        <v>40</v>
      </c>
      <c r="B176" s="283">
        <v>476</v>
      </c>
      <c r="C176" s="283"/>
      <c r="D176" s="283">
        <v>3</v>
      </c>
    </row>
    <row r="177" spans="1:4" s="272" customFormat="1" ht="9" customHeight="1" x14ac:dyDescent="0.25">
      <c r="A177" s="285" t="s">
        <v>41</v>
      </c>
      <c r="B177" s="85">
        <v>231</v>
      </c>
      <c r="C177" s="85"/>
      <c r="D177" s="85">
        <v>4</v>
      </c>
    </row>
    <row r="178" spans="1:4" s="272" customFormat="1" ht="9" customHeight="1" x14ac:dyDescent="0.25">
      <c r="A178" s="272" t="s">
        <v>42</v>
      </c>
      <c r="B178" s="283">
        <v>41</v>
      </c>
      <c r="C178" s="283"/>
      <c r="D178" s="283">
        <v>0</v>
      </c>
    </row>
    <row r="179" spans="1:4" s="272" customFormat="1" ht="9" customHeight="1" x14ac:dyDescent="0.25">
      <c r="A179" s="272" t="s">
        <v>43</v>
      </c>
      <c r="B179" s="283">
        <v>48</v>
      </c>
      <c r="C179" s="283"/>
      <c r="D179" s="283">
        <v>3</v>
      </c>
    </row>
    <row r="180" spans="1:4" s="272" customFormat="1" ht="9" customHeight="1" x14ac:dyDescent="0.25">
      <c r="A180" s="272" t="s">
        <v>44</v>
      </c>
      <c r="B180" s="283">
        <v>159</v>
      </c>
      <c r="C180" s="283"/>
      <c r="D180" s="283">
        <v>7</v>
      </c>
    </row>
    <row r="181" spans="1:4" s="272" customFormat="1" ht="9" customHeight="1" x14ac:dyDescent="0.25">
      <c r="A181" s="285" t="s">
        <v>45</v>
      </c>
      <c r="B181" s="85">
        <v>211</v>
      </c>
      <c r="C181" s="85"/>
      <c r="D181" s="85">
        <v>4</v>
      </c>
    </row>
    <row r="182" spans="1:4" s="272" customFormat="1" ht="9" customHeight="1" x14ac:dyDescent="0.25">
      <c r="A182" s="272" t="s">
        <v>46</v>
      </c>
      <c r="B182" s="283">
        <v>977</v>
      </c>
      <c r="C182" s="283"/>
      <c r="D182" s="283">
        <v>16</v>
      </c>
    </row>
    <row r="183" spans="1:4" s="272" customFormat="1" ht="9" customHeight="1" x14ac:dyDescent="0.25">
      <c r="A183" s="272" t="s">
        <v>47</v>
      </c>
      <c r="B183" s="283">
        <v>1455</v>
      </c>
      <c r="C183" s="283"/>
      <c r="D183" s="283">
        <v>19</v>
      </c>
    </row>
    <row r="184" spans="1:4" s="272" customFormat="1" ht="9" customHeight="1" x14ac:dyDescent="0.25">
      <c r="A184" s="272" t="s">
        <v>48</v>
      </c>
      <c r="B184" s="283">
        <v>95</v>
      </c>
      <c r="C184" s="283"/>
      <c r="D184" s="283">
        <v>1</v>
      </c>
    </row>
    <row r="185" spans="1:4" s="272" customFormat="1" ht="9" customHeight="1" x14ac:dyDescent="0.25">
      <c r="A185" s="285" t="s">
        <v>49</v>
      </c>
      <c r="B185" s="85">
        <v>718</v>
      </c>
      <c r="C185" s="85"/>
      <c r="D185" s="85">
        <v>13</v>
      </c>
    </row>
    <row r="186" spans="1:4" s="272" customFormat="1" ht="9" customHeight="1" x14ac:dyDescent="0.25">
      <c r="A186" s="272" t="s">
        <v>50</v>
      </c>
      <c r="B186" s="283">
        <v>6</v>
      </c>
      <c r="C186" s="283"/>
      <c r="D186" s="283">
        <v>0</v>
      </c>
    </row>
    <row r="187" spans="1:4" s="272" customFormat="1" ht="9" customHeight="1" x14ac:dyDescent="0.25">
      <c r="A187" s="272" t="s">
        <v>51</v>
      </c>
      <c r="B187" s="283">
        <v>404</v>
      </c>
      <c r="C187" s="283"/>
      <c r="D187" s="283">
        <v>4</v>
      </c>
    </row>
    <row r="188" spans="1:4" s="272" customFormat="1" ht="9" customHeight="1" x14ac:dyDescent="0.25">
      <c r="A188" s="272" t="s">
        <v>52</v>
      </c>
      <c r="B188" s="283">
        <v>55</v>
      </c>
      <c r="C188" s="283"/>
      <c r="D188" s="283">
        <v>0</v>
      </c>
    </row>
    <row r="189" spans="1:4" s="272" customFormat="1" ht="9" customHeight="1" x14ac:dyDescent="0.25">
      <c r="A189" s="285" t="s">
        <v>53</v>
      </c>
      <c r="B189" s="85">
        <v>148</v>
      </c>
      <c r="C189" s="85"/>
      <c r="D189" s="85">
        <v>8</v>
      </c>
    </row>
    <row r="190" spans="1:4" s="272" customFormat="1" ht="9" customHeight="1" x14ac:dyDescent="0.25">
      <c r="B190" s="283"/>
      <c r="C190" s="283"/>
      <c r="D190" s="283"/>
    </row>
    <row r="191" spans="1:4" s="272" customFormat="1" ht="9" customHeight="1" x14ac:dyDescent="0.25">
      <c r="A191" s="278" t="s">
        <v>266</v>
      </c>
      <c r="B191" s="283"/>
      <c r="C191" s="283"/>
      <c r="D191" s="283"/>
    </row>
    <row r="192" spans="1:4" s="272" customFormat="1" ht="9" customHeight="1" x14ac:dyDescent="0.25">
      <c r="A192" s="279" t="s">
        <v>21</v>
      </c>
      <c r="B192" s="280">
        <v>11188</v>
      </c>
      <c r="C192" s="280"/>
      <c r="D192" s="280">
        <v>236</v>
      </c>
    </row>
    <row r="193" spans="1:4" s="272" customFormat="1" ht="3.95" customHeight="1" x14ac:dyDescent="0.25">
      <c r="A193" s="279"/>
      <c r="B193" s="280"/>
      <c r="C193" s="280"/>
      <c r="D193" s="280"/>
    </row>
    <row r="194" spans="1:4" s="272" customFormat="1" ht="9" customHeight="1" x14ac:dyDescent="0.25">
      <c r="A194" s="272" t="s">
        <v>22</v>
      </c>
      <c r="B194" s="283">
        <v>44</v>
      </c>
      <c r="C194" s="283"/>
      <c r="D194" s="283">
        <v>1</v>
      </c>
    </row>
    <row r="195" spans="1:4" s="272" customFormat="1" ht="9" customHeight="1" x14ac:dyDescent="0.25">
      <c r="A195" s="272" t="s">
        <v>23</v>
      </c>
      <c r="B195" s="283">
        <v>1101</v>
      </c>
      <c r="C195" s="283"/>
      <c r="D195" s="283">
        <v>42</v>
      </c>
    </row>
    <row r="196" spans="1:4" s="272" customFormat="1" ht="9" customHeight="1" x14ac:dyDescent="0.25">
      <c r="A196" s="272" t="s">
        <v>24</v>
      </c>
      <c r="B196" s="283">
        <v>270</v>
      </c>
      <c r="C196" s="283"/>
      <c r="D196" s="283">
        <v>14</v>
      </c>
    </row>
    <row r="197" spans="1:4" s="272" customFormat="1" ht="9" customHeight="1" x14ac:dyDescent="0.25">
      <c r="A197" s="285" t="s">
        <v>25</v>
      </c>
      <c r="B197" s="85">
        <v>37</v>
      </c>
      <c r="C197" s="85"/>
      <c r="D197" s="85">
        <v>1</v>
      </c>
    </row>
    <row r="198" spans="1:4" s="272" customFormat="1" ht="9" customHeight="1" x14ac:dyDescent="0.25">
      <c r="A198" s="272" t="s">
        <v>82</v>
      </c>
      <c r="B198" s="283">
        <v>325</v>
      </c>
      <c r="C198" s="283"/>
      <c r="D198" s="283">
        <v>4</v>
      </c>
    </row>
    <row r="199" spans="1:4" s="272" customFormat="1" ht="9" customHeight="1" x14ac:dyDescent="0.25">
      <c r="A199" s="272" t="s">
        <v>27</v>
      </c>
      <c r="B199" s="283">
        <v>141</v>
      </c>
      <c r="C199" s="283"/>
      <c r="D199" s="283">
        <v>9</v>
      </c>
    </row>
    <row r="200" spans="1:4" s="272" customFormat="1" ht="9" customHeight="1" x14ac:dyDescent="0.25">
      <c r="A200" s="272" t="s">
        <v>28</v>
      </c>
      <c r="B200" s="283">
        <v>140</v>
      </c>
      <c r="C200" s="283"/>
      <c r="D200" s="283">
        <v>19</v>
      </c>
    </row>
    <row r="201" spans="1:4" s="272" customFormat="1" ht="9" customHeight="1" x14ac:dyDescent="0.25">
      <c r="A201" s="285" t="s">
        <v>29</v>
      </c>
      <c r="B201" s="85">
        <v>647</v>
      </c>
      <c r="C201" s="85"/>
      <c r="D201" s="85">
        <v>14</v>
      </c>
    </row>
    <row r="202" spans="1:4" s="272" customFormat="1" ht="9" customHeight="1" x14ac:dyDescent="0.25">
      <c r="A202" s="272" t="s">
        <v>30</v>
      </c>
      <c r="B202" s="283">
        <v>734</v>
      </c>
      <c r="C202" s="283"/>
      <c r="D202" s="283">
        <v>8</v>
      </c>
    </row>
    <row r="203" spans="1:4" s="272" customFormat="1" ht="9" customHeight="1" x14ac:dyDescent="0.25">
      <c r="A203" s="272" t="s">
        <v>31</v>
      </c>
      <c r="B203" s="283">
        <v>246</v>
      </c>
      <c r="C203" s="283"/>
      <c r="D203" s="283">
        <v>2</v>
      </c>
    </row>
    <row r="204" spans="1:4" s="272" customFormat="1" ht="9" customHeight="1" x14ac:dyDescent="0.25">
      <c r="A204" s="272" t="s">
        <v>32</v>
      </c>
      <c r="B204" s="283">
        <v>254</v>
      </c>
      <c r="C204" s="283"/>
      <c r="D204" s="283">
        <v>0</v>
      </c>
    </row>
    <row r="205" spans="1:4" s="272" customFormat="1" ht="9" customHeight="1" x14ac:dyDescent="0.25">
      <c r="A205" s="285" t="s">
        <v>33</v>
      </c>
      <c r="B205" s="85">
        <v>274</v>
      </c>
      <c r="C205" s="85"/>
      <c r="D205" s="85">
        <v>3</v>
      </c>
    </row>
    <row r="206" spans="1:4" s="272" customFormat="1" ht="9" customHeight="1" x14ac:dyDescent="0.25">
      <c r="A206" s="272" t="s">
        <v>34</v>
      </c>
      <c r="B206" s="283">
        <v>21</v>
      </c>
      <c r="C206" s="283"/>
      <c r="D206" s="283">
        <v>0</v>
      </c>
    </row>
    <row r="207" spans="1:4" s="272" customFormat="1" ht="9" customHeight="1" x14ac:dyDescent="0.25">
      <c r="A207" s="272" t="s">
        <v>35</v>
      </c>
      <c r="B207" s="283">
        <v>632</v>
      </c>
      <c r="C207" s="283"/>
      <c r="D207" s="283">
        <v>7</v>
      </c>
    </row>
    <row r="208" spans="1:4" s="272" customFormat="1" ht="9" customHeight="1" x14ac:dyDescent="0.25">
      <c r="A208" s="272" t="s">
        <v>36</v>
      </c>
      <c r="B208" s="283">
        <v>320</v>
      </c>
      <c r="C208" s="283"/>
      <c r="D208" s="283">
        <v>0</v>
      </c>
    </row>
    <row r="209" spans="1:4" s="272" customFormat="1" ht="9" customHeight="1" x14ac:dyDescent="0.25">
      <c r="A209" s="285" t="s">
        <v>37</v>
      </c>
      <c r="B209" s="85">
        <v>980</v>
      </c>
      <c r="C209" s="85"/>
      <c r="D209" s="85">
        <v>1</v>
      </c>
    </row>
    <row r="210" spans="1:4" s="272" customFormat="1" ht="9" customHeight="1" x14ac:dyDescent="0.25">
      <c r="A210" s="272" t="s">
        <v>38</v>
      </c>
      <c r="B210" s="283">
        <v>34</v>
      </c>
      <c r="C210" s="283"/>
      <c r="D210" s="283">
        <v>2</v>
      </c>
    </row>
    <row r="211" spans="1:4" s="272" customFormat="1" ht="9" customHeight="1" x14ac:dyDescent="0.25">
      <c r="A211" s="272" t="s">
        <v>39</v>
      </c>
      <c r="B211" s="283">
        <v>169</v>
      </c>
      <c r="C211" s="283"/>
      <c r="D211" s="283">
        <v>2</v>
      </c>
    </row>
    <row r="212" spans="1:4" s="272" customFormat="1" ht="9" customHeight="1" x14ac:dyDescent="0.25">
      <c r="A212" s="272" t="s">
        <v>40</v>
      </c>
      <c r="B212" s="283">
        <v>815</v>
      </c>
      <c r="C212" s="283"/>
      <c r="D212" s="283">
        <v>8</v>
      </c>
    </row>
    <row r="213" spans="1:4" s="272" customFormat="1" ht="9" customHeight="1" x14ac:dyDescent="0.25">
      <c r="A213" s="285" t="s">
        <v>41</v>
      </c>
      <c r="B213" s="85">
        <v>157</v>
      </c>
      <c r="C213" s="85"/>
      <c r="D213" s="85">
        <v>7</v>
      </c>
    </row>
    <row r="214" spans="1:4" s="272" customFormat="1" ht="9" customHeight="1" x14ac:dyDescent="0.25">
      <c r="A214" s="272" t="s">
        <v>42</v>
      </c>
      <c r="B214" s="283">
        <v>36</v>
      </c>
      <c r="C214" s="283"/>
      <c r="D214" s="283">
        <v>0</v>
      </c>
    </row>
    <row r="215" spans="1:4" s="272" customFormat="1" ht="9" customHeight="1" x14ac:dyDescent="0.25">
      <c r="A215" s="272" t="s">
        <v>43</v>
      </c>
      <c r="B215" s="283">
        <v>66</v>
      </c>
      <c r="C215" s="283"/>
      <c r="D215" s="283">
        <v>2</v>
      </c>
    </row>
    <row r="216" spans="1:4" s="272" customFormat="1" ht="9" customHeight="1" x14ac:dyDescent="0.25">
      <c r="A216" s="272" t="s">
        <v>44</v>
      </c>
      <c r="B216" s="283">
        <v>160</v>
      </c>
      <c r="C216" s="283"/>
      <c r="D216" s="283">
        <v>18</v>
      </c>
    </row>
    <row r="217" spans="1:4" s="272" customFormat="1" ht="9" customHeight="1" x14ac:dyDescent="0.25">
      <c r="A217" s="285" t="s">
        <v>45</v>
      </c>
      <c r="B217" s="85">
        <v>163</v>
      </c>
      <c r="C217" s="85"/>
      <c r="D217" s="85">
        <v>13</v>
      </c>
    </row>
    <row r="218" spans="1:4" s="272" customFormat="1" ht="9" customHeight="1" x14ac:dyDescent="0.25">
      <c r="A218" s="272" t="s">
        <v>46</v>
      </c>
      <c r="B218" s="283">
        <v>542</v>
      </c>
      <c r="C218" s="283"/>
      <c r="D218" s="283">
        <v>3</v>
      </c>
    </row>
    <row r="219" spans="1:4" s="272" customFormat="1" ht="9" customHeight="1" x14ac:dyDescent="0.25">
      <c r="A219" s="272" t="s">
        <v>47</v>
      </c>
      <c r="B219" s="283">
        <v>1409</v>
      </c>
      <c r="C219" s="283"/>
      <c r="D219" s="283">
        <v>10</v>
      </c>
    </row>
    <row r="220" spans="1:4" s="272" customFormat="1" ht="9" customHeight="1" x14ac:dyDescent="0.25">
      <c r="A220" s="272" t="s">
        <v>48</v>
      </c>
      <c r="B220" s="283">
        <v>167</v>
      </c>
      <c r="C220" s="283"/>
      <c r="D220" s="283">
        <v>2</v>
      </c>
    </row>
    <row r="221" spans="1:4" s="272" customFormat="1" ht="9" customHeight="1" x14ac:dyDescent="0.25">
      <c r="A221" s="285" t="s">
        <v>49</v>
      </c>
      <c r="B221" s="85">
        <v>726</v>
      </c>
      <c r="C221" s="85"/>
      <c r="D221" s="85">
        <v>30</v>
      </c>
    </row>
    <row r="222" spans="1:4" s="272" customFormat="1" ht="9" customHeight="1" x14ac:dyDescent="0.25">
      <c r="A222" s="272" t="s">
        <v>50</v>
      </c>
      <c r="B222" s="283">
        <v>4</v>
      </c>
      <c r="C222" s="283"/>
      <c r="D222" s="283">
        <v>0</v>
      </c>
    </row>
    <row r="223" spans="1:4" s="272" customFormat="1" ht="9" customHeight="1" x14ac:dyDescent="0.25">
      <c r="A223" s="272" t="s">
        <v>51</v>
      </c>
      <c r="B223" s="283">
        <v>337</v>
      </c>
      <c r="C223" s="283"/>
      <c r="D223" s="283">
        <v>2</v>
      </c>
    </row>
    <row r="224" spans="1:4" s="272" customFormat="1" ht="9" customHeight="1" x14ac:dyDescent="0.25">
      <c r="A224" s="272" t="s">
        <v>52</v>
      </c>
      <c r="B224" s="283">
        <v>53</v>
      </c>
      <c r="C224" s="283"/>
      <c r="D224" s="283">
        <v>0</v>
      </c>
    </row>
    <row r="225" spans="1:4" s="272" customFormat="1" ht="9" customHeight="1" x14ac:dyDescent="0.25">
      <c r="A225" s="285" t="s">
        <v>53</v>
      </c>
      <c r="B225" s="85">
        <v>184</v>
      </c>
      <c r="C225" s="85"/>
      <c r="D225" s="85">
        <v>12</v>
      </c>
    </row>
    <row r="226" spans="1:4" s="272" customFormat="1" ht="3" customHeight="1" x14ac:dyDescent="0.25">
      <c r="B226" s="283"/>
      <c r="C226" s="283"/>
      <c r="D226" s="283"/>
    </row>
    <row r="227" spans="1:4" s="272" customFormat="1" ht="9" customHeight="1" x14ac:dyDescent="0.25">
      <c r="A227" s="290" t="s">
        <v>54</v>
      </c>
      <c r="B227" s="283"/>
      <c r="C227" s="283"/>
      <c r="D227" s="283"/>
    </row>
    <row r="228" spans="1:4" s="272" customFormat="1" ht="9" customHeight="1" x14ac:dyDescent="0.25">
      <c r="A228" s="278" t="s">
        <v>239</v>
      </c>
      <c r="B228" s="283"/>
      <c r="C228" s="283"/>
      <c r="D228" s="283"/>
    </row>
    <row r="229" spans="1:4" s="272" customFormat="1" ht="9" customHeight="1" x14ac:dyDescent="0.25">
      <c r="A229" s="279" t="s">
        <v>21</v>
      </c>
      <c r="B229" s="280">
        <v>9787</v>
      </c>
      <c r="C229" s="280"/>
      <c r="D229" s="280">
        <v>189</v>
      </c>
    </row>
    <row r="230" spans="1:4" s="272" customFormat="1" ht="3.95" customHeight="1" x14ac:dyDescent="0.25">
      <c r="A230" s="279"/>
      <c r="B230" s="280"/>
      <c r="C230" s="280"/>
      <c r="D230" s="280"/>
    </row>
    <row r="231" spans="1:4" s="272" customFormat="1" ht="9" customHeight="1" x14ac:dyDescent="0.25">
      <c r="A231" s="272" t="s">
        <v>22</v>
      </c>
      <c r="B231" s="283">
        <v>26</v>
      </c>
      <c r="C231" s="283"/>
      <c r="D231" s="283">
        <v>0</v>
      </c>
    </row>
    <row r="232" spans="1:4" s="272" customFormat="1" ht="9" customHeight="1" x14ac:dyDescent="0.25">
      <c r="A232" s="272" t="s">
        <v>23</v>
      </c>
      <c r="B232" s="283">
        <v>678</v>
      </c>
      <c r="C232" s="283"/>
      <c r="D232" s="283">
        <v>29</v>
      </c>
    </row>
    <row r="233" spans="1:4" s="272" customFormat="1" ht="9" customHeight="1" x14ac:dyDescent="0.25">
      <c r="A233" s="272" t="s">
        <v>24</v>
      </c>
      <c r="B233" s="283">
        <v>305</v>
      </c>
      <c r="C233" s="283"/>
      <c r="D233" s="283">
        <v>1</v>
      </c>
    </row>
    <row r="234" spans="1:4" s="272" customFormat="1" ht="9" customHeight="1" x14ac:dyDescent="0.25">
      <c r="A234" s="285" t="s">
        <v>25</v>
      </c>
      <c r="B234" s="85">
        <v>51</v>
      </c>
      <c r="C234" s="85"/>
      <c r="D234" s="85">
        <v>0</v>
      </c>
    </row>
    <row r="235" spans="1:4" s="272" customFormat="1" ht="9" customHeight="1" x14ac:dyDescent="0.25">
      <c r="A235" s="272" t="s">
        <v>82</v>
      </c>
      <c r="B235" s="283">
        <v>218</v>
      </c>
      <c r="C235" s="283"/>
      <c r="D235" s="283">
        <v>2</v>
      </c>
    </row>
    <row r="236" spans="1:4" s="272" customFormat="1" ht="9" customHeight="1" x14ac:dyDescent="0.25">
      <c r="A236" s="272" t="s">
        <v>27</v>
      </c>
      <c r="B236" s="283">
        <v>212</v>
      </c>
      <c r="C236" s="283"/>
      <c r="D236" s="283">
        <v>0</v>
      </c>
    </row>
    <row r="237" spans="1:4" s="272" customFormat="1" ht="9" customHeight="1" x14ac:dyDescent="0.25">
      <c r="A237" s="272" t="s">
        <v>28</v>
      </c>
      <c r="B237" s="283">
        <v>108</v>
      </c>
      <c r="C237" s="283"/>
      <c r="D237" s="283">
        <v>12</v>
      </c>
    </row>
    <row r="238" spans="1:4" s="272" customFormat="1" ht="9" customHeight="1" x14ac:dyDescent="0.25">
      <c r="A238" s="285" t="s">
        <v>29</v>
      </c>
      <c r="B238" s="85">
        <v>482</v>
      </c>
      <c r="C238" s="85"/>
      <c r="D238" s="85">
        <v>9</v>
      </c>
    </row>
    <row r="239" spans="1:4" s="272" customFormat="1" ht="9" customHeight="1" x14ac:dyDescent="0.25">
      <c r="A239" s="272" t="s">
        <v>30</v>
      </c>
      <c r="B239" s="283">
        <v>667</v>
      </c>
      <c r="C239" s="283"/>
      <c r="D239" s="283">
        <v>13</v>
      </c>
    </row>
    <row r="240" spans="1:4" s="272" customFormat="1" ht="9" customHeight="1" x14ac:dyDescent="0.25">
      <c r="A240" s="272" t="s">
        <v>31</v>
      </c>
      <c r="B240" s="283">
        <v>261</v>
      </c>
      <c r="C240" s="283"/>
      <c r="D240" s="283">
        <v>2</v>
      </c>
    </row>
    <row r="241" spans="1:4" s="272" customFormat="1" ht="9" customHeight="1" x14ac:dyDescent="0.25">
      <c r="A241" s="272" t="s">
        <v>32</v>
      </c>
      <c r="B241" s="283">
        <v>46</v>
      </c>
      <c r="C241" s="283"/>
      <c r="D241" s="283">
        <v>0</v>
      </c>
    </row>
    <row r="242" spans="1:4" s="272" customFormat="1" ht="9" customHeight="1" x14ac:dyDescent="0.25">
      <c r="A242" s="285" t="s">
        <v>33</v>
      </c>
      <c r="B242" s="85">
        <v>280</v>
      </c>
      <c r="C242" s="85"/>
      <c r="D242" s="85">
        <v>4</v>
      </c>
    </row>
    <row r="243" spans="1:4" s="272" customFormat="1" ht="9" customHeight="1" x14ac:dyDescent="0.25">
      <c r="A243" s="272" t="s">
        <v>34</v>
      </c>
      <c r="B243" s="283">
        <v>29</v>
      </c>
      <c r="C243" s="283"/>
      <c r="D243" s="283">
        <v>0</v>
      </c>
    </row>
    <row r="244" spans="1:4" s="272" customFormat="1" ht="9" customHeight="1" x14ac:dyDescent="0.25">
      <c r="A244" s="272" t="s">
        <v>35</v>
      </c>
      <c r="B244" s="283">
        <v>368</v>
      </c>
      <c r="C244" s="283"/>
      <c r="D244" s="283">
        <v>3</v>
      </c>
    </row>
    <row r="245" spans="1:4" s="272" customFormat="1" ht="9" customHeight="1" x14ac:dyDescent="0.25">
      <c r="A245" s="272" t="s">
        <v>36</v>
      </c>
      <c r="B245" s="283">
        <v>451</v>
      </c>
      <c r="C245" s="283"/>
      <c r="D245" s="283">
        <v>2</v>
      </c>
    </row>
    <row r="246" spans="1:4" s="272" customFormat="1" ht="9" customHeight="1" x14ac:dyDescent="0.25">
      <c r="A246" s="285" t="s">
        <v>37</v>
      </c>
      <c r="B246" s="85">
        <v>640</v>
      </c>
      <c r="C246" s="85"/>
      <c r="D246" s="85">
        <v>1</v>
      </c>
    </row>
    <row r="247" spans="1:4" s="272" customFormat="1" ht="9" customHeight="1" x14ac:dyDescent="0.25">
      <c r="A247" s="272" t="s">
        <v>38</v>
      </c>
      <c r="B247" s="283">
        <v>31</v>
      </c>
      <c r="C247" s="283"/>
      <c r="D247" s="283">
        <v>0</v>
      </c>
    </row>
    <row r="248" spans="1:4" s="272" customFormat="1" ht="9" customHeight="1" x14ac:dyDescent="0.25">
      <c r="A248" s="272" t="s">
        <v>39</v>
      </c>
      <c r="B248" s="283">
        <v>117</v>
      </c>
      <c r="C248" s="283"/>
      <c r="D248" s="283">
        <v>3</v>
      </c>
    </row>
    <row r="249" spans="1:4" s="272" customFormat="1" ht="9" customHeight="1" x14ac:dyDescent="0.25">
      <c r="A249" s="272" t="s">
        <v>40</v>
      </c>
      <c r="B249" s="283">
        <v>1222</v>
      </c>
      <c r="C249" s="283"/>
      <c r="D249" s="283">
        <v>2</v>
      </c>
    </row>
    <row r="250" spans="1:4" s="272" customFormat="1" ht="9" customHeight="1" x14ac:dyDescent="0.25">
      <c r="A250" s="285" t="s">
        <v>41</v>
      </c>
      <c r="B250" s="85">
        <v>418</v>
      </c>
      <c r="C250" s="85"/>
      <c r="D250" s="85">
        <v>7</v>
      </c>
    </row>
    <row r="251" spans="1:4" s="272" customFormat="1" ht="9" customHeight="1" x14ac:dyDescent="0.25">
      <c r="A251" s="272" t="s">
        <v>42</v>
      </c>
      <c r="B251" s="283">
        <v>22</v>
      </c>
      <c r="C251" s="283"/>
      <c r="D251" s="283">
        <v>0</v>
      </c>
    </row>
    <row r="252" spans="1:4" s="272" customFormat="1" ht="9" customHeight="1" x14ac:dyDescent="0.25">
      <c r="A252" s="272" t="s">
        <v>43</v>
      </c>
      <c r="B252" s="283">
        <v>101</v>
      </c>
      <c r="C252" s="283"/>
      <c r="D252" s="283">
        <v>3</v>
      </c>
    </row>
    <row r="253" spans="1:4" s="272" customFormat="1" ht="9" customHeight="1" x14ac:dyDescent="0.25">
      <c r="A253" s="272" t="s">
        <v>44</v>
      </c>
      <c r="B253" s="283">
        <v>230</v>
      </c>
      <c r="C253" s="283"/>
      <c r="D253" s="283">
        <v>32</v>
      </c>
    </row>
    <row r="254" spans="1:4" s="272" customFormat="1" ht="9" customHeight="1" x14ac:dyDescent="0.25">
      <c r="A254" s="285" t="s">
        <v>45</v>
      </c>
      <c r="B254" s="85">
        <v>101</v>
      </c>
      <c r="C254" s="85"/>
      <c r="D254" s="85">
        <v>7</v>
      </c>
    </row>
    <row r="255" spans="1:4" s="272" customFormat="1" ht="9" customHeight="1" x14ac:dyDescent="0.25">
      <c r="A255" s="272" t="s">
        <v>46</v>
      </c>
      <c r="B255" s="283">
        <v>484</v>
      </c>
      <c r="C255" s="283"/>
      <c r="D255" s="283">
        <v>3</v>
      </c>
    </row>
    <row r="256" spans="1:4" s="272" customFormat="1" ht="9" customHeight="1" x14ac:dyDescent="0.25">
      <c r="A256" s="272" t="s">
        <v>47</v>
      </c>
      <c r="B256" s="283">
        <v>1116</v>
      </c>
      <c r="C256" s="283"/>
      <c r="D256" s="283">
        <v>16</v>
      </c>
    </row>
    <row r="257" spans="1:4" s="272" customFormat="1" ht="9" customHeight="1" x14ac:dyDescent="0.25">
      <c r="A257" s="272" t="s">
        <v>48</v>
      </c>
      <c r="B257" s="283">
        <v>72</v>
      </c>
      <c r="C257" s="283"/>
      <c r="D257" s="283">
        <v>7</v>
      </c>
    </row>
    <row r="258" spans="1:4" s="272" customFormat="1" ht="9" customHeight="1" x14ac:dyDescent="0.25">
      <c r="A258" s="285" t="s">
        <v>49</v>
      </c>
      <c r="B258" s="85">
        <v>584</v>
      </c>
      <c r="C258" s="85"/>
      <c r="D258" s="85">
        <v>17</v>
      </c>
    </row>
    <row r="259" spans="1:4" s="272" customFormat="1" ht="9" customHeight="1" x14ac:dyDescent="0.25">
      <c r="A259" s="272" t="s">
        <v>50</v>
      </c>
      <c r="B259" s="283">
        <v>14</v>
      </c>
      <c r="C259" s="283"/>
      <c r="D259" s="283">
        <v>0</v>
      </c>
    </row>
    <row r="260" spans="1:4" s="272" customFormat="1" ht="9" customHeight="1" x14ac:dyDescent="0.25">
      <c r="A260" s="272" t="s">
        <v>51</v>
      </c>
      <c r="B260" s="283">
        <v>162</v>
      </c>
      <c r="C260" s="283"/>
      <c r="D260" s="283">
        <v>1</v>
      </c>
    </row>
    <row r="261" spans="1:4" s="272" customFormat="1" ht="9" customHeight="1" x14ac:dyDescent="0.25">
      <c r="A261" s="272" t="s">
        <v>52</v>
      </c>
      <c r="B261" s="283">
        <v>113</v>
      </c>
      <c r="C261" s="283"/>
      <c r="D261" s="283">
        <v>0</v>
      </c>
    </row>
    <row r="262" spans="1:4" s="272" customFormat="1" ht="9" customHeight="1" x14ac:dyDescent="0.25">
      <c r="A262" s="285" t="s">
        <v>53</v>
      </c>
      <c r="B262" s="85">
        <v>178</v>
      </c>
      <c r="C262" s="85"/>
      <c r="D262" s="85">
        <v>13</v>
      </c>
    </row>
    <row r="263" spans="1:4" s="272" customFormat="1" ht="9" customHeight="1" x14ac:dyDescent="0.25">
      <c r="B263" s="283"/>
      <c r="C263" s="283"/>
      <c r="D263" s="283"/>
    </row>
    <row r="264" spans="1:4" s="272" customFormat="1" ht="9" customHeight="1" x14ac:dyDescent="0.25">
      <c r="A264" s="279" t="s">
        <v>240</v>
      </c>
      <c r="B264" s="283"/>
      <c r="C264" s="283"/>
      <c r="D264" s="283"/>
    </row>
    <row r="265" spans="1:4" s="272" customFormat="1" ht="9" customHeight="1" x14ac:dyDescent="0.25">
      <c r="A265" s="279" t="s">
        <v>21</v>
      </c>
      <c r="B265" s="280">
        <v>6933</v>
      </c>
      <c r="C265" s="280"/>
      <c r="D265" s="280">
        <v>125</v>
      </c>
    </row>
    <row r="266" spans="1:4" s="272" customFormat="1" ht="3.95" customHeight="1" x14ac:dyDescent="0.25">
      <c r="A266" s="279"/>
      <c r="B266" s="280"/>
      <c r="C266" s="280"/>
      <c r="D266" s="280"/>
    </row>
    <row r="267" spans="1:4" s="272" customFormat="1" ht="9" customHeight="1" x14ac:dyDescent="0.25">
      <c r="A267" s="272" t="s">
        <v>22</v>
      </c>
      <c r="B267" s="283">
        <v>43</v>
      </c>
      <c r="C267" s="283"/>
      <c r="D267" s="283">
        <v>0</v>
      </c>
    </row>
    <row r="268" spans="1:4" s="272" customFormat="1" ht="9" customHeight="1" x14ac:dyDescent="0.25">
      <c r="A268" s="272" t="s">
        <v>23</v>
      </c>
      <c r="B268" s="283">
        <v>351</v>
      </c>
      <c r="C268" s="283"/>
      <c r="D268" s="283">
        <v>15</v>
      </c>
    </row>
    <row r="269" spans="1:4" s="272" customFormat="1" ht="9" customHeight="1" x14ac:dyDescent="0.25">
      <c r="A269" s="272" t="s">
        <v>24</v>
      </c>
      <c r="B269" s="283">
        <v>68</v>
      </c>
      <c r="C269" s="283"/>
      <c r="D269" s="283">
        <v>6</v>
      </c>
    </row>
    <row r="270" spans="1:4" s="272" customFormat="1" ht="9" customHeight="1" x14ac:dyDescent="0.25">
      <c r="A270" s="285" t="s">
        <v>25</v>
      </c>
      <c r="B270" s="85">
        <v>160</v>
      </c>
      <c r="C270" s="85"/>
      <c r="D270" s="85">
        <v>0</v>
      </c>
    </row>
    <row r="271" spans="1:4" s="272" customFormat="1" ht="9" customHeight="1" x14ac:dyDescent="0.25">
      <c r="A271" s="272" t="s">
        <v>82</v>
      </c>
      <c r="B271" s="283">
        <v>209</v>
      </c>
      <c r="C271" s="283"/>
      <c r="D271" s="283">
        <v>2</v>
      </c>
    </row>
    <row r="272" spans="1:4" s="272" customFormat="1" ht="9" customHeight="1" x14ac:dyDescent="0.25">
      <c r="A272" s="272" t="s">
        <v>27</v>
      </c>
      <c r="B272" s="283">
        <v>26</v>
      </c>
      <c r="C272" s="283"/>
      <c r="D272" s="283">
        <v>0</v>
      </c>
    </row>
    <row r="273" spans="1:4" s="272" customFormat="1" ht="9" customHeight="1" x14ac:dyDescent="0.25">
      <c r="A273" s="272" t="s">
        <v>28</v>
      </c>
      <c r="B273" s="283">
        <v>118</v>
      </c>
      <c r="C273" s="283"/>
      <c r="D273" s="283">
        <v>26</v>
      </c>
    </row>
    <row r="274" spans="1:4" s="272" customFormat="1" ht="9" customHeight="1" x14ac:dyDescent="0.25">
      <c r="A274" s="285" t="s">
        <v>29</v>
      </c>
      <c r="B274" s="85">
        <v>570</v>
      </c>
      <c r="C274" s="85"/>
      <c r="D274" s="85">
        <v>1</v>
      </c>
    </row>
    <row r="275" spans="1:4" s="272" customFormat="1" ht="9" customHeight="1" x14ac:dyDescent="0.25">
      <c r="A275" s="272" t="s">
        <v>30</v>
      </c>
      <c r="B275" s="283">
        <v>184</v>
      </c>
      <c r="C275" s="283"/>
      <c r="D275" s="283">
        <v>8</v>
      </c>
    </row>
    <row r="276" spans="1:4" s="272" customFormat="1" ht="9" customHeight="1" x14ac:dyDescent="0.25">
      <c r="A276" s="272" t="s">
        <v>31</v>
      </c>
      <c r="B276" s="283">
        <v>230</v>
      </c>
      <c r="C276" s="283"/>
      <c r="D276" s="283">
        <v>0</v>
      </c>
    </row>
    <row r="277" spans="1:4" s="272" customFormat="1" ht="9" customHeight="1" x14ac:dyDescent="0.25">
      <c r="A277" s="272" t="s">
        <v>32</v>
      </c>
      <c r="B277" s="283">
        <v>162</v>
      </c>
      <c r="C277" s="283"/>
      <c r="D277" s="283">
        <v>0</v>
      </c>
    </row>
    <row r="278" spans="1:4" s="272" customFormat="1" ht="9" customHeight="1" x14ac:dyDescent="0.25">
      <c r="A278" s="285" t="s">
        <v>33</v>
      </c>
      <c r="B278" s="85">
        <v>239</v>
      </c>
      <c r="C278" s="85"/>
      <c r="D278" s="85">
        <v>0</v>
      </c>
    </row>
    <row r="279" spans="1:4" s="272" customFormat="1" ht="9" customHeight="1" x14ac:dyDescent="0.25">
      <c r="A279" s="272" t="s">
        <v>34</v>
      </c>
      <c r="B279" s="283">
        <v>9</v>
      </c>
      <c r="C279" s="283"/>
      <c r="D279" s="283">
        <v>0</v>
      </c>
    </row>
    <row r="280" spans="1:4" s="272" customFormat="1" ht="9" customHeight="1" x14ac:dyDescent="0.25">
      <c r="A280" s="272" t="s">
        <v>35</v>
      </c>
      <c r="B280" s="283">
        <v>197</v>
      </c>
      <c r="C280" s="283"/>
      <c r="D280" s="283">
        <v>1</v>
      </c>
    </row>
    <row r="281" spans="1:4" s="272" customFormat="1" ht="9" customHeight="1" x14ac:dyDescent="0.25">
      <c r="A281" s="272" t="s">
        <v>36</v>
      </c>
      <c r="B281" s="283">
        <v>317</v>
      </c>
      <c r="C281" s="283"/>
      <c r="D281" s="283">
        <v>0</v>
      </c>
    </row>
    <row r="282" spans="1:4" s="272" customFormat="1" ht="9" customHeight="1" x14ac:dyDescent="0.25">
      <c r="A282" s="285" t="s">
        <v>37</v>
      </c>
      <c r="B282" s="85">
        <v>330</v>
      </c>
      <c r="C282" s="85"/>
      <c r="D282" s="85">
        <v>2</v>
      </c>
    </row>
    <row r="283" spans="1:4" s="272" customFormat="1" ht="9" customHeight="1" x14ac:dyDescent="0.25">
      <c r="A283" s="272" t="s">
        <v>38</v>
      </c>
      <c r="B283" s="283">
        <v>41</v>
      </c>
      <c r="C283" s="283"/>
      <c r="D283" s="283">
        <v>0</v>
      </c>
    </row>
    <row r="284" spans="1:4" s="272" customFormat="1" ht="9" customHeight="1" x14ac:dyDescent="0.25">
      <c r="A284" s="272" t="s">
        <v>39</v>
      </c>
      <c r="B284" s="283">
        <v>53</v>
      </c>
      <c r="C284" s="283"/>
      <c r="D284" s="283">
        <v>0</v>
      </c>
    </row>
    <row r="285" spans="1:4" s="272" customFormat="1" ht="9" customHeight="1" x14ac:dyDescent="0.25">
      <c r="A285" s="272" t="s">
        <v>40</v>
      </c>
      <c r="B285" s="283">
        <v>746</v>
      </c>
      <c r="C285" s="283"/>
      <c r="D285" s="283">
        <v>3</v>
      </c>
    </row>
    <row r="286" spans="1:4" s="272" customFormat="1" ht="9" customHeight="1" x14ac:dyDescent="0.25">
      <c r="A286" s="285" t="s">
        <v>41</v>
      </c>
      <c r="B286" s="85">
        <v>258</v>
      </c>
      <c r="C286" s="85"/>
      <c r="D286" s="85">
        <v>3</v>
      </c>
    </row>
    <row r="287" spans="1:4" s="272" customFormat="1" ht="9" customHeight="1" x14ac:dyDescent="0.25">
      <c r="A287" s="272" t="s">
        <v>42</v>
      </c>
      <c r="B287" s="283">
        <v>22</v>
      </c>
      <c r="C287" s="283"/>
      <c r="D287" s="283">
        <v>0</v>
      </c>
    </row>
    <row r="288" spans="1:4" s="272" customFormat="1" ht="9" customHeight="1" x14ac:dyDescent="0.25">
      <c r="A288" s="272" t="s">
        <v>43</v>
      </c>
      <c r="B288" s="283">
        <v>90</v>
      </c>
      <c r="C288" s="283"/>
      <c r="D288" s="283">
        <v>3</v>
      </c>
    </row>
    <row r="289" spans="1:4" s="272" customFormat="1" ht="9" customHeight="1" x14ac:dyDescent="0.25">
      <c r="A289" s="272" t="s">
        <v>44</v>
      </c>
      <c r="B289" s="283">
        <v>63</v>
      </c>
      <c r="C289" s="283"/>
      <c r="D289" s="283">
        <v>24</v>
      </c>
    </row>
    <row r="290" spans="1:4" s="272" customFormat="1" ht="9" customHeight="1" x14ac:dyDescent="0.25">
      <c r="A290" s="285" t="s">
        <v>45</v>
      </c>
      <c r="B290" s="85">
        <v>66</v>
      </c>
      <c r="C290" s="85"/>
      <c r="D290" s="85">
        <v>1</v>
      </c>
    </row>
    <row r="291" spans="1:4" s="272" customFormat="1" ht="9" customHeight="1" x14ac:dyDescent="0.25">
      <c r="A291" s="272" t="s">
        <v>46</v>
      </c>
      <c r="B291" s="283">
        <v>349</v>
      </c>
      <c r="C291" s="283"/>
      <c r="D291" s="283">
        <v>0</v>
      </c>
    </row>
    <row r="292" spans="1:4" s="272" customFormat="1" ht="9" customHeight="1" x14ac:dyDescent="0.25">
      <c r="A292" s="272" t="s">
        <v>47</v>
      </c>
      <c r="B292" s="283">
        <v>1312</v>
      </c>
      <c r="C292" s="283"/>
      <c r="D292" s="283">
        <v>17</v>
      </c>
    </row>
    <row r="293" spans="1:4" s="272" customFormat="1" ht="9" customHeight="1" x14ac:dyDescent="0.25">
      <c r="A293" s="272" t="s">
        <v>48</v>
      </c>
      <c r="B293" s="283">
        <v>115</v>
      </c>
      <c r="C293" s="283"/>
      <c r="D293" s="283">
        <v>1</v>
      </c>
    </row>
    <row r="294" spans="1:4" s="272" customFormat="1" ht="9" customHeight="1" x14ac:dyDescent="0.25">
      <c r="A294" s="285" t="s">
        <v>49</v>
      </c>
      <c r="B294" s="85">
        <v>246</v>
      </c>
      <c r="C294" s="85"/>
      <c r="D294" s="85">
        <v>12</v>
      </c>
    </row>
    <row r="295" spans="1:4" s="272" customFormat="1" ht="9" customHeight="1" x14ac:dyDescent="0.25">
      <c r="A295" s="272" t="s">
        <v>50</v>
      </c>
      <c r="B295" s="283">
        <v>0</v>
      </c>
      <c r="C295" s="283"/>
      <c r="D295" s="283">
        <v>0</v>
      </c>
    </row>
    <row r="296" spans="1:4" s="272" customFormat="1" ht="9" customHeight="1" x14ac:dyDescent="0.25">
      <c r="A296" s="272" t="s">
        <v>51</v>
      </c>
      <c r="B296" s="283">
        <v>124</v>
      </c>
      <c r="C296" s="283"/>
      <c r="D296" s="283">
        <v>0</v>
      </c>
    </row>
    <row r="297" spans="1:4" s="272" customFormat="1" ht="9" customHeight="1" x14ac:dyDescent="0.25">
      <c r="A297" s="272" t="s">
        <v>52</v>
      </c>
      <c r="B297" s="283">
        <v>68</v>
      </c>
      <c r="C297" s="283"/>
      <c r="D297" s="283">
        <v>0</v>
      </c>
    </row>
    <row r="298" spans="1:4" s="272" customFormat="1" ht="9" customHeight="1" x14ac:dyDescent="0.25">
      <c r="A298" s="285" t="s">
        <v>53</v>
      </c>
      <c r="B298" s="85">
        <v>167</v>
      </c>
      <c r="C298" s="85"/>
      <c r="D298" s="85">
        <v>0</v>
      </c>
    </row>
    <row r="299" spans="1:4" s="272" customFormat="1" ht="3" customHeight="1" x14ac:dyDescent="0.25">
      <c r="B299" s="283"/>
      <c r="C299" s="283"/>
      <c r="D299" s="283"/>
    </row>
    <row r="300" spans="1:4" s="272" customFormat="1" ht="9" customHeight="1" x14ac:dyDescent="0.25">
      <c r="A300" s="290" t="s">
        <v>54</v>
      </c>
      <c r="B300" s="283"/>
      <c r="C300" s="283"/>
      <c r="D300" s="283"/>
    </row>
    <row r="301" spans="1:4" s="272" customFormat="1" ht="9" customHeight="1" x14ac:dyDescent="0.25">
      <c r="A301" s="279" t="s">
        <v>241</v>
      </c>
      <c r="B301" s="283"/>
      <c r="C301" s="283"/>
      <c r="D301" s="283"/>
    </row>
    <row r="302" spans="1:4" s="272" customFormat="1" ht="9" customHeight="1" x14ac:dyDescent="0.25">
      <c r="A302" s="279" t="s">
        <v>21</v>
      </c>
      <c r="B302" s="280">
        <v>8822</v>
      </c>
      <c r="C302" s="280"/>
      <c r="D302" s="280">
        <v>163</v>
      </c>
    </row>
    <row r="303" spans="1:4" s="272" customFormat="1" ht="3.95" customHeight="1" x14ac:dyDescent="0.25">
      <c r="A303" s="279"/>
      <c r="B303" s="280"/>
      <c r="C303" s="280"/>
      <c r="D303" s="280"/>
    </row>
    <row r="304" spans="1:4" s="272" customFormat="1" ht="9" customHeight="1" x14ac:dyDescent="0.25">
      <c r="A304" s="272" t="s">
        <v>22</v>
      </c>
      <c r="B304" s="283">
        <v>25</v>
      </c>
      <c r="C304" s="283"/>
      <c r="D304" s="283">
        <v>2</v>
      </c>
    </row>
    <row r="305" spans="1:4" s="272" customFormat="1" ht="9" customHeight="1" x14ac:dyDescent="0.25">
      <c r="A305" s="272" t="s">
        <v>23</v>
      </c>
      <c r="B305" s="283">
        <v>376</v>
      </c>
      <c r="C305" s="283"/>
      <c r="D305" s="283">
        <v>20</v>
      </c>
    </row>
    <row r="306" spans="1:4" s="272" customFormat="1" ht="9" customHeight="1" x14ac:dyDescent="0.25">
      <c r="A306" s="272" t="s">
        <v>24</v>
      </c>
      <c r="B306" s="283">
        <v>412</v>
      </c>
      <c r="C306" s="283"/>
      <c r="D306" s="283">
        <v>0</v>
      </c>
    </row>
    <row r="307" spans="1:4" s="272" customFormat="1" ht="9" customHeight="1" x14ac:dyDescent="0.25">
      <c r="A307" s="285" t="s">
        <v>25</v>
      </c>
      <c r="B307" s="85">
        <v>190</v>
      </c>
      <c r="C307" s="85"/>
      <c r="D307" s="85">
        <v>2</v>
      </c>
    </row>
    <row r="308" spans="1:4" s="272" customFormat="1" ht="9" customHeight="1" x14ac:dyDescent="0.25">
      <c r="A308" s="272" t="s">
        <v>82</v>
      </c>
      <c r="B308" s="283">
        <v>452</v>
      </c>
      <c r="C308" s="283"/>
      <c r="D308" s="283">
        <v>3</v>
      </c>
    </row>
    <row r="309" spans="1:4" s="272" customFormat="1" ht="9" customHeight="1" x14ac:dyDescent="0.25">
      <c r="A309" s="272" t="s">
        <v>27</v>
      </c>
      <c r="B309" s="283">
        <v>306</v>
      </c>
      <c r="C309" s="283"/>
      <c r="D309" s="283">
        <v>1</v>
      </c>
    </row>
    <row r="310" spans="1:4" s="272" customFormat="1" ht="9" customHeight="1" x14ac:dyDescent="0.25">
      <c r="A310" s="272" t="s">
        <v>28</v>
      </c>
      <c r="B310" s="283">
        <v>183</v>
      </c>
      <c r="C310" s="283"/>
      <c r="D310" s="283">
        <v>42</v>
      </c>
    </row>
    <row r="311" spans="1:4" s="272" customFormat="1" ht="9" customHeight="1" x14ac:dyDescent="0.25">
      <c r="A311" s="285" t="s">
        <v>29</v>
      </c>
      <c r="B311" s="85">
        <v>604</v>
      </c>
      <c r="C311" s="85"/>
      <c r="D311" s="85">
        <v>15</v>
      </c>
    </row>
    <row r="312" spans="1:4" s="272" customFormat="1" ht="9" customHeight="1" x14ac:dyDescent="0.25">
      <c r="A312" s="272" t="s">
        <v>30</v>
      </c>
      <c r="B312" s="283">
        <v>909</v>
      </c>
      <c r="C312" s="283"/>
      <c r="D312" s="283">
        <v>16</v>
      </c>
    </row>
    <row r="313" spans="1:4" s="272" customFormat="1" ht="9" customHeight="1" x14ac:dyDescent="0.25">
      <c r="A313" s="272" t="s">
        <v>31</v>
      </c>
      <c r="B313" s="283">
        <v>262</v>
      </c>
      <c r="C313" s="283"/>
      <c r="D313" s="283">
        <v>0</v>
      </c>
    </row>
    <row r="314" spans="1:4" s="272" customFormat="1" ht="9" customHeight="1" x14ac:dyDescent="0.25">
      <c r="A314" s="272" t="s">
        <v>32</v>
      </c>
      <c r="B314" s="283">
        <v>349</v>
      </c>
      <c r="C314" s="283"/>
      <c r="D314" s="283">
        <v>0</v>
      </c>
    </row>
    <row r="315" spans="1:4" s="272" customFormat="1" ht="9" customHeight="1" x14ac:dyDescent="0.25">
      <c r="A315" s="285" t="s">
        <v>33</v>
      </c>
      <c r="B315" s="85">
        <v>123</v>
      </c>
      <c r="C315" s="85"/>
      <c r="D315" s="85">
        <v>0</v>
      </c>
    </row>
    <row r="316" spans="1:4" s="272" customFormat="1" ht="9" customHeight="1" x14ac:dyDescent="0.25">
      <c r="A316" s="272" t="s">
        <v>34</v>
      </c>
      <c r="B316" s="283">
        <v>49</v>
      </c>
      <c r="C316" s="283"/>
      <c r="D316" s="283">
        <v>0</v>
      </c>
    </row>
    <row r="317" spans="1:4" s="272" customFormat="1" ht="9" customHeight="1" x14ac:dyDescent="0.25">
      <c r="A317" s="272" t="s">
        <v>35</v>
      </c>
      <c r="B317" s="283">
        <v>135</v>
      </c>
      <c r="C317" s="283"/>
      <c r="D317" s="283">
        <v>2</v>
      </c>
    </row>
    <row r="318" spans="1:4" s="272" customFormat="1" ht="9" customHeight="1" x14ac:dyDescent="0.25">
      <c r="A318" s="272" t="s">
        <v>36</v>
      </c>
      <c r="B318" s="283">
        <v>88</v>
      </c>
      <c r="C318" s="283"/>
      <c r="D318" s="283">
        <v>4</v>
      </c>
    </row>
    <row r="319" spans="1:4" s="272" customFormat="1" ht="9" customHeight="1" x14ac:dyDescent="0.25">
      <c r="A319" s="285" t="s">
        <v>37</v>
      </c>
      <c r="B319" s="85">
        <v>326</v>
      </c>
      <c r="C319" s="85"/>
      <c r="D319" s="85">
        <v>1</v>
      </c>
    </row>
    <row r="320" spans="1:4" s="272" customFormat="1" ht="9" customHeight="1" x14ac:dyDescent="0.25">
      <c r="A320" s="272" t="s">
        <v>38</v>
      </c>
      <c r="B320" s="283">
        <v>75</v>
      </c>
      <c r="C320" s="283"/>
      <c r="D320" s="283">
        <v>0</v>
      </c>
    </row>
    <row r="321" spans="1:4" s="272" customFormat="1" ht="9" customHeight="1" x14ac:dyDescent="0.25">
      <c r="A321" s="272" t="s">
        <v>39</v>
      </c>
      <c r="B321" s="283">
        <v>79</v>
      </c>
      <c r="C321" s="283"/>
      <c r="D321" s="283">
        <v>0</v>
      </c>
    </row>
    <row r="322" spans="1:4" s="272" customFormat="1" ht="9" customHeight="1" x14ac:dyDescent="0.25">
      <c r="A322" s="272" t="s">
        <v>40</v>
      </c>
      <c r="B322" s="283">
        <v>454</v>
      </c>
      <c r="C322" s="283"/>
      <c r="D322" s="283">
        <v>5</v>
      </c>
    </row>
    <row r="323" spans="1:4" s="272" customFormat="1" ht="9" customHeight="1" x14ac:dyDescent="0.25">
      <c r="A323" s="285" t="s">
        <v>41</v>
      </c>
      <c r="B323" s="85">
        <v>193</v>
      </c>
      <c r="C323" s="85"/>
      <c r="D323" s="85">
        <v>0</v>
      </c>
    </row>
    <row r="324" spans="1:4" s="272" customFormat="1" ht="9" customHeight="1" x14ac:dyDescent="0.25">
      <c r="A324" s="272" t="s">
        <v>42</v>
      </c>
      <c r="B324" s="283">
        <v>101</v>
      </c>
      <c r="C324" s="283"/>
      <c r="D324" s="283">
        <v>0</v>
      </c>
    </row>
    <row r="325" spans="1:4" s="272" customFormat="1" ht="9" customHeight="1" x14ac:dyDescent="0.25">
      <c r="A325" s="272" t="s">
        <v>43</v>
      </c>
      <c r="B325" s="283">
        <v>81</v>
      </c>
      <c r="C325" s="283"/>
      <c r="D325" s="283">
        <v>0</v>
      </c>
    </row>
    <row r="326" spans="1:4" s="272" customFormat="1" ht="9" customHeight="1" x14ac:dyDescent="0.25">
      <c r="A326" s="272" t="s">
        <v>44</v>
      </c>
      <c r="B326" s="283">
        <v>187</v>
      </c>
      <c r="C326" s="283"/>
      <c r="D326" s="283">
        <v>15</v>
      </c>
    </row>
    <row r="327" spans="1:4" s="272" customFormat="1" ht="9" customHeight="1" x14ac:dyDescent="0.25">
      <c r="A327" s="285" t="s">
        <v>45</v>
      </c>
      <c r="B327" s="85">
        <v>52</v>
      </c>
      <c r="C327" s="85"/>
      <c r="D327" s="85">
        <v>1</v>
      </c>
    </row>
    <row r="328" spans="1:4" s="272" customFormat="1" ht="9" customHeight="1" x14ac:dyDescent="0.25">
      <c r="A328" s="272" t="s">
        <v>46</v>
      </c>
      <c r="B328" s="283">
        <v>276</v>
      </c>
      <c r="C328" s="283"/>
      <c r="D328" s="283">
        <v>1</v>
      </c>
    </row>
    <row r="329" spans="1:4" s="272" customFormat="1" ht="9" customHeight="1" x14ac:dyDescent="0.25">
      <c r="A329" s="272" t="s">
        <v>47</v>
      </c>
      <c r="B329" s="283">
        <v>1419</v>
      </c>
      <c r="C329" s="283"/>
      <c r="D329" s="283">
        <v>16</v>
      </c>
    </row>
    <row r="330" spans="1:4" s="272" customFormat="1" ht="9" customHeight="1" x14ac:dyDescent="0.25">
      <c r="A330" s="272" t="s">
        <v>48</v>
      </c>
      <c r="B330" s="283">
        <v>356</v>
      </c>
      <c r="C330" s="283"/>
      <c r="D330" s="283">
        <v>3</v>
      </c>
    </row>
    <row r="331" spans="1:4" s="272" customFormat="1" ht="9" customHeight="1" x14ac:dyDescent="0.25">
      <c r="A331" s="285" t="s">
        <v>49</v>
      </c>
      <c r="B331" s="85">
        <v>158</v>
      </c>
      <c r="C331" s="85"/>
      <c r="D331" s="85">
        <v>10</v>
      </c>
    </row>
    <row r="332" spans="1:4" s="272" customFormat="1" ht="9" customHeight="1" x14ac:dyDescent="0.25">
      <c r="A332" s="272" t="s">
        <v>50</v>
      </c>
      <c r="B332" s="283">
        <v>28</v>
      </c>
      <c r="C332" s="283"/>
      <c r="D332" s="283">
        <v>0</v>
      </c>
    </row>
    <row r="333" spans="1:4" s="272" customFormat="1" ht="9" customHeight="1" x14ac:dyDescent="0.25">
      <c r="A333" s="272" t="s">
        <v>51</v>
      </c>
      <c r="B333" s="283">
        <v>369</v>
      </c>
      <c r="C333" s="283"/>
      <c r="D333" s="283">
        <v>0</v>
      </c>
    </row>
    <row r="334" spans="1:4" s="272" customFormat="1" ht="9" customHeight="1" x14ac:dyDescent="0.25">
      <c r="A334" s="272" t="s">
        <v>52</v>
      </c>
      <c r="B334" s="283">
        <v>72</v>
      </c>
      <c r="C334" s="283"/>
      <c r="D334" s="283">
        <v>1</v>
      </c>
    </row>
    <row r="335" spans="1:4" s="272" customFormat="1" ht="9" customHeight="1" x14ac:dyDescent="0.25">
      <c r="A335" s="285" t="s">
        <v>53</v>
      </c>
      <c r="B335" s="85">
        <v>133</v>
      </c>
      <c r="C335" s="85"/>
      <c r="D335" s="85">
        <v>3</v>
      </c>
    </row>
    <row r="336" spans="1:4" s="272" customFormat="1" ht="9" customHeight="1" x14ac:dyDescent="0.25">
      <c r="B336" s="283"/>
      <c r="C336" s="283"/>
      <c r="D336" s="283"/>
    </row>
    <row r="337" spans="1:4" s="272" customFormat="1" ht="9" customHeight="1" x14ac:dyDescent="0.25">
      <c r="A337" s="279">
        <v>2004</v>
      </c>
      <c r="B337" s="283"/>
      <c r="C337" s="283"/>
      <c r="D337" s="283"/>
    </row>
    <row r="338" spans="1:4" s="272" customFormat="1" ht="9" customHeight="1" x14ac:dyDescent="0.25">
      <c r="A338" s="279" t="s">
        <v>21</v>
      </c>
      <c r="B338" s="280">
        <v>18839</v>
      </c>
      <c r="C338" s="280"/>
      <c r="D338" s="280">
        <v>180</v>
      </c>
    </row>
    <row r="339" spans="1:4" s="272" customFormat="1" ht="3.95" customHeight="1" x14ac:dyDescent="0.25">
      <c r="A339" s="279"/>
      <c r="B339" s="280"/>
      <c r="C339" s="280"/>
      <c r="D339" s="280"/>
    </row>
    <row r="340" spans="1:4" s="272" customFormat="1" ht="9" customHeight="1" x14ac:dyDescent="0.25">
      <c r="A340" s="272" t="s">
        <v>22</v>
      </c>
      <c r="B340" s="283">
        <v>72</v>
      </c>
      <c r="C340" s="283"/>
      <c r="D340" s="283">
        <v>2</v>
      </c>
    </row>
    <row r="341" spans="1:4" s="272" customFormat="1" ht="9" customHeight="1" x14ac:dyDescent="0.25">
      <c r="A341" s="272" t="s">
        <v>23</v>
      </c>
      <c r="B341" s="283">
        <v>922</v>
      </c>
      <c r="C341" s="283"/>
      <c r="D341" s="283">
        <v>21</v>
      </c>
    </row>
    <row r="342" spans="1:4" s="272" customFormat="1" ht="9" customHeight="1" x14ac:dyDescent="0.25">
      <c r="A342" s="272" t="s">
        <v>24</v>
      </c>
      <c r="B342" s="283">
        <v>103</v>
      </c>
      <c r="C342" s="283"/>
      <c r="D342" s="283">
        <v>0</v>
      </c>
    </row>
    <row r="343" spans="1:4" s="272" customFormat="1" ht="9" customHeight="1" x14ac:dyDescent="0.25">
      <c r="A343" s="285" t="s">
        <v>25</v>
      </c>
      <c r="B343" s="85">
        <v>417</v>
      </c>
      <c r="C343" s="85"/>
      <c r="D343" s="85">
        <v>1</v>
      </c>
    </row>
    <row r="344" spans="1:4" s="272" customFormat="1" ht="9" customHeight="1" x14ac:dyDescent="0.25">
      <c r="A344" s="272" t="s">
        <v>82</v>
      </c>
      <c r="B344" s="283">
        <v>345</v>
      </c>
      <c r="C344" s="283"/>
      <c r="D344" s="283">
        <v>7</v>
      </c>
    </row>
    <row r="345" spans="1:4" s="272" customFormat="1" ht="9" customHeight="1" x14ac:dyDescent="0.25">
      <c r="A345" s="272" t="s">
        <v>27</v>
      </c>
      <c r="B345" s="283">
        <v>112</v>
      </c>
      <c r="C345" s="283"/>
      <c r="D345" s="283">
        <v>1</v>
      </c>
    </row>
    <row r="346" spans="1:4" s="272" customFormat="1" ht="9" customHeight="1" x14ac:dyDescent="0.25">
      <c r="A346" s="272" t="s">
        <v>28</v>
      </c>
      <c r="B346" s="283">
        <v>265</v>
      </c>
      <c r="C346" s="283"/>
      <c r="D346" s="283">
        <v>33</v>
      </c>
    </row>
    <row r="347" spans="1:4" s="272" customFormat="1" ht="9" customHeight="1" x14ac:dyDescent="0.25">
      <c r="A347" s="285" t="s">
        <v>29</v>
      </c>
      <c r="B347" s="85">
        <v>486</v>
      </c>
      <c r="C347" s="85"/>
      <c r="D347" s="85">
        <v>18</v>
      </c>
    </row>
    <row r="348" spans="1:4" s="272" customFormat="1" ht="9" customHeight="1" x14ac:dyDescent="0.25">
      <c r="A348" s="272" t="s">
        <v>30</v>
      </c>
      <c r="B348" s="283">
        <v>2017</v>
      </c>
      <c r="C348" s="283"/>
      <c r="D348" s="283">
        <v>17</v>
      </c>
    </row>
    <row r="349" spans="1:4" s="272" customFormat="1" ht="9" customHeight="1" x14ac:dyDescent="0.25">
      <c r="A349" s="272" t="s">
        <v>31</v>
      </c>
      <c r="B349" s="283">
        <v>202</v>
      </c>
      <c r="C349" s="283"/>
      <c r="D349" s="283">
        <v>1</v>
      </c>
    </row>
    <row r="350" spans="1:4" s="272" customFormat="1" ht="9" customHeight="1" x14ac:dyDescent="0.25">
      <c r="A350" s="272" t="s">
        <v>32</v>
      </c>
      <c r="B350" s="283">
        <v>399</v>
      </c>
      <c r="C350" s="283"/>
      <c r="D350" s="283">
        <v>0</v>
      </c>
    </row>
    <row r="351" spans="1:4" s="272" customFormat="1" ht="9" customHeight="1" x14ac:dyDescent="0.25">
      <c r="A351" s="285" t="s">
        <v>33</v>
      </c>
      <c r="B351" s="85">
        <v>139</v>
      </c>
      <c r="C351" s="85"/>
      <c r="D351" s="85">
        <v>1</v>
      </c>
    </row>
    <row r="352" spans="1:4" s="272" customFormat="1" ht="9" customHeight="1" x14ac:dyDescent="0.25">
      <c r="A352" s="272" t="s">
        <v>34</v>
      </c>
      <c r="B352" s="283">
        <v>81</v>
      </c>
      <c r="C352" s="283"/>
      <c r="D352" s="283">
        <v>0</v>
      </c>
    </row>
    <row r="353" spans="1:4" s="272" customFormat="1" ht="9" customHeight="1" x14ac:dyDescent="0.25">
      <c r="A353" s="272" t="s">
        <v>35</v>
      </c>
      <c r="B353" s="283">
        <v>5773</v>
      </c>
      <c r="C353" s="283"/>
      <c r="D353" s="283">
        <v>12</v>
      </c>
    </row>
    <row r="354" spans="1:4" s="272" customFormat="1" ht="9" customHeight="1" x14ac:dyDescent="0.25">
      <c r="A354" s="272" t="s">
        <v>36</v>
      </c>
      <c r="B354" s="283">
        <v>303</v>
      </c>
      <c r="C354" s="283"/>
      <c r="D354" s="283">
        <v>1</v>
      </c>
    </row>
    <row r="355" spans="1:4" s="272" customFormat="1" ht="9" customHeight="1" x14ac:dyDescent="0.25">
      <c r="A355" s="285" t="s">
        <v>37</v>
      </c>
      <c r="B355" s="85">
        <v>509</v>
      </c>
      <c r="C355" s="85"/>
      <c r="D355" s="85">
        <v>3</v>
      </c>
    </row>
    <row r="356" spans="1:4" s="272" customFormat="1" ht="9" customHeight="1" x14ac:dyDescent="0.25">
      <c r="A356" s="272" t="s">
        <v>38</v>
      </c>
      <c r="B356" s="283">
        <v>91</v>
      </c>
      <c r="C356" s="283"/>
      <c r="D356" s="283">
        <v>0</v>
      </c>
    </row>
    <row r="357" spans="1:4" s="272" customFormat="1" ht="9" customHeight="1" x14ac:dyDescent="0.25">
      <c r="A357" s="272" t="s">
        <v>39</v>
      </c>
      <c r="B357" s="283">
        <v>283</v>
      </c>
      <c r="C357" s="283"/>
      <c r="D357" s="283">
        <v>2</v>
      </c>
    </row>
    <row r="358" spans="1:4" s="272" customFormat="1" ht="9" customHeight="1" x14ac:dyDescent="0.25">
      <c r="A358" s="272" t="s">
        <v>40</v>
      </c>
      <c r="B358" s="283">
        <v>705</v>
      </c>
      <c r="C358" s="283"/>
      <c r="D358" s="283">
        <v>2</v>
      </c>
    </row>
    <row r="359" spans="1:4" s="272" customFormat="1" ht="9" customHeight="1" x14ac:dyDescent="0.25">
      <c r="A359" s="285" t="s">
        <v>41</v>
      </c>
      <c r="B359" s="85">
        <v>205</v>
      </c>
      <c r="C359" s="85"/>
      <c r="D359" s="85">
        <v>1</v>
      </c>
    </row>
    <row r="360" spans="1:4" s="272" customFormat="1" ht="9" customHeight="1" x14ac:dyDescent="0.25">
      <c r="A360" s="272" t="s">
        <v>42</v>
      </c>
      <c r="B360" s="283">
        <v>201</v>
      </c>
      <c r="C360" s="283"/>
      <c r="D360" s="283">
        <v>1</v>
      </c>
    </row>
    <row r="361" spans="1:4" s="272" customFormat="1" ht="9" customHeight="1" x14ac:dyDescent="0.25">
      <c r="A361" s="272" t="s">
        <v>43</v>
      </c>
      <c r="B361" s="283">
        <v>250</v>
      </c>
      <c r="C361" s="283"/>
      <c r="D361" s="283">
        <v>0</v>
      </c>
    </row>
    <row r="362" spans="1:4" s="272" customFormat="1" ht="9" customHeight="1" x14ac:dyDescent="0.25">
      <c r="A362" s="272" t="s">
        <v>44</v>
      </c>
      <c r="B362" s="283">
        <v>416</v>
      </c>
      <c r="C362" s="283"/>
      <c r="D362" s="283">
        <v>16</v>
      </c>
    </row>
    <row r="363" spans="1:4" s="272" customFormat="1" ht="9" customHeight="1" x14ac:dyDescent="0.25">
      <c r="A363" s="285" t="s">
        <v>45</v>
      </c>
      <c r="B363" s="85">
        <v>34</v>
      </c>
      <c r="C363" s="85"/>
      <c r="D363" s="85">
        <v>2</v>
      </c>
    </row>
    <row r="364" spans="1:4" s="272" customFormat="1" ht="9" customHeight="1" x14ac:dyDescent="0.25">
      <c r="A364" s="272" t="s">
        <v>46</v>
      </c>
      <c r="B364" s="283">
        <v>449</v>
      </c>
      <c r="C364" s="283"/>
      <c r="D364" s="283">
        <v>3</v>
      </c>
    </row>
    <row r="365" spans="1:4" s="272" customFormat="1" ht="9" customHeight="1" x14ac:dyDescent="0.25">
      <c r="A365" s="272" t="s">
        <v>47</v>
      </c>
      <c r="B365" s="283">
        <v>2870</v>
      </c>
      <c r="C365" s="283"/>
      <c r="D365" s="283">
        <v>24</v>
      </c>
    </row>
    <row r="366" spans="1:4" s="272" customFormat="1" ht="9" customHeight="1" x14ac:dyDescent="0.25">
      <c r="A366" s="272" t="s">
        <v>48</v>
      </c>
      <c r="B366" s="283">
        <v>350</v>
      </c>
      <c r="C366" s="283"/>
      <c r="D366" s="283">
        <v>3</v>
      </c>
    </row>
    <row r="367" spans="1:4" s="272" customFormat="1" ht="9" customHeight="1" x14ac:dyDescent="0.25">
      <c r="A367" s="285" t="s">
        <v>49</v>
      </c>
      <c r="B367" s="85">
        <v>137</v>
      </c>
      <c r="C367" s="85"/>
      <c r="D367" s="85">
        <v>5</v>
      </c>
    </row>
    <row r="368" spans="1:4" s="272" customFormat="1" ht="9" customHeight="1" x14ac:dyDescent="0.25">
      <c r="A368" s="272" t="s">
        <v>50</v>
      </c>
      <c r="B368" s="283">
        <v>24</v>
      </c>
      <c r="C368" s="283"/>
      <c r="D368" s="283">
        <v>0</v>
      </c>
    </row>
    <row r="369" spans="1:4" s="272" customFormat="1" ht="9" customHeight="1" x14ac:dyDescent="0.25">
      <c r="A369" s="272" t="s">
        <v>51</v>
      </c>
      <c r="B369" s="283">
        <v>374</v>
      </c>
      <c r="C369" s="283"/>
      <c r="D369" s="283">
        <v>0</v>
      </c>
    </row>
    <row r="370" spans="1:4" s="272" customFormat="1" ht="9" customHeight="1" x14ac:dyDescent="0.25">
      <c r="A370" s="272" t="s">
        <v>52</v>
      </c>
      <c r="B370" s="283">
        <v>174</v>
      </c>
      <c r="C370" s="283"/>
      <c r="D370" s="283">
        <v>0</v>
      </c>
    </row>
    <row r="371" spans="1:4" s="272" customFormat="1" ht="9" customHeight="1" x14ac:dyDescent="0.25">
      <c r="A371" s="285" t="s">
        <v>53</v>
      </c>
      <c r="B371" s="85">
        <v>131</v>
      </c>
      <c r="C371" s="85"/>
      <c r="D371" s="85">
        <v>3</v>
      </c>
    </row>
    <row r="372" spans="1:4" s="272" customFormat="1" ht="3" customHeight="1" x14ac:dyDescent="0.25">
      <c r="B372" s="283"/>
      <c r="C372" s="283"/>
      <c r="D372" s="283"/>
    </row>
    <row r="373" spans="1:4" s="272" customFormat="1" ht="9" customHeight="1" x14ac:dyDescent="0.25">
      <c r="A373" s="290" t="s">
        <v>54</v>
      </c>
      <c r="B373" s="283"/>
      <c r="C373" s="283"/>
      <c r="D373" s="283"/>
    </row>
    <row r="374" spans="1:4" s="272" customFormat="1" ht="9" customHeight="1" x14ac:dyDescent="0.25">
      <c r="A374" s="279">
        <v>2005</v>
      </c>
      <c r="B374" s="283"/>
      <c r="C374" s="283"/>
      <c r="D374" s="283"/>
    </row>
    <row r="375" spans="1:4" s="272" customFormat="1" ht="9" customHeight="1" x14ac:dyDescent="0.25">
      <c r="A375" s="279" t="s">
        <v>21</v>
      </c>
      <c r="B375" s="280">
        <v>24564</v>
      </c>
      <c r="C375" s="280"/>
      <c r="D375" s="280">
        <v>175</v>
      </c>
    </row>
    <row r="376" spans="1:4" s="272" customFormat="1" ht="3.95" customHeight="1" x14ac:dyDescent="0.25">
      <c r="A376" s="279"/>
      <c r="B376" s="280"/>
      <c r="C376" s="280"/>
      <c r="D376" s="280"/>
    </row>
    <row r="377" spans="1:4" s="272" customFormat="1" ht="9" customHeight="1" x14ac:dyDescent="0.25">
      <c r="A377" s="272" t="s">
        <v>22</v>
      </c>
      <c r="B377" s="283">
        <v>74</v>
      </c>
      <c r="C377" s="283"/>
      <c r="D377" s="283">
        <v>0</v>
      </c>
    </row>
    <row r="378" spans="1:4" s="272" customFormat="1" ht="9" customHeight="1" x14ac:dyDescent="0.25">
      <c r="A378" s="272" t="s">
        <v>23</v>
      </c>
      <c r="B378" s="283">
        <v>1292</v>
      </c>
      <c r="C378" s="283"/>
      <c r="D378" s="283">
        <v>22</v>
      </c>
    </row>
    <row r="379" spans="1:4" s="272" customFormat="1" ht="9" customHeight="1" x14ac:dyDescent="0.25">
      <c r="A379" s="272" t="s">
        <v>24</v>
      </c>
      <c r="B379" s="283">
        <v>169</v>
      </c>
      <c r="C379" s="283"/>
      <c r="D379" s="283">
        <v>2</v>
      </c>
    </row>
    <row r="380" spans="1:4" s="272" customFormat="1" ht="9" customHeight="1" x14ac:dyDescent="0.25">
      <c r="A380" s="285" t="s">
        <v>25</v>
      </c>
      <c r="B380" s="85">
        <v>357</v>
      </c>
      <c r="C380" s="85"/>
      <c r="D380" s="85">
        <v>0</v>
      </c>
    </row>
    <row r="381" spans="1:4" s="272" customFormat="1" ht="9" customHeight="1" x14ac:dyDescent="0.25">
      <c r="A381" s="272" t="s">
        <v>82</v>
      </c>
      <c r="B381" s="283">
        <v>181</v>
      </c>
      <c r="C381" s="283"/>
      <c r="D381" s="283">
        <v>9</v>
      </c>
    </row>
    <row r="382" spans="1:4" s="272" customFormat="1" ht="9" customHeight="1" x14ac:dyDescent="0.25">
      <c r="A382" s="272" t="s">
        <v>27</v>
      </c>
      <c r="B382" s="283">
        <v>335</v>
      </c>
      <c r="C382" s="283"/>
      <c r="D382" s="283">
        <v>9</v>
      </c>
    </row>
    <row r="383" spans="1:4" s="272" customFormat="1" ht="9" customHeight="1" x14ac:dyDescent="0.25">
      <c r="A383" s="272" t="s">
        <v>28</v>
      </c>
      <c r="B383" s="283">
        <v>248</v>
      </c>
      <c r="C383" s="283"/>
      <c r="D383" s="283">
        <v>12</v>
      </c>
    </row>
    <row r="384" spans="1:4" s="272" customFormat="1" ht="9" customHeight="1" x14ac:dyDescent="0.25">
      <c r="A384" s="285" t="s">
        <v>29</v>
      </c>
      <c r="B384" s="85">
        <v>384</v>
      </c>
      <c r="C384" s="85"/>
      <c r="D384" s="85">
        <v>13</v>
      </c>
    </row>
    <row r="385" spans="1:4" s="272" customFormat="1" ht="9" customHeight="1" x14ac:dyDescent="0.25">
      <c r="A385" s="272" t="s">
        <v>30</v>
      </c>
      <c r="B385" s="283">
        <v>5730</v>
      </c>
      <c r="C385" s="283"/>
      <c r="D385" s="283">
        <v>13</v>
      </c>
    </row>
    <row r="386" spans="1:4" s="272" customFormat="1" ht="9" customHeight="1" x14ac:dyDescent="0.25">
      <c r="A386" s="272" t="s">
        <v>31</v>
      </c>
      <c r="B386" s="283">
        <v>186</v>
      </c>
      <c r="C386" s="283"/>
      <c r="D386" s="283">
        <v>0</v>
      </c>
    </row>
    <row r="387" spans="1:4" s="272" customFormat="1" ht="9" customHeight="1" x14ac:dyDescent="0.25">
      <c r="A387" s="272" t="s">
        <v>32</v>
      </c>
      <c r="B387" s="283">
        <v>458</v>
      </c>
      <c r="C387" s="283"/>
      <c r="D387" s="283">
        <v>0</v>
      </c>
    </row>
    <row r="388" spans="1:4" s="272" customFormat="1" ht="9" customHeight="1" x14ac:dyDescent="0.25">
      <c r="A388" s="285" t="s">
        <v>33</v>
      </c>
      <c r="B388" s="85">
        <v>241</v>
      </c>
      <c r="C388" s="85"/>
      <c r="D388" s="85">
        <v>1</v>
      </c>
    </row>
    <row r="389" spans="1:4" s="272" customFormat="1" ht="9" customHeight="1" x14ac:dyDescent="0.25">
      <c r="A389" s="272" t="s">
        <v>34</v>
      </c>
      <c r="B389" s="283">
        <v>42</v>
      </c>
      <c r="C389" s="283"/>
      <c r="D389" s="283">
        <v>0</v>
      </c>
    </row>
    <row r="390" spans="1:4" s="272" customFormat="1" ht="9" customHeight="1" x14ac:dyDescent="0.25">
      <c r="A390" s="272" t="s">
        <v>35</v>
      </c>
      <c r="B390" s="283">
        <v>7297</v>
      </c>
      <c r="C390" s="283"/>
      <c r="D390" s="283">
        <v>2</v>
      </c>
    </row>
    <row r="391" spans="1:4" s="272" customFormat="1" ht="9" customHeight="1" x14ac:dyDescent="0.25">
      <c r="A391" s="272" t="s">
        <v>36</v>
      </c>
      <c r="B391" s="283">
        <v>150</v>
      </c>
      <c r="C391" s="283"/>
      <c r="D391" s="283">
        <v>3</v>
      </c>
    </row>
    <row r="392" spans="1:4" s="272" customFormat="1" ht="9" customHeight="1" x14ac:dyDescent="0.25">
      <c r="A392" s="285" t="s">
        <v>37</v>
      </c>
      <c r="B392" s="85">
        <v>1017</v>
      </c>
      <c r="C392" s="85"/>
      <c r="D392" s="85">
        <v>2</v>
      </c>
    </row>
    <row r="393" spans="1:4" s="272" customFormat="1" ht="9" customHeight="1" x14ac:dyDescent="0.25">
      <c r="A393" s="272" t="s">
        <v>38</v>
      </c>
      <c r="B393" s="283">
        <v>59</v>
      </c>
      <c r="C393" s="283"/>
      <c r="D393" s="283">
        <v>4</v>
      </c>
    </row>
    <row r="394" spans="1:4" s="272" customFormat="1" ht="9" customHeight="1" x14ac:dyDescent="0.25">
      <c r="A394" s="272" t="s">
        <v>39</v>
      </c>
      <c r="B394" s="283">
        <v>94</v>
      </c>
      <c r="C394" s="283"/>
      <c r="D394" s="283">
        <v>0</v>
      </c>
    </row>
    <row r="395" spans="1:4" s="272" customFormat="1" ht="9" customHeight="1" x14ac:dyDescent="0.25">
      <c r="A395" s="272" t="s">
        <v>40</v>
      </c>
      <c r="B395" s="283">
        <v>895</v>
      </c>
      <c r="C395" s="283"/>
      <c r="D395" s="283">
        <v>5</v>
      </c>
    </row>
    <row r="396" spans="1:4" s="272" customFormat="1" ht="9" customHeight="1" x14ac:dyDescent="0.25">
      <c r="A396" s="285" t="s">
        <v>41</v>
      </c>
      <c r="B396" s="85">
        <v>320</v>
      </c>
      <c r="C396" s="85"/>
      <c r="D396" s="85">
        <v>3</v>
      </c>
    </row>
    <row r="397" spans="1:4" s="272" customFormat="1" ht="9" customHeight="1" x14ac:dyDescent="0.25">
      <c r="A397" s="272" t="s">
        <v>42</v>
      </c>
      <c r="B397" s="283">
        <v>84</v>
      </c>
      <c r="C397" s="283"/>
      <c r="D397" s="283">
        <v>0</v>
      </c>
    </row>
    <row r="398" spans="1:4" s="272" customFormat="1" ht="9" customHeight="1" x14ac:dyDescent="0.25">
      <c r="A398" s="272" t="s">
        <v>43</v>
      </c>
      <c r="B398" s="283">
        <v>25</v>
      </c>
      <c r="C398" s="283"/>
      <c r="D398" s="283">
        <v>0</v>
      </c>
    </row>
    <row r="399" spans="1:4" s="272" customFormat="1" ht="9" customHeight="1" x14ac:dyDescent="0.25">
      <c r="A399" s="272" t="s">
        <v>44</v>
      </c>
      <c r="B399" s="283">
        <v>444</v>
      </c>
      <c r="C399" s="283"/>
      <c r="D399" s="283">
        <v>22</v>
      </c>
    </row>
    <row r="400" spans="1:4" s="272" customFormat="1" ht="9" customHeight="1" x14ac:dyDescent="0.25">
      <c r="A400" s="285" t="s">
        <v>45</v>
      </c>
      <c r="B400" s="85">
        <v>42</v>
      </c>
      <c r="C400" s="85"/>
      <c r="D400" s="85">
        <v>2</v>
      </c>
    </row>
    <row r="401" spans="1:4" s="272" customFormat="1" ht="9" customHeight="1" x14ac:dyDescent="0.25">
      <c r="A401" s="272" t="s">
        <v>46</v>
      </c>
      <c r="B401" s="283">
        <v>786</v>
      </c>
      <c r="C401" s="283"/>
      <c r="D401" s="283">
        <v>5</v>
      </c>
    </row>
    <row r="402" spans="1:4" s="272" customFormat="1" ht="9" customHeight="1" x14ac:dyDescent="0.25">
      <c r="A402" s="272" t="s">
        <v>47</v>
      </c>
      <c r="B402" s="283">
        <v>2595</v>
      </c>
      <c r="C402" s="283"/>
      <c r="D402" s="283">
        <v>31</v>
      </c>
    </row>
    <row r="403" spans="1:4" s="272" customFormat="1" ht="9" customHeight="1" x14ac:dyDescent="0.25">
      <c r="A403" s="272" t="s">
        <v>48</v>
      </c>
      <c r="B403" s="283">
        <v>172</v>
      </c>
      <c r="C403" s="283"/>
      <c r="D403" s="283">
        <v>4</v>
      </c>
    </row>
    <row r="404" spans="1:4" s="272" customFormat="1" ht="9" customHeight="1" x14ac:dyDescent="0.25">
      <c r="A404" s="285" t="s">
        <v>49</v>
      </c>
      <c r="B404" s="85">
        <v>185</v>
      </c>
      <c r="C404" s="85"/>
      <c r="D404" s="85">
        <v>3</v>
      </c>
    </row>
    <row r="405" spans="1:4" s="272" customFormat="1" ht="9" customHeight="1" x14ac:dyDescent="0.25">
      <c r="A405" s="272" t="s">
        <v>50</v>
      </c>
      <c r="B405" s="283">
        <v>5</v>
      </c>
      <c r="C405" s="283"/>
      <c r="D405" s="283">
        <v>0</v>
      </c>
    </row>
    <row r="406" spans="1:4" s="272" customFormat="1" ht="9" customHeight="1" x14ac:dyDescent="0.25">
      <c r="A406" s="272" t="s">
        <v>51</v>
      </c>
      <c r="B406" s="283">
        <v>343</v>
      </c>
      <c r="C406" s="283"/>
      <c r="D406" s="283">
        <v>0</v>
      </c>
    </row>
    <row r="407" spans="1:4" s="272" customFormat="1" ht="9" customHeight="1" x14ac:dyDescent="0.25">
      <c r="A407" s="272" t="s">
        <v>52</v>
      </c>
      <c r="B407" s="283">
        <v>144</v>
      </c>
      <c r="C407" s="283"/>
      <c r="D407" s="283">
        <v>1</v>
      </c>
    </row>
    <row r="408" spans="1:4" s="272" customFormat="1" ht="9" customHeight="1" x14ac:dyDescent="0.25">
      <c r="A408" s="285" t="s">
        <v>53</v>
      </c>
      <c r="B408" s="85">
        <v>210</v>
      </c>
      <c r="C408" s="85"/>
      <c r="D408" s="85">
        <v>7</v>
      </c>
    </row>
    <row r="409" spans="1:4" s="272" customFormat="1" ht="9" customHeight="1" x14ac:dyDescent="0.25">
      <c r="B409" s="283"/>
      <c r="C409" s="283"/>
      <c r="D409" s="283"/>
    </row>
    <row r="410" spans="1:4" s="272" customFormat="1" ht="9" customHeight="1" x14ac:dyDescent="0.25">
      <c r="A410" s="279">
        <v>2006</v>
      </c>
      <c r="B410" s="283"/>
      <c r="C410" s="283"/>
      <c r="D410" s="283"/>
    </row>
    <row r="411" spans="1:4" s="272" customFormat="1" ht="9" customHeight="1" x14ac:dyDescent="0.25">
      <c r="A411" s="279" t="s">
        <v>21</v>
      </c>
      <c r="B411" s="280">
        <v>18694</v>
      </c>
      <c r="C411" s="280"/>
      <c r="D411" s="280">
        <v>207</v>
      </c>
    </row>
    <row r="412" spans="1:4" s="272" customFormat="1" ht="3.95" customHeight="1" x14ac:dyDescent="0.25">
      <c r="A412" s="279"/>
      <c r="B412" s="280"/>
      <c r="C412" s="280"/>
      <c r="D412" s="280"/>
    </row>
    <row r="413" spans="1:4" s="272" customFormat="1" ht="9" customHeight="1" x14ac:dyDescent="0.25">
      <c r="A413" s="272" t="s">
        <v>22</v>
      </c>
      <c r="B413" s="283">
        <v>80</v>
      </c>
      <c r="C413" s="283"/>
      <c r="D413" s="283">
        <v>0</v>
      </c>
    </row>
    <row r="414" spans="1:4" s="272" customFormat="1" ht="9" customHeight="1" x14ac:dyDescent="0.25">
      <c r="A414" s="272" t="s">
        <v>23</v>
      </c>
      <c r="B414" s="283">
        <v>439</v>
      </c>
      <c r="C414" s="283"/>
      <c r="D414" s="283">
        <v>22</v>
      </c>
    </row>
    <row r="415" spans="1:4" s="272" customFormat="1" ht="9" customHeight="1" x14ac:dyDescent="0.25">
      <c r="A415" s="272" t="s">
        <v>24</v>
      </c>
      <c r="B415" s="283">
        <v>115</v>
      </c>
      <c r="C415" s="283"/>
      <c r="D415" s="283">
        <v>6</v>
      </c>
    </row>
    <row r="416" spans="1:4" s="272" customFormat="1" ht="9" customHeight="1" x14ac:dyDescent="0.25">
      <c r="A416" s="285" t="s">
        <v>25</v>
      </c>
      <c r="B416" s="85">
        <v>120</v>
      </c>
      <c r="C416" s="85"/>
      <c r="D416" s="85">
        <v>2</v>
      </c>
    </row>
    <row r="417" spans="1:4" s="272" customFormat="1" ht="9" customHeight="1" x14ac:dyDescent="0.25">
      <c r="A417" s="272" t="s">
        <v>82</v>
      </c>
      <c r="B417" s="283">
        <v>163</v>
      </c>
      <c r="C417" s="283"/>
      <c r="D417" s="283">
        <v>15</v>
      </c>
    </row>
    <row r="418" spans="1:4" s="272" customFormat="1" ht="9" customHeight="1" x14ac:dyDescent="0.25">
      <c r="A418" s="272" t="s">
        <v>27</v>
      </c>
      <c r="B418" s="283">
        <v>126</v>
      </c>
      <c r="C418" s="283"/>
      <c r="D418" s="283">
        <v>1</v>
      </c>
    </row>
    <row r="419" spans="1:4" s="272" customFormat="1" ht="9" customHeight="1" x14ac:dyDescent="0.25">
      <c r="A419" s="272" t="s">
        <v>28</v>
      </c>
      <c r="B419" s="283">
        <v>167</v>
      </c>
      <c r="C419" s="283"/>
      <c r="D419" s="283">
        <v>41</v>
      </c>
    </row>
    <row r="420" spans="1:4" s="272" customFormat="1" ht="9" customHeight="1" x14ac:dyDescent="0.25">
      <c r="A420" s="285" t="s">
        <v>29</v>
      </c>
      <c r="B420" s="85">
        <v>476</v>
      </c>
      <c r="C420" s="85"/>
      <c r="D420" s="85">
        <v>9</v>
      </c>
    </row>
    <row r="421" spans="1:4" s="272" customFormat="1" ht="9" customHeight="1" x14ac:dyDescent="0.25">
      <c r="A421" s="272" t="s">
        <v>30</v>
      </c>
      <c r="B421" s="283">
        <v>6967</v>
      </c>
      <c r="C421" s="283"/>
      <c r="D421" s="283">
        <v>21</v>
      </c>
    </row>
    <row r="422" spans="1:4" s="272" customFormat="1" ht="9" customHeight="1" x14ac:dyDescent="0.25">
      <c r="A422" s="272" t="s">
        <v>31</v>
      </c>
      <c r="B422" s="283">
        <v>130</v>
      </c>
      <c r="C422" s="283"/>
      <c r="D422" s="283">
        <v>0</v>
      </c>
    </row>
    <row r="423" spans="1:4" s="272" customFormat="1" ht="9" customHeight="1" x14ac:dyDescent="0.25">
      <c r="A423" s="272" t="s">
        <v>32</v>
      </c>
      <c r="B423" s="283">
        <v>155</v>
      </c>
      <c r="C423" s="283"/>
      <c r="D423" s="283">
        <v>0</v>
      </c>
    </row>
    <row r="424" spans="1:4" s="272" customFormat="1" ht="9" customHeight="1" x14ac:dyDescent="0.25">
      <c r="A424" s="285" t="s">
        <v>33</v>
      </c>
      <c r="B424" s="85">
        <v>260</v>
      </c>
      <c r="C424" s="85"/>
      <c r="D424" s="85">
        <v>0</v>
      </c>
    </row>
    <row r="425" spans="1:4" s="272" customFormat="1" ht="9" customHeight="1" x14ac:dyDescent="0.25">
      <c r="A425" s="272" t="s">
        <v>34</v>
      </c>
      <c r="B425" s="283">
        <v>78</v>
      </c>
      <c r="C425" s="283"/>
      <c r="D425" s="283">
        <v>0</v>
      </c>
    </row>
    <row r="426" spans="1:4" s="272" customFormat="1" ht="9" customHeight="1" x14ac:dyDescent="0.25">
      <c r="A426" s="272" t="s">
        <v>35</v>
      </c>
      <c r="B426" s="283">
        <v>5102</v>
      </c>
      <c r="C426" s="283"/>
      <c r="D426" s="283">
        <v>3</v>
      </c>
    </row>
    <row r="427" spans="1:4" s="272" customFormat="1" ht="9" customHeight="1" x14ac:dyDescent="0.25">
      <c r="A427" s="272" t="s">
        <v>36</v>
      </c>
      <c r="B427" s="283">
        <v>157</v>
      </c>
      <c r="C427" s="283"/>
      <c r="D427" s="283">
        <v>1</v>
      </c>
    </row>
    <row r="428" spans="1:4" s="272" customFormat="1" ht="9" customHeight="1" x14ac:dyDescent="0.25">
      <c r="A428" s="285" t="s">
        <v>37</v>
      </c>
      <c r="B428" s="85">
        <v>660</v>
      </c>
      <c r="C428" s="85"/>
      <c r="D428" s="85">
        <v>3</v>
      </c>
    </row>
    <row r="429" spans="1:4" s="272" customFormat="1" ht="9" customHeight="1" x14ac:dyDescent="0.25">
      <c r="A429" s="272" t="s">
        <v>38</v>
      </c>
      <c r="B429" s="283">
        <v>58</v>
      </c>
      <c r="C429" s="283"/>
      <c r="D429" s="283">
        <v>2</v>
      </c>
    </row>
    <row r="430" spans="1:4" s="272" customFormat="1" ht="9" customHeight="1" x14ac:dyDescent="0.25">
      <c r="A430" s="272" t="s">
        <v>39</v>
      </c>
      <c r="B430" s="283">
        <v>66</v>
      </c>
      <c r="C430" s="283"/>
      <c r="D430" s="283">
        <v>0</v>
      </c>
    </row>
    <row r="431" spans="1:4" s="272" customFormat="1" ht="9" customHeight="1" x14ac:dyDescent="0.25">
      <c r="A431" s="272" t="s">
        <v>40</v>
      </c>
      <c r="B431" s="283">
        <v>415</v>
      </c>
      <c r="C431" s="283"/>
      <c r="D431" s="283">
        <v>11</v>
      </c>
    </row>
    <row r="432" spans="1:4" s="272" customFormat="1" ht="9" customHeight="1" x14ac:dyDescent="0.25">
      <c r="A432" s="285" t="s">
        <v>41</v>
      </c>
      <c r="B432" s="85">
        <v>131</v>
      </c>
      <c r="C432" s="85"/>
      <c r="D432" s="85">
        <v>1</v>
      </c>
    </row>
    <row r="433" spans="1:4" s="272" customFormat="1" ht="9" customHeight="1" x14ac:dyDescent="0.25">
      <c r="A433" s="272" t="s">
        <v>42</v>
      </c>
      <c r="B433" s="283">
        <v>122</v>
      </c>
      <c r="C433" s="283"/>
      <c r="D433" s="283">
        <v>0</v>
      </c>
    </row>
    <row r="434" spans="1:4" s="272" customFormat="1" ht="9" customHeight="1" x14ac:dyDescent="0.25">
      <c r="A434" s="272" t="s">
        <v>43</v>
      </c>
      <c r="B434" s="283">
        <v>180</v>
      </c>
      <c r="C434" s="283"/>
      <c r="D434" s="283">
        <v>0</v>
      </c>
    </row>
    <row r="435" spans="1:4" s="272" customFormat="1" ht="9" customHeight="1" x14ac:dyDescent="0.25">
      <c r="A435" s="272" t="s">
        <v>44</v>
      </c>
      <c r="B435" s="283">
        <v>86</v>
      </c>
      <c r="C435" s="283"/>
      <c r="D435" s="283">
        <v>6</v>
      </c>
    </row>
    <row r="436" spans="1:4" s="272" customFormat="1" ht="9" customHeight="1" x14ac:dyDescent="0.25">
      <c r="A436" s="285" t="s">
        <v>45</v>
      </c>
      <c r="B436" s="85">
        <v>38</v>
      </c>
      <c r="C436" s="85"/>
      <c r="D436" s="85">
        <v>2</v>
      </c>
    </row>
    <row r="437" spans="1:4" s="272" customFormat="1" ht="9" customHeight="1" x14ac:dyDescent="0.25">
      <c r="A437" s="272" t="s">
        <v>46</v>
      </c>
      <c r="B437" s="283">
        <v>525</v>
      </c>
      <c r="C437" s="283"/>
      <c r="D437" s="283">
        <v>2</v>
      </c>
    </row>
    <row r="438" spans="1:4" s="272" customFormat="1" ht="9" customHeight="1" x14ac:dyDescent="0.25">
      <c r="A438" s="272" t="s">
        <v>47</v>
      </c>
      <c r="B438" s="283">
        <v>1124</v>
      </c>
      <c r="C438" s="283"/>
      <c r="D438" s="283">
        <v>37</v>
      </c>
    </row>
    <row r="439" spans="1:4" s="272" customFormat="1" ht="9" customHeight="1" x14ac:dyDescent="0.25">
      <c r="A439" s="272" t="s">
        <v>48</v>
      </c>
      <c r="B439" s="283">
        <v>100</v>
      </c>
      <c r="C439" s="283"/>
      <c r="D439" s="283">
        <v>1</v>
      </c>
    </row>
    <row r="440" spans="1:4" s="272" customFormat="1" ht="9" customHeight="1" x14ac:dyDescent="0.25">
      <c r="A440" s="285" t="s">
        <v>49</v>
      </c>
      <c r="B440" s="85">
        <v>277</v>
      </c>
      <c r="C440" s="85"/>
      <c r="D440" s="85">
        <v>15</v>
      </c>
    </row>
    <row r="441" spans="1:4" s="272" customFormat="1" ht="9" customHeight="1" x14ac:dyDescent="0.25">
      <c r="A441" s="272" t="s">
        <v>50</v>
      </c>
      <c r="B441" s="283">
        <v>38</v>
      </c>
      <c r="C441" s="283"/>
      <c r="D441" s="283">
        <v>4</v>
      </c>
    </row>
    <row r="442" spans="1:4" s="272" customFormat="1" ht="9" customHeight="1" x14ac:dyDescent="0.25">
      <c r="A442" s="272" t="s">
        <v>51</v>
      </c>
      <c r="B442" s="283">
        <v>247</v>
      </c>
      <c r="C442" s="283"/>
      <c r="D442" s="283">
        <v>1</v>
      </c>
    </row>
    <row r="443" spans="1:4" s="272" customFormat="1" ht="9" customHeight="1" x14ac:dyDescent="0.25">
      <c r="A443" s="272" t="s">
        <v>52</v>
      </c>
      <c r="B443" s="283">
        <v>25</v>
      </c>
      <c r="C443" s="283"/>
      <c r="D443" s="283">
        <v>0</v>
      </c>
    </row>
    <row r="444" spans="1:4" s="272" customFormat="1" ht="9" customHeight="1" x14ac:dyDescent="0.25">
      <c r="A444" s="285" t="s">
        <v>53</v>
      </c>
      <c r="B444" s="85">
        <v>67</v>
      </c>
      <c r="C444" s="85"/>
      <c r="D444" s="85">
        <v>1</v>
      </c>
    </row>
    <row r="445" spans="1:4" s="272" customFormat="1" ht="3.75" customHeight="1" x14ac:dyDescent="0.25">
      <c r="B445" s="283"/>
      <c r="C445" s="283"/>
      <c r="D445" s="283"/>
    </row>
    <row r="446" spans="1:4" s="272" customFormat="1" ht="9" customHeight="1" x14ac:dyDescent="0.25">
      <c r="A446" s="290" t="s">
        <v>54</v>
      </c>
      <c r="B446" s="283"/>
      <c r="C446" s="283"/>
      <c r="D446" s="283"/>
    </row>
    <row r="447" spans="1:4" s="272" customFormat="1" ht="9" customHeight="1" x14ac:dyDescent="0.25">
      <c r="A447" s="279">
        <v>2007</v>
      </c>
      <c r="B447" s="283"/>
      <c r="C447" s="283"/>
      <c r="D447" s="283"/>
    </row>
    <row r="448" spans="1:4" s="272" customFormat="1" ht="9" customHeight="1" x14ac:dyDescent="0.25">
      <c r="A448" s="279" t="s">
        <v>21</v>
      </c>
      <c r="B448" s="280">
        <v>29038</v>
      </c>
      <c r="C448" s="280"/>
      <c r="D448" s="280">
        <v>315</v>
      </c>
    </row>
    <row r="449" spans="1:4" s="272" customFormat="1" ht="3.95" customHeight="1" x14ac:dyDescent="0.25">
      <c r="A449" s="279"/>
      <c r="B449" s="280"/>
      <c r="C449" s="280"/>
      <c r="D449" s="280"/>
    </row>
    <row r="450" spans="1:4" s="272" customFormat="1" ht="9" customHeight="1" x14ac:dyDescent="0.25">
      <c r="A450" s="272" t="s">
        <v>22</v>
      </c>
      <c r="B450" s="283">
        <v>285</v>
      </c>
      <c r="C450" s="283"/>
      <c r="D450" s="283">
        <v>0</v>
      </c>
    </row>
    <row r="451" spans="1:4" s="272" customFormat="1" ht="9" customHeight="1" x14ac:dyDescent="0.25">
      <c r="A451" s="272" t="s">
        <v>23</v>
      </c>
      <c r="B451" s="283">
        <v>2477</v>
      </c>
      <c r="C451" s="283"/>
      <c r="D451" s="283">
        <v>49</v>
      </c>
    </row>
    <row r="452" spans="1:4" s="272" customFormat="1" ht="9" customHeight="1" x14ac:dyDescent="0.25">
      <c r="A452" s="272" t="s">
        <v>24</v>
      </c>
      <c r="B452" s="283">
        <v>417</v>
      </c>
      <c r="C452" s="283"/>
      <c r="D452" s="283">
        <v>11</v>
      </c>
    </row>
    <row r="453" spans="1:4" s="272" customFormat="1" ht="9" customHeight="1" x14ac:dyDescent="0.25">
      <c r="A453" s="285" t="s">
        <v>25</v>
      </c>
      <c r="B453" s="85">
        <v>195</v>
      </c>
      <c r="C453" s="85"/>
      <c r="D453" s="85">
        <v>5</v>
      </c>
    </row>
    <row r="454" spans="1:4" s="272" customFormat="1" ht="9" customHeight="1" x14ac:dyDescent="0.25">
      <c r="A454" s="272" t="s">
        <v>82</v>
      </c>
      <c r="B454" s="283">
        <v>445</v>
      </c>
      <c r="C454" s="283"/>
      <c r="D454" s="283">
        <v>13</v>
      </c>
    </row>
    <row r="455" spans="1:4" s="272" customFormat="1" ht="9" customHeight="1" x14ac:dyDescent="0.25">
      <c r="A455" s="272" t="s">
        <v>27</v>
      </c>
      <c r="B455" s="283">
        <v>211</v>
      </c>
      <c r="C455" s="283"/>
      <c r="D455" s="283">
        <v>0</v>
      </c>
    </row>
    <row r="456" spans="1:4" s="272" customFormat="1" ht="9" customHeight="1" x14ac:dyDescent="0.25">
      <c r="A456" s="272" t="s">
        <v>28</v>
      </c>
      <c r="B456" s="283">
        <v>471</v>
      </c>
      <c r="C456" s="283"/>
      <c r="D456" s="283">
        <v>46</v>
      </c>
    </row>
    <row r="457" spans="1:4" s="272" customFormat="1" ht="9" customHeight="1" x14ac:dyDescent="0.25">
      <c r="A457" s="285" t="s">
        <v>29</v>
      </c>
      <c r="B457" s="85">
        <v>974</v>
      </c>
      <c r="C457" s="85"/>
      <c r="D457" s="85">
        <v>17</v>
      </c>
    </row>
    <row r="458" spans="1:4" s="272" customFormat="1" ht="9" customHeight="1" x14ac:dyDescent="0.25">
      <c r="A458" s="272" t="s">
        <v>30</v>
      </c>
      <c r="B458" s="283">
        <v>7814</v>
      </c>
      <c r="C458" s="283"/>
      <c r="D458" s="283">
        <v>40</v>
      </c>
    </row>
    <row r="459" spans="1:4" s="272" customFormat="1" ht="9" customHeight="1" x14ac:dyDescent="0.25">
      <c r="A459" s="272" t="s">
        <v>31</v>
      </c>
      <c r="B459" s="283">
        <v>347</v>
      </c>
      <c r="C459" s="283"/>
      <c r="D459" s="283">
        <v>3</v>
      </c>
    </row>
    <row r="460" spans="1:4" s="272" customFormat="1" ht="9" customHeight="1" x14ac:dyDescent="0.25">
      <c r="A460" s="272" t="s">
        <v>32</v>
      </c>
      <c r="B460" s="283">
        <v>896</v>
      </c>
      <c r="C460" s="283"/>
      <c r="D460" s="283">
        <v>0</v>
      </c>
    </row>
    <row r="461" spans="1:4" s="272" customFormat="1" ht="9" customHeight="1" x14ac:dyDescent="0.25">
      <c r="A461" s="285" t="s">
        <v>33</v>
      </c>
      <c r="B461" s="85">
        <v>933</v>
      </c>
      <c r="C461" s="85"/>
      <c r="D461" s="85">
        <v>0</v>
      </c>
    </row>
    <row r="462" spans="1:4" s="272" customFormat="1" ht="9" customHeight="1" x14ac:dyDescent="0.25">
      <c r="A462" s="272" t="s">
        <v>34</v>
      </c>
      <c r="B462" s="283">
        <v>142</v>
      </c>
      <c r="C462" s="283"/>
      <c r="D462" s="283">
        <v>0</v>
      </c>
    </row>
    <row r="463" spans="1:4" s="272" customFormat="1" ht="9" customHeight="1" x14ac:dyDescent="0.25">
      <c r="A463" s="272" t="s">
        <v>35</v>
      </c>
      <c r="B463" s="283">
        <v>1267</v>
      </c>
      <c r="C463" s="283"/>
      <c r="D463" s="283">
        <v>3</v>
      </c>
    </row>
    <row r="464" spans="1:4" s="272" customFormat="1" ht="9" customHeight="1" x14ac:dyDescent="0.25">
      <c r="A464" s="272" t="s">
        <v>36</v>
      </c>
      <c r="B464" s="283">
        <v>814</v>
      </c>
      <c r="C464" s="283"/>
      <c r="D464" s="283">
        <v>10</v>
      </c>
    </row>
    <row r="465" spans="1:4" s="272" customFormat="1" ht="9" customHeight="1" x14ac:dyDescent="0.25">
      <c r="A465" s="285" t="s">
        <v>37</v>
      </c>
      <c r="B465" s="85">
        <v>1174</v>
      </c>
      <c r="C465" s="85"/>
      <c r="D465" s="85">
        <v>6</v>
      </c>
    </row>
    <row r="466" spans="1:4" s="272" customFormat="1" ht="9" customHeight="1" x14ac:dyDescent="0.25">
      <c r="A466" s="272" t="s">
        <v>38</v>
      </c>
      <c r="B466" s="283">
        <v>164</v>
      </c>
      <c r="C466" s="283"/>
      <c r="D466" s="283">
        <v>0</v>
      </c>
    </row>
    <row r="467" spans="1:4" s="272" customFormat="1" ht="9" customHeight="1" x14ac:dyDescent="0.25">
      <c r="A467" s="272" t="s">
        <v>39</v>
      </c>
      <c r="B467" s="283">
        <v>292</v>
      </c>
      <c r="C467" s="283"/>
      <c r="D467" s="283">
        <v>1</v>
      </c>
    </row>
    <row r="468" spans="1:4" s="272" customFormat="1" ht="9" customHeight="1" x14ac:dyDescent="0.25">
      <c r="A468" s="272" t="s">
        <v>40</v>
      </c>
      <c r="B468" s="283">
        <v>1297</v>
      </c>
      <c r="C468" s="283"/>
      <c r="D468" s="283">
        <v>9</v>
      </c>
    </row>
    <row r="469" spans="1:4" s="272" customFormat="1" ht="9" customHeight="1" x14ac:dyDescent="0.25">
      <c r="A469" s="285" t="s">
        <v>41</v>
      </c>
      <c r="B469" s="85">
        <v>524</v>
      </c>
      <c r="C469" s="85"/>
      <c r="D469" s="85">
        <v>3</v>
      </c>
    </row>
    <row r="470" spans="1:4" s="272" customFormat="1" ht="9" customHeight="1" x14ac:dyDescent="0.25">
      <c r="A470" s="272" t="s">
        <v>42</v>
      </c>
      <c r="B470" s="283">
        <v>415</v>
      </c>
      <c r="C470" s="283"/>
      <c r="D470" s="283">
        <v>0</v>
      </c>
    </row>
    <row r="471" spans="1:4" s="272" customFormat="1" ht="9" customHeight="1" x14ac:dyDescent="0.25">
      <c r="A471" s="272" t="s">
        <v>43</v>
      </c>
      <c r="B471" s="283">
        <v>384</v>
      </c>
      <c r="C471" s="283"/>
      <c r="D471" s="283">
        <v>1</v>
      </c>
    </row>
    <row r="472" spans="1:4" s="272" customFormat="1" ht="9" customHeight="1" x14ac:dyDescent="0.25">
      <c r="A472" s="272" t="s">
        <v>44</v>
      </c>
      <c r="B472" s="283">
        <v>280</v>
      </c>
      <c r="C472" s="283"/>
      <c r="D472" s="283">
        <v>8</v>
      </c>
    </row>
    <row r="473" spans="1:4" s="272" customFormat="1" ht="9" customHeight="1" x14ac:dyDescent="0.25">
      <c r="A473" s="285" t="s">
        <v>45</v>
      </c>
      <c r="B473" s="85">
        <v>158</v>
      </c>
      <c r="C473" s="85"/>
      <c r="D473" s="85">
        <v>1</v>
      </c>
    </row>
    <row r="474" spans="1:4" s="272" customFormat="1" ht="9" customHeight="1" x14ac:dyDescent="0.25">
      <c r="A474" s="272" t="s">
        <v>46</v>
      </c>
      <c r="B474" s="283">
        <v>1748</v>
      </c>
      <c r="C474" s="283"/>
      <c r="D474" s="283">
        <v>5</v>
      </c>
    </row>
    <row r="475" spans="1:4" s="272" customFormat="1" ht="9" customHeight="1" x14ac:dyDescent="0.25">
      <c r="A475" s="272" t="s">
        <v>47</v>
      </c>
      <c r="B475" s="283">
        <v>2434</v>
      </c>
      <c r="C475" s="283"/>
      <c r="D475" s="283">
        <v>39</v>
      </c>
    </row>
    <row r="476" spans="1:4" s="272" customFormat="1" ht="9" customHeight="1" x14ac:dyDescent="0.25">
      <c r="A476" s="272" t="s">
        <v>48</v>
      </c>
      <c r="B476" s="283">
        <v>375</v>
      </c>
      <c r="C476" s="283"/>
      <c r="D476" s="283">
        <v>10</v>
      </c>
    </row>
    <row r="477" spans="1:4" s="272" customFormat="1" ht="9" customHeight="1" x14ac:dyDescent="0.25">
      <c r="A477" s="285" t="s">
        <v>49</v>
      </c>
      <c r="B477" s="85">
        <v>931</v>
      </c>
      <c r="C477" s="85"/>
      <c r="D477" s="85">
        <v>31</v>
      </c>
    </row>
    <row r="478" spans="1:4" s="272" customFormat="1" ht="9" customHeight="1" x14ac:dyDescent="0.25">
      <c r="A478" s="272" t="s">
        <v>50</v>
      </c>
      <c r="B478" s="283">
        <v>107</v>
      </c>
      <c r="C478" s="283"/>
      <c r="D478" s="283">
        <v>0</v>
      </c>
    </row>
    <row r="479" spans="1:4" s="272" customFormat="1" ht="9" customHeight="1" x14ac:dyDescent="0.25">
      <c r="A479" s="272" t="s">
        <v>51</v>
      </c>
      <c r="B479" s="283">
        <v>687</v>
      </c>
      <c r="C479" s="283"/>
      <c r="D479" s="283">
        <v>2</v>
      </c>
    </row>
    <row r="480" spans="1:4" s="272" customFormat="1" ht="9" customHeight="1" x14ac:dyDescent="0.25">
      <c r="A480" s="272" t="s">
        <v>52</v>
      </c>
      <c r="B480" s="283">
        <v>158</v>
      </c>
      <c r="C480" s="283"/>
      <c r="D480" s="283">
        <v>0</v>
      </c>
    </row>
    <row r="481" spans="1:4" s="272" customFormat="1" ht="9" customHeight="1" x14ac:dyDescent="0.25">
      <c r="A481" s="285" t="s">
        <v>53</v>
      </c>
      <c r="B481" s="85">
        <v>222</v>
      </c>
      <c r="C481" s="85"/>
      <c r="D481" s="85">
        <v>2</v>
      </c>
    </row>
    <row r="482" spans="1:4" s="272" customFormat="1" ht="9" customHeight="1" x14ac:dyDescent="0.25">
      <c r="B482" s="283"/>
      <c r="C482" s="283"/>
      <c r="D482" s="283"/>
    </row>
    <row r="483" spans="1:4" s="272" customFormat="1" ht="9" customHeight="1" x14ac:dyDescent="0.25">
      <c r="A483" s="279">
        <v>2008</v>
      </c>
      <c r="B483" s="283"/>
      <c r="C483" s="283"/>
      <c r="D483" s="283"/>
    </row>
    <row r="484" spans="1:4" s="272" customFormat="1" ht="9" customHeight="1" x14ac:dyDescent="0.25">
      <c r="A484" s="279" t="s">
        <v>21</v>
      </c>
      <c r="B484" s="280">
        <v>28192</v>
      </c>
      <c r="C484" s="280"/>
      <c r="D484" s="280">
        <v>435</v>
      </c>
    </row>
    <row r="485" spans="1:4" s="272" customFormat="1" ht="3.95" customHeight="1" x14ac:dyDescent="0.25">
      <c r="A485" s="279"/>
      <c r="B485" s="280"/>
      <c r="C485" s="280"/>
      <c r="D485" s="280"/>
    </row>
    <row r="486" spans="1:4" s="272" customFormat="1" ht="9" customHeight="1" x14ac:dyDescent="0.25">
      <c r="A486" s="272" t="s">
        <v>22</v>
      </c>
      <c r="B486" s="283">
        <v>268</v>
      </c>
      <c r="C486" s="283"/>
      <c r="D486" s="283">
        <v>0</v>
      </c>
    </row>
    <row r="487" spans="1:4" s="272" customFormat="1" ht="9" customHeight="1" x14ac:dyDescent="0.25">
      <c r="A487" s="272" t="s">
        <v>23</v>
      </c>
      <c r="B487" s="283">
        <v>2680</v>
      </c>
      <c r="C487" s="283"/>
      <c r="D487" s="283">
        <v>59</v>
      </c>
    </row>
    <row r="488" spans="1:4" s="272" customFormat="1" ht="9" customHeight="1" x14ac:dyDescent="0.25">
      <c r="A488" s="272" t="s">
        <v>24</v>
      </c>
      <c r="B488" s="283">
        <v>514</v>
      </c>
      <c r="C488" s="283"/>
      <c r="D488" s="283">
        <v>13</v>
      </c>
    </row>
    <row r="489" spans="1:4" s="272" customFormat="1" ht="9" customHeight="1" x14ac:dyDescent="0.25">
      <c r="A489" s="285" t="s">
        <v>25</v>
      </c>
      <c r="B489" s="85">
        <v>160</v>
      </c>
      <c r="C489" s="85"/>
      <c r="D489" s="85">
        <v>1</v>
      </c>
    </row>
    <row r="490" spans="1:4" s="272" customFormat="1" ht="9" customHeight="1" x14ac:dyDescent="0.25">
      <c r="A490" s="272" t="s">
        <v>82</v>
      </c>
      <c r="B490" s="283">
        <v>344</v>
      </c>
      <c r="C490" s="283"/>
      <c r="D490" s="283">
        <v>10</v>
      </c>
    </row>
    <row r="491" spans="1:4" s="272" customFormat="1" ht="9" customHeight="1" x14ac:dyDescent="0.25">
      <c r="A491" s="272" t="s">
        <v>27</v>
      </c>
      <c r="B491" s="283">
        <v>233</v>
      </c>
      <c r="C491" s="283"/>
      <c r="D491" s="283">
        <v>0</v>
      </c>
    </row>
    <row r="492" spans="1:4" s="272" customFormat="1" ht="9" customHeight="1" x14ac:dyDescent="0.25">
      <c r="A492" s="272" t="s">
        <v>28</v>
      </c>
      <c r="B492" s="283">
        <v>325</v>
      </c>
      <c r="C492" s="283"/>
      <c r="D492" s="283">
        <v>55</v>
      </c>
    </row>
    <row r="493" spans="1:4" s="272" customFormat="1" ht="9" customHeight="1" x14ac:dyDescent="0.25">
      <c r="A493" s="285" t="s">
        <v>29</v>
      </c>
      <c r="B493" s="85">
        <v>1752</v>
      </c>
      <c r="C493" s="85"/>
      <c r="D493" s="85">
        <v>23</v>
      </c>
    </row>
    <row r="494" spans="1:4" s="272" customFormat="1" ht="9" customHeight="1" x14ac:dyDescent="0.25">
      <c r="A494" s="272" t="s">
        <v>30</v>
      </c>
      <c r="B494" s="283">
        <v>6835</v>
      </c>
      <c r="C494" s="283"/>
      <c r="D494" s="283">
        <v>63</v>
      </c>
    </row>
    <row r="495" spans="1:4" s="272" customFormat="1" ht="9" customHeight="1" x14ac:dyDescent="0.25">
      <c r="A495" s="272" t="s">
        <v>31</v>
      </c>
      <c r="B495" s="283">
        <v>436</v>
      </c>
      <c r="C495" s="283"/>
      <c r="D495" s="283">
        <v>0</v>
      </c>
    </row>
    <row r="496" spans="1:4" s="272" customFormat="1" ht="9" customHeight="1" x14ac:dyDescent="0.25">
      <c r="A496" s="272" t="s">
        <v>32</v>
      </c>
      <c r="B496" s="283">
        <v>1177</v>
      </c>
      <c r="C496" s="283"/>
      <c r="D496" s="283">
        <v>3</v>
      </c>
    </row>
    <row r="497" spans="1:4" s="272" customFormat="1" ht="9" customHeight="1" x14ac:dyDescent="0.25">
      <c r="A497" s="285" t="s">
        <v>33</v>
      </c>
      <c r="B497" s="85">
        <v>904</v>
      </c>
      <c r="C497" s="85"/>
      <c r="D497" s="85">
        <v>2</v>
      </c>
    </row>
    <row r="498" spans="1:4" s="272" customFormat="1" ht="9" customHeight="1" x14ac:dyDescent="0.25">
      <c r="A498" s="272" t="s">
        <v>34</v>
      </c>
      <c r="B498" s="283">
        <v>215</v>
      </c>
      <c r="C498" s="283"/>
      <c r="D498" s="283">
        <v>1</v>
      </c>
    </row>
    <row r="499" spans="1:4" s="272" customFormat="1" ht="9" customHeight="1" x14ac:dyDescent="0.25">
      <c r="A499" s="272" t="s">
        <v>35</v>
      </c>
      <c r="B499" s="283">
        <v>1526</v>
      </c>
      <c r="C499" s="283"/>
      <c r="D499" s="283">
        <v>4</v>
      </c>
    </row>
    <row r="500" spans="1:4" s="272" customFormat="1" ht="9" customHeight="1" x14ac:dyDescent="0.25">
      <c r="A500" s="272" t="s">
        <v>36</v>
      </c>
      <c r="B500" s="283">
        <v>864</v>
      </c>
      <c r="C500" s="283"/>
      <c r="D500" s="283">
        <v>1</v>
      </c>
    </row>
    <row r="501" spans="1:4" s="272" customFormat="1" ht="9" customHeight="1" x14ac:dyDescent="0.25">
      <c r="A501" s="285" t="s">
        <v>37</v>
      </c>
      <c r="B501" s="85">
        <v>1027</v>
      </c>
      <c r="C501" s="85"/>
      <c r="D501" s="85">
        <v>2</v>
      </c>
    </row>
    <row r="502" spans="1:4" s="272" customFormat="1" ht="9" customHeight="1" x14ac:dyDescent="0.25">
      <c r="A502" s="272" t="s">
        <v>38</v>
      </c>
      <c r="B502" s="283">
        <v>292</v>
      </c>
      <c r="C502" s="283"/>
      <c r="D502" s="283">
        <v>1</v>
      </c>
    </row>
    <row r="503" spans="1:4" s="272" customFormat="1" ht="9" customHeight="1" x14ac:dyDescent="0.25">
      <c r="A503" s="272" t="s">
        <v>39</v>
      </c>
      <c r="B503" s="283">
        <v>196</v>
      </c>
      <c r="C503" s="283"/>
      <c r="D503" s="283">
        <v>0</v>
      </c>
    </row>
    <row r="504" spans="1:4" s="272" customFormat="1" ht="9" customHeight="1" x14ac:dyDescent="0.25">
      <c r="A504" s="272" t="s">
        <v>40</v>
      </c>
      <c r="B504" s="283">
        <v>728</v>
      </c>
      <c r="C504" s="283"/>
      <c r="D504" s="283">
        <v>2</v>
      </c>
    </row>
    <row r="505" spans="1:4" s="272" customFormat="1" ht="9" customHeight="1" x14ac:dyDescent="0.25">
      <c r="A505" s="285" t="s">
        <v>41</v>
      </c>
      <c r="B505" s="85">
        <v>530</v>
      </c>
      <c r="C505" s="85"/>
      <c r="D505" s="85">
        <v>7</v>
      </c>
    </row>
    <row r="506" spans="1:4" s="272" customFormat="1" ht="9" customHeight="1" x14ac:dyDescent="0.25">
      <c r="A506" s="272" t="s">
        <v>42</v>
      </c>
      <c r="B506" s="283">
        <v>343</v>
      </c>
      <c r="C506" s="283"/>
      <c r="D506" s="283">
        <v>0</v>
      </c>
    </row>
    <row r="507" spans="1:4" s="272" customFormat="1" ht="9" customHeight="1" x14ac:dyDescent="0.25">
      <c r="A507" s="272" t="s">
        <v>43</v>
      </c>
      <c r="B507" s="283">
        <v>337</v>
      </c>
      <c r="C507" s="283"/>
      <c r="D507" s="283">
        <v>1</v>
      </c>
    </row>
    <row r="508" spans="1:4" s="272" customFormat="1" ht="9" customHeight="1" x14ac:dyDescent="0.25">
      <c r="A508" s="272" t="s">
        <v>44</v>
      </c>
      <c r="B508" s="283">
        <v>298</v>
      </c>
      <c r="C508" s="283"/>
      <c r="D508" s="283">
        <v>27</v>
      </c>
    </row>
    <row r="509" spans="1:4" s="272" customFormat="1" ht="9" customHeight="1" x14ac:dyDescent="0.25">
      <c r="A509" s="285" t="s">
        <v>45</v>
      </c>
      <c r="B509" s="85">
        <v>214</v>
      </c>
      <c r="C509" s="85"/>
      <c r="D509" s="85">
        <v>5</v>
      </c>
    </row>
    <row r="510" spans="1:4" s="272" customFormat="1" ht="9" customHeight="1" x14ac:dyDescent="0.25">
      <c r="A510" s="272" t="s">
        <v>46</v>
      </c>
      <c r="B510" s="283">
        <v>1391</v>
      </c>
      <c r="C510" s="283"/>
      <c r="D510" s="283">
        <v>3</v>
      </c>
    </row>
    <row r="511" spans="1:4" s="272" customFormat="1" ht="9" customHeight="1" x14ac:dyDescent="0.25">
      <c r="A511" s="272" t="s">
        <v>47</v>
      </c>
      <c r="B511" s="283">
        <v>1610</v>
      </c>
      <c r="C511" s="283"/>
      <c r="D511" s="283">
        <v>36</v>
      </c>
    </row>
    <row r="512" spans="1:4" s="272" customFormat="1" ht="9" customHeight="1" x14ac:dyDescent="0.25">
      <c r="A512" s="272" t="s">
        <v>48</v>
      </c>
      <c r="B512" s="283">
        <v>444</v>
      </c>
      <c r="C512" s="283"/>
      <c r="D512" s="283">
        <v>38</v>
      </c>
    </row>
    <row r="513" spans="1:4" s="272" customFormat="1" ht="9" customHeight="1" x14ac:dyDescent="0.25">
      <c r="A513" s="285" t="s">
        <v>49</v>
      </c>
      <c r="B513" s="85">
        <v>1097</v>
      </c>
      <c r="C513" s="85"/>
      <c r="D513" s="85">
        <v>71</v>
      </c>
    </row>
    <row r="514" spans="1:4" s="272" customFormat="1" ht="9" customHeight="1" x14ac:dyDescent="0.25">
      <c r="A514" s="272" t="s">
        <v>50</v>
      </c>
      <c r="B514" s="283">
        <v>114</v>
      </c>
      <c r="C514" s="283"/>
      <c r="D514" s="283">
        <v>0</v>
      </c>
    </row>
    <row r="515" spans="1:4" s="272" customFormat="1" ht="9" customHeight="1" x14ac:dyDescent="0.25">
      <c r="A515" s="272" t="s">
        <v>51</v>
      </c>
      <c r="B515" s="283">
        <v>983</v>
      </c>
      <c r="C515" s="283"/>
      <c r="D515" s="283">
        <v>4</v>
      </c>
    </row>
    <row r="516" spans="1:4" s="272" customFormat="1" ht="9" customHeight="1" x14ac:dyDescent="0.25">
      <c r="A516" s="272" t="s">
        <v>52</v>
      </c>
      <c r="B516" s="283">
        <v>102</v>
      </c>
      <c r="C516" s="283"/>
      <c r="D516" s="283">
        <v>2</v>
      </c>
    </row>
    <row r="517" spans="1:4" s="272" customFormat="1" ht="9" customHeight="1" x14ac:dyDescent="0.25">
      <c r="A517" s="285" t="s">
        <v>53</v>
      </c>
      <c r="B517" s="85">
        <v>253</v>
      </c>
      <c r="C517" s="85"/>
      <c r="D517" s="85">
        <v>1</v>
      </c>
    </row>
    <row r="518" spans="1:4" s="272" customFormat="1" ht="3" customHeight="1" x14ac:dyDescent="0.25">
      <c r="B518" s="283"/>
      <c r="C518" s="283"/>
      <c r="D518" s="283"/>
    </row>
    <row r="519" spans="1:4" s="272" customFormat="1" ht="9" customHeight="1" x14ac:dyDescent="0.25">
      <c r="A519" s="290" t="s">
        <v>54</v>
      </c>
      <c r="B519" s="283"/>
      <c r="C519" s="283"/>
      <c r="D519" s="283"/>
    </row>
    <row r="520" spans="1:4" s="272" customFormat="1" ht="9" customHeight="1" x14ac:dyDescent="0.25">
      <c r="A520" s="279">
        <v>2009</v>
      </c>
      <c r="B520" s="283"/>
      <c r="C520" s="283"/>
      <c r="D520" s="283"/>
    </row>
    <row r="521" spans="1:4" s="272" customFormat="1" ht="9" customHeight="1" x14ac:dyDescent="0.25">
      <c r="A521" s="279" t="s">
        <v>21</v>
      </c>
      <c r="B521" s="280">
        <v>41699</v>
      </c>
      <c r="C521" s="280"/>
      <c r="D521" s="280">
        <v>443</v>
      </c>
    </row>
    <row r="522" spans="1:4" s="272" customFormat="1" ht="4.1500000000000004" customHeight="1" x14ac:dyDescent="0.25">
      <c r="A522" s="279"/>
      <c r="B522" s="280"/>
      <c r="C522" s="280"/>
      <c r="D522" s="280"/>
    </row>
    <row r="523" spans="1:4" s="272" customFormat="1" ht="9" customHeight="1" x14ac:dyDescent="0.25">
      <c r="A523" s="272" t="s">
        <v>22</v>
      </c>
      <c r="B523" s="283">
        <v>493</v>
      </c>
      <c r="C523" s="283"/>
      <c r="D523" s="283">
        <v>0</v>
      </c>
    </row>
    <row r="524" spans="1:4" s="272" customFormat="1" ht="9" customHeight="1" x14ac:dyDescent="0.25">
      <c r="A524" s="272" t="s">
        <v>23</v>
      </c>
      <c r="B524" s="283">
        <v>4251</v>
      </c>
      <c r="C524" s="283"/>
      <c r="D524" s="283">
        <v>50</v>
      </c>
    </row>
    <row r="525" spans="1:4" s="272" customFormat="1" ht="9" customHeight="1" x14ac:dyDescent="0.25">
      <c r="A525" s="272" t="s">
        <v>24</v>
      </c>
      <c r="B525" s="283">
        <v>564</v>
      </c>
      <c r="C525" s="283"/>
      <c r="D525" s="283">
        <v>11</v>
      </c>
    </row>
    <row r="526" spans="1:4" s="272" customFormat="1" ht="9" customHeight="1" x14ac:dyDescent="0.25">
      <c r="A526" s="285" t="s">
        <v>25</v>
      </c>
      <c r="B526" s="85">
        <v>250</v>
      </c>
      <c r="C526" s="85"/>
      <c r="D526" s="85">
        <v>4</v>
      </c>
    </row>
    <row r="527" spans="1:4" s="272" customFormat="1" ht="9" customHeight="1" x14ac:dyDescent="0.25">
      <c r="A527" s="272" t="s">
        <v>82</v>
      </c>
      <c r="B527" s="283">
        <v>360</v>
      </c>
      <c r="C527" s="283"/>
      <c r="D527" s="283">
        <v>7</v>
      </c>
    </row>
    <row r="528" spans="1:4" s="272" customFormat="1" ht="9" customHeight="1" x14ac:dyDescent="0.25">
      <c r="A528" s="272" t="s">
        <v>27</v>
      </c>
      <c r="B528" s="283">
        <v>471</v>
      </c>
      <c r="C528" s="283"/>
      <c r="D528" s="283">
        <v>0</v>
      </c>
    </row>
    <row r="529" spans="1:4" s="272" customFormat="1" ht="9" customHeight="1" x14ac:dyDescent="0.25">
      <c r="A529" s="272" t="s">
        <v>28</v>
      </c>
      <c r="B529" s="283">
        <v>833</v>
      </c>
      <c r="C529" s="283"/>
      <c r="D529" s="283">
        <v>63</v>
      </c>
    </row>
    <row r="530" spans="1:4" s="272" customFormat="1" ht="9" customHeight="1" x14ac:dyDescent="0.25">
      <c r="A530" s="285" t="s">
        <v>29</v>
      </c>
      <c r="B530" s="85">
        <v>2247</v>
      </c>
      <c r="C530" s="85"/>
      <c r="D530" s="85">
        <v>10</v>
      </c>
    </row>
    <row r="531" spans="1:4" s="272" customFormat="1" ht="9" customHeight="1" x14ac:dyDescent="0.25">
      <c r="A531" s="272" t="s">
        <v>30</v>
      </c>
      <c r="B531" s="283">
        <v>9382</v>
      </c>
      <c r="C531" s="283"/>
      <c r="D531" s="283">
        <v>101</v>
      </c>
    </row>
    <row r="532" spans="1:4" s="272" customFormat="1" ht="9" customHeight="1" x14ac:dyDescent="0.25">
      <c r="A532" s="272" t="s">
        <v>31</v>
      </c>
      <c r="B532" s="283">
        <v>589</v>
      </c>
      <c r="C532" s="283"/>
      <c r="D532" s="283">
        <v>1</v>
      </c>
    </row>
    <row r="533" spans="1:4" s="272" customFormat="1" ht="9" customHeight="1" x14ac:dyDescent="0.25">
      <c r="A533" s="272" t="s">
        <v>32</v>
      </c>
      <c r="B533" s="283">
        <v>2192</v>
      </c>
      <c r="C533" s="283"/>
      <c r="D533" s="283">
        <v>3</v>
      </c>
    </row>
    <row r="534" spans="1:4" s="272" customFormat="1" ht="9" customHeight="1" x14ac:dyDescent="0.25">
      <c r="A534" s="285" t="s">
        <v>33</v>
      </c>
      <c r="B534" s="85">
        <v>1346</v>
      </c>
      <c r="C534" s="85"/>
      <c r="D534" s="85">
        <v>4</v>
      </c>
    </row>
    <row r="535" spans="1:4" s="272" customFormat="1" ht="9" customHeight="1" x14ac:dyDescent="0.25">
      <c r="A535" s="272" t="s">
        <v>34</v>
      </c>
      <c r="B535" s="283">
        <v>339</v>
      </c>
      <c r="C535" s="283"/>
      <c r="D535" s="283">
        <v>0</v>
      </c>
    </row>
    <row r="536" spans="1:4" s="272" customFormat="1" ht="9" customHeight="1" x14ac:dyDescent="0.25">
      <c r="A536" s="272" t="s">
        <v>35</v>
      </c>
      <c r="B536" s="283">
        <v>3106</v>
      </c>
      <c r="C536" s="283"/>
      <c r="D536" s="283">
        <v>5</v>
      </c>
    </row>
    <row r="537" spans="1:4" s="272" customFormat="1" ht="9" customHeight="1" x14ac:dyDescent="0.25">
      <c r="A537" s="272" t="s">
        <v>36</v>
      </c>
      <c r="B537" s="283">
        <v>1464</v>
      </c>
      <c r="C537" s="283"/>
      <c r="D537" s="283">
        <v>7</v>
      </c>
    </row>
    <row r="538" spans="1:4" s="272" customFormat="1" ht="9" customHeight="1" x14ac:dyDescent="0.25">
      <c r="A538" s="285" t="s">
        <v>37</v>
      </c>
      <c r="B538" s="85">
        <v>1102</v>
      </c>
      <c r="C538" s="85"/>
      <c r="D538" s="85">
        <v>4</v>
      </c>
    </row>
    <row r="539" spans="1:4" s="272" customFormat="1" ht="9" customHeight="1" x14ac:dyDescent="0.25">
      <c r="A539" s="272" t="s">
        <v>38</v>
      </c>
      <c r="B539" s="283">
        <v>440</v>
      </c>
      <c r="C539" s="283"/>
      <c r="D539" s="283">
        <v>2</v>
      </c>
    </row>
    <row r="540" spans="1:4" s="272" customFormat="1" ht="9" customHeight="1" x14ac:dyDescent="0.25">
      <c r="A540" s="272" t="s">
        <v>39</v>
      </c>
      <c r="B540" s="283">
        <v>390</v>
      </c>
      <c r="C540" s="283"/>
      <c r="D540" s="283">
        <v>3</v>
      </c>
    </row>
    <row r="541" spans="1:4" s="272" customFormat="1" ht="9" customHeight="1" x14ac:dyDescent="0.25">
      <c r="A541" s="272" t="s">
        <v>40</v>
      </c>
      <c r="B541" s="283">
        <v>1266</v>
      </c>
      <c r="C541" s="283"/>
      <c r="D541" s="283">
        <v>6</v>
      </c>
    </row>
    <row r="542" spans="1:4" s="272" customFormat="1" ht="9" customHeight="1" x14ac:dyDescent="0.25">
      <c r="A542" s="285" t="s">
        <v>41</v>
      </c>
      <c r="B542" s="85">
        <v>716</v>
      </c>
      <c r="C542" s="85"/>
      <c r="D542" s="85">
        <v>5</v>
      </c>
    </row>
    <row r="543" spans="1:4" s="272" customFormat="1" ht="9" customHeight="1" x14ac:dyDescent="0.25">
      <c r="A543" s="272" t="s">
        <v>42</v>
      </c>
      <c r="B543" s="283">
        <v>519</v>
      </c>
      <c r="C543" s="283"/>
      <c r="D543" s="283">
        <v>0</v>
      </c>
    </row>
    <row r="544" spans="1:4" s="272" customFormat="1" ht="9" customHeight="1" x14ac:dyDescent="0.25">
      <c r="A544" s="272" t="s">
        <v>43</v>
      </c>
      <c r="B544" s="283">
        <v>559</v>
      </c>
      <c r="C544" s="283"/>
      <c r="D544" s="283">
        <v>1</v>
      </c>
    </row>
    <row r="545" spans="1:4" s="272" customFormat="1" ht="9" customHeight="1" x14ac:dyDescent="0.25">
      <c r="A545" s="272" t="s">
        <v>44</v>
      </c>
      <c r="B545" s="283">
        <v>514</v>
      </c>
      <c r="C545" s="283"/>
      <c r="D545" s="283">
        <v>29</v>
      </c>
    </row>
    <row r="546" spans="1:4" s="272" customFormat="1" ht="9" customHeight="1" x14ac:dyDescent="0.25">
      <c r="A546" s="285" t="s">
        <v>45</v>
      </c>
      <c r="B546" s="85">
        <v>332</v>
      </c>
      <c r="C546" s="85"/>
      <c r="D546" s="85">
        <v>3</v>
      </c>
    </row>
    <row r="547" spans="1:4" s="272" customFormat="1" ht="9" customHeight="1" x14ac:dyDescent="0.25">
      <c r="A547" s="272" t="s">
        <v>46</v>
      </c>
      <c r="B547" s="283">
        <v>1479</v>
      </c>
      <c r="C547" s="283"/>
      <c r="D547" s="283">
        <v>4</v>
      </c>
    </row>
    <row r="548" spans="1:4" s="272" customFormat="1" ht="9" customHeight="1" x14ac:dyDescent="0.25">
      <c r="A548" s="272" t="s">
        <v>47</v>
      </c>
      <c r="B548" s="283">
        <v>1929</v>
      </c>
      <c r="C548" s="283"/>
      <c r="D548" s="283">
        <v>35</v>
      </c>
    </row>
    <row r="549" spans="1:4" s="272" customFormat="1" ht="9" customHeight="1" x14ac:dyDescent="0.25">
      <c r="A549" s="272" t="s">
        <v>48</v>
      </c>
      <c r="B549" s="283">
        <v>479</v>
      </c>
      <c r="C549" s="283"/>
      <c r="D549" s="283">
        <v>20</v>
      </c>
    </row>
    <row r="550" spans="1:4" s="272" customFormat="1" ht="9" customHeight="1" x14ac:dyDescent="0.25">
      <c r="A550" s="285" t="s">
        <v>49</v>
      </c>
      <c r="B550" s="85">
        <v>1497</v>
      </c>
      <c r="C550" s="85"/>
      <c r="D550" s="85">
        <v>49</v>
      </c>
    </row>
    <row r="551" spans="1:4" s="272" customFormat="1" ht="9" customHeight="1" x14ac:dyDescent="0.25">
      <c r="A551" s="272" t="s">
        <v>50</v>
      </c>
      <c r="B551" s="283">
        <v>232</v>
      </c>
      <c r="C551" s="283"/>
      <c r="D551" s="283">
        <v>0</v>
      </c>
    </row>
    <row r="552" spans="1:4" s="272" customFormat="1" ht="9" customHeight="1" x14ac:dyDescent="0.25">
      <c r="A552" s="272" t="s">
        <v>51</v>
      </c>
      <c r="B552" s="283">
        <v>1697</v>
      </c>
      <c r="C552" s="283"/>
      <c r="D552" s="283">
        <v>15</v>
      </c>
    </row>
    <row r="553" spans="1:4" s="272" customFormat="1" ht="9" customHeight="1" x14ac:dyDescent="0.25">
      <c r="A553" s="272" t="s">
        <v>52</v>
      </c>
      <c r="B553" s="283">
        <v>330</v>
      </c>
      <c r="C553" s="283"/>
      <c r="D553" s="283">
        <v>1</v>
      </c>
    </row>
    <row r="554" spans="1:4" s="272" customFormat="1" ht="9" customHeight="1" x14ac:dyDescent="0.25">
      <c r="A554" s="285" t="s">
        <v>53</v>
      </c>
      <c r="B554" s="85">
        <v>331</v>
      </c>
      <c r="C554" s="85"/>
      <c r="D554" s="85">
        <v>0</v>
      </c>
    </row>
    <row r="555" spans="1:4" s="272" customFormat="1" ht="9" customHeight="1" x14ac:dyDescent="0.25">
      <c r="B555" s="283"/>
      <c r="C555" s="283"/>
      <c r="D555" s="283"/>
    </row>
    <row r="556" spans="1:4" s="272" customFormat="1" ht="9" customHeight="1" x14ac:dyDescent="0.25">
      <c r="A556" s="279">
        <v>2010</v>
      </c>
      <c r="B556" s="283"/>
      <c r="C556" s="283"/>
      <c r="D556" s="283"/>
    </row>
    <row r="557" spans="1:4" s="272" customFormat="1" ht="9" customHeight="1" x14ac:dyDescent="0.25">
      <c r="A557" s="279" t="s">
        <v>21</v>
      </c>
      <c r="B557" s="296">
        <v>31892</v>
      </c>
      <c r="C557" s="296"/>
      <c r="D557" s="296">
        <v>425</v>
      </c>
    </row>
    <row r="558" spans="1:4" s="272" customFormat="1" ht="4.1500000000000004" customHeight="1" x14ac:dyDescent="0.25">
      <c r="A558" s="279"/>
      <c r="B558" s="296"/>
      <c r="C558" s="296"/>
      <c r="D558" s="296"/>
    </row>
    <row r="559" spans="1:4" s="272" customFormat="1" ht="9" customHeight="1" x14ac:dyDescent="0.25">
      <c r="A559" s="272" t="s">
        <v>22</v>
      </c>
      <c r="B559" s="299">
        <v>301</v>
      </c>
      <c r="C559" s="299"/>
      <c r="D559" s="299">
        <v>1</v>
      </c>
    </row>
    <row r="560" spans="1:4" s="272" customFormat="1" ht="9" customHeight="1" x14ac:dyDescent="0.25">
      <c r="A560" s="272" t="s">
        <v>23</v>
      </c>
      <c r="B560" s="299">
        <v>1390</v>
      </c>
      <c r="C560" s="299"/>
      <c r="D560" s="299">
        <v>23</v>
      </c>
    </row>
    <row r="561" spans="1:4" s="272" customFormat="1" ht="9" customHeight="1" x14ac:dyDescent="0.25">
      <c r="A561" s="272" t="s">
        <v>24</v>
      </c>
      <c r="B561" s="299">
        <v>512</v>
      </c>
      <c r="C561" s="299"/>
      <c r="D561" s="299">
        <v>10</v>
      </c>
    </row>
    <row r="562" spans="1:4" s="272" customFormat="1" ht="9" customHeight="1" x14ac:dyDescent="0.25">
      <c r="A562" s="285" t="s">
        <v>25</v>
      </c>
      <c r="B562" s="301">
        <v>307</v>
      </c>
      <c r="C562" s="301"/>
      <c r="D562" s="301">
        <v>5</v>
      </c>
    </row>
    <row r="563" spans="1:4" s="272" customFormat="1" ht="9" customHeight="1" x14ac:dyDescent="0.25">
      <c r="A563" s="272" t="s">
        <v>82</v>
      </c>
      <c r="B563" s="299">
        <v>405</v>
      </c>
      <c r="C563" s="299"/>
      <c r="D563" s="299">
        <v>13</v>
      </c>
    </row>
    <row r="564" spans="1:4" s="272" customFormat="1" ht="9" customHeight="1" x14ac:dyDescent="0.25">
      <c r="A564" s="272" t="s">
        <v>27</v>
      </c>
      <c r="B564" s="299">
        <v>154</v>
      </c>
      <c r="C564" s="299"/>
      <c r="D564" s="299">
        <v>1</v>
      </c>
    </row>
    <row r="565" spans="1:4" s="272" customFormat="1" ht="9" customHeight="1" x14ac:dyDescent="0.25">
      <c r="A565" s="272" t="s">
        <v>28</v>
      </c>
      <c r="B565" s="299">
        <v>613</v>
      </c>
      <c r="C565" s="299"/>
      <c r="D565" s="299">
        <v>57</v>
      </c>
    </row>
    <row r="566" spans="1:4" s="272" customFormat="1" ht="9" customHeight="1" x14ac:dyDescent="0.25">
      <c r="A566" s="285" t="s">
        <v>29</v>
      </c>
      <c r="B566" s="301">
        <v>2784</v>
      </c>
      <c r="C566" s="301"/>
      <c r="D566" s="301">
        <v>24</v>
      </c>
    </row>
    <row r="567" spans="1:4" s="272" customFormat="1" ht="9" customHeight="1" x14ac:dyDescent="0.25">
      <c r="A567" s="272" t="s">
        <v>30</v>
      </c>
      <c r="B567" s="299">
        <v>8261</v>
      </c>
      <c r="C567" s="299"/>
      <c r="D567" s="299">
        <v>71</v>
      </c>
    </row>
    <row r="568" spans="1:4" s="272" customFormat="1" ht="9" customHeight="1" x14ac:dyDescent="0.25">
      <c r="A568" s="272" t="s">
        <v>31</v>
      </c>
      <c r="B568" s="299">
        <v>601</v>
      </c>
      <c r="C568" s="299"/>
      <c r="D568" s="299">
        <v>0</v>
      </c>
    </row>
    <row r="569" spans="1:4" s="272" customFormat="1" ht="9" customHeight="1" x14ac:dyDescent="0.25">
      <c r="A569" s="272" t="s">
        <v>32</v>
      </c>
      <c r="B569" s="299">
        <v>682</v>
      </c>
      <c r="C569" s="299"/>
      <c r="D569" s="299">
        <v>1</v>
      </c>
    </row>
    <row r="570" spans="1:4" s="272" customFormat="1" ht="9" customHeight="1" x14ac:dyDescent="0.25">
      <c r="A570" s="285" t="s">
        <v>33</v>
      </c>
      <c r="B570" s="301">
        <v>1006</v>
      </c>
      <c r="C570" s="301"/>
      <c r="D570" s="301">
        <v>4</v>
      </c>
    </row>
    <row r="571" spans="1:4" s="272" customFormat="1" ht="9" customHeight="1" x14ac:dyDescent="0.25">
      <c r="A571" s="272" t="s">
        <v>34</v>
      </c>
      <c r="B571" s="299">
        <v>260</v>
      </c>
      <c r="C571" s="299"/>
      <c r="D571" s="299">
        <v>1</v>
      </c>
    </row>
    <row r="572" spans="1:4" s="272" customFormat="1" ht="9" customHeight="1" x14ac:dyDescent="0.25">
      <c r="A572" s="272" t="s">
        <v>35</v>
      </c>
      <c r="B572" s="299">
        <v>1152</v>
      </c>
      <c r="C572" s="299"/>
      <c r="D572" s="299">
        <v>23</v>
      </c>
    </row>
    <row r="573" spans="1:4" s="272" customFormat="1" ht="9" customHeight="1" x14ac:dyDescent="0.25">
      <c r="A573" s="272" t="s">
        <v>36</v>
      </c>
      <c r="B573" s="299">
        <v>952</v>
      </c>
      <c r="C573" s="299"/>
      <c r="D573" s="299">
        <v>13</v>
      </c>
    </row>
    <row r="574" spans="1:4" s="272" customFormat="1" ht="9" customHeight="1" x14ac:dyDescent="0.25">
      <c r="A574" s="285" t="s">
        <v>37</v>
      </c>
      <c r="B574" s="301">
        <v>688</v>
      </c>
      <c r="C574" s="301"/>
      <c r="D574" s="301">
        <v>2</v>
      </c>
    </row>
    <row r="575" spans="1:4" s="272" customFormat="1" ht="9" customHeight="1" x14ac:dyDescent="0.25">
      <c r="A575" s="272" t="s">
        <v>38</v>
      </c>
      <c r="B575" s="299">
        <v>486</v>
      </c>
      <c r="C575" s="299"/>
      <c r="D575" s="299">
        <v>0</v>
      </c>
    </row>
    <row r="576" spans="1:4" s="272" customFormat="1" ht="9" customHeight="1" x14ac:dyDescent="0.25">
      <c r="A576" s="272" t="s">
        <v>39</v>
      </c>
      <c r="B576" s="299">
        <v>331</v>
      </c>
      <c r="C576" s="299"/>
      <c r="D576" s="299">
        <v>3</v>
      </c>
    </row>
    <row r="577" spans="1:4" s="272" customFormat="1" ht="9" customHeight="1" x14ac:dyDescent="0.25">
      <c r="A577" s="272" t="s">
        <v>40</v>
      </c>
      <c r="B577" s="299">
        <v>1478</v>
      </c>
      <c r="C577" s="299"/>
      <c r="D577" s="299">
        <v>9</v>
      </c>
    </row>
    <row r="578" spans="1:4" s="272" customFormat="1" ht="9" customHeight="1" x14ac:dyDescent="0.25">
      <c r="A578" s="285" t="s">
        <v>41</v>
      </c>
      <c r="B578" s="301">
        <v>662</v>
      </c>
      <c r="C578" s="301"/>
      <c r="D578" s="301">
        <v>5</v>
      </c>
    </row>
    <row r="579" spans="1:4" s="272" customFormat="1" ht="9" customHeight="1" x14ac:dyDescent="0.25">
      <c r="A579" s="272" t="s">
        <v>42</v>
      </c>
      <c r="B579" s="299">
        <v>470</v>
      </c>
      <c r="C579" s="299"/>
      <c r="D579" s="299">
        <v>2</v>
      </c>
    </row>
    <row r="580" spans="1:4" s="272" customFormat="1" ht="9" customHeight="1" x14ac:dyDescent="0.25">
      <c r="A580" s="272" t="s">
        <v>43</v>
      </c>
      <c r="B580" s="299">
        <v>379</v>
      </c>
      <c r="C580" s="299"/>
      <c r="D580" s="299">
        <v>1</v>
      </c>
    </row>
    <row r="581" spans="1:4" s="272" customFormat="1" ht="9" customHeight="1" x14ac:dyDescent="0.25">
      <c r="A581" s="272" t="s">
        <v>44</v>
      </c>
      <c r="B581" s="299">
        <v>306</v>
      </c>
      <c r="C581" s="299"/>
      <c r="D581" s="299">
        <v>24</v>
      </c>
    </row>
    <row r="582" spans="1:4" s="272" customFormat="1" ht="9" customHeight="1" x14ac:dyDescent="0.25">
      <c r="A582" s="285" t="s">
        <v>45</v>
      </c>
      <c r="B582" s="301">
        <v>547</v>
      </c>
      <c r="C582" s="301"/>
      <c r="D582" s="301">
        <v>7</v>
      </c>
    </row>
    <row r="583" spans="1:4" s="272" customFormat="1" ht="9" customHeight="1" x14ac:dyDescent="0.25">
      <c r="A583" s="272" t="s">
        <v>46</v>
      </c>
      <c r="B583" s="299">
        <v>902</v>
      </c>
      <c r="C583" s="299"/>
      <c r="D583" s="299">
        <v>5</v>
      </c>
    </row>
    <row r="584" spans="1:4" s="272" customFormat="1" ht="9" customHeight="1" x14ac:dyDescent="0.25">
      <c r="A584" s="272" t="s">
        <v>47</v>
      </c>
      <c r="B584" s="299">
        <v>1484</v>
      </c>
      <c r="C584" s="299"/>
      <c r="D584" s="299">
        <v>26</v>
      </c>
    </row>
    <row r="585" spans="1:4" s="272" customFormat="1" ht="9" customHeight="1" x14ac:dyDescent="0.25">
      <c r="A585" s="272" t="s">
        <v>48</v>
      </c>
      <c r="B585" s="299">
        <v>386</v>
      </c>
      <c r="C585" s="299"/>
      <c r="D585" s="299">
        <v>2</v>
      </c>
    </row>
    <row r="586" spans="1:4" s="272" customFormat="1" ht="9" customHeight="1" x14ac:dyDescent="0.25">
      <c r="A586" s="285" t="s">
        <v>49</v>
      </c>
      <c r="B586" s="301">
        <v>1708</v>
      </c>
      <c r="C586" s="301"/>
      <c r="D586" s="301">
        <v>68</v>
      </c>
    </row>
    <row r="587" spans="1:4" s="272" customFormat="1" ht="9" customHeight="1" x14ac:dyDescent="0.25">
      <c r="A587" s="272" t="s">
        <v>50</v>
      </c>
      <c r="B587" s="299">
        <v>336</v>
      </c>
      <c r="C587" s="299"/>
      <c r="D587" s="299">
        <v>9</v>
      </c>
    </row>
    <row r="588" spans="1:4" s="272" customFormat="1" ht="9" customHeight="1" x14ac:dyDescent="0.25">
      <c r="A588" s="272" t="s">
        <v>51</v>
      </c>
      <c r="B588" s="299">
        <v>1672</v>
      </c>
      <c r="C588" s="299"/>
      <c r="D588" s="299">
        <v>15</v>
      </c>
    </row>
    <row r="589" spans="1:4" s="272" customFormat="1" ht="9" customHeight="1" x14ac:dyDescent="0.25">
      <c r="A589" s="272" t="s">
        <v>52</v>
      </c>
      <c r="B589" s="299">
        <v>315</v>
      </c>
      <c r="C589" s="299"/>
      <c r="D589" s="299">
        <v>0</v>
      </c>
    </row>
    <row r="590" spans="1:4" s="272" customFormat="1" ht="9" customHeight="1" x14ac:dyDescent="0.25">
      <c r="A590" s="285" t="s">
        <v>53</v>
      </c>
      <c r="B590" s="301">
        <v>362</v>
      </c>
      <c r="C590" s="301"/>
      <c r="D590" s="301">
        <v>0</v>
      </c>
    </row>
    <row r="591" spans="1:4" s="272" customFormat="1" ht="3" customHeight="1" x14ac:dyDescent="0.25">
      <c r="B591" s="299"/>
      <c r="C591" s="299"/>
      <c r="D591" s="299"/>
    </row>
    <row r="592" spans="1:4" s="272" customFormat="1" ht="9" customHeight="1" x14ac:dyDescent="0.25">
      <c r="A592" s="290" t="s">
        <v>54</v>
      </c>
      <c r="B592" s="283"/>
      <c r="C592" s="283"/>
      <c r="D592" s="283"/>
    </row>
    <row r="593" spans="1:4" s="272" customFormat="1" ht="9" customHeight="1" x14ac:dyDescent="0.25">
      <c r="A593" s="279">
        <v>2011</v>
      </c>
      <c r="B593" s="363"/>
      <c r="C593" s="283"/>
      <c r="D593" s="283"/>
    </row>
    <row r="594" spans="1:4" s="272" customFormat="1" ht="9" customHeight="1" x14ac:dyDescent="0.25">
      <c r="A594" s="279" t="s">
        <v>21</v>
      </c>
      <c r="B594" s="296">
        <v>40947</v>
      </c>
      <c r="C594" s="296"/>
      <c r="D594" s="296">
        <v>387</v>
      </c>
    </row>
    <row r="595" spans="1:4" s="272" customFormat="1" ht="4.1500000000000004" customHeight="1" x14ac:dyDescent="0.25">
      <c r="A595" s="279"/>
      <c r="B595" s="296"/>
      <c r="C595" s="296"/>
      <c r="D595" s="296"/>
    </row>
    <row r="596" spans="1:4" s="272" customFormat="1" ht="9" customHeight="1" x14ac:dyDescent="0.25">
      <c r="A596" s="272" t="s">
        <v>22</v>
      </c>
      <c r="B596" s="299">
        <v>289</v>
      </c>
      <c r="C596" s="299"/>
      <c r="D596" s="299">
        <v>0</v>
      </c>
    </row>
    <row r="597" spans="1:4" s="272" customFormat="1" ht="9" customHeight="1" x14ac:dyDescent="0.25">
      <c r="A597" s="272" t="s">
        <v>23</v>
      </c>
      <c r="B597" s="299">
        <v>1510</v>
      </c>
      <c r="C597" s="299"/>
      <c r="D597" s="299">
        <v>63</v>
      </c>
    </row>
    <row r="598" spans="1:4" s="272" customFormat="1" ht="9" customHeight="1" x14ac:dyDescent="0.25">
      <c r="A598" s="272" t="s">
        <v>24</v>
      </c>
      <c r="B598" s="299">
        <v>557</v>
      </c>
      <c r="C598" s="299"/>
      <c r="D598" s="299">
        <v>10</v>
      </c>
    </row>
    <row r="599" spans="1:4" s="272" customFormat="1" ht="9" customHeight="1" x14ac:dyDescent="0.25">
      <c r="A599" s="285" t="s">
        <v>25</v>
      </c>
      <c r="B599" s="301">
        <v>354</v>
      </c>
      <c r="C599" s="301"/>
      <c r="D599" s="301">
        <v>4</v>
      </c>
    </row>
    <row r="600" spans="1:4" s="272" customFormat="1" ht="9" customHeight="1" x14ac:dyDescent="0.25">
      <c r="A600" s="272" t="s">
        <v>82</v>
      </c>
      <c r="B600" s="299">
        <v>2106</v>
      </c>
      <c r="C600" s="299"/>
      <c r="D600" s="299">
        <v>11</v>
      </c>
    </row>
    <row r="601" spans="1:4" s="272" customFormat="1" ht="9" customHeight="1" x14ac:dyDescent="0.25">
      <c r="A601" s="272" t="s">
        <v>27</v>
      </c>
      <c r="B601" s="299">
        <v>326</v>
      </c>
      <c r="C601" s="299"/>
      <c r="D601" s="299">
        <v>20</v>
      </c>
    </row>
    <row r="602" spans="1:4" s="272" customFormat="1" ht="9" customHeight="1" x14ac:dyDescent="0.25">
      <c r="A602" s="272" t="s">
        <v>28</v>
      </c>
      <c r="B602" s="299">
        <v>657</v>
      </c>
      <c r="C602" s="299"/>
      <c r="D602" s="299">
        <v>26</v>
      </c>
    </row>
    <row r="603" spans="1:4" s="272" customFormat="1" ht="9" customHeight="1" x14ac:dyDescent="0.25">
      <c r="A603" s="285" t="s">
        <v>29</v>
      </c>
      <c r="B603" s="301">
        <v>2424</v>
      </c>
      <c r="C603" s="301"/>
      <c r="D603" s="301">
        <v>16</v>
      </c>
    </row>
    <row r="604" spans="1:4" s="272" customFormat="1" ht="9" customHeight="1" x14ac:dyDescent="0.25">
      <c r="A604" s="272" t="s">
        <v>30</v>
      </c>
      <c r="B604" s="299">
        <v>5709</v>
      </c>
      <c r="C604" s="299"/>
      <c r="D604" s="299">
        <v>27</v>
      </c>
    </row>
    <row r="605" spans="1:4" s="272" customFormat="1" ht="9" customHeight="1" x14ac:dyDescent="0.25">
      <c r="A605" s="272" t="s">
        <v>31</v>
      </c>
      <c r="B605" s="299">
        <v>629</v>
      </c>
      <c r="C605" s="299"/>
      <c r="D605" s="299">
        <v>0</v>
      </c>
    </row>
    <row r="606" spans="1:4" s="272" customFormat="1" ht="9" customHeight="1" x14ac:dyDescent="0.25">
      <c r="A606" s="272" t="s">
        <v>32</v>
      </c>
      <c r="B606" s="299">
        <v>657</v>
      </c>
      <c r="C606" s="299"/>
      <c r="D606" s="299">
        <v>7</v>
      </c>
    </row>
    <row r="607" spans="1:4" s="272" customFormat="1" ht="9" customHeight="1" x14ac:dyDescent="0.25">
      <c r="A607" s="285" t="s">
        <v>33</v>
      </c>
      <c r="B607" s="301">
        <v>1609</v>
      </c>
      <c r="C607" s="301"/>
      <c r="D607" s="301">
        <v>0</v>
      </c>
    </row>
    <row r="608" spans="1:4" s="272" customFormat="1" ht="9" customHeight="1" x14ac:dyDescent="0.25">
      <c r="A608" s="272" t="s">
        <v>34</v>
      </c>
      <c r="B608" s="299">
        <v>627</v>
      </c>
      <c r="C608" s="299"/>
      <c r="D608" s="299">
        <v>0</v>
      </c>
    </row>
    <row r="609" spans="1:4" s="272" customFormat="1" ht="9" customHeight="1" x14ac:dyDescent="0.25">
      <c r="A609" s="272" t="s">
        <v>35</v>
      </c>
      <c r="B609" s="299">
        <v>1150</v>
      </c>
      <c r="C609" s="299"/>
      <c r="D609" s="299">
        <v>11</v>
      </c>
    </row>
    <row r="610" spans="1:4" s="272" customFormat="1" ht="9" customHeight="1" x14ac:dyDescent="0.25">
      <c r="A610" s="272" t="s">
        <v>36</v>
      </c>
      <c r="B610" s="299">
        <v>1790</v>
      </c>
      <c r="C610" s="299"/>
      <c r="D610" s="299">
        <v>6</v>
      </c>
    </row>
    <row r="611" spans="1:4" s="272" customFormat="1" ht="9" customHeight="1" x14ac:dyDescent="0.25">
      <c r="A611" s="285" t="s">
        <v>37</v>
      </c>
      <c r="B611" s="301">
        <v>1275</v>
      </c>
      <c r="C611" s="301"/>
      <c r="D611" s="301">
        <v>7</v>
      </c>
    </row>
    <row r="612" spans="1:4" s="272" customFormat="1" ht="9" customHeight="1" x14ac:dyDescent="0.25">
      <c r="A612" s="272" t="s">
        <v>38</v>
      </c>
      <c r="B612" s="299">
        <v>715</v>
      </c>
      <c r="C612" s="299"/>
      <c r="D612" s="299">
        <v>0</v>
      </c>
    </row>
    <row r="613" spans="1:4" s="272" customFormat="1" ht="9" customHeight="1" x14ac:dyDescent="0.25">
      <c r="A613" s="272" t="s">
        <v>39</v>
      </c>
      <c r="B613" s="299">
        <v>569</v>
      </c>
      <c r="C613" s="299"/>
      <c r="D613" s="299">
        <v>2</v>
      </c>
    </row>
    <row r="614" spans="1:4" s="272" customFormat="1" ht="9" customHeight="1" x14ac:dyDescent="0.25">
      <c r="A614" s="272" t="s">
        <v>40</v>
      </c>
      <c r="B614" s="299">
        <v>2825</v>
      </c>
      <c r="C614" s="299"/>
      <c r="D614" s="299">
        <v>14</v>
      </c>
    </row>
    <row r="615" spans="1:4" s="272" customFormat="1" ht="9" customHeight="1" x14ac:dyDescent="0.25">
      <c r="A615" s="285" t="s">
        <v>41</v>
      </c>
      <c r="B615" s="301">
        <v>692</v>
      </c>
      <c r="C615" s="301"/>
      <c r="D615" s="301">
        <v>5</v>
      </c>
    </row>
    <row r="616" spans="1:4" s="272" customFormat="1" ht="9" customHeight="1" x14ac:dyDescent="0.25">
      <c r="A616" s="272" t="s">
        <v>42</v>
      </c>
      <c r="B616" s="299">
        <v>726</v>
      </c>
      <c r="C616" s="299"/>
      <c r="D616" s="299">
        <v>2</v>
      </c>
    </row>
    <row r="617" spans="1:4" s="272" customFormat="1" ht="9" customHeight="1" x14ac:dyDescent="0.25">
      <c r="A617" s="272" t="s">
        <v>43</v>
      </c>
      <c r="B617" s="299">
        <v>872</v>
      </c>
      <c r="C617" s="299"/>
      <c r="D617" s="299">
        <v>3</v>
      </c>
    </row>
    <row r="618" spans="1:4" s="272" customFormat="1" ht="9" customHeight="1" x14ac:dyDescent="0.25">
      <c r="A618" s="272" t="s">
        <v>44</v>
      </c>
      <c r="B618" s="299">
        <v>522</v>
      </c>
      <c r="C618" s="299"/>
      <c r="D618" s="299">
        <v>20</v>
      </c>
    </row>
    <row r="619" spans="1:4" s="272" customFormat="1" ht="9" customHeight="1" x14ac:dyDescent="0.25">
      <c r="A619" s="285" t="s">
        <v>45</v>
      </c>
      <c r="B619" s="301">
        <v>1104</v>
      </c>
      <c r="C619" s="301"/>
      <c r="D619" s="301">
        <v>4</v>
      </c>
    </row>
    <row r="620" spans="1:4" s="272" customFormat="1" ht="9" customHeight="1" x14ac:dyDescent="0.25">
      <c r="A620" s="272" t="s">
        <v>46</v>
      </c>
      <c r="B620" s="299">
        <v>1261</v>
      </c>
      <c r="C620" s="299"/>
      <c r="D620" s="299">
        <v>9</v>
      </c>
    </row>
    <row r="621" spans="1:4" s="272" customFormat="1" ht="9" customHeight="1" x14ac:dyDescent="0.25">
      <c r="A621" s="272" t="s">
        <v>47</v>
      </c>
      <c r="B621" s="299">
        <v>1849</v>
      </c>
      <c r="C621" s="299"/>
      <c r="D621" s="299">
        <v>20</v>
      </c>
    </row>
    <row r="622" spans="1:4" s="272" customFormat="1" ht="9" customHeight="1" x14ac:dyDescent="0.25">
      <c r="A622" s="272" t="s">
        <v>48</v>
      </c>
      <c r="B622" s="299">
        <v>388</v>
      </c>
      <c r="C622" s="299"/>
      <c r="D622" s="299">
        <v>0</v>
      </c>
    </row>
    <row r="623" spans="1:4" s="272" customFormat="1" ht="9" customHeight="1" x14ac:dyDescent="0.25">
      <c r="A623" s="285" t="s">
        <v>49</v>
      </c>
      <c r="B623" s="301">
        <v>2614</v>
      </c>
      <c r="C623" s="301"/>
      <c r="D623" s="301">
        <v>77</v>
      </c>
    </row>
    <row r="624" spans="1:4" s="272" customFormat="1" ht="9" customHeight="1" x14ac:dyDescent="0.25">
      <c r="A624" s="272" t="s">
        <v>50</v>
      </c>
      <c r="B624" s="299">
        <v>434</v>
      </c>
      <c r="C624" s="299"/>
      <c r="D624" s="299">
        <v>0</v>
      </c>
    </row>
    <row r="625" spans="1:4" s="272" customFormat="1" ht="9" customHeight="1" x14ac:dyDescent="0.25">
      <c r="A625" s="272" t="s">
        <v>51</v>
      </c>
      <c r="B625" s="299">
        <v>3894</v>
      </c>
      <c r="C625" s="299"/>
      <c r="D625" s="299">
        <v>12</v>
      </c>
    </row>
    <row r="626" spans="1:4" s="272" customFormat="1" ht="9" customHeight="1" x14ac:dyDescent="0.25">
      <c r="A626" s="272" t="s">
        <v>52</v>
      </c>
      <c r="B626" s="299">
        <v>298</v>
      </c>
      <c r="C626" s="299"/>
      <c r="D626" s="299">
        <v>0</v>
      </c>
    </row>
    <row r="627" spans="1:4" s="272" customFormat="1" ht="9" customHeight="1" x14ac:dyDescent="0.25">
      <c r="A627" s="285" t="s">
        <v>53</v>
      </c>
      <c r="B627" s="301">
        <v>515</v>
      </c>
      <c r="C627" s="301"/>
      <c r="D627" s="301">
        <v>11</v>
      </c>
    </row>
    <row r="628" spans="1:4" s="272" customFormat="1" ht="9" customHeight="1" x14ac:dyDescent="0.25">
      <c r="B628" s="283"/>
      <c r="C628" s="283"/>
      <c r="D628" s="283"/>
    </row>
    <row r="629" spans="1:4" s="272" customFormat="1" ht="9" customHeight="1" x14ac:dyDescent="0.25">
      <c r="A629" s="279">
        <v>2012</v>
      </c>
      <c r="B629" s="283"/>
      <c r="C629" s="283"/>
      <c r="D629" s="283"/>
    </row>
    <row r="630" spans="1:4" s="272" customFormat="1" ht="9" customHeight="1" x14ac:dyDescent="0.25">
      <c r="A630" s="279" t="s">
        <v>21</v>
      </c>
      <c r="B630" s="296">
        <v>28483</v>
      </c>
      <c r="C630" s="296"/>
      <c r="D630" s="296">
        <v>330</v>
      </c>
    </row>
    <row r="631" spans="1:4" s="272" customFormat="1" ht="4.1500000000000004" customHeight="1" x14ac:dyDescent="0.25">
      <c r="A631" s="279"/>
      <c r="B631" s="296"/>
      <c r="C631" s="296"/>
      <c r="D631" s="296"/>
    </row>
    <row r="632" spans="1:4" s="272" customFormat="1" ht="9" customHeight="1" x14ac:dyDescent="0.25">
      <c r="A632" s="272" t="s">
        <v>22</v>
      </c>
      <c r="B632" s="299">
        <v>148</v>
      </c>
      <c r="C632" s="299"/>
      <c r="D632" s="299">
        <v>0</v>
      </c>
    </row>
    <row r="633" spans="1:4" s="272" customFormat="1" ht="9" customHeight="1" x14ac:dyDescent="0.25">
      <c r="A633" s="272" t="s">
        <v>23</v>
      </c>
      <c r="B633" s="299">
        <v>782</v>
      </c>
      <c r="C633" s="299"/>
      <c r="D633" s="299">
        <v>50</v>
      </c>
    </row>
    <row r="634" spans="1:4" s="272" customFormat="1" ht="9" customHeight="1" x14ac:dyDescent="0.25">
      <c r="A634" s="272" t="s">
        <v>24</v>
      </c>
      <c r="B634" s="299">
        <v>299</v>
      </c>
      <c r="C634" s="299"/>
      <c r="D634" s="299">
        <v>16</v>
      </c>
    </row>
    <row r="635" spans="1:4" s="272" customFormat="1" ht="9" customHeight="1" x14ac:dyDescent="0.25">
      <c r="A635" s="285" t="s">
        <v>25</v>
      </c>
      <c r="B635" s="301">
        <v>128</v>
      </c>
      <c r="C635" s="301"/>
      <c r="D635" s="301">
        <v>0</v>
      </c>
    </row>
    <row r="636" spans="1:4" s="272" customFormat="1" ht="9" customHeight="1" x14ac:dyDescent="0.25">
      <c r="A636" s="272" t="s">
        <v>82</v>
      </c>
      <c r="B636" s="299">
        <v>1452</v>
      </c>
      <c r="C636" s="299"/>
      <c r="D636" s="299">
        <v>19</v>
      </c>
    </row>
    <row r="637" spans="1:4" s="272" customFormat="1" ht="9" customHeight="1" x14ac:dyDescent="0.25">
      <c r="A637" s="272" t="s">
        <v>27</v>
      </c>
      <c r="B637" s="299">
        <v>312</v>
      </c>
      <c r="C637" s="299"/>
      <c r="D637" s="299">
        <v>1</v>
      </c>
    </row>
    <row r="638" spans="1:4" s="272" customFormat="1" ht="9" customHeight="1" x14ac:dyDescent="0.25">
      <c r="A638" s="272" t="s">
        <v>28</v>
      </c>
      <c r="B638" s="299">
        <v>565</v>
      </c>
      <c r="C638" s="299"/>
      <c r="D638" s="299">
        <v>26</v>
      </c>
    </row>
    <row r="639" spans="1:4" s="272" customFormat="1" ht="9" customHeight="1" x14ac:dyDescent="0.25">
      <c r="A639" s="285" t="s">
        <v>29</v>
      </c>
      <c r="B639" s="301">
        <v>715</v>
      </c>
      <c r="C639" s="301"/>
      <c r="D639" s="301">
        <v>19</v>
      </c>
    </row>
    <row r="640" spans="1:4" s="272" customFormat="1" ht="9" customHeight="1" x14ac:dyDescent="0.25">
      <c r="A640" s="272" t="s">
        <v>30</v>
      </c>
      <c r="B640" s="299">
        <v>3786</v>
      </c>
      <c r="C640" s="299"/>
      <c r="D640" s="299">
        <v>13</v>
      </c>
    </row>
    <row r="641" spans="1:4" s="272" customFormat="1" ht="9" customHeight="1" x14ac:dyDescent="0.25">
      <c r="A641" s="272" t="s">
        <v>31</v>
      </c>
      <c r="B641" s="299">
        <v>598</v>
      </c>
      <c r="C641" s="299"/>
      <c r="D641" s="299">
        <v>0</v>
      </c>
    </row>
    <row r="642" spans="1:4" s="272" customFormat="1" ht="9" customHeight="1" x14ac:dyDescent="0.25">
      <c r="A642" s="272" t="s">
        <v>32</v>
      </c>
      <c r="B642" s="299">
        <v>722</v>
      </c>
      <c r="C642" s="299"/>
      <c r="D642" s="299">
        <v>5</v>
      </c>
    </row>
    <row r="643" spans="1:4" s="272" customFormat="1" ht="9" customHeight="1" x14ac:dyDescent="0.25">
      <c r="A643" s="285" t="s">
        <v>33</v>
      </c>
      <c r="B643" s="301">
        <v>1220</v>
      </c>
      <c r="C643" s="301"/>
      <c r="D643" s="301">
        <v>5</v>
      </c>
    </row>
    <row r="644" spans="1:4" s="272" customFormat="1" ht="9" customHeight="1" x14ac:dyDescent="0.25">
      <c r="A644" s="272" t="s">
        <v>34</v>
      </c>
      <c r="B644" s="299">
        <v>275</v>
      </c>
      <c r="C644" s="299"/>
      <c r="D644" s="299">
        <v>0</v>
      </c>
    </row>
    <row r="645" spans="1:4" s="272" customFormat="1" ht="9" customHeight="1" x14ac:dyDescent="0.25">
      <c r="A645" s="272" t="s">
        <v>35</v>
      </c>
      <c r="B645" s="299">
        <v>869</v>
      </c>
      <c r="C645" s="299"/>
      <c r="D645" s="299">
        <v>10</v>
      </c>
    </row>
    <row r="646" spans="1:4" s="272" customFormat="1" ht="9" customHeight="1" x14ac:dyDescent="0.25">
      <c r="A646" s="272" t="s">
        <v>36</v>
      </c>
      <c r="B646" s="299">
        <v>1212</v>
      </c>
      <c r="C646" s="299"/>
      <c r="D646" s="299">
        <v>6</v>
      </c>
    </row>
    <row r="647" spans="1:4" s="272" customFormat="1" ht="9" customHeight="1" x14ac:dyDescent="0.25">
      <c r="A647" s="285" t="s">
        <v>37</v>
      </c>
      <c r="B647" s="301">
        <v>1528</v>
      </c>
      <c r="C647" s="301"/>
      <c r="D647" s="301">
        <v>1</v>
      </c>
    </row>
    <row r="648" spans="1:4" s="272" customFormat="1" ht="9" customHeight="1" x14ac:dyDescent="0.25">
      <c r="A648" s="272" t="s">
        <v>38</v>
      </c>
      <c r="B648" s="299">
        <v>687</v>
      </c>
      <c r="C648" s="299"/>
      <c r="D648" s="299">
        <v>5</v>
      </c>
    </row>
    <row r="649" spans="1:4" s="272" customFormat="1" ht="9" customHeight="1" x14ac:dyDescent="0.25">
      <c r="A649" s="272" t="s">
        <v>39</v>
      </c>
      <c r="B649" s="299">
        <v>260</v>
      </c>
      <c r="C649" s="299"/>
      <c r="D649" s="299">
        <v>1</v>
      </c>
    </row>
    <row r="650" spans="1:4" s="272" customFormat="1" ht="9" customHeight="1" x14ac:dyDescent="0.25">
      <c r="A650" s="272" t="s">
        <v>40</v>
      </c>
      <c r="B650" s="299">
        <v>1658</v>
      </c>
      <c r="C650" s="299"/>
      <c r="D650" s="299">
        <v>12</v>
      </c>
    </row>
    <row r="651" spans="1:4" s="272" customFormat="1" ht="9" customHeight="1" x14ac:dyDescent="0.25">
      <c r="A651" s="285" t="s">
        <v>41</v>
      </c>
      <c r="B651" s="301">
        <v>379</v>
      </c>
      <c r="C651" s="301"/>
      <c r="D651" s="301">
        <v>3</v>
      </c>
    </row>
    <row r="652" spans="1:4" s="272" customFormat="1" ht="9" customHeight="1" x14ac:dyDescent="0.25">
      <c r="A652" s="272" t="s">
        <v>42</v>
      </c>
      <c r="B652" s="299">
        <v>587</v>
      </c>
      <c r="C652" s="299"/>
      <c r="D652" s="299">
        <v>0</v>
      </c>
    </row>
    <row r="653" spans="1:4" s="272" customFormat="1" ht="9" customHeight="1" x14ac:dyDescent="0.25">
      <c r="A653" s="272" t="s">
        <v>43</v>
      </c>
      <c r="B653" s="299">
        <v>305</v>
      </c>
      <c r="C653" s="299"/>
      <c r="D653" s="299">
        <v>0</v>
      </c>
    </row>
    <row r="654" spans="1:4" s="272" customFormat="1" ht="9" customHeight="1" x14ac:dyDescent="0.25">
      <c r="A654" s="272" t="s">
        <v>44</v>
      </c>
      <c r="B654" s="299">
        <v>196</v>
      </c>
      <c r="C654" s="299"/>
      <c r="D654" s="299">
        <v>21</v>
      </c>
    </row>
    <row r="655" spans="1:4" s="272" customFormat="1" ht="9" customHeight="1" x14ac:dyDescent="0.25">
      <c r="A655" s="285" t="s">
        <v>45</v>
      </c>
      <c r="B655" s="301">
        <v>838</v>
      </c>
      <c r="C655" s="301"/>
      <c r="D655" s="301">
        <v>2</v>
      </c>
    </row>
    <row r="656" spans="1:4" s="272" customFormat="1" ht="9" customHeight="1" x14ac:dyDescent="0.25">
      <c r="A656" s="272" t="s">
        <v>46</v>
      </c>
      <c r="B656" s="299">
        <v>780</v>
      </c>
      <c r="C656" s="299"/>
      <c r="D656" s="299">
        <v>1</v>
      </c>
    </row>
    <row r="657" spans="1:5" s="272" customFormat="1" ht="9" customHeight="1" x14ac:dyDescent="0.25">
      <c r="A657" s="272" t="s">
        <v>47</v>
      </c>
      <c r="B657" s="299">
        <v>1379</v>
      </c>
      <c r="C657" s="299"/>
      <c r="D657" s="299">
        <v>23</v>
      </c>
    </row>
    <row r="658" spans="1:5" s="272" customFormat="1" ht="9" customHeight="1" x14ac:dyDescent="0.25">
      <c r="A658" s="272" t="s">
        <v>48</v>
      </c>
      <c r="B658" s="299">
        <v>379</v>
      </c>
      <c r="C658" s="299"/>
      <c r="D658" s="299">
        <v>18</v>
      </c>
    </row>
    <row r="659" spans="1:5" s="272" customFormat="1" ht="9" customHeight="1" x14ac:dyDescent="0.25">
      <c r="A659" s="285" t="s">
        <v>49</v>
      </c>
      <c r="B659" s="301">
        <v>2686</v>
      </c>
      <c r="C659" s="301"/>
      <c r="D659" s="301">
        <v>50</v>
      </c>
    </row>
    <row r="660" spans="1:5" s="272" customFormat="1" ht="9" customHeight="1" x14ac:dyDescent="0.25">
      <c r="A660" s="272" t="s">
        <v>50</v>
      </c>
      <c r="B660" s="299">
        <v>271</v>
      </c>
      <c r="C660" s="299"/>
      <c r="D660" s="299">
        <v>0</v>
      </c>
    </row>
    <row r="661" spans="1:5" s="272" customFormat="1" ht="9" customHeight="1" x14ac:dyDescent="0.25">
      <c r="A661" s="272" t="s">
        <v>51</v>
      </c>
      <c r="B661" s="299">
        <v>2730</v>
      </c>
      <c r="C661" s="299"/>
      <c r="D661" s="299">
        <v>15</v>
      </c>
    </row>
    <row r="662" spans="1:5" s="272" customFormat="1" ht="9" customHeight="1" x14ac:dyDescent="0.25">
      <c r="A662" s="272" t="s">
        <v>52</v>
      </c>
      <c r="B662" s="299">
        <v>159</v>
      </c>
      <c r="C662" s="299"/>
      <c r="D662" s="299">
        <v>2</v>
      </c>
    </row>
    <row r="663" spans="1:5" s="272" customFormat="1" ht="9" customHeight="1" x14ac:dyDescent="0.25">
      <c r="A663" s="285" t="s">
        <v>53</v>
      </c>
      <c r="B663" s="301">
        <v>578</v>
      </c>
      <c r="C663" s="301"/>
      <c r="D663" s="301">
        <v>6</v>
      </c>
    </row>
    <row r="664" spans="1:5" s="272" customFormat="1" ht="3.75" customHeight="1" x14ac:dyDescent="0.25">
      <c r="B664" s="299"/>
      <c r="C664" s="299"/>
      <c r="D664" s="299"/>
    </row>
    <row r="665" spans="1:5" s="272" customFormat="1" ht="9" customHeight="1" x14ac:dyDescent="0.25">
      <c r="A665" s="303" t="s">
        <v>54</v>
      </c>
      <c r="B665" s="364"/>
      <c r="C665" s="364"/>
      <c r="D665" s="364"/>
    </row>
    <row r="666" spans="1:5" s="272" customFormat="1" ht="9" customHeight="1" x14ac:dyDescent="0.25">
      <c r="A666" s="279">
        <v>2013</v>
      </c>
      <c r="B666" s="283"/>
      <c r="C666" s="283"/>
      <c r="D666" s="283"/>
      <c r="E666" s="279"/>
    </row>
    <row r="667" spans="1:5" s="272" customFormat="1" ht="9" customHeight="1" x14ac:dyDescent="0.25">
      <c r="A667" s="279" t="s">
        <v>21</v>
      </c>
      <c r="B667" s="296">
        <v>19942</v>
      </c>
      <c r="C667" s="296"/>
      <c r="D667" s="296">
        <v>377</v>
      </c>
      <c r="E667" s="279"/>
    </row>
    <row r="668" spans="1:5" s="272" customFormat="1" ht="3.75" customHeight="1" x14ac:dyDescent="0.25">
      <c r="A668" s="279"/>
      <c r="B668" s="296"/>
      <c r="C668" s="296"/>
      <c r="D668" s="296"/>
      <c r="E668" s="279"/>
    </row>
    <row r="669" spans="1:5" s="272" customFormat="1" ht="9" customHeight="1" x14ac:dyDescent="0.25">
      <c r="A669" s="272" t="s">
        <v>22</v>
      </c>
      <c r="B669" s="299">
        <v>89</v>
      </c>
      <c r="C669" s="283"/>
      <c r="D669" s="283">
        <v>1</v>
      </c>
      <c r="E669" s="375"/>
    </row>
    <row r="670" spans="1:5" s="272" customFormat="1" ht="9" customHeight="1" x14ac:dyDescent="0.25">
      <c r="A670" s="272" t="s">
        <v>23</v>
      </c>
      <c r="B670" s="299">
        <v>714</v>
      </c>
      <c r="C670" s="283"/>
      <c r="D670" s="283">
        <v>69</v>
      </c>
      <c r="E670" s="375"/>
    </row>
    <row r="671" spans="1:5" s="272" customFormat="1" ht="9" customHeight="1" x14ac:dyDescent="0.25">
      <c r="A671" s="272" t="s">
        <v>24</v>
      </c>
      <c r="B671" s="299">
        <v>146</v>
      </c>
      <c r="C671" s="283"/>
      <c r="D671" s="283">
        <v>9</v>
      </c>
      <c r="E671" s="375"/>
    </row>
    <row r="672" spans="1:5" s="272" customFormat="1" ht="9" customHeight="1" x14ac:dyDescent="0.25">
      <c r="A672" s="285" t="s">
        <v>25</v>
      </c>
      <c r="B672" s="365">
        <v>198</v>
      </c>
      <c r="C672" s="311"/>
      <c r="D672" s="311">
        <v>2</v>
      </c>
      <c r="E672" s="375"/>
    </row>
    <row r="673" spans="1:5" s="272" customFormat="1" ht="9" customHeight="1" x14ac:dyDescent="0.25">
      <c r="A673" s="272" t="s">
        <v>82</v>
      </c>
      <c r="B673" s="299">
        <v>1024</v>
      </c>
      <c r="C673" s="283"/>
      <c r="D673" s="283">
        <v>11</v>
      </c>
      <c r="E673" s="375"/>
    </row>
    <row r="674" spans="1:5" s="272" customFormat="1" ht="9" customHeight="1" x14ac:dyDescent="0.25">
      <c r="A674" s="272" t="s">
        <v>27</v>
      </c>
      <c r="B674" s="299">
        <v>243</v>
      </c>
      <c r="C674" s="283"/>
      <c r="D674" s="283">
        <v>0</v>
      </c>
      <c r="E674" s="375"/>
    </row>
    <row r="675" spans="1:5" s="272" customFormat="1" ht="9" customHeight="1" x14ac:dyDescent="0.25">
      <c r="A675" s="272" t="s">
        <v>28</v>
      </c>
      <c r="B675" s="299">
        <v>499</v>
      </c>
      <c r="C675" s="283"/>
      <c r="D675" s="283">
        <v>59</v>
      </c>
      <c r="E675" s="375"/>
    </row>
    <row r="676" spans="1:5" s="272" customFormat="1" ht="9" customHeight="1" x14ac:dyDescent="0.25">
      <c r="A676" s="285" t="s">
        <v>29</v>
      </c>
      <c r="B676" s="365">
        <v>388</v>
      </c>
      <c r="C676" s="311"/>
      <c r="D676" s="311">
        <v>5</v>
      </c>
      <c r="E676" s="375"/>
    </row>
    <row r="677" spans="1:5" s="272" customFormat="1" ht="9" customHeight="1" x14ac:dyDescent="0.25">
      <c r="A677" s="272" t="s">
        <v>30</v>
      </c>
      <c r="B677" s="299">
        <v>1260</v>
      </c>
      <c r="C677" s="283"/>
      <c r="D677" s="283">
        <v>23</v>
      </c>
      <c r="E677" s="375"/>
    </row>
    <row r="678" spans="1:5" s="272" customFormat="1" ht="9" customHeight="1" x14ac:dyDescent="0.25">
      <c r="A678" s="272" t="s">
        <v>31</v>
      </c>
      <c r="B678" s="299">
        <v>506</v>
      </c>
      <c r="C678" s="283"/>
      <c r="D678" s="283">
        <v>1</v>
      </c>
      <c r="E678" s="375"/>
    </row>
    <row r="679" spans="1:5" s="272" customFormat="1" ht="9" customHeight="1" x14ac:dyDescent="0.25">
      <c r="A679" s="272" t="s">
        <v>32</v>
      </c>
      <c r="B679" s="299">
        <v>791</v>
      </c>
      <c r="C679" s="283"/>
      <c r="D679" s="283">
        <v>8</v>
      </c>
      <c r="E679" s="375"/>
    </row>
    <row r="680" spans="1:5" s="272" customFormat="1" ht="9" customHeight="1" x14ac:dyDescent="0.25">
      <c r="A680" s="285" t="s">
        <v>33</v>
      </c>
      <c r="B680" s="365">
        <v>1095</v>
      </c>
      <c r="C680" s="311"/>
      <c r="D680" s="311">
        <v>1</v>
      </c>
      <c r="E680" s="375"/>
    </row>
    <row r="681" spans="1:5" s="272" customFormat="1" ht="9" customHeight="1" x14ac:dyDescent="0.25">
      <c r="A681" s="272" t="s">
        <v>34</v>
      </c>
      <c r="B681" s="299">
        <v>121</v>
      </c>
      <c r="C681" s="283"/>
      <c r="D681" s="283">
        <v>0</v>
      </c>
      <c r="E681" s="375"/>
    </row>
    <row r="682" spans="1:5" s="272" customFormat="1" ht="9" customHeight="1" x14ac:dyDescent="0.25">
      <c r="A682" s="272" t="s">
        <v>35</v>
      </c>
      <c r="B682" s="299">
        <v>470</v>
      </c>
      <c r="C682" s="283"/>
      <c r="D682" s="283">
        <v>9</v>
      </c>
      <c r="E682" s="375"/>
    </row>
    <row r="683" spans="1:5" s="272" customFormat="1" ht="9" customHeight="1" x14ac:dyDescent="0.25">
      <c r="A683" s="272" t="s">
        <v>36</v>
      </c>
      <c r="B683" s="299">
        <v>1650</v>
      </c>
      <c r="C683" s="283"/>
      <c r="D683" s="283">
        <v>4</v>
      </c>
      <c r="E683" s="375"/>
    </row>
    <row r="684" spans="1:5" s="272" customFormat="1" ht="9" customHeight="1" x14ac:dyDescent="0.25">
      <c r="A684" s="285" t="s">
        <v>37</v>
      </c>
      <c r="B684" s="365">
        <v>1249</v>
      </c>
      <c r="C684" s="311"/>
      <c r="D684" s="311">
        <v>0</v>
      </c>
      <c r="E684" s="375"/>
    </row>
    <row r="685" spans="1:5" s="272" customFormat="1" ht="9" customHeight="1" x14ac:dyDescent="0.25">
      <c r="A685" s="272" t="s">
        <v>38</v>
      </c>
      <c r="B685" s="299">
        <v>269</v>
      </c>
      <c r="C685" s="283"/>
      <c r="D685" s="283">
        <v>0</v>
      </c>
      <c r="E685" s="375"/>
    </row>
    <row r="686" spans="1:5" s="272" customFormat="1" ht="9" customHeight="1" x14ac:dyDescent="0.25">
      <c r="A686" s="272" t="s">
        <v>39</v>
      </c>
      <c r="B686" s="299">
        <v>183</v>
      </c>
      <c r="C686" s="283"/>
      <c r="D686" s="283">
        <v>0</v>
      </c>
      <c r="E686" s="375"/>
    </row>
    <row r="687" spans="1:5" s="272" customFormat="1" ht="9" customHeight="1" x14ac:dyDescent="0.25">
      <c r="A687" s="272" t="s">
        <v>40</v>
      </c>
      <c r="B687" s="299">
        <v>798</v>
      </c>
      <c r="C687" s="283"/>
      <c r="D687" s="283">
        <v>7</v>
      </c>
      <c r="E687" s="375"/>
    </row>
    <row r="688" spans="1:5" s="272" customFormat="1" ht="9" customHeight="1" x14ac:dyDescent="0.25">
      <c r="A688" s="285" t="s">
        <v>41</v>
      </c>
      <c r="B688" s="365">
        <v>308</v>
      </c>
      <c r="C688" s="311"/>
      <c r="D688" s="311">
        <v>0</v>
      </c>
      <c r="E688" s="375"/>
    </row>
    <row r="689" spans="1:5" s="272" customFormat="1" ht="9" customHeight="1" x14ac:dyDescent="0.25">
      <c r="A689" s="272" t="s">
        <v>42</v>
      </c>
      <c r="B689" s="299">
        <v>168</v>
      </c>
      <c r="C689" s="283"/>
      <c r="D689" s="283">
        <v>1</v>
      </c>
      <c r="E689" s="375"/>
    </row>
    <row r="690" spans="1:5" s="272" customFormat="1" ht="9" customHeight="1" x14ac:dyDescent="0.25">
      <c r="A690" s="272" t="s">
        <v>43</v>
      </c>
      <c r="B690" s="299">
        <v>500</v>
      </c>
      <c r="C690" s="283"/>
      <c r="D690" s="283">
        <v>3</v>
      </c>
      <c r="E690" s="375"/>
    </row>
    <row r="691" spans="1:5" s="272" customFormat="1" ht="9" customHeight="1" x14ac:dyDescent="0.25">
      <c r="A691" s="272" t="s">
        <v>44</v>
      </c>
      <c r="B691" s="299">
        <v>324</v>
      </c>
      <c r="C691" s="283"/>
      <c r="D691" s="283">
        <v>36</v>
      </c>
      <c r="E691" s="375"/>
    </row>
    <row r="692" spans="1:5" s="272" customFormat="1" ht="9" customHeight="1" x14ac:dyDescent="0.25">
      <c r="A692" s="285" t="s">
        <v>45</v>
      </c>
      <c r="B692" s="365">
        <v>648</v>
      </c>
      <c r="C692" s="311"/>
      <c r="D692" s="311">
        <v>4</v>
      </c>
      <c r="E692" s="375"/>
    </row>
    <row r="693" spans="1:5" s="272" customFormat="1" ht="9" customHeight="1" x14ac:dyDescent="0.25">
      <c r="A693" s="272" t="s">
        <v>46</v>
      </c>
      <c r="B693" s="299">
        <v>980</v>
      </c>
      <c r="C693" s="283"/>
      <c r="D693" s="283">
        <v>4</v>
      </c>
      <c r="E693" s="375"/>
    </row>
    <row r="694" spans="1:5" s="272" customFormat="1" ht="9" customHeight="1" x14ac:dyDescent="0.25">
      <c r="A694" s="272" t="s">
        <v>47</v>
      </c>
      <c r="B694" s="299">
        <v>1356</v>
      </c>
      <c r="C694" s="283"/>
      <c r="D694" s="283">
        <v>18</v>
      </c>
      <c r="E694" s="375"/>
    </row>
    <row r="695" spans="1:5" s="272" customFormat="1" ht="9" customHeight="1" x14ac:dyDescent="0.25">
      <c r="A695" s="272" t="s">
        <v>48</v>
      </c>
      <c r="B695" s="299">
        <v>289</v>
      </c>
      <c r="C695" s="283"/>
      <c r="D695" s="283">
        <v>6</v>
      </c>
      <c r="E695" s="375"/>
    </row>
    <row r="696" spans="1:5" s="272" customFormat="1" ht="9" customHeight="1" x14ac:dyDescent="0.25">
      <c r="A696" s="285" t="s">
        <v>49</v>
      </c>
      <c r="B696" s="365">
        <v>2122</v>
      </c>
      <c r="C696" s="311"/>
      <c r="D696" s="311">
        <v>57</v>
      </c>
      <c r="E696" s="375"/>
    </row>
    <row r="697" spans="1:5" s="272" customFormat="1" ht="9" customHeight="1" x14ac:dyDescent="0.25">
      <c r="A697" s="272" t="s">
        <v>50</v>
      </c>
      <c r="B697" s="299">
        <v>123</v>
      </c>
      <c r="C697" s="283"/>
      <c r="D697" s="283">
        <v>5</v>
      </c>
      <c r="E697" s="375"/>
    </row>
    <row r="698" spans="1:5" s="272" customFormat="1" ht="9" customHeight="1" x14ac:dyDescent="0.25">
      <c r="A698" s="272" t="s">
        <v>51</v>
      </c>
      <c r="B698" s="299">
        <v>803</v>
      </c>
      <c r="C698" s="283"/>
      <c r="D698" s="283">
        <v>7</v>
      </c>
      <c r="E698" s="375"/>
    </row>
    <row r="699" spans="1:5" s="272" customFormat="1" ht="9" customHeight="1" x14ac:dyDescent="0.25">
      <c r="A699" s="272" t="s">
        <v>52</v>
      </c>
      <c r="B699" s="299">
        <v>85</v>
      </c>
      <c r="C699" s="283"/>
      <c r="D699" s="283">
        <v>0</v>
      </c>
      <c r="E699" s="376"/>
    </row>
    <row r="700" spans="1:5" s="272" customFormat="1" ht="9" customHeight="1" x14ac:dyDescent="0.25">
      <c r="A700" s="285" t="s">
        <v>53</v>
      </c>
      <c r="B700" s="365">
        <v>543</v>
      </c>
      <c r="C700" s="311"/>
      <c r="D700" s="311">
        <v>27</v>
      </c>
      <c r="E700" s="376"/>
    </row>
    <row r="701" spans="1:5" s="272" customFormat="1" ht="9" customHeight="1" x14ac:dyDescent="0.25">
      <c r="B701" s="299"/>
      <c r="C701" s="283"/>
      <c r="D701" s="283"/>
      <c r="E701" s="376"/>
    </row>
    <row r="702" spans="1:5" s="272" customFormat="1" ht="9" customHeight="1" x14ac:dyDescent="0.25">
      <c r="A702" s="279">
        <v>2014</v>
      </c>
      <c r="B702" s="283"/>
      <c r="C702" s="283"/>
      <c r="D702" s="283"/>
      <c r="E702" s="376"/>
    </row>
    <row r="703" spans="1:5" s="272" customFormat="1" ht="9" customHeight="1" x14ac:dyDescent="0.25">
      <c r="A703" s="279" t="s">
        <v>21</v>
      </c>
      <c r="B703" s="296">
        <v>26324</v>
      </c>
      <c r="C703" s="296"/>
      <c r="D703" s="296">
        <v>439</v>
      </c>
      <c r="E703" s="376"/>
    </row>
    <row r="704" spans="1:5" s="272" customFormat="1" ht="3.75" customHeight="1" x14ac:dyDescent="0.25">
      <c r="A704" s="279"/>
      <c r="B704" s="296"/>
      <c r="C704" s="296"/>
      <c r="D704" s="296"/>
      <c r="E704" s="376"/>
    </row>
    <row r="705" spans="1:5" s="272" customFormat="1" ht="9" customHeight="1" x14ac:dyDescent="0.25">
      <c r="A705" s="272" t="s">
        <v>22</v>
      </c>
      <c r="B705" s="299">
        <v>232</v>
      </c>
      <c r="C705" s="299"/>
      <c r="D705" s="299">
        <v>1</v>
      </c>
      <c r="E705" s="376"/>
    </row>
    <row r="706" spans="1:5" s="272" customFormat="1" ht="9" customHeight="1" x14ac:dyDescent="0.25">
      <c r="A706" s="272" t="s">
        <v>23</v>
      </c>
      <c r="B706" s="299">
        <v>2423</v>
      </c>
      <c r="C706" s="299"/>
      <c r="D706" s="299">
        <v>69</v>
      </c>
      <c r="E706" s="376"/>
    </row>
    <row r="707" spans="1:5" s="272" customFormat="1" ht="9" customHeight="1" x14ac:dyDescent="0.25">
      <c r="A707" s="272" t="s">
        <v>24</v>
      </c>
      <c r="B707" s="299">
        <v>400</v>
      </c>
      <c r="C707" s="299"/>
      <c r="D707" s="299">
        <v>5</v>
      </c>
      <c r="E707" s="376"/>
    </row>
    <row r="708" spans="1:5" s="272" customFormat="1" ht="9" customHeight="1" x14ac:dyDescent="0.25">
      <c r="A708" s="285" t="s">
        <v>25</v>
      </c>
      <c r="B708" s="301">
        <v>257</v>
      </c>
      <c r="C708" s="301"/>
      <c r="D708" s="301">
        <v>6</v>
      </c>
      <c r="E708" s="376"/>
    </row>
    <row r="709" spans="1:5" s="272" customFormat="1" ht="9" customHeight="1" x14ac:dyDescent="0.25">
      <c r="A709" s="272" t="s">
        <v>82</v>
      </c>
      <c r="B709" s="299">
        <v>392</v>
      </c>
      <c r="C709" s="299"/>
      <c r="D709" s="299">
        <v>13</v>
      </c>
      <c r="E709" s="376"/>
    </row>
    <row r="710" spans="1:5" s="272" customFormat="1" ht="9" customHeight="1" x14ac:dyDescent="0.25">
      <c r="A710" s="272" t="s">
        <v>27</v>
      </c>
      <c r="B710" s="299">
        <v>860</v>
      </c>
      <c r="C710" s="299"/>
      <c r="D710" s="299">
        <v>4</v>
      </c>
      <c r="E710" s="376"/>
    </row>
    <row r="711" spans="1:5" s="272" customFormat="1" ht="9" customHeight="1" x14ac:dyDescent="0.25">
      <c r="A711" s="272" t="s">
        <v>28</v>
      </c>
      <c r="B711" s="299">
        <v>596</v>
      </c>
      <c r="C711" s="299"/>
      <c r="D711" s="299">
        <v>50</v>
      </c>
      <c r="E711" s="376"/>
    </row>
    <row r="712" spans="1:5" s="272" customFormat="1" ht="9" customHeight="1" x14ac:dyDescent="0.25">
      <c r="A712" s="285" t="s">
        <v>29</v>
      </c>
      <c r="B712" s="301">
        <v>2614</v>
      </c>
      <c r="C712" s="301"/>
      <c r="D712" s="301">
        <v>5</v>
      </c>
      <c r="E712" s="376"/>
    </row>
    <row r="713" spans="1:5" s="272" customFormat="1" ht="9" customHeight="1" x14ac:dyDescent="0.25">
      <c r="A713" s="272" t="s">
        <v>30</v>
      </c>
      <c r="B713" s="299">
        <v>1495</v>
      </c>
      <c r="C713" s="299"/>
      <c r="D713" s="299">
        <v>39</v>
      </c>
      <c r="E713" s="376"/>
    </row>
    <row r="714" spans="1:5" s="272" customFormat="1" ht="9" customHeight="1" x14ac:dyDescent="0.25">
      <c r="A714" s="272" t="s">
        <v>31</v>
      </c>
      <c r="B714" s="299">
        <v>549</v>
      </c>
      <c r="C714" s="299"/>
      <c r="D714" s="299">
        <v>2</v>
      </c>
      <c r="E714" s="376"/>
    </row>
    <row r="715" spans="1:5" s="272" customFormat="1" ht="9" customHeight="1" x14ac:dyDescent="0.25">
      <c r="A715" s="272" t="s">
        <v>32</v>
      </c>
      <c r="B715" s="299">
        <v>696</v>
      </c>
      <c r="C715" s="299"/>
      <c r="D715" s="299">
        <v>0</v>
      </c>
      <c r="E715" s="376"/>
    </row>
    <row r="716" spans="1:5" s="272" customFormat="1" ht="9" customHeight="1" x14ac:dyDescent="0.25">
      <c r="A716" s="285" t="s">
        <v>33</v>
      </c>
      <c r="B716" s="301">
        <v>972</v>
      </c>
      <c r="C716" s="301"/>
      <c r="D716" s="301">
        <v>2</v>
      </c>
      <c r="E716" s="376"/>
    </row>
    <row r="717" spans="1:5" s="272" customFormat="1" ht="9" customHeight="1" x14ac:dyDescent="0.25">
      <c r="A717" s="272" t="s">
        <v>34</v>
      </c>
      <c r="B717" s="299">
        <v>147</v>
      </c>
      <c r="C717" s="299"/>
      <c r="D717" s="299">
        <v>10</v>
      </c>
      <c r="E717" s="376"/>
    </row>
    <row r="718" spans="1:5" s="272" customFormat="1" ht="9" customHeight="1" x14ac:dyDescent="0.25">
      <c r="A718" s="272" t="s">
        <v>35</v>
      </c>
      <c r="B718" s="299">
        <v>578</v>
      </c>
      <c r="C718" s="299"/>
      <c r="D718" s="299">
        <v>14</v>
      </c>
      <c r="E718" s="376"/>
    </row>
    <row r="719" spans="1:5" s="272" customFormat="1" ht="9" customHeight="1" x14ac:dyDescent="0.25">
      <c r="A719" s="272" t="s">
        <v>36</v>
      </c>
      <c r="B719" s="299">
        <v>1787</v>
      </c>
      <c r="C719" s="299"/>
      <c r="D719" s="299">
        <v>5</v>
      </c>
      <c r="E719" s="376"/>
    </row>
    <row r="720" spans="1:5" s="272" customFormat="1" ht="9" customHeight="1" x14ac:dyDescent="0.25">
      <c r="A720" s="285" t="s">
        <v>37</v>
      </c>
      <c r="B720" s="301">
        <v>2923</v>
      </c>
      <c r="C720" s="301"/>
      <c r="D720" s="301">
        <v>1</v>
      </c>
      <c r="E720" s="376"/>
    </row>
    <row r="721" spans="1:5" s="272" customFormat="1" ht="9" customHeight="1" x14ac:dyDescent="0.25">
      <c r="A721" s="272" t="s">
        <v>38</v>
      </c>
      <c r="B721" s="299">
        <v>264</v>
      </c>
      <c r="C721" s="299"/>
      <c r="D721" s="299">
        <v>0</v>
      </c>
      <c r="E721" s="376"/>
    </row>
    <row r="722" spans="1:5" s="272" customFormat="1" ht="9" customHeight="1" x14ac:dyDescent="0.25">
      <c r="A722" s="272" t="s">
        <v>39</v>
      </c>
      <c r="B722" s="299">
        <v>208</v>
      </c>
      <c r="C722" s="299"/>
      <c r="D722" s="299">
        <v>0</v>
      </c>
      <c r="E722" s="376"/>
    </row>
    <row r="723" spans="1:5" s="272" customFormat="1" ht="9" customHeight="1" x14ac:dyDescent="0.25">
      <c r="A723" s="272" t="s">
        <v>40</v>
      </c>
      <c r="B723" s="299">
        <v>383</v>
      </c>
      <c r="C723" s="299"/>
      <c r="D723" s="299">
        <v>14</v>
      </c>
      <c r="E723" s="376"/>
    </row>
    <row r="724" spans="1:5" s="272" customFormat="1" ht="9" customHeight="1" x14ac:dyDescent="0.25">
      <c r="A724" s="285" t="s">
        <v>41</v>
      </c>
      <c r="B724" s="301">
        <v>258</v>
      </c>
      <c r="C724" s="301"/>
      <c r="D724" s="301">
        <v>5</v>
      </c>
      <c r="E724" s="376"/>
    </row>
    <row r="725" spans="1:5" s="272" customFormat="1" ht="9" customHeight="1" x14ac:dyDescent="0.25">
      <c r="A725" s="272" t="s">
        <v>42</v>
      </c>
      <c r="B725" s="299">
        <v>280</v>
      </c>
      <c r="C725" s="299"/>
      <c r="D725" s="299">
        <v>2</v>
      </c>
      <c r="E725" s="376"/>
    </row>
    <row r="726" spans="1:5" s="272" customFormat="1" ht="9" customHeight="1" x14ac:dyDescent="0.25">
      <c r="A726" s="272" t="s">
        <v>43</v>
      </c>
      <c r="B726" s="299">
        <v>392</v>
      </c>
      <c r="C726" s="299"/>
      <c r="D726" s="299">
        <v>1</v>
      </c>
      <c r="E726" s="376"/>
    </row>
    <row r="727" spans="1:5" s="272" customFormat="1" ht="9" customHeight="1" x14ac:dyDescent="0.25">
      <c r="A727" s="272" t="s">
        <v>44</v>
      </c>
      <c r="B727" s="299">
        <v>566</v>
      </c>
      <c r="C727" s="299"/>
      <c r="D727" s="299">
        <v>20</v>
      </c>
      <c r="E727" s="376"/>
    </row>
    <row r="728" spans="1:5" s="272" customFormat="1" ht="9" customHeight="1" x14ac:dyDescent="0.25">
      <c r="A728" s="285" t="s">
        <v>45</v>
      </c>
      <c r="B728" s="301">
        <v>435</v>
      </c>
      <c r="C728" s="301"/>
      <c r="D728" s="301">
        <v>3</v>
      </c>
      <c r="E728" s="376"/>
    </row>
    <row r="729" spans="1:5" s="272" customFormat="1" ht="9" customHeight="1" x14ac:dyDescent="0.25">
      <c r="A729" s="272" t="s">
        <v>46</v>
      </c>
      <c r="B729" s="299">
        <v>1139</v>
      </c>
      <c r="C729" s="299"/>
      <c r="D729" s="299">
        <v>7</v>
      </c>
      <c r="E729" s="376"/>
    </row>
    <row r="730" spans="1:5" s="272" customFormat="1" ht="9" customHeight="1" x14ac:dyDescent="0.25">
      <c r="A730" s="272" t="s">
        <v>47</v>
      </c>
      <c r="B730" s="299">
        <v>979</v>
      </c>
      <c r="C730" s="299"/>
      <c r="D730" s="299">
        <v>30</v>
      </c>
      <c r="E730" s="376"/>
    </row>
    <row r="731" spans="1:5" s="272" customFormat="1" ht="9" customHeight="1" x14ac:dyDescent="0.25">
      <c r="A731" s="272" t="s">
        <v>48</v>
      </c>
      <c r="B731" s="299">
        <v>264</v>
      </c>
      <c r="C731" s="299"/>
      <c r="D731" s="299">
        <v>10</v>
      </c>
      <c r="E731" s="376"/>
    </row>
    <row r="732" spans="1:5" s="272" customFormat="1" ht="9" customHeight="1" x14ac:dyDescent="0.25">
      <c r="A732" s="285" t="s">
        <v>49</v>
      </c>
      <c r="B732" s="301">
        <v>2919</v>
      </c>
      <c r="C732" s="301"/>
      <c r="D732" s="301">
        <v>97</v>
      </c>
      <c r="E732" s="376"/>
    </row>
    <row r="733" spans="1:5" s="272" customFormat="1" ht="9" customHeight="1" x14ac:dyDescent="0.25">
      <c r="A733" s="272" t="s">
        <v>50</v>
      </c>
      <c r="B733" s="299">
        <v>64</v>
      </c>
      <c r="C733" s="299"/>
      <c r="D733" s="299">
        <v>0</v>
      </c>
      <c r="E733" s="376"/>
    </row>
    <row r="734" spans="1:5" s="272" customFormat="1" ht="9" customHeight="1" x14ac:dyDescent="0.25">
      <c r="A734" s="272" t="s">
        <v>51</v>
      </c>
      <c r="B734" s="299">
        <v>518</v>
      </c>
      <c r="C734" s="299"/>
      <c r="D734" s="299">
        <v>15</v>
      </c>
      <c r="E734" s="376"/>
    </row>
    <row r="735" spans="1:5" s="272" customFormat="1" ht="9" customHeight="1" x14ac:dyDescent="0.25">
      <c r="A735" s="272" t="s">
        <v>52</v>
      </c>
      <c r="B735" s="299">
        <v>177</v>
      </c>
      <c r="C735" s="299"/>
      <c r="D735" s="299">
        <v>1</v>
      </c>
      <c r="E735" s="376"/>
    </row>
    <row r="736" spans="1:5" s="272" customFormat="1" ht="9" customHeight="1" x14ac:dyDescent="0.25">
      <c r="A736" s="285" t="s">
        <v>53</v>
      </c>
      <c r="B736" s="301">
        <v>557</v>
      </c>
      <c r="C736" s="301"/>
      <c r="D736" s="301">
        <v>8</v>
      </c>
      <c r="E736" s="376"/>
    </row>
    <row r="737" spans="1:5" s="272" customFormat="1" ht="3.75" customHeight="1" x14ac:dyDescent="0.25">
      <c r="B737" s="299"/>
      <c r="C737" s="299"/>
      <c r="D737" s="299"/>
    </row>
    <row r="738" spans="1:5" s="272" customFormat="1" ht="9" customHeight="1" x14ac:dyDescent="0.25">
      <c r="A738" s="303" t="s">
        <v>54</v>
      </c>
      <c r="B738" s="364"/>
      <c r="C738" s="364"/>
      <c r="D738" s="364"/>
    </row>
    <row r="739" spans="1:5" s="272" customFormat="1" ht="9" customHeight="1" x14ac:dyDescent="0.25">
      <c r="A739" s="279">
        <v>2015</v>
      </c>
      <c r="B739" s="283"/>
      <c r="C739" s="283"/>
      <c r="D739" s="283"/>
      <c r="E739" s="279"/>
    </row>
    <row r="740" spans="1:5" s="272" customFormat="1" ht="9" customHeight="1" x14ac:dyDescent="0.25">
      <c r="A740" s="279" t="s">
        <v>21</v>
      </c>
      <c r="B740" s="296">
        <f t="shared" ref="B740" si="0">SUM(B742:B773)</f>
        <v>24657</v>
      </c>
      <c r="C740" s="296"/>
      <c r="D740" s="296">
        <f>SUM(D742:D773)</f>
        <v>404</v>
      </c>
      <c r="E740" s="279"/>
    </row>
    <row r="741" spans="1:5" s="272" customFormat="1" ht="3.75" customHeight="1" x14ac:dyDescent="0.25">
      <c r="A741" s="279"/>
      <c r="B741" s="296"/>
      <c r="C741" s="296"/>
      <c r="D741" s="296"/>
      <c r="E741" s="279"/>
    </row>
    <row r="742" spans="1:5" s="272" customFormat="1" ht="9" customHeight="1" x14ac:dyDescent="0.25">
      <c r="A742" s="272" t="s">
        <v>22</v>
      </c>
      <c r="B742" s="299">
        <v>97</v>
      </c>
      <c r="C742" s="283"/>
      <c r="D742" s="283">
        <v>0</v>
      </c>
      <c r="E742" s="375"/>
    </row>
    <row r="743" spans="1:5" s="272" customFormat="1" ht="9" customHeight="1" x14ac:dyDescent="0.25">
      <c r="A743" s="272" t="s">
        <v>23</v>
      </c>
      <c r="B743" s="299">
        <v>6063</v>
      </c>
      <c r="C743" s="283"/>
      <c r="D743" s="283">
        <v>48</v>
      </c>
      <c r="E743" s="375"/>
    </row>
    <row r="744" spans="1:5" s="272" customFormat="1" ht="9" customHeight="1" x14ac:dyDescent="0.25">
      <c r="A744" s="272" t="s">
        <v>24</v>
      </c>
      <c r="B744" s="299">
        <v>247</v>
      </c>
      <c r="C744" s="283"/>
      <c r="D744" s="283">
        <v>1</v>
      </c>
      <c r="E744" s="375"/>
    </row>
    <row r="745" spans="1:5" s="272" customFormat="1" ht="9" customHeight="1" x14ac:dyDescent="0.25">
      <c r="A745" s="285" t="s">
        <v>25</v>
      </c>
      <c r="B745" s="365">
        <v>228</v>
      </c>
      <c r="C745" s="311"/>
      <c r="D745" s="311">
        <v>0</v>
      </c>
      <c r="E745" s="375"/>
    </row>
    <row r="746" spans="1:5" s="272" customFormat="1" ht="9" customHeight="1" x14ac:dyDescent="0.25">
      <c r="A746" s="272" t="s">
        <v>82</v>
      </c>
      <c r="B746" s="299">
        <v>213</v>
      </c>
      <c r="C746" s="283"/>
      <c r="D746" s="283">
        <v>9</v>
      </c>
      <c r="E746" s="375"/>
    </row>
    <row r="747" spans="1:5" s="272" customFormat="1" ht="9" customHeight="1" x14ac:dyDescent="0.25">
      <c r="A747" s="272" t="s">
        <v>27</v>
      </c>
      <c r="B747" s="299">
        <v>129</v>
      </c>
      <c r="C747" s="283"/>
      <c r="D747" s="283">
        <v>0</v>
      </c>
      <c r="E747" s="375"/>
    </row>
    <row r="748" spans="1:5" s="272" customFormat="1" ht="9" customHeight="1" x14ac:dyDescent="0.25">
      <c r="A748" s="272" t="s">
        <v>28</v>
      </c>
      <c r="B748" s="299">
        <v>417</v>
      </c>
      <c r="C748" s="283"/>
      <c r="D748" s="283">
        <v>39</v>
      </c>
      <c r="E748" s="375"/>
    </row>
    <row r="749" spans="1:5" s="272" customFormat="1" ht="9" customHeight="1" x14ac:dyDescent="0.25">
      <c r="A749" s="285" t="s">
        <v>29</v>
      </c>
      <c r="B749" s="365">
        <v>2621</v>
      </c>
      <c r="C749" s="311"/>
      <c r="D749" s="311">
        <v>28</v>
      </c>
      <c r="E749" s="375"/>
    </row>
    <row r="750" spans="1:5" s="272" customFormat="1" ht="9" customHeight="1" x14ac:dyDescent="0.25">
      <c r="A750" s="272" t="s">
        <v>30</v>
      </c>
      <c r="B750" s="299">
        <v>1221</v>
      </c>
      <c r="C750" s="283"/>
      <c r="D750" s="283">
        <v>48</v>
      </c>
      <c r="E750" s="375"/>
    </row>
    <row r="751" spans="1:5" s="272" customFormat="1" ht="9" customHeight="1" x14ac:dyDescent="0.25">
      <c r="A751" s="272" t="s">
        <v>31</v>
      </c>
      <c r="B751" s="299">
        <v>502</v>
      </c>
      <c r="C751" s="283"/>
      <c r="D751" s="283">
        <v>1</v>
      </c>
      <c r="E751" s="375"/>
    </row>
    <row r="752" spans="1:5" s="272" customFormat="1" ht="9" customHeight="1" x14ac:dyDescent="0.25">
      <c r="A752" s="272" t="s">
        <v>32</v>
      </c>
      <c r="B752" s="299">
        <v>648</v>
      </c>
      <c r="C752" s="283"/>
      <c r="D752" s="283">
        <v>2</v>
      </c>
      <c r="E752" s="375"/>
    </row>
    <row r="753" spans="1:5" s="272" customFormat="1" ht="9" customHeight="1" x14ac:dyDescent="0.25">
      <c r="A753" s="285" t="s">
        <v>33</v>
      </c>
      <c r="B753" s="365">
        <v>921</v>
      </c>
      <c r="C753" s="311"/>
      <c r="D753" s="311">
        <v>1</v>
      </c>
      <c r="E753" s="375"/>
    </row>
    <row r="754" spans="1:5" s="272" customFormat="1" ht="9" customHeight="1" x14ac:dyDescent="0.25">
      <c r="A754" s="272" t="s">
        <v>34</v>
      </c>
      <c r="B754" s="299">
        <v>76</v>
      </c>
      <c r="C754" s="283"/>
      <c r="D754" s="283">
        <v>0</v>
      </c>
      <c r="E754" s="375"/>
    </row>
    <row r="755" spans="1:5" s="272" customFormat="1" ht="9" customHeight="1" x14ac:dyDescent="0.25">
      <c r="A755" s="272" t="s">
        <v>35</v>
      </c>
      <c r="B755" s="299">
        <v>445</v>
      </c>
      <c r="C755" s="283"/>
      <c r="D755" s="283">
        <v>41</v>
      </c>
      <c r="E755" s="375"/>
    </row>
    <row r="756" spans="1:5" s="272" customFormat="1" ht="9" customHeight="1" x14ac:dyDescent="0.25">
      <c r="A756" s="272" t="s">
        <v>36</v>
      </c>
      <c r="B756" s="299">
        <v>1055</v>
      </c>
      <c r="C756" s="283"/>
      <c r="D756" s="283">
        <v>6</v>
      </c>
      <c r="E756" s="375"/>
    </row>
    <row r="757" spans="1:5" s="272" customFormat="1" ht="9" customHeight="1" x14ac:dyDescent="0.25">
      <c r="A757" s="285" t="s">
        <v>37</v>
      </c>
      <c r="B757" s="365">
        <v>1407</v>
      </c>
      <c r="C757" s="311"/>
      <c r="D757" s="311">
        <v>2</v>
      </c>
      <c r="E757" s="375"/>
    </row>
    <row r="758" spans="1:5" s="272" customFormat="1" ht="9" customHeight="1" x14ac:dyDescent="0.25">
      <c r="A758" s="272" t="s">
        <v>38</v>
      </c>
      <c r="B758" s="299">
        <v>859</v>
      </c>
      <c r="C758" s="283"/>
      <c r="D758" s="283">
        <v>0</v>
      </c>
      <c r="E758" s="375"/>
    </row>
    <row r="759" spans="1:5" s="272" customFormat="1" ht="9" customHeight="1" x14ac:dyDescent="0.25">
      <c r="A759" s="272" t="s">
        <v>39</v>
      </c>
      <c r="B759" s="299">
        <v>161</v>
      </c>
      <c r="C759" s="283"/>
      <c r="D759" s="283">
        <v>1</v>
      </c>
      <c r="E759" s="375"/>
    </row>
    <row r="760" spans="1:5" s="272" customFormat="1" ht="9" customHeight="1" x14ac:dyDescent="0.25">
      <c r="A760" s="272" t="s">
        <v>40</v>
      </c>
      <c r="B760" s="299">
        <v>361</v>
      </c>
      <c r="C760" s="283"/>
      <c r="D760" s="283">
        <v>12</v>
      </c>
      <c r="E760" s="375"/>
    </row>
    <row r="761" spans="1:5" s="272" customFormat="1" ht="9" customHeight="1" x14ac:dyDescent="0.25">
      <c r="A761" s="285" t="s">
        <v>41</v>
      </c>
      <c r="B761" s="365">
        <v>218</v>
      </c>
      <c r="C761" s="311"/>
      <c r="D761" s="311">
        <v>0</v>
      </c>
      <c r="E761" s="375"/>
    </row>
    <row r="762" spans="1:5" s="272" customFormat="1" ht="9" customHeight="1" x14ac:dyDescent="0.25">
      <c r="A762" s="272" t="s">
        <v>42</v>
      </c>
      <c r="B762" s="299">
        <v>218</v>
      </c>
      <c r="C762" s="283"/>
      <c r="D762" s="283">
        <v>1</v>
      </c>
      <c r="E762" s="375"/>
    </row>
    <row r="763" spans="1:5" s="272" customFormat="1" ht="9" customHeight="1" x14ac:dyDescent="0.25">
      <c r="A763" s="272" t="s">
        <v>43</v>
      </c>
      <c r="B763" s="299">
        <v>282</v>
      </c>
      <c r="C763" s="283"/>
      <c r="D763" s="283">
        <v>0</v>
      </c>
      <c r="E763" s="375"/>
    </row>
    <row r="764" spans="1:5" s="272" customFormat="1" ht="9" customHeight="1" x14ac:dyDescent="0.25">
      <c r="A764" s="272" t="s">
        <v>44</v>
      </c>
      <c r="B764" s="299">
        <v>145</v>
      </c>
      <c r="C764" s="283"/>
      <c r="D764" s="283">
        <v>17</v>
      </c>
      <c r="E764" s="375"/>
    </row>
    <row r="765" spans="1:5" s="272" customFormat="1" ht="9" customHeight="1" x14ac:dyDescent="0.25">
      <c r="A765" s="285" t="s">
        <v>45</v>
      </c>
      <c r="B765" s="365">
        <v>268</v>
      </c>
      <c r="C765" s="311"/>
      <c r="D765" s="311">
        <v>5</v>
      </c>
      <c r="E765" s="375"/>
    </row>
    <row r="766" spans="1:5" s="272" customFormat="1" ht="9" customHeight="1" x14ac:dyDescent="0.25">
      <c r="A766" s="272" t="s">
        <v>46</v>
      </c>
      <c r="B766" s="299">
        <v>634</v>
      </c>
      <c r="C766" s="283"/>
      <c r="D766" s="283">
        <v>4</v>
      </c>
      <c r="E766" s="375"/>
    </row>
    <row r="767" spans="1:5" s="272" customFormat="1" ht="9" customHeight="1" x14ac:dyDescent="0.25">
      <c r="A767" s="272" t="s">
        <v>47</v>
      </c>
      <c r="B767" s="299">
        <v>1290</v>
      </c>
      <c r="C767" s="283"/>
      <c r="D767" s="283">
        <v>38</v>
      </c>
      <c r="E767" s="375"/>
    </row>
    <row r="768" spans="1:5" s="272" customFormat="1" ht="9" customHeight="1" x14ac:dyDescent="0.25">
      <c r="A768" s="272" t="s">
        <v>48</v>
      </c>
      <c r="B768" s="299">
        <v>268</v>
      </c>
      <c r="C768" s="283"/>
      <c r="D768" s="283">
        <v>10</v>
      </c>
      <c r="E768" s="375"/>
    </row>
    <row r="769" spans="1:5" s="272" customFormat="1" ht="9" customHeight="1" x14ac:dyDescent="0.25">
      <c r="A769" s="285" t="s">
        <v>49</v>
      </c>
      <c r="B769" s="365">
        <v>2537</v>
      </c>
      <c r="C769" s="311"/>
      <c r="D769" s="311">
        <v>80</v>
      </c>
      <c r="E769" s="375"/>
    </row>
    <row r="770" spans="1:5" s="272" customFormat="1" ht="9" customHeight="1" x14ac:dyDescent="0.25">
      <c r="A770" s="272" t="s">
        <v>50</v>
      </c>
      <c r="B770" s="299">
        <v>37</v>
      </c>
      <c r="C770" s="283"/>
      <c r="D770" s="283">
        <v>0</v>
      </c>
      <c r="E770" s="375"/>
    </row>
    <row r="771" spans="1:5" s="272" customFormat="1" ht="9" customHeight="1" x14ac:dyDescent="0.25">
      <c r="A771" s="272" t="s">
        <v>51</v>
      </c>
      <c r="B771" s="299">
        <v>509</v>
      </c>
      <c r="C771" s="283"/>
      <c r="D771" s="283">
        <v>5</v>
      </c>
      <c r="E771" s="375"/>
    </row>
    <row r="772" spans="1:5" s="272" customFormat="1" ht="9" customHeight="1" x14ac:dyDescent="0.25">
      <c r="A772" s="272" t="s">
        <v>52</v>
      </c>
      <c r="B772" s="299">
        <v>248</v>
      </c>
      <c r="C772" s="283"/>
      <c r="D772" s="283">
        <v>2</v>
      </c>
      <c r="E772" s="376"/>
    </row>
    <row r="773" spans="1:5" s="272" customFormat="1" ht="9" customHeight="1" x14ac:dyDescent="0.25">
      <c r="A773" s="285" t="s">
        <v>53</v>
      </c>
      <c r="B773" s="365">
        <v>332</v>
      </c>
      <c r="C773" s="311"/>
      <c r="D773" s="311">
        <v>3</v>
      </c>
      <c r="E773" s="376"/>
    </row>
    <row r="774" spans="1:5" s="272" customFormat="1" ht="9" customHeight="1" x14ac:dyDescent="0.25">
      <c r="A774" s="303"/>
      <c r="B774" s="364"/>
      <c r="C774" s="364"/>
      <c r="D774" s="364"/>
    </row>
    <row r="775" spans="1:5" s="272" customFormat="1" ht="9" customHeight="1" x14ac:dyDescent="0.25">
      <c r="A775" s="279" t="s">
        <v>57</v>
      </c>
      <c r="B775" s="283"/>
      <c r="C775" s="283"/>
      <c r="D775" s="283"/>
      <c r="E775" s="279"/>
    </row>
    <row r="776" spans="1:5" s="272" customFormat="1" ht="9" customHeight="1" x14ac:dyDescent="0.25">
      <c r="A776" s="279" t="s">
        <v>21</v>
      </c>
      <c r="B776" s="296">
        <f t="shared" ref="B776" si="1">SUM(B778:B809)</f>
        <v>19748</v>
      </c>
      <c r="C776" s="296"/>
      <c r="D776" s="296">
        <f>SUM(D778:D809)</f>
        <v>382</v>
      </c>
      <c r="E776" s="279"/>
    </row>
    <row r="777" spans="1:5" s="272" customFormat="1" ht="3.75" customHeight="1" x14ac:dyDescent="0.25">
      <c r="A777" s="279"/>
      <c r="B777" s="296"/>
      <c r="C777" s="296"/>
      <c r="D777" s="296"/>
      <c r="E777" s="279"/>
    </row>
    <row r="778" spans="1:5" s="272" customFormat="1" ht="9" customHeight="1" x14ac:dyDescent="0.25">
      <c r="A778" s="272" t="s">
        <v>22</v>
      </c>
      <c r="B778" s="299">
        <v>51</v>
      </c>
      <c r="C778" s="283"/>
      <c r="D778" s="283">
        <v>0</v>
      </c>
      <c r="E778" s="375"/>
    </row>
    <row r="779" spans="1:5" s="272" customFormat="1" ht="9" customHeight="1" x14ac:dyDescent="0.25">
      <c r="A779" s="272" t="s">
        <v>23</v>
      </c>
      <c r="B779" s="299">
        <v>4474</v>
      </c>
      <c r="C779" s="283"/>
      <c r="D779" s="283">
        <v>64</v>
      </c>
      <c r="E779" s="375"/>
    </row>
    <row r="780" spans="1:5" s="272" customFormat="1" ht="9" customHeight="1" x14ac:dyDescent="0.25">
      <c r="A780" s="272" t="s">
        <v>24</v>
      </c>
      <c r="B780" s="299">
        <v>133</v>
      </c>
      <c r="C780" s="283"/>
      <c r="D780" s="283">
        <v>2</v>
      </c>
      <c r="E780" s="375"/>
    </row>
    <row r="781" spans="1:5" s="272" customFormat="1" ht="9" customHeight="1" x14ac:dyDescent="0.25">
      <c r="A781" s="285" t="s">
        <v>25</v>
      </c>
      <c r="B781" s="365">
        <v>76</v>
      </c>
      <c r="C781" s="311"/>
      <c r="D781" s="311">
        <v>0</v>
      </c>
      <c r="E781" s="375"/>
    </row>
    <row r="782" spans="1:5" s="272" customFormat="1" ht="9" customHeight="1" x14ac:dyDescent="0.25">
      <c r="A782" s="272" t="s">
        <v>82</v>
      </c>
      <c r="B782" s="299">
        <v>117</v>
      </c>
      <c r="C782" s="283"/>
      <c r="D782" s="283">
        <v>5</v>
      </c>
      <c r="E782" s="375"/>
    </row>
    <row r="783" spans="1:5" s="272" customFormat="1" ht="9" customHeight="1" x14ac:dyDescent="0.25">
      <c r="A783" s="272" t="s">
        <v>27</v>
      </c>
      <c r="B783" s="299">
        <v>424</v>
      </c>
      <c r="C783" s="283"/>
      <c r="D783" s="283">
        <v>3</v>
      </c>
      <c r="E783" s="375"/>
    </row>
    <row r="784" spans="1:5" s="272" customFormat="1" ht="9" customHeight="1" x14ac:dyDescent="0.25">
      <c r="A784" s="272" t="s">
        <v>28</v>
      </c>
      <c r="B784" s="299">
        <v>278</v>
      </c>
      <c r="C784" s="283"/>
      <c r="D784" s="283">
        <v>39</v>
      </c>
      <c r="E784" s="375"/>
    </row>
    <row r="785" spans="1:5" s="272" customFormat="1" ht="9" customHeight="1" x14ac:dyDescent="0.25">
      <c r="A785" s="285" t="s">
        <v>29</v>
      </c>
      <c r="B785" s="365">
        <v>2172</v>
      </c>
      <c r="C785" s="311"/>
      <c r="D785" s="311">
        <v>16</v>
      </c>
      <c r="E785" s="375"/>
    </row>
    <row r="786" spans="1:5" s="272" customFormat="1" ht="9" customHeight="1" x14ac:dyDescent="0.25">
      <c r="A786" s="272" t="s">
        <v>30</v>
      </c>
      <c r="B786" s="299">
        <v>639</v>
      </c>
      <c r="C786" s="283"/>
      <c r="D786" s="283">
        <v>26</v>
      </c>
      <c r="E786" s="375"/>
    </row>
    <row r="787" spans="1:5" s="272" customFormat="1" ht="9" customHeight="1" x14ac:dyDescent="0.25">
      <c r="A787" s="272" t="s">
        <v>31</v>
      </c>
      <c r="B787" s="299">
        <v>723</v>
      </c>
      <c r="C787" s="283"/>
      <c r="D787" s="283">
        <v>0</v>
      </c>
      <c r="E787" s="375"/>
    </row>
    <row r="788" spans="1:5" s="272" customFormat="1" ht="9" customHeight="1" x14ac:dyDescent="0.25">
      <c r="A788" s="272" t="s">
        <v>32</v>
      </c>
      <c r="B788" s="299">
        <v>626</v>
      </c>
      <c r="C788" s="283"/>
      <c r="D788" s="283">
        <v>7</v>
      </c>
      <c r="E788" s="375"/>
    </row>
    <row r="789" spans="1:5" s="272" customFormat="1" ht="9" customHeight="1" x14ac:dyDescent="0.25">
      <c r="A789" s="285" t="s">
        <v>33</v>
      </c>
      <c r="B789" s="365">
        <v>844</v>
      </c>
      <c r="C789" s="311"/>
      <c r="D789" s="311">
        <v>8</v>
      </c>
      <c r="E789" s="375"/>
    </row>
    <row r="790" spans="1:5" s="272" customFormat="1" ht="9" customHeight="1" x14ac:dyDescent="0.25">
      <c r="A790" s="272" t="s">
        <v>34</v>
      </c>
      <c r="B790" s="299">
        <v>116</v>
      </c>
      <c r="C790" s="283"/>
      <c r="D790" s="283">
        <v>0</v>
      </c>
      <c r="E790" s="375"/>
    </row>
    <row r="791" spans="1:5" s="272" customFormat="1" ht="9" customHeight="1" x14ac:dyDescent="0.25">
      <c r="A791" s="272" t="s">
        <v>35</v>
      </c>
      <c r="B791" s="299">
        <v>374</v>
      </c>
      <c r="C791" s="283"/>
      <c r="D791" s="283">
        <v>9</v>
      </c>
      <c r="E791" s="375"/>
    </row>
    <row r="792" spans="1:5" s="272" customFormat="1" ht="9" customHeight="1" x14ac:dyDescent="0.25">
      <c r="A792" s="272" t="s">
        <v>36</v>
      </c>
      <c r="B792" s="299">
        <v>995</v>
      </c>
      <c r="C792" s="283"/>
      <c r="D792" s="283">
        <v>3</v>
      </c>
      <c r="E792" s="375"/>
    </row>
    <row r="793" spans="1:5" s="272" customFormat="1" ht="9" customHeight="1" x14ac:dyDescent="0.25">
      <c r="A793" s="285" t="s">
        <v>37</v>
      </c>
      <c r="B793" s="365">
        <v>1942</v>
      </c>
      <c r="C793" s="311"/>
      <c r="D793" s="311">
        <v>1</v>
      </c>
      <c r="E793" s="375"/>
    </row>
    <row r="794" spans="1:5" s="272" customFormat="1" ht="9" customHeight="1" x14ac:dyDescent="0.25">
      <c r="A794" s="272" t="s">
        <v>38</v>
      </c>
      <c r="B794" s="299">
        <v>402</v>
      </c>
      <c r="C794" s="283"/>
      <c r="D794" s="283">
        <v>0</v>
      </c>
      <c r="E794" s="375"/>
    </row>
    <row r="795" spans="1:5" s="272" customFormat="1" ht="9" customHeight="1" x14ac:dyDescent="0.25">
      <c r="A795" s="272" t="s">
        <v>39</v>
      </c>
      <c r="B795" s="299">
        <v>78</v>
      </c>
      <c r="C795" s="283"/>
      <c r="D795" s="283">
        <v>0</v>
      </c>
      <c r="E795" s="375"/>
    </row>
    <row r="796" spans="1:5" s="272" customFormat="1" ht="9" customHeight="1" x14ac:dyDescent="0.25">
      <c r="A796" s="272" t="s">
        <v>40</v>
      </c>
      <c r="B796" s="299">
        <v>438</v>
      </c>
      <c r="C796" s="283"/>
      <c r="D796" s="283">
        <v>11</v>
      </c>
      <c r="E796" s="375"/>
    </row>
    <row r="797" spans="1:5" s="272" customFormat="1" ht="9" customHeight="1" x14ac:dyDescent="0.25">
      <c r="A797" s="285" t="s">
        <v>41</v>
      </c>
      <c r="B797" s="365">
        <v>168</v>
      </c>
      <c r="C797" s="311"/>
      <c r="D797" s="311">
        <v>1</v>
      </c>
      <c r="E797" s="375"/>
    </row>
    <row r="798" spans="1:5" s="272" customFormat="1" ht="9" customHeight="1" x14ac:dyDescent="0.25">
      <c r="A798" s="272" t="s">
        <v>42</v>
      </c>
      <c r="B798" s="299">
        <v>321</v>
      </c>
      <c r="C798" s="283"/>
      <c r="D798" s="283">
        <v>1</v>
      </c>
      <c r="E798" s="375"/>
    </row>
    <row r="799" spans="1:5" s="272" customFormat="1" ht="9" customHeight="1" x14ac:dyDescent="0.25">
      <c r="A799" s="272" t="s">
        <v>43</v>
      </c>
      <c r="B799" s="299">
        <v>322</v>
      </c>
      <c r="C799" s="283"/>
      <c r="D799" s="283">
        <v>0</v>
      </c>
      <c r="E799" s="375"/>
    </row>
    <row r="800" spans="1:5" s="272" customFormat="1" ht="9" customHeight="1" x14ac:dyDescent="0.25">
      <c r="A800" s="272" t="s">
        <v>44</v>
      </c>
      <c r="B800" s="299">
        <v>206</v>
      </c>
      <c r="C800" s="283"/>
      <c r="D800" s="283">
        <v>23</v>
      </c>
      <c r="E800" s="375"/>
    </row>
    <row r="801" spans="1:5" s="272" customFormat="1" ht="9" customHeight="1" x14ac:dyDescent="0.25">
      <c r="A801" s="285" t="s">
        <v>45</v>
      </c>
      <c r="B801" s="365">
        <v>190</v>
      </c>
      <c r="C801" s="311"/>
      <c r="D801" s="311">
        <v>8</v>
      </c>
      <c r="E801" s="375"/>
    </row>
    <row r="802" spans="1:5" s="272" customFormat="1" ht="9" customHeight="1" x14ac:dyDescent="0.25">
      <c r="A802" s="272" t="s">
        <v>46</v>
      </c>
      <c r="B802" s="299">
        <v>301</v>
      </c>
      <c r="C802" s="283"/>
      <c r="D802" s="283">
        <v>1</v>
      </c>
      <c r="E802" s="375"/>
    </row>
    <row r="803" spans="1:5" s="272" customFormat="1" ht="9" customHeight="1" x14ac:dyDescent="0.25">
      <c r="A803" s="272" t="s">
        <v>47</v>
      </c>
      <c r="B803" s="299">
        <v>899</v>
      </c>
      <c r="C803" s="283"/>
      <c r="D803" s="283">
        <v>45</v>
      </c>
      <c r="E803" s="375"/>
    </row>
    <row r="804" spans="1:5" s="272" customFormat="1" ht="9" customHeight="1" x14ac:dyDescent="0.25">
      <c r="A804" s="272" t="s">
        <v>48</v>
      </c>
      <c r="B804" s="299">
        <v>252</v>
      </c>
      <c r="C804" s="283"/>
      <c r="D804" s="283">
        <v>3</v>
      </c>
      <c r="E804" s="375"/>
    </row>
    <row r="805" spans="1:5" s="272" customFormat="1" ht="9" customHeight="1" x14ac:dyDescent="0.25">
      <c r="A805" s="285" t="s">
        <v>49</v>
      </c>
      <c r="B805" s="365">
        <v>1436</v>
      </c>
      <c r="C805" s="311"/>
      <c r="D805" s="311">
        <v>79</v>
      </c>
      <c r="E805" s="375"/>
    </row>
    <row r="806" spans="1:5" s="272" customFormat="1" ht="9" customHeight="1" x14ac:dyDescent="0.25">
      <c r="A806" s="272" t="s">
        <v>50</v>
      </c>
      <c r="B806" s="299">
        <v>39</v>
      </c>
      <c r="C806" s="283"/>
      <c r="D806" s="283">
        <v>0</v>
      </c>
      <c r="E806" s="375"/>
    </row>
    <row r="807" spans="1:5" s="272" customFormat="1" ht="9" customHeight="1" x14ac:dyDescent="0.25">
      <c r="A807" s="272" t="s">
        <v>51</v>
      </c>
      <c r="B807" s="299">
        <v>299</v>
      </c>
      <c r="C807" s="283"/>
      <c r="D807" s="283">
        <v>27</v>
      </c>
      <c r="E807" s="375"/>
    </row>
    <row r="808" spans="1:5" s="272" customFormat="1" ht="9" customHeight="1" x14ac:dyDescent="0.25">
      <c r="A808" s="272" t="s">
        <v>52</v>
      </c>
      <c r="B808" s="299">
        <v>195</v>
      </c>
      <c r="C808" s="283"/>
      <c r="D808" s="283">
        <v>0</v>
      </c>
      <c r="E808" s="376"/>
    </row>
    <row r="809" spans="1:5" s="272" customFormat="1" ht="9" customHeight="1" x14ac:dyDescent="0.25">
      <c r="A809" s="285" t="s">
        <v>53</v>
      </c>
      <c r="B809" s="365">
        <v>218</v>
      </c>
      <c r="C809" s="311"/>
      <c r="D809" s="311">
        <v>0</v>
      </c>
      <c r="E809" s="376"/>
    </row>
    <row r="810" spans="1:5" s="272" customFormat="1" ht="3" customHeight="1" x14ac:dyDescent="0.25">
      <c r="A810" s="271"/>
      <c r="B810" s="366"/>
      <c r="C810" s="366"/>
      <c r="D810" s="366"/>
      <c r="E810" s="277"/>
    </row>
    <row r="811" spans="1:5" s="272" customFormat="1" ht="3" customHeight="1" x14ac:dyDescent="0.25"/>
    <row r="812" spans="1:5" s="272" customFormat="1" ht="9" customHeight="1" x14ac:dyDescent="0.15">
      <c r="A812" s="359" t="s">
        <v>242</v>
      </c>
      <c r="B812" s="318"/>
      <c r="C812" s="318"/>
      <c r="D812" s="318"/>
    </row>
    <row r="813" spans="1:5" s="272" customFormat="1" ht="9" customHeight="1" x14ac:dyDescent="0.15">
      <c r="A813" s="320" t="s">
        <v>286</v>
      </c>
      <c r="B813" s="318"/>
      <c r="C813" s="318"/>
      <c r="D813" s="318"/>
    </row>
    <row r="814" spans="1:5" s="272" customFormat="1" ht="9" customHeight="1" x14ac:dyDescent="0.15">
      <c r="A814" s="320" t="s">
        <v>287</v>
      </c>
      <c r="B814" s="318"/>
      <c r="C814" s="318"/>
      <c r="D814" s="318"/>
      <c r="E814" s="272" t="s">
        <v>259</v>
      </c>
    </row>
    <row r="815" spans="1:5" ht="9" hidden="1" customHeight="1" x14ac:dyDescent="0.15">
      <c r="A815" s="320"/>
    </row>
    <row r="816" spans="1:5" ht="9" hidden="1" customHeight="1" x14ac:dyDescent="0.25"/>
    <row r="817" ht="9" hidden="1" customHeight="1" x14ac:dyDescent="0.25"/>
    <row r="818" ht="9" hidden="1" customHeight="1" x14ac:dyDescent="0.25"/>
    <row r="819" ht="9" hidden="1" customHeight="1" x14ac:dyDescent="0.25"/>
    <row r="820" ht="9" hidden="1" customHeight="1" x14ac:dyDescent="0.25"/>
    <row r="821" ht="9" hidden="1" customHeight="1" x14ac:dyDescent="0.25"/>
    <row r="822" ht="9" hidden="1" customHeight="1" x14ac:dyDescent="0.25"/>
    <row r="823" ht="9" hidden="1" customHeight="1" x14ac:dyDescent="0.25"/>
    <row r="824" ht="9" hidden="1" customHeight="1" x14ac:dyDescent="0.25"/>
    <row r="825" ht="9" hidden="1" customHeight="1" x14ac:dyDescent="0.25"/>
    <row r="826" ht="9" hidden="1" customHeight="1" x14ac:dyDescent="0.25"/>
    <row r="827" ht="9" hidden="1" customHeight="1" x14ac:dyDescent="0.25"/>
    <row r="828" ht="9" hidden="1" customHeight="1" x14ac:dyDescent="0.25"/>
    <row r="829" ht="9" hidden="1" customHeight="1" x14ac:dyDescent="0.25"/>
    <row r="830" ht="9" hidden="1" customHeight="1" x14ac:dyDescent="0.25"/>
    <row r="831" ht="9" hidden="1" customHeight="1" x14ac:dyDescent="0.25"/>
    <row r="832" ht="9" hidden="1" customHeight="1" x14ac:dyDescent="0.25"/>
    <row r="833" ht="9" hidden="1" customHeight="1" x14ac:dyDescent="0.25"/>
    <row r="834" ht="9" hidden="1" customHeight="1" x14ac:dyDescent="0.25"/>
    <row r="835" ht="9" hidden="1" customHeight="1" x14ac:dyDescent="0.25"/>
    <row r="836" ht="9" hidden="1" customHeight="1" x14ac:dyDescent="0.25"/>
    <row r="837" ht="9" hidden="1" customHeight="1" x14ac:dyDescent="0.25"/>
    <row r="838" ht="9" hidden="1" customHeight="1" x14ac:dyDescent="0.25"/>
    <row r="839" ht="9" hidden="1" customHeight="1" x14ac:dyDescent="0.25"/>
    <row r="840" ht="9" hidden="1" customHeight="1" x14ac:dyDescent="0.25"/>
    <row r="841" ht="9" hidden="1" customHeight="1" x14ac:dyDescent="0.25"/>
    <row r="842" ht="9" hidden="1" customHeight="1" x14ac:dyDescent="0.25"/>
    <row r="843" ht="9" hidden="1" customHeight="1" x14ac:dyDescent="0.25"/>
    <row r="844" ht="9" hidden="1" customHeight="1" x14ac:dyDescent="0.25"/>
    <row r="845" ht="9" hidden="1" customHeight="1" x14ac:dyDescent="0.25"/>
    <row r="846" ht="9" hidden="1" customHeight="1" x14ac:dyDescent="0.25"/>
    <row r="847" ht="9" hidden="1" customHeight="1" x14ac:dyDescent="0.25"/>
    <row r="848" ht="9" hidden="1" customHeight="1" x14ac:dyDescent="0.25"/>
    <row r="849" ht="9" hidden="1" customHeight="1" x14ac:dyDescent="0.25"/>
    <row r="850" ht="9" hidden="1" customHeight="1" x14ac:dyDescent="0.25"/>
    <row r="851" ht="9" hidden="1" customHeight="1" x14ac:dyDescent="0.25"/>
  </sheetData>
  <sheetProtection sheet="1" objects="1" scenarios="1"/>
  <hyperlinks>
    <hyperlink ref="D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0" manualBreakCount="10">
    <brk id="81" max="3" man="1"/>
    <brk id="154" max="3" man="1"/>
    <brk id="227" max="3" man="1"/>
    <brk id="300" max="3" man="1"/>
    <brk id="373" max="3" man="1"/>
    <brk id="446" max="3" man="1"/>
    <brk id="519" max="3" man="1"/>
    <brk id="592" max="3" man="1"/>
    <brk id="665" max="3" man="1"/>
    <brk id="738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2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8.140625" style="16" customWidth="1"/>
    <col min="2" max="2" width="9.28515625" style="16" customWidth="1"/>
    <col min="3" max="4" width="12.85546875" style="16" customWidth="1"/>
    <col min="5" max="5" width="12.85546875" style="20" customWidth="1"/>
    <col min="6" max="7" width="12.85546875" style="16" customWidth="1"/>
    <col min="8" max="8" width="18.140625" style="16" customWidth="1"/>
    <col min="9" max="9" width="9.85546875" style="16" customWidth="1"/>
    <col min="10" max="13" width="9" style="16" customWidth="1"/>
    <col min="14" max="14" width="9.42578125" style="16" customWidth="1"/>
    <col min="15" max="16" width="9" style="16" customWidth="1"/>
    <col min="17" max="17" width="0.85546875" style="16" customWidth="1"/>
    <col min="18" max="31" width="0" style="16" hidden="1" customWidth="1"/>
    <col min="32" max="16384" width="11.42578125" style="16" hidden="1"/>
  </cols>
  <sheetData>
    <row r="1" spans="1:16" s="8" customFormat="1" ht="13.5" customHeight="1" x14ac:dyDescent="0.2">
      <c r="A1" s="1" t="s">
        <v>0</v>
      </c>
      <c r="B1" s="2"/>
      <c r="C1" s="2"/>
      <c r="D1" s="3"/>
      <c r="E1" s="4"/>
      <c r="F1" s="3"/>
      <c r="G1" s="5" t="s">
        <v>1</v>
      </c>
      <c r="H1" s="6" t="s">
        <v>0</v>
      </c>
      <c r="I1" s="3"/>
      <c r="J1" s="3"/>
      <c r="K1" s="3"/>
      <c r="L1" s="3"/>
      <c r="M1" s="3"/>
      <c r="N1" s="3"/>
      <c r="O1" s="3"/>
      <c r="P1" s="7" t="s">
        <v>1</v>
      </c>
    </row>
    <row r="2" spans="1:16" s="8" customFormat="1" ht="13.5" customHeight="1" x14ac:dyDescent="0.2">
      <c r="A2" s="9" t="s">
        <v>2</v>
      </c>
      <c r="B2" s="2"/>
      <c r="C2" s="2"/>
      <c r="D2" s="3"/>
      <c r="E2" s="4"/>
      <c r="F2" s="3"/>
      <c r="G2" s="10" t="s">
        <v>3</v>
      </c>
      <c r="H2" s="11" t="s">
        <v>2</v>
      </c>
      <c r="I2" s="3"/>
      <c r="J2" s="3"/>
      <c r="K2" s="3"/>
      <c r="L2" s="3"/>
      <c r="M2" s="3"/>
      <c r="N2" s="3"/>
      <c r="O2" s="3"/>
      <c r="P2" s="10" t="s">
        <v>4</v>
      </c>
    </row>
    <row r="3" spans="1:16" s="8" customFormat="1" ht="13.5" customHeight="1" x14ac:dyDescent="0.25">
      <c r="A3" s="12" t="s">
        <v>5</v>
      </c>
      <c r="D3" s="13"/>
      <c r="E3" s="13"/>
      <c r="F3" s="13"/>
      <c r="G3" s="13"/>
      <c r="H3" s="12" t="s">
        <v>5</v>
      </c>
      <c r="I3" s="13"/>
      <c r="J3" s="13"/>
      <c r="K3" s="13"/>
      <c r="L3" s="13"/>
      <c r="M3" s="13"/>
      <c r="N3" s="13"/>
      <c r="O3" s="13"/>
      <c r="P3" s="13"/>
    </row>
    <row r="4" spans="1:16" ht="3" customHeight="1" x14ac:dyDescent="0.25">
      <c r="A4" s="14"/>
      <c r="B4" s="14"/>
      <c r="C4" s="14"/>
      <c r="D4" s="14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3" customHeight="1" x14ac:dyDescent="0.25">
      <c r="A5" s="17"/>
      <c r="B5" s="17"/>
      <c r="C5" s="17"/>
      <c r="D5" s="17"/>
      <c r="E5" s="18"/>
      <c r="H5" s="17"/>
    </row>
    <row r="6" spans="1:16" ht="9" customHeight="1" x14ac:dyDescent="0.25">
      <c r="A6" s="382" t="s">
        <v>6</v>
      </c>
      <c r="B6" s="380" t="s">
        <v>7</v>
      </c>
      <c r="C6" s="380" t="s">
        <v>8</v>
      </c>
      <c r="D6" s="380" t="s">
        <v>9</v>
      </c>
      <c r="E6" s="380" t="s">
        <v>10</v>
      </c>
      <c r="F6" s="380" t="s">
        <v>11</v>
      </c>
      <c r="G6" s="380" t="s">
        <v>12</v>
      </c>
      <c r="H6" s="382" t="s">
        <v>6</v>
      </c>
      <c r="I6" s="380" t="s">
        <v>13</v>
      </c>
      <c r="J6" s="380" t="s">
        <v>14</v>
      </c>
      <c r="K6" s="378" t="s">
        <v>15</v>
      </c>
      <c r="L6" s="378" t="s">
        <v>16</v>
      </c>
      <c r="M6" s="378" t="s">
        <v>17</v>
      </c>
      <c r="N6" s="378" t="s">
        <v>18</v>
      </c>
      <c r="O6" s="378" t="s">
        <v>19</v>
      </c>
      <c r="P6" s="380" t="s">
        <v>20</v>
      </c>
    </row>
    <row r="7" spans="1:16" s="19" customFormat="1" ht="9" customHeight="1" x14ac:dyDescent="0.25">
      <c r="A7" s="382"/>
      <c r="B7" s="381"/>
      <c r="C7" s="381"/>
      <c r="D7" s="381"/>
      <c r="E7" s="381"/>
      <c r="F7" s="381"/>
      <c r="G7" s="381"/>
      <c r="H7" s="382"/>
      <c r="I7" s="381"/>
      <c r="J7" s="381"/>
      <c r="K7" s="379"/>
      <c r="L7" s="379"/>
      <c r="M7" s="379"/>
      <c r="N7" s="379"/>
      <c r="O7" s="379"/>
      <c r="P7" s="381"/>
    </row>
    <row r="8" spans="1:16" s="19" customFormat="1" ht="9" customHeight="1" x14ac:dyDescent="0.25">
      <c r="A8" s="382"/>
      <c r="B8" s="381"/>
      <c r="C8" s="381"/>
      <c r="D8" s="381"/>
      <c r="E8" s="381"/>
      <c r="F8" s="381"/>
      <c r="G8" s="381"/>
      <c r="H8" s="382"/>
      <c r="I8" s="381"/>
      <c r="J8" s="381"/>
      <c r="K8" s="379"/>
      <c r="L8" s="379"/>
      <c r="M8" s="379"/>
      <c r="N8" s="379"/>
      <c r="O8" s="379"/>
      <c r="P8" s="381"/>
    </row>
    <row r="9" spans="1:16" ht="3" customHeight="1" x14ac:dyDescent="0.25">
      <c r="A9" s="14"/>
      <c r="B9" s="14"/>
      <c r="C9" s="14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3" customHeight="1" x14ac:dyDescent="0.25">
      <c r="D10" s="17"/>
    </row>
    <row r="11" spans="1:16" s="23" customFormat="1" ht="8.85" customHeight="1" x14ac:dyDescent="0.25">
      <c r="A11" s="21">
        <v>2010</v>
      </c>
      <c r="B11" s="22"/>
      <c r="C11" s="22"/>
      <c r="D11" s="22"/>
      <c r="E11" s="22"/>
      <c r="F11" s="22"/>
      <c r="G11" s="22"/>
      <c r="H11" s="21">
        <v>2010</v>
      </c>
      <c r="I11" s="22"/>
      <c r="J11" s="22"/>
      <c r="K11" s="22"/>
      <c r="L11" s="22"/>
      <c r="M11" s="22"/>
      <c r="N11" s="22"/>
      <c r="O11" s="22"/>
      <c r="P11" s="22"/>
    </row>
    <row r="12" spans="1:16" s="23" customFormat="1" ht="8.85" customHeight="1" x14ac:dyDescent="0.25">
      <c r="A12" s="24" t="s">
        <v>21</v>
      </c>
      <c r="B12" s="25">
        <f>SUM(B14:B45)</f>
        <v>132227</v>
      </c>
      <c r="C12" s="25">
        <f t="shared" ref="C12:P12" si="0">SUM(C14:C45)</f>
        <v>55122</v>
      </c>
      <c r="D12" s="25">
        <f t="shared" si="0"/>
        <v>17009</v>
      </c>
      <c r="E12" s="25">
        <f t="shared" si="0"/>
        <v>2974</v>
      </c>
      <c r="F12" s="25">
        <f t="shared" si="0"/>
        <v>1399</v>
      </c>
      <c r="G12" s="25">
        <f t="shared" si="0"/>
        <v>1592</v>
      </c>
      <c r="H12" s="24" t="s">
        <v>21</v>
      </c>
      <c r="I12" s="25">
        <f t="shared" si="0"/>
        <v>3206</v>
      </c>
      <c r="J12" s="25">
        <f t="shared" si="0"/>
        <v>3218</v>
      </c>
      <c r="K12" s="25">
        <f t="shared" si="0"/>
        <v>1491</v>
      </c>
      <c r="L12" s="25">
        <f t="shared" si="0"/>
        <v>0</v>
      </c>
      <c r="M12" s="25">
        <f t="shared" si="0"/>
        <v>15516</v>
      </c>
      <c r="N12" s="25">
        <f t="shared" si="0"/>
        <v>1430</v>
      </c>
      <c r="O12" s="25">
        <f t="shared" si="0"/>
        <v>4</v>
      </c>
      <c r="P12" s="25">
        <f t="shared" si="0"/>
        <v>29266</v>
      </c>
    </row>
    <row r="13" spans="1:16" s="23" customFormat="1" ht="3.95" customHeight="1" x14ac:dyDescent="0.25">
      <c r="A13" s="24"/>
      <c r="B13" s="26"/>
      <c r="C13" s="26"/>
      <c r="D13" s="26"/>
      <c r="E13" s="27"/>
      <c r="F13" s="26"/>
      <c r="G13" s="26"/>
      <c r="H13" s="24"/>
      <c r="I13" s="26"/>
      <c r="J13" s="26"/>
      <c r="K13" s="26"/>
      <c r="L13" s="26"/>
      <c r="M13" s="26"/>
      <c r="N13" s="26"/>
      <c r="O13" s="26"/>
      <c r="P13" s="26"/>
    </row>
    <row r="14" spans="1:16" s="23" customFormat="1" ht="9" customHeight="1" x14ac:dyDescent="0.25">
      <c r="A14" s="28" t="s">
        <v>22</v>
      </c>
      <c r="B14" s="29">
        <f>SUM(C14:G14,I14:P14)</f>
        <v>805</v>
      </c>
      <c r="C14" s="29">
        <v>351</v>
      </c>
      <c r="D14" s="29">
        <v>89</v>
      </c>
      <c r="E14" s="30">
        <v>14</v>
      </c>
      <c r="F14" s="30">
        <v>1</v>
      </c>
      <c r="G14" s="30">
        <v>39</v>
      </c>
      <c r="H14" s="28" t="s">
        <v>22</v>
      </c>
      <c r="I14" s="30">
        <v>25</v>
      </c>
      <c r="J14" s="30">
        <v>25</v>
      </c>
      <c r="K14" s="30">
        <v>8</v>
      </c>
      <c r="L14" s="30">
        <v>0</v>
      </c>
      <c r="M14" s="30">
        <v>79</v>
      </c>
      <c r="N14" s="30">
        <v>21</v>
      </c>
      <c r="O14" s="30">
        <v>0</v>
      </c>
      <c r="P14" s="30">
        <v>153</v>
      </c>
    </row>
    <row r="15" spans="1:16" s="23" customFormat="1" ht="9" customHeight="1" x14ac:dyDescent="0.25">
      <c r="A15" s="28" t="s">
        <v>23</v>
      </c>
      <c r="B15" s="29">
        <f t="shared" ref="B15:B45" si="1">SUM(C15:G15,I15:P15)</f>
        <v>14955</v>
      </c>
      <c r="C15" s="29">
        <v>10222</v>
      </c>
      <c r="D15" s="29">
        <v>1343</v>
      </c>
      <c r="E15" s="30">
        <v>28</v>
      </c>
      <c r="F15" s="30">
        <v>411</v>
      </c>
      <c r="G15" s="30">
        <v>37</v>
      </c>
      <c r="H15" s="28" t="s">
        <v>23</v>
      </c>
      <c r="I15" s="30">
        <v>70</v>
      </c>
      <c r="J15" s="30">
        <v>254</v>
      </c>
      <c r="K15" s="30">
        <v>58</v>
      </c>
      <c r="L15" s="30">
        <v>0</v>
      </c>
      <c r="M15" s="30">
        <v>1519</v>
      </c>
      <c r="N15" s="30">
        <v>325</v>
      </c>
      <c r="O15" s="30">
        <v>0</v>
      </c>
      <c r="P15" s="30">
        <v>688</v>
      </c>
    </row>
    <row r="16" spans="1:16" s="23" customFormat="1" ht="9" customHeight="1" x14ac:dyDescent="0.25">
      <c r="A16" s="28" t="s">
        <v>24</v>
      </c>
      <c r="B16" s="29">
        <f t="shared" si="1"/>
        <v>1321</v>
      </c>
      <c r="C16" s="29">
        <v>230</v>
      </c>
      <c r="D16" s="29">
        <v>62</v>
      </c>
      <c r="E16" s="30">
        <v>2</v>
      </c>
      <c r="F16" s="30">
        <v>1</v>
      </c>
      <c r="G16" s="30">
        <v>4</v>
      </c>
      <c r="H16" s="28" t="s">
        <v>24</v>
      </c>
      <c r="I16" s="30">
        <v>46</v>
      </c>
      <c r="J16" s="30">
        <v>24</v>
      </c>
      <c r="K16" s="30">
        <v>22</v>
      </c>
      <c r="L16" s="30">
        <v>0</v>
      </c>
      <c r="M16" s="30">
        <v>136</v>
      </c>
      <c r="N16" s="30">
        <v>23</v>
      </c>
      <c r="O16" s="30">
        <v>0</v>
      </c>
      <c r="P16" s="30">
        <v>771</v>
      </c>
    </row>
    <row r="17" spans="1:16" s="23" customFormat="1" ht="9" customHeight="1" x14ac:dyDescent="0.25">
      <c r="A17" s="31" t="s">
        <v>25</v>
      </c>
      <c r="B17" s="32">
        <f t="shared" si="1"/>
        <v>672</v>
      </c>
      <c r="C17" s="32">
        <v>182</v>
      </c>
      <c r="D17" s="32">
        <v>83</v>
      </c>
      <c r="E17" s="33">
        <v>4</v>
      </c>
      <c r="F17" s="33">
        <v>10</v>
      </c>
      <c r="G17" s="33">
        <v>15</v>
      </c>
      <c r="H17" s="31" t="s">
        <v>25</v>
      </c>
      <c r="I17" s="33">
        <v>18</v>
      </c>
      <c r="J17" s="33">
        <v>8</v>
      </c>
      <c r="K17" s="33">
        <v>67</v>
      </c>
      <c r="L17" s="33">
        <v>0</v>
      </c>
      <c r="M17" s="33">
        <v>104</v>
      </c>
      <c r="N17" s="33">
        <v>11</v>
      </c>
      <c r="O17" s="33">
        <v>0</v>
      </c>
      <c r="P17" s="33">
        <v>170</v>
      </c>
    </row>
    <row r="18" spans="1:16" s="23" customFormat="1" ht="9" customHeight="1" x14ac:dyDescent="0.25">
      <c r="A18" s="28" t="s">
        <v>26</v>
      </c>
      <c r="B18" s="29">
        <f t="shared" si="1"/>
        <v>1303</v>
      </c>
      <c r="C18" s="29">
        <v>253</v>
      </c>
      <c r="D18" s="29">
        <v>186</v>
      </c>
      <c r="E18" s="30">
        <v>24</v>
      </c>
      <c r="F18" s="30">
        <v>1</v>
      </c>
      <c r="G18" s="30">
        <v>83</v>
      </c>
      <c r="H18" s="28" t="s">
        <v>26</v>
      </c>
      <c r="I18" s="30">
        <v>27</v>
      </c>
      <c r="J18" s="30">
        <v>157</v>
      </c>
      <c r="K18" s="30">
        <v>11</v>
      </c>
      <c r="L18" s="30">
        <v>0</v>
      </c>
      <c r="M18" s="30">
        <v>281</v>
      </c>
      <c r="N18" s="30">
        <v>0</v>
      </c>
      <c r="O18" s="30">
        <v>1</v>
      </c>
      <c r="P18" s="30">
        <v>279</v>
      </c>
    </row>
    <row r="19" spans="1:16" s="23" customFormat="1" ht="9" customHeight="1" x14ac:dyDescent="0.25">
      <c r="A19" s="28" t="s">
        <v>27</v>
      </c>
      <c r="B19" s="29">
        <f t="shared" si="1"/>
        <v>1099</v>
      </c>
      <c r="C19" s="29">
        <v>588</v>
      </c>
      <c r="D19" s="29">
        <v>187</v>
      </c>
      <c r="E19" s="30">
        <v>3</v>
      </c>
      <c r="F19" s="30">
        <v>0</v>
      </c>
      <c r="G19" s="30">
        <v>11</v>
      </c>
      <c r="H19" s="28" t="s">
        <v>27</v>
      </c>
      <c r="I19" s="30">
        <v>20</v>
      </c>
      <c r="J19" s="30">
        <v>13</v>
      </c>
      <c r="K19" s="30">
        <v>11</v>
      </c>
      <c r="L19" s="30">
        <v>0</v>
      </c>
      <c r="M19" s="30">
        <v>61</v>
      </c>
      <c r="N19" s="30">
        <v>20</v>
      </c>
      <c r="O19" s="30">
        <v>0</v>
      </c>
      <c r="P19" s="30">
        <v>185</v>
      </c>
    </row>
    <row r="20" spans="1:16" s="23" customFormat="1" ht="9" customHeight="1" x14ac:dyDescent="0.25">
      <c r="A20" s="28" t="s">
        <v>28</v>
      </c>
      <c r="B20" s="29">
        <f t="shared" si="1"/>
        <v>2370</v>
      </c>
      <c r="C20" s="29">
        <v>618</v>
      </c>
      <c r="D20" s="29">
        <v>422</v>
      </c>
      <c r="E20" s="30">
        <v>2</v>
      </c>
      <c r="F20" s="30">
        <v>133</v>
      </c>
      <c r="G20" s="30">
        <v>63</v>
      </c>
      <c r="H20" s="28" t="s">
        <v>28</v>
      </c>
      <c r="I20" s="30">
        <v>90</v>
      </c>
      <c r="J20" s="30">
        <v>83</v>
      </c>
      <c r="K20" s="30">
        <v>83</v>
      </c>
      <c r="L20" s="30">
        <v>0</v>
      </c>
      <c r="M20" s="30">
        <v>250</v>
      </c>
      <c r="N20" s="30">
        <v>10</v>
      </c>
      <c r="O20" s="30">
        <v>0</v>
      </c>
      <c r="P20" s="30">
        <v>616</v>
      </c>
    </row>
    <row r="21" spans="1:16" s="23" customFormat="1" ht="9" customHeight="1" x14ac:dyDescent="0.25">
      <c r="A21" s="31" t="s">
        <v>29</v>
      </c>
      <c r="B21" s="32">
        <f t="shared" si="1"/>
        <v>3938</v>
      </c>
      <c r="C21" s="32">
        <v>1087</v>
      </c>
      <c r="D21" s="32">
        <v>714</v>
      </c>
      <c r="E21" s="33">
        <v>18</v>
      </c>
      <c r="F21" s="33">
        <v>24</v>
      </c>
      <c r="G21" s="33">
        <v>52</v>
      </c>
      <c r="H21" s="31" t="s">
        <v>29</v>
      </c>
      <c r="I21" s="33">
        <v>181</v>
      </c>
      <c r="J21" s="33">
        <v>265</v>
      </c>
      <c r="K21" s="33">
        <v>30</v>
      </c>
      <c r="L21" s="33">
        <v>0</v>
      </c>
      <c r="M21" s="33">
        <v>721</v>
      </c>
      <c r="N21" s="33">
        <v>15</v>
      </c>
      <c r="O21" s="33">
        <v>1</v>
      </c>
      <c r="P21" s="33">
        <v>830</v>
      </c>
    </row>
    <row r="22" spans="1:16" s="23" customFormat="1" ht="9" customHeight="1" x14ac:dyDescent="0.25">
      <c r="A22" s="28" t="s">
        <v>30</v>
      </c>
      <c r="B22" s="30">
        <f t="shared" si="1"/>
        <v>27446</v>
      </c>
      <c r="C22" s="30">
        <v>12164</v>
      </c>
      <c r="D22" s="30">
        <v>1669</v>
      </c>
      <c r="E22" s="30">
        <v>1855</v>
      </c>
      <c r="F22" s="30">
        <v>34</v>
      </c>
      <c r="G22" s="30">
        <v>93</v>
      </c>
      <c r="H22" s="28" t="s">
        <v>30</v>
      </c>
      <c r="I22" s="30">
        <v>1551</v>
      </c>
      <c r="J22" s="30">
        <v>528</v>
      </c>
      <c r="K22" s="30">
        <v>81</v>
      </c>
      <c r="L22" s="30">
        <v>0</v>
      </c>
      <c r="M22" s="30">
        <v>3860</v>
      </c>
      <c r="N22" s="30">
        <v>429</v>
      </c>
      <c r="O22" s="30">
        <v>0</v>
      </c>
      <c r="P22" s="30">
        <v>5182</v>
      </c>
    </row>
    <row r="23" spans="1:16" s="23" customFormat="1" ht="9" customHeight="1" x14ac:dyDescent="0.25">
      <c r="A23" s="28" t="s">
        <v>31</v>
      </c>
      <c r="B23" s="29">
        <f t="shared" si="1"/>
        <v>1498</v>
      </c>
      <c r="C23" s="29">
        <v>520</v>
      </c>
      <c r="D23" s="29">
        <v>294</v>
      </c>
      <c r="E23" s="30">
        <v>2</v>
      </c>
      <c r="F23" s="30">
        <v>1</v>
      </c>
      <c r="G23" s="30">
        <v>30</v>
      </c>
      <c r="H23" s="28" t="s">
        <v>31</v>
      </c>
      <c r="I23" s="30">
        <v>39</v>
      </c>
      <c r="J23" s="30">
        <v>65</v>
      </c>
      <c r="K23" s="30">
        <v>24</v>
      </c>
      <c r="L23" s="30">
        <v>0</v>
      </c>
      <c r="M23" s="30">
        <v>188</v>
      </c>
      <c r="N23" s="30">
        <v>3</v>
      </c>
      <c r="O23" s="30">
        <v>2</v>
      </c>
      <c r="P23" s="30">
        <v>330</v>
      </c>
    </row>
    <row r="24" spans="1:16" s="23" customFormat="1" ht="9" customHeight="1" x14ac:dyDescent="0.25">
      <c r="A24" s="28" t="s">
        <v>32</v>
      </c>
      <c r="B24" s="29">
        <f t="shared" si="1"/>
        <v>11308</v>
      </c>
      <c r="C24" s="29">
        <v>5405</v>
      </c>
      <c r="D24" s="29">
        <v>911</v>
      </c>
      <c r="E24" s="30">
        <v>362</v>
      </c>
      <c r="F24" s="30">
        <v>10</v>
      </c>
      <c r="G24" s="30">
        <v>136</v>
      </c>
      <c r="H24" s="28" t="s">
        <v>32</v>
      </c>
      <c r="I24" s="30">
        <v>51</v>
      </c>
      <c r="J24" s="30">
        <v>43</v>
      </c>
      <c r="K24" s="30">
        <v>21</v>
      </c>
      <c r="L24" s="30">
        <v>0</v>
      </c>
      <c r="M24" s="30">
        <v>410</v>
      </c>
      <c r="N24" s="30">
        <v>28</v>
      </c>
      <c r="O24" s="30">
        <v>0</v>
      </c>
      <c r="P24" s="30">
        <v>3931</v>
      </c>
    </row>
    <row r="25" spans="1:16" s="23" customFormat="1" ht="9" customHeight="1" x14ac:dyDescent="0.25">
      <c r="A25" s="31" t="s">
        <v>33</v>
      </c>
      <c r="B25" s="32">
        <f t="shared" si="1"/>
        <v>2199</v>
      </c>
      <c r="C25" s="32">
        <v>809</v>
      </c>
      <c r="D25" s="32">
        <v>625</v>
      </c>
      <c r="E25" s="33">
        <v>6</v>
      </c>
      <c r="F25" s="33">
        <v>1</v>
      </c>
      <c r="G25" s="33">
        <v>10</v>
      </c>
      <c r="H25" s="31" t="s">
        <v>33</v>
      </c>
      <c r="I25" s="33">
        <v>58</v>
      </c>
      <c r="J25" s="33">
        <v>55</v>
      </c>
      <c r="K25" s="33">
        <v>87</v>
      </c>
      <c r="L25" s="33">
        <v>0</v>
      </c>
      <c r="M25" s="33">
        <v>166</v>
      </c>
      <c r="N25" s="33">
        <v>9</v>
      </c>
      <c r="O25" s="33">
        <v>0</v>
      </c>
      <c r="P25" s="33">
        <v>373</v>
      </c>
    </row>
    <row r="26" spans="1:16" s="23" customFormat="1" ht="9" customHeight="1" x14ac:dyDescent="0.25">
      <c r="A26" s="28" t="s">
        <v>34</v>
      </c>
      <c r="B26" s="29">
        <f t="shared" si="1"/>
        <v>1952</v>
      </c>
      <c r="C26" s="29">
        <v>336</v>
      </c>
      <c r="D26" s="30">
        <v>507</v>
      </c>
      <c r="E26" s="30">
        <v>4</v>
      </c>
      <c r="F26" s="30">
        <v>16</v>
      </c>
      <c r="G26" s="30">
        <v>67</v>
      </c>
      <c r="H26" s="28" t="s">
        <v>34</v>
      </c>
      <c r="I26" s="30">
        <v>20</v>
      </c>
      <c r="J26" s="30">
        <v>89</v>
      </c>
      <c r="K26" s="30">
        <v>89</v>
      </c>
      <c r="L26" s="30">
        <v>0</v>
      </c>
      <c r="M26" s="30">
        <v>333</v>
      </c>
      <c r="N26" s="30">
        <v>16</v>
      </c>
      <c r="O26" s="30">
        <v>0</v>
      </c>
      <c r="P26" s="30">
        <v>475</v>
      </c>
    </row>
    <row r="27" spans="1:16" s="23" customFormat="1" ht="9" customHeight="1" x14ac:dyDescent="0.25">
      <c r="A27" s="28" t="s">
        <v>35</v>
      </c>
      <c r="B27" s="29">
        <f t="shared" si="1"/>
        <v>17887</v>
      </c>
      <c r="C27" s="29">
        <v>9953</v>
      </c>
      <c r="D27" s="29">
        <v>1526</v>
      </c>
      <c r="E27" s="30">
        <v>332</v>
      </c>
      <c r="F27" s="30">
        <v>3</v>
      </c>
      <c r="G27" s="30">
        <v>108</v>
      </c>
      <c r="H27" s="28" t="s">
        <v>35</v>
      </c>
      <c r="I27" s="30">
        <v>109</v>
      </c>
      <c r="J27" s="30">
        <v>145</v>
      </c>
      <c r="K27" s="30">
        <v>102</v>
      </c>
      <c r="L27" s="30">
        <v>0</v>
      </c>
      <c r="M27" s="30">
        <v>1000</v>
      </c>
      <c r="N27" s="30">
        <v>172</v>
      </c>
      <c r="O27" s="30">
        <v>0</v>
      </c>
      <c r="P27" s="30">
        <v>4437</v>
      </c>
    </row>
    <row r="28" spans="1:16" s="23" customFormat="1" ht="9" customHeight="1" x14ac:dyDescent="0.25">
      <c r="A28" s="28" t="s">
        <v>36</v>
      </c>
      <c r="B28" s="29">
        <f t="shared" si="1"/>
        <v>5801</v>
      </c>
      <c r="C28" s="29">
        <v>965</v>
      </c>
      <c r="D28" s="29">
        <v>1040</v>
      </c>
      <c r="E28" s="30">
        <v>52</v>
      </c>
      <c r="F28" s="30">
        <v>24</v>
      </c>
      <c r="G28" s="30">
        <v>83</v>
      </c>
      <c r="H28" s="28" t="s">
        <v>36</v>
      </c>
      <c r="I28" s="30">
        <v>143</v>
      </c>
      <c r="J28" s="30">
        <v>84</v>
      </c>
      <c r="K28" s="30">
        <v>68</v>
      </c>
      <c r="L28" s="30">
        <v>0</v>
      </c>
      <c r="M28" s="30">
        <v>1488</v>
      </c>
      <c r="N28" s="30">
        <v>118</v>
      </c>
      <c r="O28" s="30">
        <v>0</v>
      </c>
      <c r="P28" s="30">
        <v>1736</v>
      </c>
    </row>
    <row r="29" spans="1:16" s="23" customFormat="1" ht="9" customHeight="1" x14ac:dyDescent="0.25">
      <c r="A29" s="31" t="s">
        <v>37</v>
      </c>
      <c r="B29" s="32">
        <f t="shared" si="1"/>
        <v>2634</v>
      </c>
      <c r="C29" s="32">
        <v>680</v>
      </c>
      <c r="D29" s="33">
        <v>843</v>
      </c>
      <c r="E29" s="33">
        <v>9</v>
      </c>
      <c r="F29" s="33">
        <v>2</v>
      </c>
      <c r="G29" s="33">
        <v>50</v>
      </c>
      <c r="H29" s="31" t="s">
        <v>37</v>
      </c>
      <c r="I29" s="33">
        <v>81</v>
      </c>
      <c r="J29" s="33">
        <v>27</v>
      </c>
      <c r="K29" s="33">
        <v>64</v>
      </c>
      <c r="L29" s="33">
        <v>0</v>
      </c>
      <c r="M29" s="33">
        <v>282</v>
      </c>
      <c r="N29" s="33">
        <v>10</v>
      </c>
      <c r="O29" s="33">
        <v>0</v>
      </c>
      <c r="P29" s="33">
        <v>586</v>
      </c>
    </row>
    <row r="30" spans="1:16" s="23" customFormat="1" ht="9" customHeight="1" x14ac:dyDescent="0.25">
      <c r="A30" s="28" t="s">
        <v>38</v>
      </c>
      <c r="B30" s="29">
        <f t="shared" si="1"/>
        <v>1697</v>
      </c>
      <c r="C30" s="29">
        <v>369</v>
      </c>
      <c r="D30" s="29">
        <v>388</v>
      </c>
      <c r="E30" s="30">
        <v>11</v>
      </c>
      <c r="F30" s="30">
        <v>2</v>
      </c>
      <c r="G30" s="30">
        <v>48</v>
      </c>
      <c r="H30" s="28" t="s">
        <v>38</v>
      </c>
      <c r="I30" s="30">
        <v>53</v>
      </c>
      <c r="J30" s="30">
        <v>17</v>
      </c>
      <c r="K30" s="30">
        <v>23</v>
      </c>
      <c r="L30" s="30">
        <v>0</v>
      </c>
      <c r="M30" s="30">
        <v>126</v>
      </c>
      <c r="N30" s="30">
        <v>14</v>
      </c>
      <c r="O30" s="30">
        <v>0</v>
      </c>
      <c r="P30" s="30">
        <v>646</v>
      </c>
    </row>
    <row r="31" spans="1:16" s="23" customFormat="1" ht="9" customHeight="1" x14ac:dyDescent="0.25">
      <c r="A31" s="28" t="s">
        <v>39</v>
      </c>
      <c r="B31" s="29">
        <f t="shared" si="1"/>
        <v>921</v>
      </c>
      <c r="C31" s="29">
        <v>252</v>
      </c>
      <c r="D31" s="29">
        <v>218</v>
      </c>
      <c r="E31" s="30">
        <v>5</v>
      </c>
      <c r="F31" s="30">
        <v>1</v>
      </c>
      <c r="G31" s="30">
        <v>32</v>
      </c>
      <c r="H31" s="28" t="s">
        <v>39</v>
      </c>
      <c r="I31" s="30">
        <v>11</v>
      </c>
      <c r="J31" s="30">
        <v>30</v>
      </c>
      <c r="K31" s="30">
        <v>57</v>
      </c>
      <c r="L31" s="30">
        <v>0</v>
      </c>
      <c r="M31" s="30">
        <v>84</v>
      </c>
      <c r="N31" s="30">
        <v>11</v>
      </c>
      <c r="O31" s="30">
        <v>0</v>
      </c>
      <c r="P31" s="30">
        <v>220</v>
      </c>
    </row>
    <row r="32" spans="1:16" s="23" customFormat="1" ht="9" customHeight="1" x14ac:dyDescent="0.25">
      <c r="A32" s="28" t="s">
        <v>40</v>
      </c>
      <c r="B32" s="29">
        <f t="shared" si="1"/>
        <v>3081</v>
      </c>
      <c r="C32" s="29">
        <v>1621</v>
      </c>
      <c r="D32" s="29">
        <v>501</v>
      </c>
      <c r="E32" s="30">
        <v>51</v>
      </c>
      <c r="F32" s="30">
        <v>17</v>
      </c>
      <c r="G32" s="30">
        <v>20</v>
      </c>
      <c r="H32" s="28" t="s">
        <v>40</v>
      </c>
      <c r="I32" s="30">
        <v>80</v>
      </c>
      <c r="J32" s="30">
        <v>63</v>
      </c>
      <c r="K32" s="30">
        <v>13</v>
      </c>
      <c r="L32" s="30">
        <v>0</v>
      </c>
      <c r="M32" s="30">
        <v>336</v>
      </c>
      <c r="N32" s="30">
        <v>23</v>
      </c>
      <c r="O32" s="30">
        <v>0</v>
      </c>
      <c r="P32" s="30">
        <v>356</v>
      </c>
    </row>
    <row r="33" spans="1:16" s="23" customFormat="1" ht="9" customHeight="1" x14ac:dyDescent="0.25">
      <c r="A33" s="31" t="s">
        <v>41</v>
      </c>
      <c r="B33" s="32">
        <f t="shared" si="1"/>
        <v>2407</v>
      </c>
      <c r="C33" s="32">
        <v>730</v>
      </c>
      <c r="D33" s="32">
        <v>716</v>
      </c>
      <c r="E33" s="33">
        <v>8</v>
      </c>
      <c r="F33" s="33">
        <v>59</v>
      </c>
      <c r="G33" s="33">
        <v>184</v>
      </c>
      <c r="H33" s="31" t="s">
        <v>41</v>
      </c>
      <c r="I33" s="33">
        <v>69</v>
      </c>
      <c r="J33" s="33">
        <v>32</v>
      </c>
      <c r="K33" s="33">
        <v>95</v>
      </c>
      <c r="L33" s="33">
        <v>0</v>
      </c>
      <c r="M33" s="33">
        <v>197</v>
      </c>
      <c r="N33" s="33">
        <v>4</v>
      </c>
      <c r="O33" s="33">
        <v>0</v>
      </c>
      <c r="P33" s="33">
        <v>313</v>
      </c>
    </row>
    <row r="34" spans="1:16" s="23" customFormat="1" ht="9" customHeight="1" x14ac:dyDescent="0.25">
      <c r="A34" s="28" t="s">
        <v>42</v>
      </c>
      <c r="B34" s="29">
        <f t="shared" si="1"/>
        <v>1813</v>
      </c>
      <c r="C34" s="29">
        <v>265</v>
      </c>
      <c r="D34" s="29">
        <v>387</v>
      </c>
      <c r="E34" s="30">
        <v>42</v>
      </c>
      <c r="F34" s="30">
        <v>33</v>
      </c>
      <c r="G34" s="30">
        <v>69</v>
      </c>
      <c r="H34" s="28" t="s">
        <v>42</v>
      </c>
      <c r="I34" s="30">
        <v>27</v>
      </c>
      <c r="J34" s="30">
        <v>37</v>
      </c>
      <c r="K34" s="30">
        <v>34</v>
      </c>
      <c r="L34" s="30">
        <v>0</v>
      </c>
      <c r="M34" s="30">
        <v>407</v>
      </c>
      <c r="N34" s="30">
        <v>18</v>
      </c>
      <c r="O34" s="30">
        <v>0</v>
      </c>
      <c r="P34" s="30">
        <v>494</v>
      </c>
    </row>
    <row r="35" spans="1:16" s="23" customFormat="1" ht="9" customHeight="1" x14ac:dyDescent="0.25">
      <c r="A35" s="28" t="s">
        <v>43</v>
      </c>
      <c r="B35" s="29">
        <f t="shared" si="1"/>
        <v>1448</v>
      </c>
      <c r="C35" s="29">
        <v>123</v>
      </c>
      <c r="D35" s="29">
        <v>313</v>
      </c>
      <c r="E35" s="30">
        <v>15</v>
      </c>
      <c r="F35" s="30">
        <v>6</v>
      </c>
      <c r="G35" s="30">
        <v>5</v>
      </c>
      <c r="H35" s="28" t="s">
        <v>43</v>
      </c>
      <c r="I35" s="30">
        <v>24</v>
      </c>
      <c r="J35" s="30">
        <v>40</v>
      </c>
      <c r="K35" s="30">
        <v>12</v>
      </c>
      <c r="L35" s="30">
        <v>0</v>
      </c>
      <c r="M35" s="30">
        <v>146</v>
      </c>
      <c r="N35" s="30">
        <v>17</v>
      </c>
      <c r="O35" s="30">
        <v>0</v>
      </c>
      <c r="P35" s="30">
        <v>747</v>
      </c>
    </row>
    <row r="36" spans="1:16" s="23" customFormat="1" ht="9" customHeight="1" x14ac:dyDescent="0.25">
      <c r="A36" s="28" t="s">
        <v>44</v>
      </c>
      <c r="B36" s="29">
        <f t="shared" si="1"/>
        <v>1881</v>
      </c>
      <c r="C36" s="29">
        <v>799</v>
      </c>
      <c r="D36" s="29">
        <v>162</v>
      </c>
      <c r="E36" s="30">
        <v>10</v>
      </c>
      <c r="F36" s="30">
        <v>19</v>
      </c>
      <c r="G36" s="30">
        <v>10</v>
      </c>
      <c r="H36" s="28" t="s">
        <v>44</v>
      </c>
      <c r="I36" s="30">
        <v>33</v>
      </c>
      <c r="J36" s="30">
        <v>32</v>
      </c>
      <c r="K36" s="30">
        <v>83</v>
      </c>
      <c r="L36" s="30">
        <v>0</v>
      </c>
      <c r="M36" s="30">
        <v>330</v>
      </c>
      <c r="N36" s="30">
        <v>18</v>
      </c>
      <c r="O36" s="30">
        <v>0</v>
      </c>
      <c r="P36" s="30">
        <v>385</v>
      </c>
    </row>
    <row r="37" spans="1:16" s="23" customFormat="1" ht="9" customHeight="1" x14ac:dyDescent="0.25">
      <c r="A37" s="31" t="s">
        <v>45</v>
      </c>
      <c r="B37" s="32">
        <f t="shared" si="1"/>
        <v>1164</v>
      </c>
      <c r="C37" s="32">
        <v>124</v>
      </c>
      <c r="D37" s="32">
        <v>310</v>
      </c>
      <c r="E37" s="33">
        <v>18</v>
      </c>
      <c r="F37" s="33">
        <v>8</v>
      </c>
      <c r="G37" s="33">
        <v>29</v>
      </c>
      <c r="H37" s="31" t="s">
        <v>45</v>
      </c>
      <c r="I37" s="33">
        <v>30</v>
      </c>
      <c r="J37" s="33">
        <v>89</v>
      </c>
      <c r="K37" s="33">
        <v>25</v>
      </c>
      <c r="L37" s="33">
        <v>0</v>
      </c>
      <c r="M37" s="33">
        <v>151</v>
      </c>
      <c r="N37" s="33">
        <v>7</v>
      </c>
      <c r="O37" s="33">
        <v>0</v>
      </c>
      <c r="P37" s="33">
        <v>373</v>
      </c>
    </row>
    <row r="38" spans="1:16" s="23" customFormat="1" ht="9" customHeight="1" x14ac:dyDescent="0.25">
      <c r="A38" s="28" t="s">
        <v>46</v>
      </c>
      <c r="B38" s="29">
        <f t="shared" si="1"/>
        <v>4209</v>
      </c>
      <c r="C38" s="29">
        <v>2376</v>
      </c>
      <c r="D38" s="29">
        <v>871</v>
      </c>
      <c r="E38" s="30">
        <v>24</v>
      </c>
      <c r="F38" s="30">
        <v>26</v>
      </c>
      <c r="G38" s="30">
        <v>51</v>
      </c>
      <c r="H38" s="28" t="s">
        <v>46</v>
      </c>
      <c r="I38" s="30">
        <v>52</v>
      </c>
      <c r="J38" s="30">
        <v>65</v>
      </c>
      <c r="K38" s="30">
        <v>66</v>
      </c>
      <c r="L38" s="30">
        <v>0</v>
      </c>
      <c r="M38" s="30">
        <v>358</v>
      </c>
      <c r="N38" s="30">
        <v>10</v>
      </c>
      <c r="O38" s="30">
        <v>0</v>
      </c>
      <c r="P38" s="30">
        <v>310</v>
      </c>
    </row>
    <row r="39" spans="1:16" s="23" customFormat="1" ht="9" customHeight="1" x14ac:dyDescent="0.25">
      <c r="A39" s="28" t="s">
        <v>47</v>
      </c>
      <c r="B39" s="29">
        <f t="shared" si="1"/>
        <v>5881</v>
      </c>
      <c r="C39" s="29">
        <v>2334</v>
      </c>
      <c r="D39" s="29">
        <v>750</v>
      </c>
      <c r="E39" s="30">
        <v>14</v>
      </c>
      <c r="F39" s="30">
        <v>340</v>
      </c>
      <c r="G39" s="30">
        <v>57</v>
      </c>
      <c r="H39" s="28" t="s">
        <v>47</v>
      </c>
      <c r="I39" s="30">
        <v>27</v>
      </c>
      <c r="J39" s="30">
        <v>365</v>
      </c>
      <c r="K39" s="30">
        <v>38</v>
      </c>
      <c r="L39" s="30">
        <v>0</v>
      </c>
      <c r="M39" s="30">
        <v>395</v>
      </c>
      <c r="N39" s="30">
        <v>14</v>
      </c>
      <c r="O39" s="30">
        <v>0</v>
      </c>
      <c r="P39" s="30">
        <v>1547</v>
      </c>
    </row>
    <row r="40" spans="1:16" s="23" customFormat="1" ht="9" customHeight="1" x14ac:dyDescent="0.25">
      <c r="A40" s="28" t="s">
        <v>48</v>
      </c>
      <c r="B40" s="29">
        <f t="shared" si="1"/>
        <v>1179</v>
      </c>
      <c r="C40" s="29">
        <v>266</v>
      </c>
      <c r="D40" s="29">
        <v>113</v>
      </c>
      <c r="E40" s="30">
        <v>3</v>
      </c>
      <c r="F40" s="30">
        <v>66</v>
      </c>
      <c r="G40" s="30">
        <v>5</v>
      </c>
      <c r="H40" s="28" t="s">
        <v>48</v>
      </c>
      <c r="I40" s="30">
        <v>30</v>
      </c>
      <c r="J40" s="30">
        <v>29</v>
      </c>
      <c r="K40" s="30">
        <v>22</v>
      </c>
      <c r="L40" s="30">
        <v>0</v>
      </c>
      <c r="M40" s="30">
        <v>153</v>
      </c>
      <c r="N40" s="30">
        <v>15</v>
      </c>
      <c r="O40" s="30">
        <v>0</v>
      </c>
      <c r="P40" s="30">
        <v>477</v>
      </c>
    </row>
    <row r="41" spans="1:16" s="23" customFormat="1" ht="9" customHeight="1" x14ac:dyDescent="0.25">
      <c r="A41" s="31" t="s">
        <v>49</v>
      </c>
      <c r="B41" s="32">
        <f t="shared" si="1"/>
        <v>3557</v>
      </c>
      <c r="C41" s="32">
        <v>805</v>
      </c>
      <c r="D41" s="32">
        <v>965</v>
      </c>
      <c r="E41" s="33">
        <v>22</v>
      </c>
      <c r="F41" s="33">
        <v>24</v>
      </c>
      <c r="G41" s="33">
        <v>21</v>
      </c>
      <c r="H41" s="31" t="s">
        <v>49</v>
      </c>
      <c r="I41" s="33">
        <v>90</v>
      </c>
      <c r="J41" s="33">
        <v>336</v>
      </c>
      <c r="K41" s="33">
        <v>9</v>
      </c>
      <c r="L41" s="33">
        <v>0</v>
      </c>
      <c r="M41" s="33">
        <v>620</v>
      </c>
      <c r="N41" s="33">
        <v>1</v>
      </c>
      <c r="O41" s="33">
        <v>0</v>
      </c>
      <c r="P41" s="33">
        <v>664</v>
      </c>
    </row>
    <row r="42" spans="1:16" s="23" customFormat="1" ht="9" customHeight="1" x14ac:dyDescent="0.25">
      <c r="A42" s="28" t="s">
        <v>50</v>
      </c>
      <c r="B42" s="29">
        <f t="shared" si="1"/>
        <v>579</v>
      </c>
      <c r="C42" s="29">
        <v>27</v>
      </c>
      <c r="D42" s="29">
        <v>94</v>
      </c>
      <c r="E42" s="30">
        <v>1</v>
      </c>
      <c r="F42" s="30">
        <v>9</v>
      </c>
      <c r="G42" s="30">
        <v>28</v>
      </c>
      <c r="H42" s="28" t="s">
        <v>50</v>
      </c>
      <c r="I42" s="30">
        <v>11</v>
      </c>
      <c r="J42" s="30">
        <v>32</v>
      </c>
      <c r="K42" s="30">
        <v>24</v>
      </c>
      <c r="L42" s="30">
        <v>0</v>
      </c>
      <c r="M42" s="30">
        <v>77</v>
      </c>
      <c r="N42" s="30">
        <v>5</v>
      </c>
      <c r="O42" s="30">
        <v>0</v>
      </c>
      <c r="P42" s="30">
        <v>271</v>
      </c>
    </row>
    <row r="43" spans="1:16" s="23" customFormat="1" ht="9" customHeight="1" x14ac:dyDescent="0.25">
      <c r="A43" s="28" t="s">
        <v>51</v>
      </c>
      <c r="B43" s="29">
        <f t="shared" si="1"/>
        <v>3844</v>
      </c>
      <c r="C43" s="29">
        <v>217</v>
      </c>
      <c r="D43" s="29">
        <v>540</v>
      </c>
      <c r="E43" s="30">
        <v>23</v>
      </c>
      <c r="F43" s="30">
        <v>107</v>
      </c>
      <c r="G43" s="30">
        <v>112</v>
      </c>
      <c r="H43" s="28" t="s">
        <v>51</v>
      </c>
      <c r="I43" s="30">
        <v>107</v>
      </c>
      <c r="J43" s="30">
        <v>155</v>
      </c>
      <c r="K43" s="30">
        <v>107</v>
      </c>
      <c r="L43" s="30">
        <v>0</v>
      </c>
      <c r="M43" s="30">
        <v>1007</v>
      </c>
      <c r="N43" s="30">
        <v>27</v>
      </c>
      <c r="O43" s="30">
        <v>0</v>
      </c>
      <c r="P43" s="30">
        <v>1442</v>
      </c>
    </row>
    <row r="44" spans="1:16" s="23" customFormat="1" ht="9" customHeight="1" x14ac:dyDescent="0.25">
      <c r="A44" s="28" t="s">
        <v>52</v>
      </c>
      <c r="B44" s="29">
        <f t="shared" si="1"/>
        <v>818</v>
      </c>
      <c r="C44" s="29">
        <v>325</v>
      </c>
      <c r="D44" s="29">
        <v>53</v>
      </c>
      <c r="E44" s="30">
        <v>9</v>
      </c>
      <c r="F44" s="30">
        <v>9</v>
      </c>
      <c r="G44" s="30">
        <v>22</v>
      </c>
      <c r="H44" s="28" t="s">
        <v>52</v>
      </c>
      <c r="I44" s="30">
        <v>31</v>
      </c>
      <c r="J44" s="30">
        <v>17</v>
      </c>
      <c r="K44" s="30">
        <v>32</v>
      </c>
      <c r="L44" s="30">
        <v>0</v>
      </c>
      <c r="M44" s="30">
        <v>154</v>
      </c>
      <c r="N44" s="30">
        <v>28</v>
      </c>
      <c r="O44" s="30">
        <v>0</v>
      </c>
      <c r="P44" s="30">
        <v>138</v>
      </c>
    </row>
    <row r="45" spans="1:16" s="23" customFormat="1" ht="9" customHeight="1" x14ac:dyDescent="0.25">
      <c r="A45" s="31" t="s">
        <v>53</v>
      </c>
      <c r="B45" s="32">
        <f t="shared" si="1"/>
        <v>560</v>
      </c>
      <c r="C45" s="32">
        <v>126</v>
      </c>
      <c r="D45" s="32">
        <v>127</v>
      </c>
      <c r="E45" s="33">
        <v>1</v>
      </c>
      <c r="F45" s="33">
        <v>1</v>
      </c>
      <c r="G45" s="33">
        <v>18</v>
      </c>
      <c r="H45" s="31" t="s">
        <v>53</v>
      </c>
      <c r="I45" s="33">
        <v>2</v>
      </c>
      <c r="J45" s="33">
        <v>14</v>
      </c>
      <c r="K45" s="33">
        <v>25</v>
      </c>
      <c r="L45" s="33">
        <v>0</v>
      </c>
      <c r="M45" s="33">
        <v>97</v>
      </c>
      <c r="N45" s="33">
        <v>8</v>
      </c>
      <c r="O45" s="33">
        <v>0</v>
      </c>
      <c r="P45" s="33">
        <v>141</v>
      </c>
    </row>
    <row r="46" spans="1:16" s="23" customFormat="1" ht="7.5" customHeight="1" x14ac:dyDescent="0.25">
      <c r="A46" s="34"/>
      <c r="B46" s="29"/>
      <c r="C46" s="29"/>
      <c r="D46" s="30"/>
      <c r="E46" s="30"/>
      <c r="F46" s="30"/>
      <c r="G46" s="30"/>
      <c r="H46" s="34"/>
      <c r="I46" s="30"/>
      <c r="J46" s="30"/>
      <c r="K46" s="30"/>
      <c r="L46" s="30"/>
      <c r="M46" s="30"/>
      <c r="N46" s="30"/>
      <c r="O46" s="30"/>
      <c r="P46" s="30"/>
    </row>
    <row r="47" spans="1:16" s="23" customFormat="1" ht="9" customHeight="1" x14ac:dyDescent="0.25">
      <c r="A47" s="21">
        <v>2011</v>
      </c>
      <c r="B47" s="35"/>
      <c r="C47" s="35"/>
      <c r="D47" s="35"/>
      <c r="E47" s="35"/>
      <c r="F47" s="35"/>
      <c r="G47" s="35"/>
      <c r="H47" s="21">
        <v>2011</v>
      </c>
      <c r="I47" s="35"/>
      <c r="J47" s="35"/>
      <c r="K47" s="35"/>
      <c r="L47" s="35"/>
      <c r="M47" s="35"/>
      <c r="N47" s="35"/>
      <c r="O47" s="35"/>
      <c r="P47" s="35"/>
    </row>
    <row r="48" spans="1:16" s="23" customFormat="1" ht="9" customHeight="1" x14ac:dyDescent="0.25">
      <c r="A48" s="24" t="s">
        <v>21</v>
      </c>
      <c r="B48" s="25">
        <f>SUM(B50:B81)</f>
        <v>133045</v>
      </c>
      <c r="C48" s="25">
        <f t="shared" ref="C48:P48" si="2">SUM(C50:C81)</f>
        <v>42747</v>
      </c>
      <c r="D48" s="25">
        <f t="shared" si="2"/>
        <v>19215</v>
      </c>
      <c r="E48" s="25">
        <f t="shared" si="2"/>
        <v>4000</v>
      </c>
      <c r="F48" s="25">
        <f t="shared" si="2"/>
        <v>1223</v>
      </c>
      <c r="G48" s="25">
        <f t="shared" si="2"/>
        <v>1557</v>
      </c>
      <c r="H48" s="24" t="s">
        <v>21</v>
      </c>
      <c r="I48" s="25">
        <f t="shared" si="2"/>
        <v>3352</v>
      </c>
      <c r="J48" s="25">
        <f t="shared" si="2"/>
        <v>6678</v>
      </c>
      <c r="K48" s="25">
        <f t="shared" si="2"/>
        <v>1692</v>
      </c>
      <c r="L48" s="25">
        <f t="shared" si="2"/>
        <v>0</v>
      </c>
      <c r="M48" s="25">
        <f t="shared" si="2"/>
        <v>16988</v>
      </c>
      <c r="N48" s="25">
        <f t="shared" si="2"/>
        <v>1876</v>
      </c>
      <c r="O48" s="25">
        <f t="shared" si="2"/>
        <v>7</v>
      </c>
      <c r="P48" s="25">
        <f t="shared" si="2"/>
        <v>33710</v>
      </c>
    </row>
    <row r="49" spans="1:16" s="23" customFormat="1" ht="3" customHeight="1" x14ac:dyDescent="0.25">
      <c r="A49" s="24"/>
      <c r="B49" s="26"/>
      <c r="C49" s="26"/>
      <c r="D49" s="26"/>
      <c r="E49" s="27"/>
      <c r="F49" s="26"/>
      <c r="G49" s="26"/>
      <c r="H49" s="24"/>
      <c r="I49" s="26"/>
      <c r="J49" s="26"/>
      <c r="K49" s="26"/>
      <c r="L49" s="26"/>
      <c r="M49" s="26"/>
      <c r="N49" s="26"/>
      <c r="O49" s="26"/>
      <c r="P49" s="26"/>
    </row>
    <row r="50" spans="1:16" s="23" customFormat="1" ht="9" customHeight="1" x14ac:dyDescent="0.25">
      <c r="A50" s="28" t="s">
        <v>22</v>
      </c>
      <c r="B50" s="29">
        <f t="shared" ref="B50:B81" si="3">SUM(C50:G50,I50:P50)</f>
        <v>775</v>
      </c>
      <c r="C50" s="29">
        <v>347</v>
      </c>
      <c r="D50" s="29">
        <v>118</v>
      </c>
      <c r="E50" s="30">
        <v>6</v>
      </c>
      <c r="F50" s="30">
        <v>3</v>
      </c>
      <c r="G50" s="30">
        <v>24</v>
      </c>
      <c r="H50" s="28" t="s">
        <v>22</v>
      </c>
      <c r="I50" s="30">
        <v>16</v>
      </c>
      <c r="J50" s="30">
        <v>48</v>
      </c>
      <c r="K50" s="30">
        <v>1</v>
      </c>
      <c r="L50" s="30">
        <v>0</v>
      </c>
      <c r="M50" s="30">
        <v>70</v>
      </c>
      <c r="N50" s="30">
        <v>21</v>
      </c>
      <c r="O50" s="30">
        <v>0</v>
      </c>
      <c r="P50" s="30">
        <v>121</v>
      </c>
    </row>
    <row r="51" spans="1:16" s="23" customFormat="1" ht="9" customHeight="1" x14ac:dyDescent="0.25">
      <c r="A51" s="28" t="s">
        <v>23</v>
      </c>
      <c r="B51" s="29">
        <f t="shared" si="3"/>
        <v>13749</v>
      </c>
      <c r="C51" s="29">
        <v>9097</v>
      </c>
      <c r="D51" s="29">
        <v>1194</v>
      </c>
      <c r="E51" s="30">
        <v>60</v>
      </c>
      <c r="F51" s="30">
        <v>376</v>
      </c>
      <c r="G51" s="30">
        <v>24</v>
      </c>
      <c r="H51" s="28" t="s">
        <v>23</v>
      </c>
      <c r="I51" s="30">
        <v>137</v>
      </c>
      <c r="J51" s="30">
        <v>529</v>
      </c>
      <c r="K51" s="30">
        <v>46</v>
      </c>
      <c r="L51" s="30">
        <v>0</v>
      </c>
      <c r="M51" s="30">
        <v>1119</v>
      </c>
      <c r="N51" s="30">
        <v>432</v>
      </c>
      <c r="O51" s="30">
        <v>0</v>
      </c>
      <c r="P51" s="30">
        <v>735</v>
      </c>
    </row>
    <row r="52" spans="1:16" s="23" customFormat="1" ht="9" customHeight="1" x14ac:dyDescent="0.25">
      <c r="A52" s="28" t="s">
        <v>24</v>
      </c>
      <c r="B52" s="29">
        <f t="shared" si="3"/>
        <v>1447</v>
      </c>
      <c r="C52" s="29">
        <v>84</v>
      </c>
      <c r="D52" s="29">
        <v>81</v>
      </c>
      <c r="E52" s="30">
        <v>2</v>
      </c>
      <c r="F52" s="30">
        <v>0</v>
      </c>
      <c r="G52" s="30">
        <v>4</v>
      </c>
      <c r="H52" s="28" t="s">
        <v>24</v>
      </c>
      <c r="I52" s="30">
        <v>47</v>
      </c>
      <c r="J52" s="30">
        <v>34</v>
      </c>
      <c r="K52" s="30">
        <v>25</v>
      </c>
      <c r="L52" s="30">
        <v>0</v>
      </c>
      <c r="M52" s="30">
        <v>148</v>
      </c>
      <c r="N52" s="30">
        <v>17</v>
      </c>
      <c r="O52" s="30">
        <v>0</v>
      </c>
      <c r="P52" s="30">
        <v>1005</v>
      </c>
    </row>
    <row r="53" spans="1:16" s="23" customFormat="1" ht="9" customHeight="1" x14ac:dyDescent="0.25">
      <c r="A53" s="31" t="s">
        <v>25</v>
      </c>
      <c r="B53" s="32">
        <f t="shared" si="3"/>
        <v>517</v>
      </c>
      <c r="C53" s="32">
        <v>85</v>
      </c>
      <c r="D53" s="32">
        <v>66</v>
      </c>
      <c r="E53" s="33">
        <v>1</v>
      </c>
      <c r="F53" s="33">
        <v>2</v>
      </c>
      <c r="G53" s="33">
        <v>3</v>
      </c>
      <c r="H53" s="31" t="s">
        <v>25</v>
      </c>
      <c r="I53" s="33">
        <v>25</v>
      </c>
      <c r="J53" s="33">
        <v>23</v>
      </c>
      <c r="K53" s="33">
        <v>47</v>
      </c>
      <c r="L53" s="33">
        <v>0</v>
      </c>
      <c r="M53" s="33">
        <v>87</v>
      </c>
      <c r="N53" s="33">
        <v>9</v>
      </c>
      <c r="O53" s="33">
        <v>1</v>
      </c>
      <c r="P53" s="33">
        <v>168</v>
      </c>
    </row>
    <row r="54" spans="1:16" s="23" customFormat="1" ht="9" customHeight="1" x14ac:dyDescent="0.25">
      <c r="A54" s="28" t="s">
        <v>26</v>
      </c>
      <c r="B54" s="29">
        <f t="shared" si="3"/>
        <v>2147</v>
      </c>
      <c r="C54" s="29">
        <v>397</v>
      </c>
      <c r="D54" s="29">
        <v>493</v>
      </c>
      <c r="E54" s="30">
        <v>18</v>
      </c>
      <c r="F54" s="30">
        <v>5</v>
      </c>
      <c r="G54" s="30">
        <v>75</v>
      </c>
      <c r="H54" s="28" t="s">
        <v>26</v>
      </c>
      <c r="I54" s="30">
        <v>28</v>
      </c>
      <c r="J54" s="30">
        <v>217</v>
      </c>
      <c r="K54" s="30">
        <v>5</v>
      </c>
      <c r="L54" s="30">
        <v>0</v>
      </c>
      <c r="M54" s="30">
        <v>371</v>
      </c>
      <c r="N54" s="30">
        <v>2</v>
      </c>
      <c r="O54" s="30">
        <v>0</v>
      </c>
      <c r="P54" s="30">
        <v>536</v>
      </c>
    </row>
    <row r="55" spans="1:16" s="23" customFormat="1" ht="9" customHeight="1" x14ac:dyDescent="0.25">
      <c r="A55" s="28" t="s">
        <v>27</v>
      </c>
      <c r="B55" s="29">
        <f t="shared" si="3"/>
        <v>700</v>
      </c>
      <c r="C55" s="29">
        <v>144</v>
      </c>
      <c r="D55" s="29">
        <v>198</v>
      </c>
      <c r="E55" s="30">
        <v>2</v>
      </c>
      <c r="F55" s="30">
        <v>1</v>
      </c>
      <c r="G55" s="30">
        <v>14</v>
      </c>
      <c r="H55" s="28" t="s">
        <v>27</v>
      </c>
      <c r="I55" s="30">
        <v>11</v>
      </c>
      <c r="J55" s="30">
        <v>84</v>
      </c>
      <c r="K55" s="30">
        <v>27</v>
      </c>
      <c r="L55" s="30">
        <v>0</v>
      </c>
      <c r="M55" s="30">
        <v>75</v>
      </c>
      <c r="N55" s="30">
        <v>14</v>
      </c>
      <c r="O55" s="30">
        <v>0</v>
      </c>
      <c r="P55" s="30">
        <v>130</v>
      </c>
    </row>
    <row r="56" spans="1:16" s="23" customFormat="1" ht="9" customHeight="1" x14ac:dyDescent="0.25">
      <c r="A56" s="28" t="s">
        <v>28</v>
      </c>
      <c r="B56" s="29">
        <f t="shared" si="3"/>
        <v>2723</v>
      </c>
      <c r="C56" s="29">
        <v>560</v>
      </c>
      <c r="D56" s="29">
        <v>459</v>
      </c>
      <c r="E56" s="30">
        <v>9</v>
      </c>
      <c r="F56" s="30">
        <v>196</v>
      </c>
      <c r="G56" s="30">
        <v>74</v>
      </c>
      <c r="H56" s="28" t="s">
        <v>28</v>
      </c>
      <c r="I56" s="30">
        <v>72</v>
      </c>
      <c r="J56" s="30">
        <v>234</v>
      </c>
      <c r="K56" s="30">
        <v>105</v>
      </c>
      <c r="L56" s="30">
        <v>0</v>
      </c>
      <c r="M56" s="30">
        <v>258</v>
      </c>
      <c r="N56" s="30">
        <v>13</v>
      </c>
      <c r="O56" s="30">
        <v>1</v>
      </c>
      <c r="P56" s="30">
        <v>742</v>
      </c>
    </row>
    <row r="57" spans="1:16" s="23" customFormat="1" ht="9" customHeight="1" x14ac:dyDescent="0.25">
      <c r="A57" s="31" t="s">
        <v>29</v>
      </c>
      <c r="B57" s="32">
        <f t="shared" si="3"/>
        <v>4223</v>
      </c>
      <c r="C57" s="32">
        <v>1069</v>
      </c>
      <c r="D57" s="32">
        <v>708</v>
      </c>
      <c r="E57" s="33">
        <v>11</v>
      </c>
      <c r="F57" s="33">
        <v>41</v>
      </c>
      <c r="G57" s="33">
        <v>45</v>
      </c>
      <c r="H57" s="31" t="s">
        <v>29</v>
      </c>
      <c r="I57" s="33">
        <v>124</v>
      </c>
      <c r="J57" s="33">
        <v>605</v>
      </c>
      <c r="K57" s="33">
        <v>34</v>
      </c>
      <c r="L57" s="33">
        <v>0</v>
      </c>
      <c r="M57" s="33">
        <v>482</v>
      </c>
      <c r="N57" s="33">
        <v>7</v>
      </c>
      <c r="O57" s="33">
        <v>1</v>
      </c>
      <c r="P57" s="33">
        <v>1096</v>
      </c>
    </row>
    <row r="58" spans="1:16" s="23" customFormat="1" ht="9" customHeight="1" x14ac:dyDescent="0.25">
      <c r="A58" s="28" t="s">
        <v>30</v>
      </c>
      <c r="B58" s="30">
        <f t="shared" si="3"/>
        <v>24376</v>
      </c>
      <c r="C58" s="30">
        <v>8244</v>
      </c>
      <c r="D58" s="30">
        <v>1497</v>
      </c>
      <c r="E58" s="30">
        <v>2865</v>
      </c>
      <c r="F58" s="30">
        <v>29</v>
      </c>
      <c r="G58" s="30">
        <v>75</v>
      </c>
      <c r="H58" s="28" t="s">
        <v>30</v>
      </c>
      <c r="I58" s="30">
        <v>1442</v>
      </c>
      <c r="J58" s="30">
        <v>372</v>
      </c>
      <c r="K58" s="30">
        <v>101</v>
      </c>
      <c r="L58" s="30">
        <v>0</v>
      </c>
      <c r="M58" s="30">
        <v>3894</v>
      </c>
      <c r="N58" s="30">
        <v>575</v>
      </c>
      <c r="O58" s="30">
        <v>0</v>
      </c>
      <c r="P58" s="30">
        <v>5282</v>
      </c>
    </row>
    <row r="59" spans="1:16" s="23" customFormat="1" ht="9" customHeight="1" x14ac:dyDescent="0.25">
      <c r="A59" s="28" t="s">
        <v>31</v>
      </c>
      <c r="B59" s="29">
        <f t="shared" si="3"/>
        <v>1239</v>
      </c>
      <c r="C59" s="29">
        <v>328</v>
      </c>
      <c r="D59" s="29">
        <v>280</v>
      </c>
      <c r="E59" s="30">
        <v>3</v>
      </c>
      <c r="F59" s="30">
        <v>2</v>
      </c>
      <c r="G59" s="30">
        <v>56</v>
      </c>
      <c r="H59" s="28" t="s">
        <v>31</v>
      </c>
      <c r="I59" s="30">
        <v>34</v>
      </c>
      <c r="J59" s="30">
        <v>37</v>
      </c>
      <c r="K59" s="30">
        <v>19</v>
      </c>
      <c r="L59" s="30">
        <v>0</v>
      </c>
      <c r="M59" s="30">
        <v>174</v>
      </c>
      <c r="N59" s="30">
        <v>1</v>
      </c>
      <c r="O59" s="30">
        <v>1</v>
      </c>
      <c r="P59" s="30">
        <v>304</v>
      </c>
    </row>
    <row r="60" spans="1:16" s="23" customFormat="1" ht="9" customHeight="1" x14ac:dyDescent="0.25">
      <c r="A60" s="28" t="s">
        <v>32</v>
      </c>
      <c r="B60" s="29">
        <f t="shared" si="3"/>
        <v>8700</v>
      </c>
      <c r="C60" s="29">
        <v>3346</v>
      </c>
      <c r="D60" s="29">
        <v>913</v>
      </c>
      <c r="E60" s="30">
        <v>299</v>
      </c>
      <c r="F60" s="30">
        <v>2</v>
      </c>
      <c r="G60" s="30">
        <v>99</v>
      </c>
      <c r="H60" s="28" t="s">
        <v>32</v>
      </c>
      <c r="I60" s="30">
        <v>27</v>
      </c>
      <c r="J60" s="30">
        <v>116</v>
      </c>
      <c r="K60" s="30">
        <v>18</v>
      </c>
      <c r="L60" s="30">
        <v>0</v>
      </c>
      <c r="M60" s="30">
        <v>461</v>
      </c>
      <c r="N60" s="30">
        <v>55</v>
      </c>
      <c r="O60" s="30">
        <v>0</v>
      </c>
      <c r="P60" s="30">
        <v>3364</v>
      </c>
    </row>
    <row r="61" spans="1:16" s="23" customFormat="1" ht="9" customHeight="1" x14ac:dyDescent="0.25">
      <c r="A61" s="31" t="s">
        <v>33</v>
      </c>
      <c r="B61" s="32">
        <f t="shared" si="3"/>
        <v>2584</v>
      </c>
      <c r="C61" s="32">
        <v>746</v>
      </c>
      <c r="D61" s="32">
        <v>871</v>
      </c>
      <c r="E61" s="33">
        <v>2</v>
      </c>
      <c r="F61" s="33">
        <v>0</v>
      </c>
      <c r="G61" s="33">
        <v>26</v>
      </c>
      <c r="H61" s="31" t="s">
        <v>33</v>
      </c>
      <c r="I61" s="33">
        <v>84</v>
      </c>
      <c r="J61" s="33">
        <v>62</v>
      </c>
      <c r="K61" s="33">
        <v>78</v>
      </c>
      <c r="L61" s="33">
        <v>0</v>
      </c>
      <c r="M61" s="33">
        <v>174</v>
      </c>
      <c r="N61" s="33">
        <v>17</v>
      </c>
      <c r="O61" s="33">
        <v>0</v>
      </c>
      <c r="P61" s="33">
        <v>524</v>
      </c>
    </row>
    <row r="62" spans="1:16" s="23" customFormat="1" ht="9" customHeight="1" x14ac:dyDescent="0.25">
      <c r="A62" s="28" t="s">
        <v>34</v>
      </c>
      <c r="B62" s="29">
        <f t="shared" si="3"/>
        <v>2467</v>
      </c>
      <c r="C62" s="29">
        <v>348</v>
      </c>
      <c r="D62" s="30">
        <v>396</v>
      </c>
      <c r="E62" s="30">
        <v>7</v>
      </c>
      <c r="F62" s="30">
        <v>7</v>
      </c>
      <c r="G62" s="30">
        <v>76</v>
      </c>
      <c r="H62" s="28" t="s">
        <v>34</v>
      </c>
      <c r="I62" s="30">
        <v>20</v>
      </c>
      <c r="J62" s="30">
        <v>528</v>
      </c>
      <c r="K62" s="30">
        <v>73</v>
      </c>
      <c r="L62" s="30">
        <v>0</v>
      </c>
      <c r="M62" s="30">
        <v>305</v>
      </c>
      <c r="N62" s="30">
        <v>85</v>
      </c>
      <c r="O62" s="30">
        <v>1</v>
      </c>
      <c r="P62" s="30">
        <v>621</v>
      </c>
    </row>
    <row r="63" spans="1:16" s="23" customFormat="1" ht="9" customHeight="1" x14ac:dyDescent="0.25">
      <c r="A63" s="28" t="s">
        <v>35</v>
      </c>
      <c r="B63" s="29">
        <f t="shared" si="3"/>
        <v>15404</v>
      </c>
      <c r="C63" s="29">
        <v>7090</v>
      </c>
      <c r="D63" s="29">
        <v>1476</v>
      </c>
      <c r="E63" s="30">
        <v>423</v>
      </c>
      <c r="F63" s="30">
        <v>1</v>
      </c>
      <c r="G63" s="30">
        <v>102</v>
      </c>
      <c r="H63" s="28" t="s">
        <v>35</v>
      </c>
      <c r="I63" s="30">
        <v>97</v>
      </c>
      <c r="J63" s="30">
        <v>317</v>
      </c>
      <c r="K63" s="30">
        <v>87</v>
      </c>
      <c r="L63" s="30">
        <v>0</v>
      </c>
      <c r="M63" s="30">
        <v>953</v>
      </c>
      <c r="N63" s="30">
        <v>173</v>
      </c>
      <c r="O63" s="30">
        <v>0</v>
      </c>
      <c r="P63" s="30">
        <v>4685</v>
      </c>
    </row>
    <row r="64" spans="1:16" s="23" customFormat="1" ht="9" customHeight="1" x14ac:dyDescent="0.25">
      <c r="A64" s="28" t="s">
        <v>36</v>
      </c>
      <c r="B64" s="29">
        <f t="shared" si="3"/>
        <v>6115</v>
      </c>
      <c r="C64" s="29">
        <v>384</v>
      </c>
      <c r="D64" s="29">
        <v>856</v>
      </c>
      <c r="E64" s="30">
        <v>35</v>
      </c>
      <c r="F64" s="30">
        <v>11</v>
      </c>
      <c r="G64" s="30">
        <v>91</v>
      </c>
      <c r="H64" s="28" t="s">
        <v>36</v>
      </c>
      <c r="I64" s="30">
        <v>109</v>
      </c>
      <c r="J64" s="30">
        <v>117</v>
      </c>
      <c r="K64" s="30">
        <v>99</v>
      </c>
      <c r="L64" s="30">
        <v>0</v>
      </c>
      <c r="M64" s="30">
        <v>2262</v>
      </c>
      <c r="N64" s="30">
        <v>111</v>
      </c>
      <c r="O64" s="30">
        <v>0</v>
      </c>
      <c r="P64" s="30">
        <v>2040</v>
      </c>
    </row>
    <row r="65" spans="1:16" s="23" customFormat="1" ht="9" customHeight="1" x14ac:dyDescent="0.25">
      <c r="A65" s="31" t="s">
        <v>37</v>
      </c>
      <c r="B65" s="32">
        <f t="shared" si="3"/>
        <v>3022</v>
      </c>
      <c r="C65" s="32">
        <v>793</v>
      </c>
      <c r="D65" s="33">
        <v>917</v>
      </c>
      <c r="E65" s="33">
        <v>11</v>
      </c>
      <c r="F65" s="33">
        <v>0</v>
      </c>
      <c r="G65" s="33">
        <v>48</v>
      </c>
      <c r="H65" s="31" t="s">
        <v>37</v>
      </c>
      <c r="I65" s="33">
        <v>56</v>
      </c>
      <c r="J65" s="33">
        <v>119</v>
      </c>
      <c r="K65" s="33">
        <v>95</v>
      </c>
      <c r="L65" s="33">
        <v>0</v>
      </c>
      <c r="M65" s="33">
        <v>289</v>
      </c>
      <c r="N65" s="33">
        <v>18</v>
      </c>
      <c r="O65" s="33">
        <v>0</v>
      </c>
      <c r="P65" s="33">
        <v>676</v>
      </c>
    </row>
    <row r="66" spans="1:16" s="23" customFormat="1" ht="9" customHeight="1" x14ac:dyDescent="0.25">
      <c r="A66" s="28" t="s">
        <v>38</v>
      </c>
      <c r="B66" s="29">
        <f t="shared" si="3"/>
        <v>1496</v>
      </c>
      <c r="C66" s="29">
        <v>294</v>
      </c>
      <c r="D66" s="29">
        <v>348</v>
      </c>
      <c r="E66" s="30">
        <v>12</v>
      </c>
      <c r="F66" s="30">
        <v>1</v>
      </c>
      <c r="G66" s="30">
        <v>52</v>
      </c>
      <c r="H66" s="28" t="s">
        <v>38</v>
      </c>
      <c r="I66" s="30">
        <v>36</v>
      </c>
      <c r="J66" s="30">
        <v>91</v>
      </c>
      <c r="K66" s="30">
        <v>12</v>
      </c>
      <c r="L66" s="30">
        <v>0</v>
      </c>
      <c r="M66" s="30">
        <v>143</v>
      </c>
      <c r="N66" s="30">
        <v>12</v>
      </c>
      <c r="O66" s="30">
        <v>0</v>
      </c>
      <c r="P66" s="30">
        <v>495</v>
      </c>
    </row>
    <row r="67" spans="1:16" s="23" customFormat="1" ht="9" customHeight="1" x14ac:dyDescent="0.25">
      <c r="A67" s="28" t="s">
        <v>39</v>
      </c>
      <c r="B67" s="29">
        <f t="shared" si="3"/>
        <v>942</v>
      </c>
      <c r="C67" s="29">
        <v>145</v>
      </c>
      <c r="D67" s="29">
        <v>252</v>
      </c>
      <c r="E67" s="30">
        <v>4</v>
      </c>
      <c r="F67" s="30">
        <v>1</v>
      </c>
      <c r="G67" s="30">
        <v>33</v>
      </c>
      <c r="H67" s="28" t="s">
        <v>39</v>
      </c>
      <c r="I67" s="30">
        <v>12</v>
      </c>
      <c r="J67" s="30">
        <v>23</v>
      </c>
      <c r="K67" s="30">
        <v>64</v>
      </c>
      <c r="L67" s="30">
        <v>0</v>
      </c>
      <c r="M67" s="30">
        <v>103</v>
      </c>
      <c r="N67" s="30">
        <v>6</v>
      </c>
      <c r="O67" s="30">
        <v>0</v>
      </c>
      <c r="P67" s="30">
        <v>299</v>
      </c>
    </row>
    <row r="68" spans="1:16" s="23" customFormat="1" ht="9" customHeight="1" x14ac:dyDescent="0.25">
      <c r="A68" s="28" t="s">
        <v>40</v>
      </c>
      <c r="B68" s="29">
        <f t="shared" si="3"/>
        <v>4107</v>
      </c>
      <c r="C68" s="29">
        <v>1587</v>
      </c>
      <c r="D68" s="29">
        <v>1031</v>
      </c>
      <c r="E68" s="30">
        <v>24</v>
      </c>
      <c r="F68" s="30">
        <v>25</v>
      </c>
      <c r="G68" s="30">
        <v>22</v>
      </c>
      <c r="H68" s="28" t="s">
        <v>40</v>
      </c>
      <c r="I68" s="30">
        <v>326</v>
      </c>
      <c r="J68" s="30">
        <v>155</v>
      </c>
      <c r="K68" s="30">
        <v>15</v>
      </c>
      <c r="L68" s="30">
        <v>0</v>
      </c>
      <c r="M68" s="30">
        <v>412</v>
      </c>
      <c r="N68" s="30">
        <v>46</v>
      </c>
      <c r="O68" s="30">
        <v>0</v>
      </c>
      <c r="P68" s="30">
        <v>464</v>
      </c>
    </row>
    <row r="69" spans="1:16" s="23" customFormat="1" ht="9" customHeight="1" x14ac:dyDescent="0.25">
      <c r="A69" s="31" t="s">
        <v>41</v>
      </c>
      <c r="B69" s="32">
        <f t="shared" si="3"/>
        <v>2782</v>
      </c>
      <c r="C69" s="32">
        <v>311</v>
      </c>
      <c r="D69" s="32">
        <v>937</v>
      </c>
      <c r="E69" s="33">
        <v>47</v>
      </c>
      <c r="F69" s="33">
        <v>56</v>
      </c>
      <c r="G69" s="33">
        <v>131</v>
      </c>
      <c r="H69" s="31" t="s">
        <v>41</v>
      </c>
      <c r="I69" s="33">
        <v>75</v>
      </c>
      <c r="J69" s="33">
        <v>17</v>
      </c>
      <c r="K69" s="33">
        <v>98</v>
      </c>
      <c r="L69" s="33">
        <v>0</v>
      </c>
      <c r="M69" s="33">
        <v>182</v>
      </c>
      <c r="N69" s="33">
        <v>25</v>
      </c>
      <c r="O69" s="33">
        <v>0</v>
      </c>
      <c r="P69" s="33">
        <v>903</v>
      </c>
    </row>
    <row r="70" spans="1:16" s="23" customFormat="1" ht="9" customHeight="1" x14ac:dyDescent="0.25">
      <c r="A70" s="28" t="s">
        <v>42</v>
      </c>
      <c r="B70" s="29">
        <f t="shared" si="3"/>
        <v>1925</v>
      </c>
      <c r="C70" s="29">
        <v>251</v>
      </c>
      <c r="D70" s="29">
        <v>470</v>
      </c>
      <c r="E70" s="30">
        <v>11</v>
      </c>
      <c r="F70" s="30">
        <v>23</v>
      </c>
      <c r="G70" s="30">
        <v>74</v>
      </c>
      <c r="H70" s="28" t="s">
        <v>42</v>
      </c>
      <c r="I70" s="30">
        <v>47</v>
      </c>
      <c r="J70" s="30">
        <v>106</v>
      </c>
      <c r="K70" s="30">
        <v>41</v>
      </c>
      <c r="L70" s="30">
        <v>0</v>
      </c>
      <c r="M70" s="30">
        <v>469</v>
      </c>
      <c r="N70" s="30">
        <v>39</v>
      </c>
      <c r="O70" s="30">
        <v>0</v>
      </c>
      <c r="P70" s="30">
        <v>394</v>
      </c>
    </row>
    <row r="71" spans="1:16" s="23" customFormat="1" ht="9" customHeight="1" x14ac:dyDescent="0.25">
      <c r="A71" s="28" t="s">
        <v>43</v>
      </c>
      <c r="B71" s="29">
        <f t="shared" si="3"/>
        <v>1551</v>
      </c>
      <c r="C71" s="29">
        <v>122</v>
      </c>
      <c r="D71" s="29">
        <v>271</v>
      </c>
      <c r="E71" s="30">
        <v>16</v>
      </c>
      <c r="F71" s="30">
        <v>17</v>
      </c>
      <c r="G71" s="30">
        <v>14</v>
      </c>
      <c r="H71" s="28" t="s">
        <v>43</v>
      </c>
      <c r="I71" s="30">
        <v>25</v>
      </c>
      <c r="J71" s="30">
        <v>102</v>
      </c>
      <c r="K71" s="30">
        <v>24</v>
      </c>
      <c r="L71" s="30">
        <v>0</v>
      </c>
      <c r="M71" s="30">
        <v>211</v>
      </c>
      <c r="N71" s="30">
        <v>9</v>
      </c>
      <c r="O71" s="30">
        <v>0</v>
      </c>
      <c r="P71" s="30">
        <v>740</v>
      </c>
    </row>
    <row r="72" spans="1:16" s="23" customFormat="1" ht="9" customHeight="1" x14ac:dyDescent="0.25">
      <c r="A72" s="28" t="s">
        <v>44</v>
      </c>
      <c r="B72" s="29">
        <f t="shared" si="3"/>
        <v>2260</v>
      </c>
      <c r="C72" s="29">
        <v>603</v>
      </c>
      <c r="D72" s="29">
        <v>171</v>
      </c>
      <c r="E72" s="30">
        <v>25</v>
      </c>
      <c r="F72" s="30">
        <v>11</v>
      </c>
      <c r="G72" s="30">
        <v>6</v>
      </c>
      <c r="H72" s="28" t="s">
        <v>44</v>
      </c>
      <c r="I72" s="30">
        <v>56</v>
      </c>
      <c r="J72" s="30">
        <v>96</v>
      </c>
      <c r="K72" s="30">
        <v>96</v>
      </c>
      <c r="L72" s="30">
        <v>0</v>
      </c>
      <c r="M72" s="30">
        <v>367</v>
      </c>
      <c r="N72" s="30">
        <v>38</v>
      </c>
      <c r="O72" s="30">
        <v>0</v>
      </c>
      <c r="P72" s="30">
        <v>791</v>
      </c>
    </row>
    <row r="73" spans="1:16" s="23" customFormat="1" ht="9" customHeight="1" x14ac:dyDescent="0.25">
      <c r="A73" s="31" t="s">
        <v>45</v>
      </c>
      <c r="B73" s="32">
        <f t="shared" si="3"/>
        <v>1786</v>
      </c>
      <c r="C73" s="32">
        <v>71</v>
      </c>
      <c r="D73" s="32">
        <v>359</v>
      </c>
      <c r="E73" s="33">
        <v>11</v>
      </c>
      <c r="F73" s="33">
        <v>23</v>
      </c>
      <c r="G73" s="33">
        <v>26</v>
      </c>
      <c r="H73" s="31" t="s">
        <v>45</v>
      </c>
      <c r="I73" s="33">
        <v>30</v>
      </c>
      <c r="J73" s="33">
        <v>481</v>
      </c>
      <c r="K73" s="33">
        <v>10</v>
      </c>
      <c r="L73" s="33">
        <v>0</v>
      </c>
      <c r="M73" s="33">
        <v>197</v>
      </c>
      <c r="N73" s="33">
        <v>21</v>
      </c>
      <c r="O73" s="33">
        <v>0</v>
      </c>
      <c r="P73" s="33">
        <v>557</v>
      </c>
    </row>
    <row r="74" spans="1:16" s="23" customFormat="1" ht="9" customHeight="1" x14ac:dyDescent="0.25">
      <c r="A74" s="28" t="s">
        <v>46</v>
      </c>
      <c r="B74" s="29">
        <f t="shared" si="3"/>
        <v>4399</v>
      </c>
      <c r="C74" s="29">
        <v>1912</v>
      </c>
      <c r="D74" s="29">
        <v>1021</v>
      </c>
      <c r="E74" s="30">
        <v>24</v>
      </c>
      <c r="F74" s="30">
        <v>18</v>
      </c>
      <c r="G74" s="30">
        <v>32</v>
      </c>
      <c r="H74" s="28" t="s">
        <v>46</v>
      </c>
      <c r="I74" s="30">
        <v>82</v>
      </c>
      <c r="J74" s="30">
        <v>177</v>
      </c>
      <c r="K74" s="30">
        <v>112</v>
      </c>
      <c r="L74" s="30">
        <v>0</v>
      </c>
      <c r="M74" s="30">
        <v>584</v>
      </c>
      <c r="N74" s="30">
        <v>5</v>
      </c>
      <c r="O74" s="30">
        <v>1</v>
      </c>
      <c r="P74" s="30">
        <v>431</v>
      </c>
    </row>
    <row r="75" spans="1:16" s="23" customFormat="1" ht="9" customHeight="1" x14ac:dyDescent="0.25">
      <c r="A75" s="28" t="s">
        <v>47</v>
      </c>
      <c r="B75" s="29">
        <f t="shared" si="3"/>
        <v>6930</v>
      </c>
      <c r="C75" s="29">
        <v>2639</v>
      </c>
      <c r="D75" s="29">
        <v>811</v>
      </c>
      <c r="E75" s="30">
        <v>19</v>
      </c>
      <c r="F75" s="30">
        <v>235</v>
      </c>
      <c r="G75" s="30">
        <v>97</v>
      </c>
      <c r="H75" s="28" t="s">
        <v>47</v>
      </c>
      <c r="I75" s="30">
        <v>41</v>
      </c>
      <c r="J75" s="30">
        <v>754</v>
      </c>
      <c r="K75" s="30">
        <v>67</v>
      </c>
      <c r="L75" s="30">
        <v>0</v>
      </c>
      <c r="M75" s="30">
        <v>570</v>
      </c>
      <c r="N75" s="30">
        <v>27</v>
      </c>
      <c r="O75" s="30">
        <v>0</v>
      </c>
      <c r="P75" s="30">
        <v>1670</v>
      </c>
    </row>
    <row r="76" spans="1:16" s="23" customFormat="1" ht="9" customHeight="1" x14ac:dyDescent="0.25">
      <c r="A76" s="28" t="s">
        <v>48</v>
      </c>
      <c r="B76" s="29">
        <f t="shared" si="3"/>
        <v>1030</v>
      </c>
      <c r="C76" s="29">
        <v>228</v>
      </c>
      <c r="D76" s="29">
        <v>124</v>
      </c>
      <c r="E76" s="30">
        <v>0</v>
      </c>
      <c r="F76" s="30">
        <v>23</v>
      </c>
      <c r="G76" s="30">
        <v>6</v>
      </c>
      <c r="H76" s="28" t="s">
        <v>48</v>
      </c>
      <c r="I76" s="30">
        <v>35</v>
      </c>
      <c r="J76" s="30">
        <v>49</v>
      </c>
      <c r="K76" s="30">
        <v>15</v>
      </c>
      <c r="L76" s="30">
        <v>0</v>
      </c>
      <c r="M76" s="30">
        <v>160</v>
      </c>
      <c r="N76" s="30">
        <v>24</v>
      </c>
      <c r="O76" s="30">
        <v>0</v>
      </c>
      <c r="P76" s="30">
        <v>366</v>
      </c>
    </row>
    <row r="77" spans="1:16" s="23" customFormat="1" ht="9" customHeight="1" x14ac:dyDescent="0.25">
      <c r="A77" s="31" t="s">
        <v>49</v>
      </c>
      <c r="B77" s="32">
        <f t="shared" si="3"/>
        <v>5231</v>
      </c>
      <c r="C77" s="32">
        <v>1031</v>
      </c>
      <c r="D77" s="32">
        <v>1860</v>
      </c>
      <c r="E77" s="33">
        <v>20</v>
      </c>
      <c r="F77" s="33">
        <v>49</v>
      </c>
      <c r="G77" s="33">
        <v>43</v>
      </c>
      <c r="H77" s="31" t="s">
        <v>49</v>
      </c>
      <c r="I77" s="33">
        <v>113</v>
      </c>
      <c r="J77" s="33">
        <v>385</v>
      </c>
      <c r="K77" s="33">
        <v>9</v>
      </c>
      <c r="L77" s="33">
        <v>0</v>
      </c>
      <c r="M77" s="33">
        <v>807</v>
      </c>
      <c r="N77" s="33">
        <v>7</v>
      </c>
      <c r="O77" s="33">
        <v>0</v>
      </c>
      <c r="P77" s="33">
        <v>907</v>
      </c>
    </row>
    <row r="78" spans="1:16" s="23" customFormat="1" ht="9" customHeight="1" x14ac:dyDescent="0.25">
      <c r="A78" s="28" t="s">
        <v>50</v>
      </c>
      <c r="B78" s="29">
        <f t="shared" si="3"/>
        <v>828</v>
      </c>
      <c r="C78" s="29">
        <v>9</v>
      </c>
      <c r="D78" s="29">
        <v>112</v>
      </c>
      <c r="E78" s="30">
        <v>3</v>
      </c>
      <c r="F78" s="30">
        <v>4</v>
      </c>
      <c r="G78" s="30">
        <v>39</v>
      </c>
      <c r="H78" s="28" t="s">
        <v>50</v>
      </c>
      <c r="I78" s="30">
        <v>17</v>
      </c>
      <c r="J78" s="30">
        <v>56</v>
      </c>
      <c r="K78" s="30">
        <v>54</v>
      </c>
      <c r="L78" s="30">
        <v>0</v>
      </c>
      <c r="M78" s="30">
        <v>139</v>
      </c>
      <c r="N78" s="30">
        <v>6</v>
      </c>
      <c r="O78" s="30">
        <v>0</v>
      </c>
      <c r="P78" s="30">
        <v>389</v>
      </c>
    </row>
    <row r="79" spans="1:16" s="23" customFormat="1" ht="9" customHeight="1" x14ac:dyDescent="0.25">
      <c r="A79" s="28" t="s">
        <v>51</v>
      </c>
      <c r="B79" s="29">
        <f t="shared" si="3"/>
        <v>6120</v>
      </c>
      <c r="C79" s="29">
        <v>157</v>
      </c>
      <c r="D79" s="29">
        <v>743</v>
      </c>
      <c r="E79" s="30">
        <v>23</v>
      </c>
      <c r="F79" s="30">
        <v>59</v>
      </c>
      <c r="G79" s="30">
        <v>90</v>
      </c>
      <c r="H79" s="28" t="s">
        <v>51</v>
      </c>
      <c r="I79" s="30">
        <v>91</v>
      </c>
      <c r="J79" s="30">
        <v>668</v>
      </c>
      <c r="K79" s="30">
        <v>142</v>
      </c>
      <c r="L79" s="30">
        <v>0</v>
      </c>
      <c r="M79" s="30">
        <v>1259</v>
      </c>
      <c r="N79" s="30">
        <v>15</v>
      </c>
      <c r="O79" s="30">
        <v>0</v>
      </c>
      <c r="P79" s="30">
        <v>2873</v>
      </c>
    </row>
    <row r="80" spans="1:16" s="23" customFormat="1" ht="9" customHeight="1" x14ac:dyDescent="0.25">
      <c r="A80" s="28" t="s">
        <v>52</v>
      </c>
      <c r="B80" s="29">
        <f t="shared" si="3"/>
        <v>693</v>
      </c>
      <c r="C80" s="29">
        <v>182</v>
      </c>
      <c r="D80" s="29">
        <v>35</v>
      </c>
      <c r="E80" s="30">
        <v>6</v>
      </c>
      <c r="F80" s="30">
        <v>0</v>
      </c>
      <c r="G80" s="30">
        <v>15</v>
      </c>
      <c r="H80" s="28" t="s">
        <v>52</v>
      </c>
      <c r="I80" s="30">
        <v>30</v>
      </c>
      <c r="J80" s="30">
        <v>43</v>
      </c>
      <c r="K80" s="30">
        <v>57</v>
      </c>
      <c r="L80" s="30">
        <v>0</v>
      </c>
      <c r="M80" s="30">
        <v>112</v>
      </c>
      <c r="N80" s="30">
        <v>37</v>
      </c>
      <c r="O80" s="30">
        <v>0</v>
      </c>
      <c r="P80" s="30">
        <v>176</v>
      </c>
    </row>
    <row r="81" spans="1:16" s="23" customFormat="1" ht="9" customHeight="1" x14ac:dyDescent="0.25">
      <c r="A81" s="31" t="s">
        <v>53</v>
      </c>
      <c r="B81" s="32">
        <f t="shared" si="3"/>
        <v>777</v>
      </c>
      <c r="C81" s="32">
        <v>143</v>
      </c>
      <c r="D81" s="32">
        <v>147</v>
      </c>
      <c r="E81" s="33">
        <v>1</v>
      </c>
      <c r="F81" s="33">
        <v>2</v>
      </c>
      <c r="G81" s="33">
        <v>41</v>
      </c>
      <c r="H81" s="31" t="s">
        <v>53</v>
      </c>
      <c r="I81" s="33">
        <v>7</v>
      </c>
      <c r="J81" s="33">
        <v>33</v>
      </c>
      <c r="K81" s="33">
        <v>16</v>
      </c>
      <c r="L81" s="33">
        <v>0</v>
      </c>
      <c r="M81" s="33">
        <v>151</v>
      </c>
      <c r="N81" s="33">
        <v>9</v>
      </c>
      <c r="O81" s="33">
        <v>1</v>
      </c>
      <c r="P81" s="33">
        <v>226</v>
      </c>
    </row>
    <row r="82" spans="1:16" s="23" customFormat="1" ht="3.95" customHeight="1" x14ac:dyDescent="0.25">
      <c r="A82" s="34"/>
      <c r="B82" s="29"/>
      <c r="C82" s="29"/>
      <c r="D82" s="30"/>
      <c r="E82" s="30"/>
      <c r="F82" s="30"/>
      <c r="G82" s="30"/>
      <c r="H82" s="34"/>
      <c r="I82" s="30"/>
      <c r="J82" s="30"/>
      <c r="K82" s="30"/>
      <c r="L82" s="30"/>
      <c r="M82" s="30"/>
      <c r="N82" s="30"/>
      <c r="O82" s="30"/>
      <c r="P82" s="30"/>
    </row>
    <row r="83" spans="1:16" s="23" customFormat="1" ht="9" customHeight="1" x14ac:dyDescent="0.25">
      <c r="A83" s="36" t="s">
        <v>54</v>
      </c>
      <c r="B83" s="29"/>
      <c r="C83" s="29"/>
      <c r="D83" s="30"/>
      <c r="E83" s="30"/>
      <c r="F83" s="30"/>
      <c r="G83" s="30"/>
      <c r="H83" s="36" t="s">
        <v>54</v>
      </c>
      <c r="I83" s="30"/>
      <c r="J83" s="30"/>
      <c r="K83" s="30"/>
      <c r="L83" s="30"/>
      <c r="M83" s="30"/>
      <c r="N83" s="30"/>
      <c r="O83" s="30"/>
      <c r="P83" s="30"/>
    </row>
    <row r="84" spans="1:16" s="23" customFormat="1" ht="8.85" customHeight="1" x14ac:dyDescent="0.25">
      <c r="A84" s="21">
        <v>2012</v>
      </c>
      <c r="B84" s="37"/>
      <c r="C84" s="37"/>
      <c r="D84" s="37"/>
      <c r="E84" s="37"/>
      <c r="F84" s="37"/>
      <c r="G84" s="37"/>
      <c r="H84" s="21">
        <v>2012</v>
      </c>
      <c r="I84" s="37"/>
      <c r="J84" s="37"/>
      <c r="K84" s="37"/>
      <c r="L84" s="37"/>
      <c r="M84" s="37"/>
      <c r="N84" s="37"/>
      <c r="O84" s="37"/>
      <c r="P84" s="37"/>
    </row>
    <row r="85" spans="1:16" s="23" customFormat="1" ht="8.85" customHeight="1" x14ac:dyDescent="0.25">
      <c r="A85" s="24" t="s">
        <v>21</v>
      </c>
      <c r="B85" s="25">
        <v>125328</v>
      </c>
      <c r="C85" s="25">
        <v>42201</v>
      </c>
      <c r="D85" s="25">
        <v>19015</v>
      </c>
      <c r="E85" s="25">
        <v>4893</v>
      </c>
      <c r="F85" s="38" t="s">
        <v>55</v>
      </c>
      <c r="G85" s="25">
        <v>1661</v>
      </c>
      <c r="H85" s="24" t="s">
        <v>21</v>
      </c>
      <c r="I85" s="25">
        <v>3755</v>
      </c>
      <c r="J85" s="25">
        <v>7568</v>
      </c>
      <c r="K85" s="25">
        <v>1579</v>
      </c>
      <c r="L85" s="25">
        <v>2270</v>
      </c>
      <c r="M85" s="25">
        <v>17669</v>
      </c>
      <c r="N85" s="25">
        <v>3311</v>
      </c>
      <c r="O85" s="38" t="s">
        <v>55</v>
      </c>
      <c r="P85" s="25">
        <v>21406</v>
      </c>
    </row>
    <row r="86" spans="1:16" s="23" customFormat="1" ht="1.5" customHeight="1" x14ac:dyDescent="0.25">
      <c r="A86" s="24"/>
      <c r="B86" s="26"/>
      <c r="C86" s="26"/>
      <c r="D86" s="26"/>
      <c r="E86" s="27"/>
      <c r="F86" s="26"/>
      <c r="G86" s="26"/>
      <c r="H86" s="24"/>
      <c r="I86" s="26"/>
      <c r="J86" s="26"/>
      <c r="K86" s="26"/>
      <c r="L86" s="26"/>
      <c r="M86" s="26"/>
      <c r="N86" s="26"/>
      <c r="O86" s="26"/>
      <c r="P86" s="26"/>
    </row>
    <row r="87" spans="1:16" s="23" customFormat="1" ht="8.85" customHeight="1" x14ac:dyDescent="0.25">
      <c r="A87" s="28" t="s">
        <v>22</v>
      </c>
      <c r="B87" s="29">
        <v>971</v>
      </c>
      <c r="C87" s="29">
        <v>334</v>
      </c>
      <c r="D87" s="29">
        <v>98</v>
      </c>
      <c r="E87" s="30">
        <v>16</v>
      </c>
      <c r="F87" s="30" t="s">
        <v>55</v>
      </c>
      <c r="G87" s="30">
        <v>23</v>
      </c>
      <c r="H87" s="28" t="s">
        <v>22</v>
      </c>
      <c r="I87" s="30">
        <v>26</v>
      </c>
      <c r="J87" s="30">
        <v>175</v>
      </c>
      <c r="K87" s="30">
        <v>23</v>
      </c>
      <c r="L87" s="30">
        <v>42</v>
      </c>
      <c r="M87" s="30">
        <v>68</v>
      </c>
      <c r="N87" s="30">
        <v>22</v>
      </c>
      <c r="O87" s="30" t="s">
        <v>55</v>
      </c>
      <c r="P87" s="30">
        <v>144</v>
      </c>
    </row>
    <row r="88" spans="1:16" s="23" customFormat="1" ht="8.85" customHeight="1" x14ac:dyDescent="0.25">
      <c r="A88" s="28" t="s">
        <v>23</v>
      </c>
      <c r="B88" s="29">
        <v>12008</v>
      </c>
      <c r="C88" s="29">
        <v>7077</v>
      </c>
      <c r="D88" s="29">
        <v>1234</v>
      </c>
      <c r="E88" s="30">
        <v>95</v>
      </c>
      <c r="F88" s="30" t="s">
        <v>55</v>
      </c>
      <c r="G88" s="30">
        <v>21</v>
      </c>
      <c r="H88" s="28" t="s">
        <v>23</v>
      </c>
      <c r="I88" s="30">
        <v>144</v>
      </c>
      <c r="J88" s="30">
        <v>719</v>
      </c>
      <c r="K88" s="30">
        <v>41</v>
      </c>
      <c r="L88" s="30">
        <v>39</v>
      </c>
      <c r="M88" s="30">
        <v>1171</v>
      </c>
      <c r="N88" s="30">
        <v>317</v>
      </c>
      <c r="O88" s="30" t="s">
        <v>55</v>
      </c>
      <c r="P88" s="30">
        <v>1150</v>
      </c>
    </row>
    <row r="89" spans="1:16" s="23" customFormat="1" ht="8.85" customHeight="1" x14ac:dyDescent="0.25">
      <c r="A89" s="28" t="s">
        <v>24</v>
      </c>
      <c r="B89" s="29">
        <v>1165</v>
      </c>
      <c r="C89" s="29">
        <v>685</v>
      </c>
      <c r="D89" s="29">
        <v>74</v>
      </c>
      <c r="E89" s="30">
        <v>1</v>
      </c>
      <c r="F89" s="30" t="s">
        <v>55</v>
      </c>
      <c r="G89" s="30">
        <v>13</v>
      </c>
      <c r="H89" s="28" t="s">
        <v>24</v>
      </c>
      <c r="I89" s="30">
        <v>22</v>
      </c>
      <c r="J89" s="30">
        <v>41</v>
      </c>
      <c r="K89" s="30">
        <v>23</v>
      </c>
      <c r="L89" s="30">
        <v>3</v>
      </c>
      <c r="M89" s="30">
        <v>111</v>
      </c>
      <c r="N89" s="30">
        <v>25</v>
      </c>
      <c r="O89" s="30" t="s">
        <v>55</v>
      </c>
      <c r="P89" s="30">
        <v>167</v>
      </c>
    </row>
    <row r="90" spans="1:16" s="23" customFormat="1" ht="8.85" customHeight="1" x14ac:dyDescent="0.25">
      <c r="A90" s="31" t="s">
        <v>25</v>
      </c>
      <c r="B90" s="32">
        <v>618</v>
      </c>
      <c r="C90" s="32">
        <v>60</v>
      </c>
      <c r="D90" s="32">
        <v>60</v>
      </c>
      <c r="E90" s="33">
        <v>0</v>
      </c>
      <c r="F90" s="33" t="s">
        <v>55</v>
      </c>
      <c r="G90" s="33">
        <v>11</v>
      </c>
      <c r="H90" s="31" t="s">
        <v>25</v>
      </c>
      <c r="I90" s="33">
        <v>21</v>
      </c>
      <c r="J90" s="33">
        <v>29</v>
      </c>
      <c r="K90" s="33">
        <v>86</v>
      </c>
      <c r="L90" s="33">
        <v>8</v>
      </c>
      <c r="M90" s="33">
        <v>135</v>
      </c>
      <c r="N90" s="33">
        <v>27</v>
      </c>
      <c r="O90" s="33" t="s">
        <v>55</v>
      </c>
      <c r="P90" s="33">
        <v>181</v>
      </c>
    </row>
    <row r="91" spans="1:16" s="23" customFormat="1" ht="8.85" customHeight="1" x14ac:dyDescent="0.25">
      <c r="A91" s="28" t="s">
        <v>26</v>
      </c>
      <c r="B91" s="29">
        <v>2238</v>
      </c>
      <c r="C91" s="29">
        <v>457</v>
      </c>
      <c r="D91" s="29">
        <v>478</v>
      </c>
      <c r="E91" s="30">
        <v>25</v>
      </c>
      <c r="F91" s="30" t="s">
        <v>55</v>
      </c>
      <c r="G91" s="30">
        <v>42</v>
      </c>
      <c r="H91" s="28" t="s">
        <v>26</v>
      </c>
      <c r="I91" s="30">
        <v>23</v>
      </c>
      <c r="J91" s="30">
        <v>172</v>
      </c>
      <c r="K91" s="30">
        <v>5</v>
      </c>
      <c r="L91" s="30">
        <v>128</v>
      </c>
      <c r="M91" s="30">
        <v>346</v>
      </c>
      <c r="N91" s="30">
        <v>19</v>
      </c>
      <c r="O91" s="30" t="s">
        <v>55</v>
      </c>
      <c r="P91" s="30">
        <v>543</v>
      </c>
    </row>
    <row r="92" spans="1:16" s="23" customFormat="1" ht="8.85" customHeight="1" x14ac:dyDescent="0.25">
      <c r="A92" s="28" t="s">
        <v>27</v>
      </c>
      <c r="B92" s="29">
        <v>834</v>
      </c>
      <c r="C92" s="29">
        <v>131</v>
      </c>
      <c r="D92" s="29">
        <v>208</v>
      </c>
      <c r="E92" s="30">
        <v>3</v>
      </c>
      <c r="F92" s="30" t="s">
        <v>55</v>
      </c>
      <c r="G92" s="30">
        <v>18</v>
      </c>
      <c r="H92" s="28" t="s">
        <v>27</v>
      </c>
      <c r="I92" s="30">
        <v>11</v>
      </c>
      <c r="J92" s="30">
        <v>128</v>
      </c>
      <c r="K92" s="30">
        <v>21</v>
      </c>
      <c r="L92" s="30">
        <v>20</v>
      </c>
      <c r="M92" s="30">
        <v>111</v>
      </c>
      <c r="N92" s="30">
        <v>17</v>
      </c>
      <c r="O92" s="30" t="s">
        <v>55</v>
      </c>
      <c r="P92" s="30">
        <v>166</v>
      </c>
    </row>
    <row r="93" spans="1:16" s="23" customFormat="1" ht="8.85" customHeight="1" x14ac:dyDescent="0.25">
      <c r="A93" s="28" t="s">
        <v>28</v>
      </c>
      <c r="B93" s="29">
        <v>2480</v>
      </c>
      <c r="C93" s="29">
        <v>511</v>
      </c>
      <c r="D93" s="29">
        <v>310</v>
      </c>
      <c r="E93" s="30">
        <v>11</v>
      </c>
      <c r="F93" s="30" t="s">
        <v>55</v>
      </c>
      <c r="G93" s="30">
        <v>58</v>
      </c>
      <c r="H93" s="28" t="s">
        <v>28</v>
      </c>
      <c r="I93" s="30">
        <v>125</v>
      </c>
      <c r="J93" s="30">
        <v>273</v>
      </c>
      <c r="K93" s="30">
        <v>91</v>
      </c>
      <c r="L93" s="30">
        <v>15</v>
      </c>
      <c r="M93" s="30">
        <v>264</v>
      </c>
      <c r="N93" s="30">
        <v>44</v>
      </c>
      <c r="O93" s="30" t="s">
        <v>55</v>
      </c>
      <c r="P93" s="30">
        <v>778</v>
      </c>
    </row>
    <row r="94" spans="1:16" s="23" customFormat="1" ht="8.85" customHeight="1" x14ac:dyDescent="0.25">
      <c r="A94" s="31" t="s">
        <v>29</v>
      </c>
      <c r="B94" s="32">
        <v>4029</v>
      </c>
      <c r="C94" s="32">
        <v>1418</v>
      </c>
      <c r="D94" s="32">
        <v>779</v>
      </c>
      <c r="E94" s="33">
        <v>13</v>
      </c>
      <c r="F94" s="33" t="s">
        <v>55</v>
      </c>
      <c r="G94" s="33">
        <v>29</v>
      </c>
      <c r="H94" s="31" t="s">
        <v>29</v>
      </c>
      <c r="I94" s="33">
        <v>123</v>
      </c>
      <c r="J94" s="33">
        <v>328</v>
      </c>
      <c r="K94" s="33">
        <v>24</v>
      </c>
      <c r="L94" s="33">
        <v>44</v>
      </c>
      <c r="M94" s="33">
        <v>433</v>
      </c>
      <c r="N94" s="33">
        <v>50</v>
      </c>
      <c r="O94" s="33" t="s">
        <v>55</v>
      </c>
      <c r="P94" s="33">
        <v>788</v>
      </c>
    </row>
    <row r="95" spans="1:16" s="23" customFormat="1" ht="8.85" customHeight="1" x14ac:dyDescent="0.25">
      <c r="A95" s="28" t="s">
        <v>30</v>
      </c>
      <c r="B95" s="30">
        <v>22688</v>
      </c>
      <c r="C95" s="30">
        <v>4401</v>
      </c>
      <c r="D95" s="30">
        <v>1188</v>
      </c>
      <c r="E95" s="30">
        <v>3828</v>
      </c>
      <c r="F95" s="30" t="s">
        <v>55</v>
      </c>
      <c r="G95" s="30">
        <v>71</v>
      </c>
      <c r="H95" s="28" t="s">
        <v>30</v>
      </c>
      <c r="I95" s="30">
        <v>1376</v>
      </c>
      <c r="J95" s="30">
        <v>485</v>
      </c>
      <c r="K95" s="30">
        <v>50</v>
      </c>
      <c r="L95" s="30">
        <v>306</v>
      </c>
      <c r="M95" s="30">
        <v>4647</v>
      </c>
      <c r="N95" s="30">
        <v>1488</v>
      </c>
      <c r="O95" s="30" t="s">
        <v>55</v>
      </c>
      <c r="P95" s="30">
        <v>4848</v>
      </c>
    </row>
    <row r="96" spans="1:16" s="23" customFormat="1" ht="8.85" customHeight="1" x14ac:dyDescent="0.25">
      <c r="A96" s="28" t="s">
        <v>31</v>
      </c>
      <c r="B96" s="29">
        <v>1347</v>
      </c>
      <c r="C96" s="29">
        <v>381</v>
      </c>
      <c r="D96" s="29">
        <v>265</v>
      </c>
      <c r="E96" s="30">
        <v>3</v>
      </c>
      <c r="F96" s="30" t="s">
        <v>55</v>
      </c>
      <c r="G96" s="30">
        <v>40</v>
      </c>
      <c r="H96" s="28" t="s">
        <v>31</v>
      </c>
      <c r="I96" s="30">
        <v>52</v>
      </c>
      <c r="J96" s="30">
        <v>82</v>
      </c>
      <c r="K96" s="30">
        <v>19</v>
      </c>
      <c r="L96" s="30">
        <v>20</v>
      </c>
      <c r="M96" s="30">
        <v>167</v>
      </c>
      <c r="N96" s="30">
        <v>11</v>
      </c>
      <c r="O96" s="30" t="s">
        <v>55</v>
      </c>
      <c r="P96" s="30">
        <v>307</v>
      </c>
    </row>
    <row r="97" spans="1:31" s="23" customFormat="1" ht="8.85" customHeight="1" x14ac:dyDescent="0.25">
      <c r="A97" s="28" t="s">
        <v>32</v>
      </c>
      <c r="B97" s="29">
        <v>10062</v>
      </c>
      <c r="C97" s="29">
        <v>6264</v>
      </c>
      <c r="D97" s="29">
        <v>893</v>
      </c>
      <c r="E97" s="30">
        <v>160</v>
      </c>
      <c r="F97" s="30" t="s">
        <v>55</v>
      </c>
      <c r="G97" s="30">
        <v>112</v>
      </c>
      <c r="H97" s="28" t="s">
        <v>32</v>
      </c>
      <c r="I97" s="30">
        <v>46</v>
      </c>
      <c r="J97" s="30">
        <v>827</v>
      </c>
      <c r="K97" s="30">
        <v>21</v>
      </c>
      <c r="L97" s="30">
        <v>54</v>
      </c>
      <c r="M97" s="30">
        <v>581</v>
      </c>
      <c r="N97" s="30">
        <v>89</v>
      </c>
      <c r="O97" s="30" t="s">
        <v>55</v>
      </c>
      <c r="P97" s="30">
        <v>1015</v>
      </c>
    </row>
    <row r="98" spans="1:31" s="23" customFormat="1" ht="8.85" customHeight="1" x14ac:dyDescent="0.25">
      <c r="A98" s="31" t="s">
        <v>33</v>
      </c>
      <c r="B98" s="32">
        <v>2673</v>
      </c>
      <c r="C98" s="32">
        <v>591</v>
      </c>
      <c r="D98" s="32">
        <v>824</v>
      </c>
      <c r="E98" s="33">
        <v>11</v>
      </c>
      <c r="F98" s="33" t="s">
        <v>55</v>
      </c>
      <c r="G98" s="33">
        <v>37</v>
      </c>
      <c r="H98" s="31" t="s">
        <v>33</v>
      </c>
      <c r="I98" s="33">
        <v>105</v>
      </c>
      <c r="J98" s="33">
        <v>41</v>
      </c>
      <c r="K98" s="33">
        <v>60</v>
      </c>
      <c r="L98" s="33">
        <v>308</v>
      </c>
      <c r="M98" s="33">
        <v>158</v>
      </c>
      <c r="N98" s="33">
        <v>49</v>
      </c>
      <c r="O98" s="33" t="s">
        <v>55</v>
      </c>
      <c r="P98" s="33">
        <v>489</v>
      </c>
    </row>
    <row r="99" spans="1:31" s="23" customFormat="1" ht="8.85" customHeight="1" x14ac:dyDescent="0.25">
      <c r="A99" s="28" t="s">
        <v>34</v>
      </c>
      <c r="B99" s="29">
        <v>2233</v>
      </c>
      <c r="C99" s="29">
        <v>96</v>
      </c>
      <c r="D99" s="30">
        <v>410</v>
      </c>
      <c r="E99" s="30">
        <v>5</v>
      </c>
      <c r="F99" s="30" t="s">
        <v>55</v>
      </c>
      <c r="G99" s="30">
        <v>68</v>
      </c>
      <c r="H99" s="28" t="s">
        <v>34</v>
      </c>
      <c r="I99" s="30">
        <v>24</v>
      </c>
      <c r="J99" s="30">
        <v>294</v>
      </c>
      <c r="K99" s="30">
        <v>60</v>
      </c>
      <c r="L99" s="30">
        <v>38</v>
      </c>
      <c r="M99" s="30">
        <v>588</v>
      </c>
      <c r="N99" s="30">
        <v>180</v>
      </c>
      <c r="O99" s="30" t="s">
        <v>55</v>
      </c>
      <c r="P99" s="30">
        <v>470</v>
      </c>
    </row>
    <row r="100" spans="1:31" s="23" customFormat="1" ht="8.85" customHeight="1" x14ac:dyDescent="0.25">
      <c r="A100" s="28" t="s">
        <v>35</v>
      </c>
      <c r="B100" s="29">
        <v>12596</v>
      </c>
      <c r="C100" s="29">
        <v>7381</v>
      </c>
      <c r="D100" s="29">
        <v>1616</v>
      </c>
      <c r="E100" s="30">
        <v>386</v>
      </c>
      <c r="F100" s="30" t="s">
        <v>55</v>
      </c>
      <c r="G100" s="30">
        <v>79</v>
      </c>
      <c r="H100" s="28" t="s">
        <v>35</v>
      </c>
      <c r="I100" s="30">
        <v>60</v>
      </c>
      <c r="J100" s="30">
        <v>373</v>
      </c>
      <c r="K100" s="30">
        <v>85</v>
      </c>
      <c r="L100" s="30">
        <v>100</v>
      </c>
      <c r="M100" s="30">
        <v>942</v>
      </c>
      <c r="N100" s="30">
        <v>213</v>
      </c>
      <c r="O100" s="30" t="s">
        <v>55</v>
      </c>
      <c r="P100" s="30">
        <v>1361</v>
      </c>
    </row>
    <row r="101" spans="1:31" s="23" customFormat="1" ht="8.85" customHeight="1" x14ac:dyDescent="0.25">
      <c r="A101" s="28" t="s">
        <v>36</v>
      </c>
      <c r="B101" s="29">
        <v>5404</v>
      </c>
      <c r="C101" s="29">
        <v>365</v>
      </c>
      <c r="D101" s="29">
        <v>862</v>
      </c>
      <c r="E101" s="30">
        <v>45</v>
      </c>
      <c r="F101" s="30" t="s">
        <v>55</v>
      </c>
      <c r="G101" s="30">
        <v>87</v>
      </c>
      <c r="H101" s="28" t="s">
        <v>36</v>
      </c>
      <c r="I101" s="30">
        <v>106</v>
      </c>
      <c r="J101" s="30">
        <v>184</v>
      </c>
      <c r="K101" s="30">
        <v>142</v>
      </c>
      <c r="L101" s="30">
        <v>220</v>
      </c>
      <c r="M101" s="30">
        <v>1635</v>
      </c>
      <c r="N101" s="30">
        <v>180</v>
      </c>
      <c r="O101" s="30" t="s">
        <v>55</v>
      </c>
      <c r="P101" s="30">
        <v>1578</v>
      </c>
    </row>
    <row r="102" spans="1:31" s="23" customFormat="1" ht="8.85" customHeight="1" x14ac:dyDescent="0.25">
      <c r="A102" s="31" t="s">
        <v>37</v>
      </c>
      <c r="B102" s="32">
        <v>3662</v>
      </c>
      <c r="C102" s="32">
        <v>1086</v>
      </c>
      <c r="D102" s="33">
        <v>1021</v>
      </c>
      <c r="E102" s="33">
        <v>8</v>
      </c>
      <c r="F102" s="33" t="s">
        <v>55</v>
      </c>
      <c r="G102" s="33">
        <v>121</v>
      </c>
      <c r="H102" s="31" t="s">
        <v>37</v>
      </c>
      <c r="I102" s="33">
        <v>181</v>
      </c>
      <c r="J102" s="33">
        <v>198</v>
      </c>
      <c r="K102" s="33">
        <v>91</v>
      </c>
      <c r="L102" s="33">
        <v>113</v>
      </c>
      <c r="M102" s="33">
        <v>366</v>
      </c>
      <c r="N102" s="33">
        <v>36</v>
      </c>
      <c r="O102" s="33" t="s">
        <v>55</v>
      </c>
      <c r="P102" s="33">
        <v>441</v>
      </c>
    </row>
    <row r="103" spans="1:31" s="23" customFormat="1" ht="8.85" customHeight="1" x14ac:dyDescent="0.25">
      <c r="A103" s="28" t="s">
        <v>38</v>
      </c>
      <c r="B103" s="29">
        <v>1724</v>
      </c>
      <c r="C103" s="29">
        <v>432</v>
      </c>
      <c r="D103" s="29">
        <v>399</v>
      </c>
      <c r="E103" s="30">
        <v>17</v>
      </c>
      <c r="F103" s="30" t="s">
        <v>55</v>
      </c>
      <c r="G103" s="30">
        <v>35</v>
      </c>
      <c r="H103" s="28" t="s">
        <v>38</v>
      </c>
      <c r="I103" s="30">
        <v>85</v>
      </c>
      <c r="J103" s="30">
        <v>77</v>
      </c>
      <c r="K103" s="30">
        <v>30</v>
      </c>
      <c r="L103" s="30">
        <v>135</v>
      </c>
      <c r="M103" s="30">
        <v>184</v>
      </c>
      <c r="N103" s="30">
        <v>11</v>
      </c>
      <c r="O103" s="30" t="s">
        <v>55</v>
      </c>
      <c r="P103" s="30">
        <v>319</v>
      </c>
    </row>
    <row r="104" spans="1:31" s="28" customFormat="1" ht="8.85" customHeight="1" x14ac:dyDescent="0.25">
      <c r="A104" s="28" t="s">
        <v>39</v>
      </c>
      <c r="B104" s="29">
        <v>1005</v>
      </c>
      <c r="C104" s="29">
        <v>171</v>
      </c>
      <c r="D104" s="29">
        <v>229</v>
      </c>
      <c r="E104" s="30">
        <v>6</v>
      </c>
      <c r="F104" s="30" t="s">
        <v>55</v>
      </c>
      <c r="G104" s="30">
        <v>11</v>
      </c>
      <c r="H104" s="28" t="s">
        <v>39</v>
      </c>
      <c r="I104" s="30">
        <v>41</v>
      </c>
      <c r="J104" s="30">
        <v>16</v>
      </c>
      <c r="K104" s="30">
        <v>45</v>
      </c>
      <c r="L104" s="30">
        <v>16</v>
      </c>
      <c r="M104" s="30">
        <v>128</v>
      </c>
      <c r="N104" s="30">
        <v>13</v>
      </c>
      <c r="O104" s="30" t="s">
        <v>55</v>
      </c>
      <c r="P104" s="30">
        <v>329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:31" s="23" customFormat="1" ht="8.85" customHeight="1" x14ac:dyDescent="0.25">
      <c r="A105" s="28" t="s">
        <v>40</v>
      </c>
      <c r="B105" s="29">
        <v>3926</v>
      </c>
      <c r="C105" s="29">
        <v>1236</v>
      </c>
      <c r="D105" s="29">
        <v>977</v>
      </c>
      <c r="E105" s="30">
        <v>20</v>
      </c>
      <c r="F105" s="30" t="s">
        <v>55</v>
      </c>
      <c r="G105" s="30">
        <v>49</v>
      </c>
      <c r="H105" s="28" t="s">
        <v>40</v>
      </c>
      <c r="I105" s="30">
        <v>338</v>
      </c>
      <c r="J105" s="30">
        <v>275</v>
      </c>
      <c r="K105" s="30">
        <v>21</v>
      </c>
      <c r="L105" s="30">
        <v>87</v>
      </c>
      <c r="M105" s="30">
        <v>409</v>
      </c>
      <c r="N105" s="30">
        <v>106</v>
      </c>
      <c r="O105" s="30" t="s">
        <v>55</v>
      </c>
      <c r="P105" s="30">
        <v>408</v>
      </c>
    </row>
    <row r="106" spans="1:31" s="23" customFormat="1" ht="8.85" customHeight="1" x14ac:dyDescent="0.25">
      <c r="A106" s="31" t="s">
        <v>41</v>
      </c>
      <c r="B106" s="32">
        <v>3027</v>
      </c>
      <c r="C106" s="32">
        <v>664</v>
      </c>
      <c r="D106" s="32">
        <v>1094</v>
      </c>
      <c r="E106" s="33">
        <v>73</v>
      </c>
      <c r="F106" s="33" t="s">
        <v>55</v>
      </c>
      <c r="G106" s="33">
        <v>167</v>
      </c>
      <c r="H106" s="31" t="s">
        <v>41</v>
      </c>
      <c r="I106" s="33">
        <v>84</v>
      </c>
      <c r="J106" s="33">
        <v>37</v>
      </c>
      <c r="K106" s="33">
        <v>147</v>
      </c>
      <c r="L106" s="33">
        <v>26</v>
      </c>
      <c r="M106" s="33">
        <v>249</v>
      </c>
      <c r="N106" s="33">
        <v>30</v>
      </c>
      <c r="O106" s="33" t="s">
        <v>55</v>
      </c>
      <c r="P106" s="33">
        <v>456</v>
      </c>
    </row>
    <row r="107" spans="1:31" s="23" customFormat="1" ht="8.85" customHeight="1" x14ac:dyDescent="0.25">
      <c r="A107" s="28" t="s">
        <v>42</v>
      </c>
      <c r="B107" s="29">
        <v>2290</v>
      </c>
      <c r="C107" s="29">
        <v>260</v>
      </c>
      <c r="D107" s="29">
        <v>540</v>
      </c>
      <c r="E107" s="30">
        <v>33</v>
      </c>
      <c r="F107" s="30" t="s">
        <v>55</v>
      </c>
      <c r="G107" s="30">
        <v>70</v>
      </c>
      <c r="H107" s="28" t="s">
        <v>42</v>
      </c>
      <c r="I107" s="30">
        <v>45</v>
      </c>
      <c r="J107" s="30">
        <v>319</v>
      </c>
      <c r="K107" s="30">
        <v>43</v>
      </c>
      <c r="L107" s="30">
        <v>27</v>
      </c>
      <c r="M107" s="30">
        <v>427</v>
      </c>
      <c r="N107" s="30">
        <v>43</v>
      </c>
      <c r="O107" s="30" t="s">
        <v>55</v>
      </c>
      <c r="P107" s="30">
        <v>483</v>
      </c>
    </row>
    <row r="108" spans="1:31" s="23" customFormat="1" ht="8.85" customHeight="1" x14ac:dyDescent="0.25">
      <c r="A108" s="28" t="s">
        <v>43</v>
      </c>
      <c r="B108" s="29">
        <v>1418</v>
      </c>
      <c r="C108" s="29">
        <v>433</v>
      </c>
      <c r="D108" s="29">
        <v>246</v>
      </c>
      <c r="E108" s="30">
        <v>33</v>
      </c>
      <c r="F108" s="30" t="s">
        <v>55</v>
      </c>
      <c r="G108" s="30">
        <v>10</v>
      </c>
      <c r="H108" s="28" t="s">
        <v>43</v>
      </c>
      <c r="I108" s="30">
        <v>53</v>
      </c>
      <c r="J108" s="30">
        <v>104</v>
      </c>
      <c r="K108" s="30">
        <v>27</v>
      </c>
      <c r="L108" s="30">
        <v>11</v>
      </c>
      <c r="M108" s="30">
        <v>216</v>
      </c>
      <c r="N108" s="30">
        <v>46</v>
      </c>
      <c r="O108" s="30" t="s">
        <v>55</v>
      </c>
      <c r="P108" s="30">
        <v>239</v>
      </c>
    </row>
    <row r="109" spans="1:31" s="23" customFormat="1" ht="8.85" customHeight="1" x14ac:dyDescent="0.25">
      <c r="A109" s="28" t="s">
        <v>44</v>
      </c>
      <c r="B109" s="29">
        <v>1803</v>
      </c>
      <c r="C109" s="29">
        <v>703</v>
      </c>
      <c r="D109" s="29">
        <v>143</v>
      </c>
      <c r="E109" s="30">
        <v>11</v>
      </c>
      <c r="F109" s="30" t="s">
        <v>55</v>
      </c>
      <c r="G109" s="30">
        <v>7</v>
      </c>
      <c r="H109" s="28" t="s">
        <v>44</v>
      </c>
      <c r="I109" s="30">
        <v>43</v>
      </c>
      <c r="J109" s="30">
        <v>186</v>
      </c>
      <c r="K109" s="30">
        <v>49</v>
      </c>
      <c r="L109" s="30">
        <v>25</v>
      </c>
      <c r="M109" s="30">
        <v>309</v>
      </c>
      <c r="N109" s="30">
        <v>72</v>
      </c>
      <c r="O109" s="30" t="s">
        <v>55</v>
      </c>
      <c r="P109" s="30">
        <v>255</v>
      </c>
    </row>
    <row r="110" spans="1:31" s="23" customFormat="1" ht="8.85" customHeight="1" x14ac:dyDescent="0.25">
      <c r="A110" s="31" t="s">
        <v>45</v>
      </c>
      <c r="B110" s="32">
        <v>1149</v>
      </c>
      <c r="C110" s="32">
        <v>240</v>
      </c>
      <c r="D110" s="32">
        <v>327</v>
      </c>
      <c r="E110" s="33">
        <v>10</v>
      </c>
      <c r="F110" s="33" t="s">
        <v>55</v>
      </c>
      <c r="G110" s="33">
        <v>26</v>
      </c>
      <c r="H110" s="31" t="s">
        <v>45</v>
      </c>
      <c r="I110" s="33">
        <v>34</v>
      </c>
      <c r="J110" s="33">
        <v>76</v>
      </c>
      <c r="K110" s="33">
        <v>21</v>
      </c>
      <c r="L110" s="33">
        <v>43</v>
      </c>
      <c r="M110" s="33">
        <v>148</v>
      </c>
      <c r="N110" s="33">
        <v>28</v>
      </c>
      <c r="O110" s="33" t="s">
        <v>55</v>
      </c>
      <c r="P110" s="33">
        <v>196</v>
      </c>
    </row>
    <row r="111" spans="1:31" s="23" customFormat="1" ht="8.85" customHeight="1" x14ac:dyDescent="0.25">
      <c r="A111" s="28" t="s">
        <v>46</v>
      </c>
      <c r="B111" s="29">
        <v>3594</v>
      </c>
      <c r="C111" s="29">
        <v>1469</v>
      </c>
      <c r="D111" s="29">
        <v>856</v>
      </c>
      <c r="E111" s="30">
        <v>21</v>
      </c>
      <c r="F111" s="30" t="s">
        <v>55</v>
      </c>
      <c r="G111" s="30">
        <v>48</v>
      </c>
      <c r="H111" s="28" t="s">
        <v>46</v>
      </c>
      <c r="I111" s="30">
        <v>100</v>
      </c>
      <c r="J111" s="30">
        <v>184</v>
      </c>
      <c r="K111" s="30">
        <v>68</v>
      </c>
      <c r="L111" s="30">
        <v>38</v>
      </c>
      <c r="M111" s="30">
        <v>526</v>
      </c>
      <c r="N111" s="30">
        <v>16</v>
      </c>
      <c r="O111" s="30" t="s">
        <v>55</v>
      </c>
      <c r="P111" s="30">
        <v>268</v>
      </c>
    </row>
    <row r="112" spans="1:31" s="23" customFormat="1" ht="8.85" customHeight="1" x14ac:dyDescent="0.25">
      <c r="A112" s="28" t="s">
        <v>47</v>
      </c>
      <c r="B112" s="29">
        <v>6109</v>
      </c>
      <c r="C112" s="29">
        <v>2699</v>
      </c>
      <c r="D112" s="29">
        <v>788</v>
      </c>
      <c r="E112" s="30">
        <v>19</v>
      </c>
      <c r="F112" s="30" t="s">
        <v>55</v>
      </c>
      <c r="G112" s="30">
        <v>72</v>
      </c>
      <c r="H112" s="28" t="s">
        <v>47</v>
      </c>
      <c r="I112" s="30">
        <v>62</v>
      </c>
      <c r="J112" s="30">
        <v>934</v>
      </c>
      <c r="K112" s="30">
        <v>51</v>
      </c>
      <c r="L112" s="30">
        <v>28</v>
      </c>
      <c r="M112" s="30">
        <v>541</v>
      </c>
      <c r="N112" s="30">
        <v>31</v>
      </c>
      <c r="O112" s="30" t="s">
        <v>55</v>
      </c>
      <c r="P112" s="30">
        <v>884</v>
      </c>
    </row>
    <row r="113" spans="1:31" s="23" customFormat="1" ht="8.85" customHeight="1" x14ac:dyDescent="0.25">
      <c r="A113" s="28" t="s">
        <v>48</v>
      </c>
      <c r="B113" s="29">
        <v>1171</v>
      </c>
      <c r="C113" s="29">
        <v>246</v>
      </c>
      <c r="D113" s="29">
        <v>92</v>
      </c>
      <c r="E113" s="30">
        <v>9</v>
      </c>
      <c r="F113" s="30" t="s">
        <v>55</v>
      </c>
      <c r="G113" s="30">
        <v>16</v>
      </c>
      <c r="H113" s="28" t="s">
        <v>48</v>
      </c>
      <c r="I113" s="30">
        <v>63</v>
      </c>
      <c r="J113" s="30">
        <v>39</v>
      </c>
      <c r="K113" s="30">
        <v>19</v>
      </c>
      <c r="L113" s="30">
        <v>10</v>
      </c>
      <c r="M113" s="30">
        <v>195</v>
      </c>
      <c r="N113" s="30">
        <v>27</v>
      </c>
      <c r="O113" s="30" t="s">
        <v>55</v>
      </c>
      <c r="P113" s="30">
        <v>455</v>
      </c>
    </row>
    <row r="114" spans="1:31" s="23" customFormat="1" ht="8.85" customHeight="1" x14ac:dyDescent="0.25">
      <c r="A114" s="31" t="s">
        <v>49</v>
      </c>
      <c r="B114" s="32">
        <v>5676</v>
      </c>
      <c r="C114" s="32">
        <v>1126</v>
      </c>
      <c r="D114" s="32">
        <v>1906</v>
      </c>
      <c r="E114" s="33">
        <v>5</v>
      </c>
      <c r="F114" s="33" t="s">
        <v>55</v>
      </c>
      <c r="G114" s="33">
        <v>30</v>
      </c>
      <c r="H114" s="31" t="s">
        <v>49</v>
      </c>
      <c r="I114" s="33">
        <v>129</v>
      </c>
      <c r="J114" s="33">
        <v>313</v>
      </c>
      <c r="K114" s="33">
        <v>20</v>
      </c>
      <c r="L114" s="33">
        <v>137</v>
      </c>
      <c r="M114" s="33">
        <v>1015</v>
      </c>
      <c r="N114" s="33">
        <v>20</v>
      </c>
      <c r="O114" s="33" t="s">
        <v>55</v>
      </c>
      <c r="P114" s="33">
        <v>975</v>
      </c>
    </row>
    <row r="115" spans="1:31" s="23" customFormat="1" ht="8.85" customHeight="1" x14ac:dyDescent="0.25">
      <c r="A115" s="28" t="s">
        <v>50</v>
      </c>
      <c r="B115" s="29">
        <v>1012</v>
      </c>
      <c r="C115" s="29">
        <v>248</v>
      </c>
      <c r="D115" s="29">
        <v>95</v>
      </c>
      <c r="E115" s="30">
        <v>0</v>
      </c>
      <c r="F115" s="30" t="s">
        <v>55</v>
      </c>
      <c r="G115" s="30">
        <v>104</v>
      </c>
      <c r="H115" s="28" t="s">
        <v>50</v>
      </c>
      <c r="I115" s="30">
        <v>21</v>
      </c>
      <c r="J115" s="30">
        <v>49</v>
      </c>
      <c r="K115" s="30">
        <v>35</v>
      </c>
      <c r="L115" s="30">
        <v>7</v>
      </c>
      <c r="M115" s="30">
        <v>128</v>
      </c>
      <c r="N115" s="30">
        <v>25</v>
      </c>
      <c r="O115" s="30" t="s">
        <v>55</v>
      </c>
      <c r="P115" s="30">
        <v>300</v>
      </c>
    </row>
    <row r="116" spans="1:31" s="23" customFormat="1" ht="8.85" customHeight="1" x14ac:dyDescent="0.25">
      <c r="A116" s="28" t="s">
        <v>51</v>
      </c>
      <c r="B116" s="29">
        <v>4735</v>
      </c>
      <c r="C116" s="29">
        <v>597</v>
      </c>
      <c r="D116" s="29">
        <v>736</v>
      </c>
      <c r="E116" s="30">
        <v>17</v>
      </c>
      <c r="F116" s="30" t="s">
        <v>55</v>
      </c>
      <c r="G116" s="30">
        <v>133</v>
      </c>
      <c r="H116" s="28" t="s">
        <v>51</v>
      </c>
      <c r="I116" s="30">
        <v>160</v>
      </c>
      <c r="J116" s="30">
        <v>527</v>
      </c>
      <c r="K116" s="30">
        <v>107</v>
      </c>
      <c r="L116" s="30">
        <v>180</v>
      </c>
      <c r="M116" s="30">
        <v>1183</v>
      </c>
      <c r="N116" s="30">
        <v>31</v>
      </c>
      <c r="O116" s="30" t="s">
        <v>55</v>
      </c>
      <c r="P116" s="30">
        <v>1064</v>
      </c>
    </row>
    <row r="117" spans="1:31" s="23" customFormat="1" ht="8.85" customHeight="1" x14ac:dyDescent="0.25">
      <c r="A117" s="28" t="s">
        <v>52</v>
      </c>
      <c r="B117" s="29">
        <v>700</v>
      </c>
      <c r="C117" s="29">
        <v>222</v>
      </c>
      <c r="D117" s="29">
        <v>25</v>
      </c>
      <c r="E117" s="30">
        <v>9</v>
      </c>
      <c r="F117" s="30" t="s">
        <v>55</v>
      </c>
      <c r="G117" s="30">
        <v>21</v>
      </c>
      <c r="H117" s="28" t="s">
        <v>52</v>
      </c>
      <c r="I117" s="30">
        <v>31</v>
      </c>
      <c r="J117" s="30">
        <v>18</v>
      </c>
      <c r="K117" s="30">
        <v>51</v>
      </c>
      <c r="L117" s="30">
        <v>1</v>
      </c>
      <c r="M117" s="30">
        <v>122</v>
      </c>
      <c r="N117" s="30">
        <v>33</v>
      </c>
      <c r="O117" s="30" t="s">
        <v>55</v>
      </c>
      <c r="P117" s="30">
        <v>167</v>
      </c>
    </row>
    <row r="118" spans="1:31" s="23" customFormat="1" ht="8.85" customHeight="1" x14ac:dyDescent="0.25">
      <c r="A118" s="31" t="s">
        <v>53</v>
      </c>
      <c r="B118" s="32">
        <v>898</v>
      </c>
      <c r="C118" s="32">
        <v>216</v>
      </c>
      <c r="D118" s="32">
        <v>242</v>
      </c>
      <c r="E118" s="33">
        <v>0</v>
      </c>
      <c r="F118" s="33" t="s">
        <v>55</v>
      </c>
      <c r="G118" s="33">
        <v>32</v>
      </c>
      <c r="H118" s="31" t="s">
        <v>53</v>
      </c>
      <c r="I118" s="33">
        <v>20</v>
      </c>
      <c r="J118" s="33">
        <v>65</v>
      </c>
      <c r="K118" s="33">
        <v>3</v>
      </c>
      <c r="L118" s="33">
        <v>37</v>
      </c>
      <c r="M118" s="33">
        <v>145</v>
      </c>
      <c r="N118" s="33">
        <v>12</v>
      </c>
      <c r="O118" s="33" t="s">
        <v>55</v>
      </c>
      <c r="P118" s="33">
        <v>126</v>
      </c>
    </row>
    <row r="119" spans="1:31" s="23" customFormat="1" ht="8.85" customHeight="1" x14ac:dyDescent="0.25">
      <c r="A119" s="28" t="s">
        <v>56</v>
      </c>
      <c r="B119" s="29">
        <v>83</v>
      </c>
      <c r="C119" s="29">
        <v>1</v>
      </c>
      <c r="D119" s="29">
        <v>0</v>
      </c>
      <c r="E119" s="30">
        <v>0</v>
      </c>
      <c r="F119" s="30" t="s">
        <v>55</v>
      </c>
      <c r="G119" s="30">
        <v>0</v>
      </c>
      <c r="H119" s="28" t="s">
        <v>56</v>
      </c>
      <c r="I119" s="30">
        <v>1</v>
      </c>
      <c r="J119" s="30">
        <v>0</v>
      </c>
      <c r="K119" s="30">
        <v>0</v>
      </c>
      <c r="L119" s="30">
        <v>4</v>
      </c>
      <c r="M119" s="30">
        <v>21</v>
      </c>
      <c r="N119" s="30">
        <v>0</v>
      </c>
      <c r="O119" s="30" t="s">
        <v>55</v>
      </c>
      <c r="P119" s="30">
        <v>56</v>
      </c>
    </row>
    <row r="120" spans="1:31" ht="3" customHeight="1" x14ac:dyDescent="0.25">
      <c r="A120" s="17"/>
      <c r="B120" s="17"/>
      <c r="C120" s="17"/>
      <c r="D120" s="17"/>
      <c r="E120" s="1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9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ht="9" customHeight="1" x14ac:dyDescent="0.25">
      <c r="A121" s="21">
        <v>2013</v>
      </c>
      <c r="B121" s="37"/>
      <c r="C121" s="40"/>
      <c r="D121" s="40"/>
      <c r="E121" s="40"/>
      <c r="F121" s="40"/>
      <c r="G121" s="40"/>
      <c r="H121" s="21">
        <v>2013</v>
      </c>
      <c r="I121" s="40"/>
      <c r="J121" s="40"/>
      <c r="K121" s="40"/>
      <c r="L121" s="40"/>
      <c r="M121" s="40"/>
      <c r="N121" s="40"/>
      <c r="O121" s="40"/>
      <c r="P121" s="40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ht="9" customHeight="1" x14ac:dyDescent="0.25">
      <c r="A122" s="24" t="s">
        <v>21</v>
      </c>
      <c r="B122" s="25">
        <f>SUM(C122:G122,I122:P122)</f>
        <v>98189</v>
      </c>
      <c r="C122" s="25">
        <v>16805</v>
      </c>
      <c r="D122" s="25">
        <v>17908</v>
      </c>
      <c r="E122" s="25">
        <v>4241</v>
      </c>
      <c r="F122" s="38" t="s">
        <v>55</v>
      </c>
      <c r="G122" s="25">
        <f>SUM(G124:G156)</f>
        <v>2074</v>
      </c>
      <c r="H122" s="24" t="s">
        <v>21</v>
      </c>
      <c r="I122" s="25">
        <v>3672</v>
      </c>
      <c r="J122" s="25">
        <v>4415</v>
      </c>
      <c r="K122" s="25">
        <v>1630</v>
      </c>
      <c r="L122" s="25">
        <v>1302</v>
      </c>
      <c r="M122" s="25">
        <v>20800</v>
      </c>
      <c r="N122" s="25">
        <v>3002</v>
      </c>
      <c r="O122" s="38" t="s">
        <v>55</v>
      </c>
      <c r="P122" s="25">
        <v>22340</v>
      </c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ht="1.5" customHeight="1" x14ac:dyDescent="0.25">
      <c r="A123" s="24"/>
      <c r="B123" s="26"/>
      <c r="C123" s="26"/>
      <c r="D123" s="26"/>
      <c r="E123" s="27"/>
      <c r="F123" s="26"/>
      <c r="H123" s="24"/>
      <c r="I123" s="26"/>
      <c r="J123" s="26"/>
      <c r="K123" s="26"/>
      <c r="L123" s="26"/>
      <c r="M123" s="26"/>
      <c r="N123" s="26"/>
      <c r="O123" s="26"/>
      <c r="P123" s="26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ht="8.85" customHeight="1" x14ac:dyDescent="0.15">
      <c r="A124" s="28" t="s">
        <v>22</v>
      </c>
      <c r="B124" s="29">
        <f>SUM(C124:G124,I124:P124)</f>
        <v>745</v>
      </c>
      <c r="C124" s="29">
        <v>81</v>
      </c>
      <c r="D124" s="41">
        <v>103</v>
      </c>
      <c r="E124" s="30">
        <v>15</v>
      </c>
      <c r="F124" s="30" t="s">
        <v>55</v>
      </c>
      <c r="G124" s="30">
        <v>11</v>
      </c>
      <c r="H124" s="28" t="s">
        <v>22</v>
      </c>
      <c r="I124" s="30">
        <v>28</v>
      </c>
      <c r="J124" s="30">
        <v>137</v>
      </c>
      <c r="K124" s="30">
        <v>5</v>
      </c>
      <c r="L124" s="30">
        <v>37</v>
      </c>
      <c r="M124" s="30">
        <v>64</v>
      </c>
      <c r="N124" s="30">
        <v>64</v>
      </c>
      <c r="O124" s="30" t="s">
        <v>55</v>
      </c>
      <c r="P124" s="30">
        <v>200</v>
      </c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ht="8.85" customHeight="1" x14ac:dyDescent="0.15">
      <c r="A125" s="28" t="s">
        <v>23</v>
      </c>
      <c r="B125" s="29">
        <f t="shared" ref="B125:B156" si="4">SUM(C125:G125,I125:P125)</f>
        <v>7645</v>
      </c>
      <c r="C125" s="29">
        <v>3524</v>
      </c>
      <c r="D125" s="41">
        <v>1350</v>
      </c>
      <c r="E125" s="30">
        <v>121</v>
      </c>
      <c r="F125" s="30" t="s">
        <v>55</v>
      </c>
      <c r="G125" s="30">
        <v>17</v>
      </c>
      <c r="H125" s="28" t="s">
        <v>23</v>
      </c>
      <c r="I125" s="30">
        <v>131</v>
      </c>
      <c r="J125" s="30">
        <v>280</v>
      </c>
      <c r="K125" s="30">
        <v>62</v>
      </c>
      <c r="L125" s="30">
        <v>23</v>
      </c>
      <c r="M125" s="30">
        <v>1040</v>
      </c>
      <c r="N125" s="30">
        <v>156</v>
      </c>
      <c r="O125" s="30" t="s">
        <v>55</v>
      </c>
      <c r="P125" s="30">
        <v>941</v>
      </c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ht="8.85" customHeight="1" x14ac:dyDescent="0.15">
      <c r="A126" s="28" t="s">
        <v>24</v>
      </c>
      <c r="B126" s="29">
        <f t="shared" si="4"/>
        <v>616</v>
      </c>
      <c r="C126" s="29">
        <v>186</v>
      </c>
      <c r="D126" s="41">
        <v>69</v>
      </c>
      <c r="E126" s="30">
        <v>6</v>
      </c>
      <c r="F126" s="30" t="s">
        <v>55</v>
      </c>
      <c r="G126" s="30">
        <v>5</v>
      </c>
      <c r="H126" s="28" t="s">
        <v>24</v>
      </c>
      <c r="I126" s="30">
        <v>27</v>
      </c>
      <c r="J126" s="30">
        <v>43</v>
      </c>
      <c r="K126" s="30">
        <v>18</v>
      </c>
      <c r="L126" s="30">
        <v>5</v>
      </c>
      <c r="M126" s="30">
        <v>98</v>
      </c>
      <c r="N126" s="30">
        <v>39</v>
      </c>
      <c r="O126" s="30" t="s">
        <v>55</v>
      </c>
      <c r="P126" s="30">
        <v>120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ht="8.85" customHeight="1" x14ac:dyDescent="0.15">
      <c r="A127" s="31" t="s">
        <v>25</v>
      </c>
      <c r="B127" s="32">
        <f t="shared" si="4"/>
        <v>588</v>
      </c>
      <c r="C127" s="32">
        <v>37</v>
      </c>
      <c r="D127" s="42">
        <v>66</v>
      </c>
      <c r="E127" s="33">
        <v>2</v>
      </c>
      <c r="F127" s="33" t="s">
        <v>55</v>
      </c>
      <c r="G127" s="33">
        <v>22</v>
      </c>
      <c r="H127" s="31" t="s">
        <v>25</v>
      </c>
      <c r="I127" s="33">
        <v>9</v>
      </c>
      <c r="J127" s="33">
        <v>27</v>
      </c>
      <c r="K127" s="33">
        <v>83</v>
      </c>
      <c r="L127" s="33">
        <v>5</v>
      </c>
      <c r="M127" s="33">
        <v>124</v>
      </c>
      <c r="N127" s="33">
        <v>23</v>
      </c>
      <c r="O127" s="33" t="s">
        <v>55</v>
      </c>
      <c r="P127" s="33">
        <v>190</v>
      </c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ht="8.85" customHeight="1" x14ac:dyDescent="0.15">
      <c r="A128" s="28" t="s">
        <v>26</v>
      </c>
      <c r="B128" s="29">
        <f t="shared" si="4"/>
        <v>1947</v>
      </c>
      <c r="C128" s="29">
        <v>174</v>
      </c>
      <c r="D128" s="41">
        <v>387</v>
      </c>
      <c r="E128" s="30">
        <v>14</v>
      </c>
      <c r="F128" s="30" t="s">
        <v>55</v>
      </c>
      <c r="G128" s="30">
        <v>55</v>
      </c>
      <c r="H128" s="28" t="s">
        <v>26</v>
      </c>
      <c r="I128" s="30">
        <v>81</v>
      </c>
      <c r="J128" s="30">
        <v>132</v>
      </c>
      <c r="K128" s="30">
        <v>8</v>
      </c>
      <c r="L128" s="30">
        <v>96</v>
      </c>
      <c r="M128" s="30">
        <v>354</v>
      </c>
      <c r="N128" s="30">
        <v>9</v>
      </c>
      <c r="O128" s="30" t="s">
        <v>55</v>
      </c>
      <c r="P128" s="30">
        <v>637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ht="8.85" customHeight="1" x14ac:dyDescent="0.15">
      <c r="A129" s="28" t="s">
        <v>27</v>
      </c>
      <c r="B129" s="29">
        <f t="shared" si="4"/>
        <v>873</v>
      </c>
      <c r="C129" s="29">
        <v>103</v>
      </c>
      <c r="D129" s="41">
        <v>257</v>
      </c>
      <c r="E129" s="30">
        <v>6</v>
      </c>
      <c r="F129" s="30" t="s">
        <v>55</v>
      </c>
      <c r="G129" s="30">
        <v>27</v>
      </c>
      <c r="H129" s="28" t="s">
        <v>27</v>
      </c>
      <c r="I129" s="30">
        <v>25</v>
      </c>
      <c r="J129" s="30">
        <v>43</v>
      </c>
      <c r="K129" s="30">
        <v>34</v>
      </c>
      <c r="L129" s="30">
        <v>32</v>
      </c>
      <c r="M129" s="30">
        <v>101</v>
      </c>
      <c r="N129" s="30">
        <v>43</v>
      </c>
      <c r="O129" s="30" t="s">
        <v>55</v>
      </c>
      <c r="P129" s="30">
        <v>202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ht="8.85" customHeight="1" x14ac:dyDescent="0.15">
      <c r="A130" s="28" t="s">
        <v>28</v>
      </c>
      <c r="B130" s="29">
        <f t="shared" si="4"/>
        <v>2399</v>
      </c>
      <c r="C130" s="29">
        <v>384</v>
      </c>
      <c r="D130" s="41">
        <v>352</v>
      </c>
      <c r="E130" s="30">
        <v>3</v>
      </c>
      <c r="F130" s="30" t="s">
        <v>55</v>
      </c>
      <c r="G130" s="30">
        <v>241</v>
      </c>
      <c r="H130" s="28" t="s">
        <v>28</v>
      </c>
      <c r="I130" s="30">
        <v>82</v>
      </c>
      <c r="J130" s="30">
        <v>181</v>
      </c>
      <c r="K130" s="30">
        <v>131</v>
      </c>
      <c r="L130" s="30">
        <v>24</v>
      </c>
      <c r="M130" s="30">
        <v>255</v>
      </c>
      <c r="N130" s="30">
        <v>51</v>
      </c>
      <c r="O130" s="30" t="s">
        <v>55</v>
      </c>
      <c r="P130" s="30">
        <v>695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ht="8.85" customHeight="1" x14ac:dyDescent="0.15">
      <c r="A131" s="31" t="s">
        <v>29</v>
      </c>
      <c r="B131" s="32">
        <f t="shared" si="4"/>
        <v>2861</v>
      </c>
      <c r="C131" s="32">
        <v>578</v>
      </c>
      <c r="D131" s="42">
        <v>724</v>
      </c>
      <c r="E131" s="33">
        <v>39</v>
      </c>
      <c r="F131" s="33" t="s">
        <v>55</v>
      </c>
      <c r="G131" s="33">
        <v>56</v>
      </c>
      <c r="H131" s="31" t="s">
        <v>29</v>
      </c>
      <c r="I131" s="33">
        <v>106</v>
      </c>
      <c r="J131" s="33">
        <v>251</v>
      </c>
      <c r="K131" s="33">
        <v>63</v>
      </c>
      <c r="L131" s="33">
        <v>35</v>
      </c>
      <c r="M131" s="33">
        <v>364</v>
      </c>
      <c r="N131" s="33">
        <v>75</v>
      </c>
      <c r="O131" s="33" t="s">
        <v>55</v>
      </c>
      <c r="P131" s="33">
        <v>570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ht="8.85" customHeight="1" x14ac:dyDescent="0.15">
      <c r="A132" s="28" t="s">
        <v>30</v>
      </c>
      <c r="B132" s="29">
        <f t="shared" si="4"/>
        <v>18272</v>
      </c>
      <c r="C132" s="30">
        <v>658</v>
      </c>
      <c r="D132" s="41">
        <v>976</v>
      </c>
      <c r="E132" s="30">
        <v>3205</v>
      </c>
      <c r="F132" s="30" t="s">
        <v>55</v>
      </c>
      <c r="G132" s="30">
        <v>58</v>
      </c>
      <c r="H132" s="28" t="s">
        <v>30</v>
      </c>
      <c r="I132" s="30">
        <v>861</v>
      </c>
      <c r="J132" s="30">
        <v>647</v>
      </c>
      <c r="K132" s="30">
        <v>53</v>
      </c>
      <c r="L132" s="30">
        <v>176</v>
      </c>
      <c r="M132" s="30">
        <v>5708</v>
      </c>
      <c r="N132" s="30">
        <v>1119</v>
      </c>
      <c r="O132" s="30" t="s">
        <v>55</v>
      </c>
      <c r="P132" s="30">
        <v>4811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ht="8.85" customHeight="1" x14ac:dyDescent="0.15">
      <c r="A133" s="28" t="s">
        <v>31</v>
      </c>
      <c r="B133" s="29">
        <f t="shared" si="4"/>
        <v>925</v>
      </c>
      <c r="C133" s="29">
        <v>90</v>
      </c>
      <c r="D133" s="41">
        <v>288</v>
      </c>
      <c r="E133" s="30">
        <v>5</v>
      </c>
      <c r="F133" s="30" t="s">
        <v>55</v>
      </c>
      <c r="G133" s="30">
        <v>47</v>
      </c>
      <c r="H133" s="28" t="s">
        <v>31</v>
      </c>
      <c r="I133" s="30">
        <v>59</v>
      </c>
      <c r="J133" s="30">
        <v>62</v>
      </c>
      <c r="K133" s="30">
        <v>20</v>
      </c>
      <c r="L133" s="30">
        <v>14</v>
      </c>
      <c r="M133" s="30">
        <v>135</v>
      </c>
      <c r="N133" s="30">
        <v>15</v>
      </c>
      <c r="O133" s="30" t="s">
        <v>55</v>
      </c>
      <c r="P133" s="30">
        <v>190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ht="8.85" customHeight="1" x14ac:dyDescent="0.15">
      <c r="A134" s="28" t="s">
        <v>32</v>
      </c>
      <c r="B134" s="29">
        <f t="shared" si="4"/>
        <v>7182</v>
      </c>
      <c r="C134" s="29">
        <v>3736</v>
      </c>
      <c r="D134" s="41">
        <v>932</v>
      </c>
      <c r="E134" s="30">
        <v>103</v>
      </c>
      <c r="F134" s="30" t="s">
        <v>55</v>
      </c>
      <c r="G134" s="30">
        <v>111</v>
      </c>
      <c r="H134" s="28" t="s">
        <v>32</v>
      </c>
      <c r="I134" s="30">
        <v>37</v>
      </c>
      <c r="J134" s="30">
        <v>340</v>
      </c>
      <c r="K134" s="30">
        <v>21</v>
      </c>
      <c r="L134" s="30">
        <v>31</v>
      </c>
      <c r="M134" s="30">
        <v>952</v>
      </c>
      <c r="N134" s="30">
        <v>132</v>
      </c>
      <c r="O134" s="30" t="s">
        <v>55</v>
      </c>
      <c r="P134" s="30">
        <v>787</v>
      </c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ht="8.85" customHeight="1" x14ac:dyDescent="0.15">
      <c r="A135" s="31" t="s">
        <v>33</v>
      </c>
      <c r="B135" s="32">
        <f t="shared" si="4"/>
        <v>1813</v>
      </c>
      <c r="C135" s="32">
        <v>247</v>
      </c>
      <c r="D135" s="42">
        <v>726</v>
      </c>
      <c r="E135" s="33">
        <v>8</v>
      </c>
      <c r="F135" s="33" t="s">
        <v>55</v>
      </c>
      <c r="G135" s="33">
        <v>49</v>
      </c>
      <c r="H135" s="31" t="s">
        <v>33</v>
      </c>
      <c r="I135" s="33">
        <v>117</v>
      </c>
      <c r="J135" s="33">
        <v>20</v>
      </c>
      <c r="K135" s="33">
        <v>39</v>
      </c>
      <c r="L135" s="33">
        <v>97</v>
      </c>
      <c r="M135" s="33">
        <v>146</v>
      </c>
      <c r="N135" s="33">
        <v>8</v>
      </c>
      <c r="O135" s="33" t="s">
        <v>55</v>
      </c>
      <c r="P135" s="33">
        <v>356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ht="8.85" customHeight="1" x14ac:dyDescent="0.15">
      <c r="A136" s="28" t="s">
        <v>34</v>
      </c>
      <c r="B136" s="29">
        <f t="shared" si="4"/>
        <v>1718</v>
      </c>
      <c r="C136" s="29">
        <v>83</v>
      </c>
      <c r="D136" s="41">
        <v>318</v>
      </c>
      <c r="E136" s="30">
        <v>14</v>
      </c>
      <c r="F136" s="30" t="s">
        <v>55</v>
      </c>
      <c r="G136" s="30">
        <v>67</v>
      </c>
      <c r="H136" s="28" t="s">
        <v>34</v>
      </c>
      <c r="I136" s="30">
        <v>39</v>
      </c>
      <c r="J136" s="30">
        <v>115</v>
      </c>
      <c r="K136" s="30">
        <v>70</v>
      </c>
      <c r="L136" s="30">
        <v>20</v>
      </c>
      <c r="M136" s="30">
        <v>547</v>
      </c>
      <c r="N136" s="30">
        <v>66</v>
      </c>
      <c r="O136" s="30" t="s">
        <v>55</v>
      </c>
      <c r="P136" s="30">
        <v>379</v>
      </c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ht="8.85" customHeight="1" x14ac:dyDescent="0.15">
      <c r="A137" s="28" t="s">
        <v>35</v>
      </c>
      <c r="B137" s="29">
        <f t="shared" si="4"/>
        <v>6118</v>
      </c>
      <c r="C137" s="29">
        <v>1031</v>
      </c>
      <c r="D137" s="41">
        <v>1551</v>
      </c>
      <c r="E137" s="30">
        <v>345</v>
      </c>
      <c r="F137" s="30" t="s">
        <v>55</v>
      </c>
      <c r="G137" s="30">
        <v>65</v>
      </c>
      <c r="H137" s="28" t="s">
        <v>35</v>
      </c>
      <c r="I137" s="30">
        <v>131</v>
      </c>
      <c r="J137" s="30">
        <v>154</v>
      </c>
      <c r="K137" s="30">
        <v>131</v>
      </c>
      <c r="L137" s="30">
        <v>55</v>
      </c>
      <c r="M137" s="30">
        <v>1309</v>
      </c>
      <c r="N137" s="30">
        <v>286</v>
      </c>
      <c r="O137" s="30" t="s">
        <v>55</v>
      </c>
      <c r="P137" s="30">
        <v>1060</v>
      </c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ht="8.85" customHeight="1" x14ac:dyDescent="0.15">
      <c r="A138" s="28" t="s">
        <v>36</v>
      </c>
      <c r="B138" s="29">
        <f t="shared" si="4"/>
        <v>7292</v>
      </c>
      <c r="C138" s="29">
        <v>236</v>
      </c>
      <c r="D138" s="41">
        <v>1253</v>
      </c>
      <c r="E138" s="30">
        <v>107</v>
      </c>
      <c r="F138" s="30" t="s">
        <v>55</v>
      </c>
      <c r="G138" s="30">
        <v>84</v>
      </c>
      <c r="H138" s="28" t="s">
        <v>36</v>
      </c>
      <c r="I138" s="30">
        <v>132</v>
      </c>
      <c r="J138" s="30">
        <v>241</v>
      </c>
      <c r="K138" s="30">
        <v>98</v>
      </c>
      <c r="L138" s="30">
        <v>117</v>
      </c>
      <c r="M138" s="30">
        <v>1952</v>
      </c>
      <c r="N138" s="30">
        <v>233</v>
      </c>
      <c r="O138" s="30" t="s">
        <v>55</v>
      </c>
      <c r="P138" s="30">
        <v>2839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ht="8.85" customHeight="1" x14ac:dyDescent="0.15">
      <c r="A139" s="31" t="s">
        <v>37</v>
      </c>
      <c r="B139" s="32">
        <f t="shared" si="4"/>
        <v>2801</v>
      </c>
      <c r="C139" s="32">
        <v>438</v>
      </c>
      <c r="D139" s="42">
        <v>874</v>
      </c>
      <c r="E139" s="33">
        <v>11</v>
      </c>
      <c r="F139" s="33" t="s">
        <v>55</v>
      </c>
      <c r="G139" s="33">
        <v>96</v>
      </c>
      <c r="H139" s="31" t="s">
        <v>37</v>
      </c>
      <c r="I139" s="33">
        <v>164</v>
      </c>
      <c r="J139" s="33">
        <v>106</v>
      </c>
      <c r="K139" s="33">
        <v>50</v>
      </c>
      <c r="L139" s="33">
        <v>83</v>
      </c>
      <c r="M139" s="33">
        <v>347</v>
      </c>
      <c r="N139" s="33">
        <v>36</v>
      </c>
      <c r="O139" s="33" t="s">
        <v>55</v>
      </c>
      <c r="P139" s="33">
        <v>596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ht="8.85" customHeight="1" x14ac:dyDescent="0.15">
      <c r="A140" s="28" t="s">
        <v>38</v>
      </c>
      <c r="B140" s="29">
        <f t="shared" si="4"/>
        <v>1558</v>
      </c>
      <c r="C140" s="29">
        <v>145</v>
      </c>
      <c r="D140" s="41">
        <v>455</v>
      </c>
      <c r="E140" s="30">
        <v>29</v>
      </c>
      <c r="F140" s="30" t="s">
        <v>55</v>
      </c>
      <c r="G140" s="30">
        <v>34</v>
      </c>
      <c r="H140" s="28" t="s">
        <v>38</v>
      </c>
      <c r="I140" s="30">
        <v>79</v>
      </c>
      <c r="J140" s="30">
        <v>64</v>
      </c>
      <c r="K140" s="30">
        <v>39</v>
      </c>
      <c r="L140" s="30">
        <v>29</v>
      </c>
      <c r="M140" s="30">
        <v>224</v>
      </c>
      <c r="N140" s="30">
        <v>16</v>
      </c>
      <c r="O140" s="30" t="s">
        <v>55</v>
      </c>
      <c r="P140" s="30">
        <v>444</v>
      </c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ht="8.85" customHeight="1" x14ac:dyDescent="0.15">
      <c r="A141" s="28" t="s">
        <v>39</v>
      </c>
      <c r="B141" s="29">
        <f t="shared" si="4"/>
        <v>778</v>
      </c>
      <c r="C141" s="29">
        <v>140</v>
      </c>
      <c r="D141" s="41">
        <v>138</v>
      </c>
      <c r="E141" s="30">
        <v>3</v>
      </c>
      <c r="F141" s="30" t="s">
        <v>55</v>
      </c>
      <c r="G141" s="30">
        <v>16</v>
      </c>
      <c r="H141" s="28" t="s">
        <v>39</v>
      </c>
      <c r="I141" s="30">
        <v>29</v>
      </c>
      <c r="J141" s="30">
        <v>22</v>
      </c>
      <c r="K141" s="30">
        <v>44</v>
      </c>
      <c r="L141" s="30">
        <v>10</v>
      </c>
      <c r="M141" s="30">
        <v>103</v>
      </c>
      <c r="N141" s="30">
        <v>13</v>
      </c>
      <c r="O141" s="30" t="s">
        <v>55</v>
      </c>
      <c r="P141" s="30">
        <v>260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ht="8.85" customHeight="1" x14ac:dyDescent="0.15">
      <c r="A142" s="28" t="s">
        <v>40</v>
      </c>
      <c r="B142" s="29">
        <f t="shared" si="4"/>
        <v>3183</v>
      </c>
      <c r="C142" s="29">
        <v>587</v>
      </c>
      <c r="D142" s="41">
        <v>677</v>
      </c>
      <c r="E142" s="30">
        <v>30</v>
      </c>
      <c r="F142" s="30" t="s">
        <v>55</v>
      </c>
      <c r="G142" s="30">
        <v>20</v>
      </c>
      <c r="H142" s="28" t="s">
        <v>40</v>
      </c>
      <c r="I142" s="30">
        <v>340</v>
      </c>
      <c r="J142" s="30">
        <v>205</v>
      </c>
      <c r="K142" s="30">
        <v>31</v>
      </c>
      <c r="L142" s="30">
        <v>46</v>
      </c>
      <c r="M142" s="30">
        <v>539</v>
      </c>
      <c r="N142" s="30">
        <v>139</v>
      </c>
      <c r="O142" s="30" t="s">
        <v>55</v>
      </c>
      <c r="P142" s="30">
        <v>569</v>
      </c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ht="8.85" customHeight="1" x14ac:dyDescent="0.15">
      <c r="A143" s="31" t="s">
        <v>41</v>
      </c>
      <c r="B143" s="32">
        <f t="shared" si="4"/>
        <v>2964</v>
      </c>
      <c r="C143" s="32">
        <v>337</v>
      </c>
      <c r="D143" s="42">
        <v>1006</v>
      </c>
      <c r="E143" s="33">
        <v>24</v>
      </c>
      <c r="F143" s="33" t="s">
        <v>55</v>
      </c>
      <c r="G143" s="33">
        <v>311</v>
      </c>
      <c r="H143" s="31" t="s">
        <v>41</v>
      </c>
      <c r="I143" s="33">
        <v>105</v>
      </c>
      <c r="J143" s="33">
        <v>32</v>
      </c>
      <c r="K143" s="33">
        <v>127</v>
      </c>
      <c r="L143" s="33">
        <v>28</v>
      </c>
      <c r="M143" s="33">
        <v>394</v>
      </c>
      <c r="N143" s="33">
        <v>38</v>
      </c>
      <c r="O143" s="33" t="s">
        <v>55</v>
      </c>
      <c r="P143" s="33">
        <v>562</v>
      </c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ht="8.85" customHeight="1" x14ac:dyDescent="0.15">
      <c r="A144" s="28" t="s">
        <v>42</v>
      </c>
      <c r="B144" s="29">
        <f t="shared" si="4"/>
        <v>2028</v>
      </c>
      <c r="C144" s="29">
        <v>108</v>
      </c>
      <c r="D144" s="41">
        <v>399</v>
      </c>
      <c r="E144" s="30">
        <v>32</v>
      </c>
      <c r="F144" s="30" t="s">
        <v>55</v>
      </c>
      <c r="G144" s="30">
        <v>106</v>
      </c>
      <c r="H144" s="28" t="s">
        <v>42</v>
      </c>
      <c r="I144" s="30">
        <v>54</v>
      </c>
      <c r="J144" s="30">
        <v>87</v>
      </c>
      <c r="K144" s="30">
        <v>28</v>
      </c>
      <c r="L144" s="30">
        <v>15</v>
      </c>
      <c r="M144" s="30">
        <v>573</v>
      </c>
      <c r="N144" s="30">
        <v>56</v>
      </c>
      <c r="O144" s="30" t="s">
        <v>55</v>
      </c>
      <c r="P144" s="30">
        <v>570</v>
      </c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ht="8.85" customHeight="1" x14ac:dyDescent="0.15">
      <c r="A145" s="28" t="s">
        <v>43</v>
      </c>
      <c r="B145" s="29">
        <f t="shared" si="4"/>
        <v>1105</v>
      </c>
      <c r="C145" s="29">
        <v>143</v>
      </c>
      <c r="D145" s="41">
        <v>240</v>
      </c>
      <c r="E145" s="30">
        <v>22</v>
      </c>
      <c r="F145" s="30" t="s">
        <v>55</v>
      </c>
      <c r="G145" s="30">
        <v>5</v>
      </c>
      <c r="H145" s="28" t="s">
        <v>43</v>
      </c>
      <c r="I145" s="30">
        <v>22</v>
      </c>
      <c r="J145" s="30">
        <v>43</v>
      </c>
      <c r="K145" s="30">
        <v>18</v>
      </c>
      <c r="L145" s="30">
        <v>5</v>
      </c>
      <c r="M145" s="30">
        <v>335</v>
      </c>
      <c r="N145" s="30">
        <v>32</v>
      </c>
      <c r="O145" s="30" t="s">
        <v>55</v>
      </c>
      <c r="P145" s="30">
        <v>240</v>
      </c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ht="8.85" customHeight="1" x14ac:dyDescent="0.15">
      <c r="A146" s="28" t="s">
        <v>44</v>
      </c>
      <c r="B146" s="29">
        <f t="shared" si="4"/>
        <v>1412</v>
      </c>
      <c r="C146" s="29">
        <v>187</v>
      </c>
      <c r="D146" s="41">
        <v>109</v>
      </c>
      <c r="E146" s="30">
        <v>5</v>
      </c>
      <c r="F146" s="30" t="s">
        <v>55</v>
      </c>
      <c r="G146" s="30">
        <v>39</v>
      </c>
      <c r="H146" s="28" t="s">
        <v>44</v>
      </c>
      <c r="I146" s="30">
        <v>65</v>
      </c>
      <c r="J146" s="30">
        <v>105</v>
      </c>
      <c r="K146" s="30">
        <v>112</v>
      </c>
      <c r="L146" s="30">
        <v>5</v>
      </c>
      <c r="M146" s="30">
        <v>231</v>
      </c>
      <c r="N146" s="30">
        <v>54</v>
      </c>
      <c r="O146" s="30" t="s">
        <v>55</v>
      </c>
      <c r="P146" s="30">
        <v>500</v>
      </c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ht="8.85" customHeight="1" x14ac:dyDescent="0.15">
      <c r="A147" s="31" t="s">
        <v>45</v>
      </c>
      <c r="B147" s="32">
        <f t="shared" si="4"/>
        <v>1583</v>
      </c>
      <c r="C147" s="32">
        <v>95</v>
      </c>
      <c r="D147" s="42">
        <v>516</v>
      </c>
      <c r="E147" s="33">
        <v>9</v>
      </c>
      <c r="F147" s="33" t="s">
        <v>55</v>
      </c>
      <c r="G147" s="33">
        <v>27</v>
      </c>
      <c r="H147" s="31" t="s">
        <v>45</v>
      </c>
      <c r="I147" s="33">
        <v>73</v>
      </c>
      <c r="J147" s="33">
        <v>47</v>
      </c>
      <c r="K147" s="33">
        <v>22</v>
      </c>
      <c r="L147" s="33">
        <v>37</v>
      </c>
      <c r="M147" s="33">
        <v>381</v>
      </c>
      <c r="N147" s="33">
        <v>49</v>
      </c>
      <c r="O147" s="33" t="s">
        <v>55</v>
      </c>
      <c r="P147" s="33">
        <v>327</v>
      </c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ht="8.85" customHeight="1" x14ac:dyDescent="0.15">
      <c r="A148" s="28" t="s">
        <v>46</v>
      </c>
      <c r="B148" s="29">
        <f t="shared" si="4"/>
        <v>2874</v>
      </c>
      <c r="C148" s="29">
        <v>640</v>
      </c>
      <c r="D148" s="41">
        <v>737</v>
      </c>
      <c r="E148" s="30">
        <v>9</v>
      </c>
      <c r="F148" s="30" t="s">
        <v>55</v>
      </c>
      <c r="G148" s="30">
        <v>35</v>
      </c>
      <c r="H148" s="28" t="s">
        <v>46</v>
      </c>
      <c r="I148" s="30">
        <v>100</v>
      </c>
      <c r="J148" s="30">
        <v>80</v>
      </c>
      <c r="K148" s="30">
        <v>48</v>
      </c>
      <c r="L148" s="30">
        <v>28</v>
      </c>
      <c r="M148" s="30">
        <v>835</v>
      </c>
      <c r="N148" s="30">
        <v>17</v>
      </c>
      <c r="O148" s="30" t="s">
        <v>55</v>
      </c>
      <c r="P148" s="30">
        <v>345</v>
      </c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ht="8.85" customHeight="1" x14ac:dyDescent="0.15">
      <c r="A149" s="28" t="s">
        <v>47</v>
      </c>
      <c r="B149" s="29">
        <f t="shared" si="4"/>
        <v>3960</v>
      </c>
      <c r="C149" s="29">
        <v>1458</v>
      </c>
      <c r="D149" s="41">
        <v>811</v>
      </c>
      <c r="E149" s="30">
        <v>12</v>
      </c>
      <c r="F149" s="30" t="s">
        <v>55</v>
      </c>
      <c r="G149" s="30">
        <v>56</v>
      </c>
      <c r="H149" s="28" t="s">
        <v>47</v>
      </c>
      <c r="I149" s="30">
        <v>73</v>
      </c>
      <c r="J149" s="30">
        <v>301</v>
      </c>
      <c r="K149" s="30">
        <v>49</v>
      </c>
      <c r="L149" s="30">
        <v>26</v>
      </c>
      <c r="M149" s="30">
        <v>448</v>
      </c>
      <c r="N149" s="30">
        <v>35</v>
      </c>
      <c r="O149" s="30" t="s">
        <v>55</v>
      </c>
      <c r="P149" s="30">
        <v>691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ht="8.85" customHeight="1" x14ac:dyDescent="0.15">
      <c r="A150" s="28" t="s">
        <v>48</v>
      </c>
      <c r="B150" s="29">
        <f t="shared" si="4"/>
        <v>1027</v>
      </c>
      <c r="C150" s="29">
        <v>157</v>
      </c>
      <c r="D150" s="41">
        <v>113</v>
      </c>
      <c r="E150" s="30">
        <v>2</v>
      </c>
      <c r="F150" s="30" t="s">
        <v>55</v>
      </c>
      <c r="G150" s="30">
        <v>5</v>
      </c>
      <c r="H150" s="28" t="s">
        <v>48</v>
      </c>
      <c r="I150" s="30">
        <v>52</v>
      </c>
      <c r="J150" s="30">
        <v>27</v>
      </c>
      <c r="K150" s="30">
        <v>29</v>
      </c>
      <c r="L150" s="30">
        <v>26</v>
      </c>
      <c r="M150" s="30">
        <v>210</v>
      </c>
      <c r="N150" s="30">
        <v>15</v>
      </c>
      <c r="O150" s="30" t="s">
        <v>55</v>
      </c>
      <c r="P150" s="30">
        <v>391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 ht="8.85" customHeight="1" x14ac:dyDescent="0.15">
      <c r="A151" s="31" t="s">
        <v>49</v>
      </c>
      <c r="B151" s="32">
        <f t="shared" si="4"/>
        <v>4934</v>
      </c>
      <c r="C151" s="32">
        <v>595</v>
      </c>
      <c r="D151" s="42">
        <v>1632</v>
      </c>
      <c r="E151" s="33">
        <v>15</v>
      </c>
      <c r="F151" s="33" t="s">
        <v>55</v>
      </c>
      <c r="G151" s="33">
        <v>8</v>
      </c>
      <c r="H151" s="31" t="s">
        <v>49</v>
      </c>
      <c r="I151" s="33">
        <v>127</v>
      </c>
      <c r="J151" s="33">
        <v>366</v>
      </c>
      <c r="K151" s="33">
        <v>9</v>
      </c>
      <c r="L151" s="33">
        <v>77</v>
      </c>
      <c r="M151" s="33">
        <v>1280</v>
      </c>
      <c r="N151" s="33">
        <v>23</v>
      </c>
      <c r="O151" s="33" t="s">
        <v>55</v>
      </c>
      <c r="P151" s="33">
        <v>802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 ht="8.85" customHeight="1" x14ac:dyDescent="0.15">
      <c r="A152" s="28" t="s">
        <v>50</v>
      </c>
      <c r="B152" s="29">
        <f t="shared" si="4"/>
        <v>680</v>
      </c>
      <c r="C152" s="29">
        <v>121</v>
      </c>
      <c r="D152" s="41">
        <v>87</v>
      </c>
      <c r="E152" s="30">
        <v>4</v>
      </c>
      <c r="F152" s="30" t="s">
        <v>55</v>
      </c>
      <c r="G152" s="30">
        <v>35</v>
      </c>
      <c r="H152" s="28" t="s">
        <v>50</v>
      </c>
      <c r="I152" s="30">
        <v>37</v>
      </c>
      <c r="J152" s="30">
        <v>18</v>
      </c>
      <c r="K152" s="30">
        <v>34</v>
      </c>
      <c r="L152" s="30">
        <v>5</v>
      </c>
      <c r="M152" s="30">
        <v>120</v>
      </c>
      <c r="N152" s="30">
        <v>12</v>
      </c>
      <c r="O152" s="30" t="s">
        <v>55</v>
      </c>
      <c r="P152" s="30">
        <v>207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 ht="8.85" customHeight="1" x14ac:dyDescent="0.15">
      <c r="A153" s="28" t="s">
        <v>51</v>
      </c>
      <c r="B153" s="29">
        <f t="shared" si="4"/>
        <v>4557</v>
      </c>
      <c r="C153" s="29">
        <v>312</v>
      </c>
      <c r="D153" s="41">
        <v>468</v>
      </c>
      <c r="E153" s="30">
        <v>18</v>
      </c>
      <c r="F153" s="30" t="s">
        <v>55</v>
      </c>
      <c r="G153" s="30">
        <v>316</v>
      </c>
      <c r="H153" s="28" t="s">
        <v>51</v>
      </c>
      <c r="I153" s="30">
        <v>368</v>
      </c>
      <c r="J153" s="30">
        <v>157</v>
      </c>
      <c r="K153" s="30">
        <v>77</v>
      </c>
      <c r="L153" s="30">
        <v>70</v>
      </c>
      <c r="M153" s="30">
        <v>1345</v>
      </c>
      <c r="N153" s="30">
        <v>40</v>
      </c>
      <c r="O153" s="30" t="s">
        <v>55</v>
      </c>
      <c r="P153" s="30">
        <v>1386</v>
      </c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 ht="8.85" customHeight="1" x14ac:dyDescent="0.15">
      <c r="A154" s="28" t="s">
        <v>52</v>
      </c>
      <c r="B154" s="29">
        <f t="shared" si="4"/>
        <v>717</v>
      </c>
      <c r="C154" s="29">
        <v>89</v>
      </c>
      <c r="D154" s="41">
        <v>31</v>
      </c>
      <c r="E154" s="30">
        <v>20</v>
      </c>
      <c r="F154" s="30" t="s">
        <v>55</v>
      </c>
      <c r="G154" s="30">
        <v>24</v>
      </c>
      <c r="H154" s="28" t="s">
        <v>52</v>
      </c>
      <c r="I154" s="30">
        <v>54</v>
      </c>
      <c r="J154" s="30">
        <v>24</v>
      </c>
      <c r="K154" s="30">
        <v>74</v>
      </c>
      <c r="L154" s="30">
        <v>0</v>
      </c>
      <c r="M154" s="30">
        <v>127</v>
      </c>
      <c r="N154" s="30">
        <v>86</v>
      </c>
      <c r="O154" s="30" t="s">
        <v>55</v>
      </c>
      <c r="P154" s="30">
        <v>188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 ht="8.85" customHeight="1" x14ac:dyDescent="0.15">
      <c r="A155" s="31" t="s">
        <v>53</v>
      </c>
      <c r="B155" s="32">
        <f t="shared" si="4"/>
        <v>867</v>
      </c>
      <c r="C155" s="32">
        <v>104</v>
      </c>
      <c r="D155" s="42">
        <v>263</v>
      </c>
      <c r="E155" s="33">
        <v>2</v>
      </c>
      <c r="F155" s="33" t="s">
        <v>55</v>
      </c>
      <c r="G155" s="33">
        <v>26</v>
      </c>
      <c r="H155" s="31" t="s">
        <v>53</v>
      </c>
      <c r="I155" s="33">
        <v>61</v>
      </c>
      <c r="J155" s="33">
        <v>58</v>
      </c>
      <c r="K155" s="33">
        <v>3</v>
      </c>
      <c r="L155" s="33">
        <v>43</v>
      </c>
      <c r="M155" s="33">
        <v>144</v>
      </c>
      <c r="N155" s="33">
        <v>22</v>
      </c>
      <c r="O155" s="33" t="s">
        <v>55</v>
      </c>
      <c r="P155" s="33">
        <v>141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 ht="9" customHeight="1" x14ac:dyDescent="0.15">
      <c r="A156" s="28" t="s">
        <v>56</v>
      </c>
      <c r="B156" s="29">
        <f t="shared" si="4"/>
        <v>167</v>
      </c>
      <c r="C156" s="29">
        <v>1</v>
      </c>
      <c r="D156" s="41">
        <v>0</v>
      </c>
      <c r="E156" s="30">
        <v>1</v>
      </c>
      <c r="F156" s="30" t="s">
        <v>55</v>
      </c>
      <c r="G156" s="30">
        <v>0</v>
      </c>
      <c r="H156" s="28" t="s">
        <v>56</v>
      </c>
      <c r="I156" s="30">
        <v>4</v>
      </c>
      <c r="J156" s="30">
        <v>0</v>
      </c>
      <c r="K156" s="30">
        <v>0</v>
      </c>
      <c r="L156" s="30">
        <v>2</v>
      </c>
      <c r="M156" s="30">
        <v>15</v>
      </c>
      <c r="N156" s="30">
        <v>0</v>
      </c>
      <c r="O156" s="30" t="s">
        <v>55</v>
      </c>
      <c r="P156" s="30">
        <v>144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 ht="3" customHeight="1" x14ac:dyDescent="0.15">
      <c r="A157" s="28"/>
      <c r="B157" s="29"/>
      <c r="C157" s="29"/>
      <c r="D157" s="41"/>
      <c r="E157" s="30"/>
      <c r="F157" s="30"/>
      <c r="G157" s="30"/>
      <c r="H157" s="28"/>
      <c r="I157" s="30"/>
      <c r="J157" s="30"/>
      <c r="K157" s="30"/>
      <c r="L157" s="30"/>
      <c r="M157" s="30"/>
      <c r="N157" s="30"/>
      <c r="O157" s="30"/>
      <c r="P157" s="30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 ht="9" customHeight="1" x14ac:dyDescent="0.25">
      <c r="A158" s="36" t="s">
        <v>54</v>
      </c>
      <c r="B158" s="29"/>
      <c r="C158" s="29"/>
      <c r="D158" s="30"/>
      <c r="E158" s="30"/>
      <c r="F158" s="30"/>
      <c r="G158" s="30"/>
      <c r="H158" s="36" t="s">
        <v>54</v>
      </c>
      <c r="I158" s="30"/>
      <c r="J158" s="30"/>
      <c r="K158" s="30"/>
      <c r="L158" s="30"/>
      <c r="M158" s="30"/>
      <c r="N158" s="30"/>
      <c r="O158" s="30"/>
      <c r="P158" s="30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spans="1:31" ht="9" customHeight="1" x14ac:dyDescent="0.25">
      <c r="A159" s="21">
        <v>2014</v>
      </c>
      <c r="B159" s="37"/>
      <c r="C159" s="40"/>
      <c r="D159" s="40"/>
      <c r="E159" s="40"/>
      <c r="F159" s="40"/>
      <c r="G159" s="40"/>
      <c r="H159" s="21">
        <v>2014</v>
      </c>
      <c r="I159" s="40"/>
      <c r="J159" s="40"/>
      <c r="K159" s="40"/>
      <c r="L159" s="40"/>
      <c r="M159" s="40"/>
      <c r="N159" s="40"/>
      <c r="O159" s="40"/>
      <c r="P159" s="40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spans="1:31" ht="9" customHeight="1" x14ac:dyDescent="0.25">
      <c r="A160" s="24" t="s">
        <v>21</v>
      </c>
      <c r="B160" s="25">
        <f>SUM(C160:G160,I160:P160)</f>
        <v>98059</v>
      </c>
      <c r="C160" s="25">
        <f>SUM(C162:C194)</f>
        <v>13247</v>
      </c>
      <c r="D160" s="25">
        <f>SUM(D162:D194)</f>
        <v>17453</v>
      </c>
      <c r="E160" s="25">
        <f>SUM(E162:E194)</f>
        <v>2563</v>
      </c>
      <c r="F160" s="38" t="s">
        <v>55</v>
      </c>
      <c r="G160" s="25">
        <f>SUM(G162:G194)</f>
        <v>2416</v>
      </c>
      <c r="H160" s="24" t="s">
        <v>21</v>
      </c>
      <c r="I160" s="25">
        <f t="shared" ref="I160:N160" si="5">SUM(I162:I194)</f>
        <v>4952</v>
      </c>
      <c r="J160" s="25">
        <f t="shared" si="5"/>
        <v>3659</v>
      </c>
      <c r="K160" s="25">
        <f t="shared" si="5"/>
        <v>1560</v>
      </c>
      <c r="L160" s="25">
        <f t="shared" si="5"/>
        <v>1299</v>
      </c>
      <c r="M160" s="25">
        <f t="shared" si="5"/>
        <v>23301</v>
      </c>
      <c r="N160" s="25">
        <f t="shared" si="5"/>
        <v>3272</v>
      </c>
      <c r="O160" s="38" t="s">
        <v>55</v>
      </c>
      <c r="P160" s="25">
        <f>SUM(P162:P194)</f>
        <v>24337</v>
      </c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spans="1:31" ht="3.75" customHeight="1" x14ac:dyDescent="0.25">
      <c r="A161" s="24"/>
      <c r="B161" s="26"/>
      <c r="C161" s="26"/>
      <c r="D161" s="26"/>
      <c r="E161" s="27"/>
      <c r="F161" s="26"/>
      <c r="H161" s="24"/>
      <c r="I161" s="26"/>
      <c r="J161" s="26"/>
      <c r="K161" s="26"/>
      <c r="L161" s="26"/>
      <c r="M161" s="26"/>
      <c r="N161" s="26"/>
      <c r="O161" s="26"/>
      <c r="P161" s="26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spans="1:31" ht="9" customHeight="1" x14ac:dyDescent="0.15">
      <c r="A162" s="28" t="s">
        <v>22</v>
      </c>
      <c r="B162" s="29">
        <v>991</v>
      </c>
      <c r="C162" s="29">
        <v>180</v>
      </c>
      <c r="D162" s="41">
        <v>123</v>
      </c>
      <c r="E162" s="30">
        <v>99</v>
      </c>
      <c r="F162" s="30" t="s">
        <v>55</v>
      </c>
      <c r="G162" s="30">
        <v>21</v>
      </c>
      <c r="H162" s="28" t="s">
        <v>22</v>
      </c>
      <c r="I162" s="30">
        <v>17</v>
      </c>
      <c r="J162" s="30">
        <v>91</v>
      </c>
      <c r="K162" s="30">
        <v>1</v>
      </c>
      <c r="L162" s="30">
        <v>39</v>
      </c>
      <c r="M162" s="30">
        <v>149</v>
      </c>
      <c r="N162" s="30">
        <v>52</v>
      </c>
      <c r="O162" s="30" t="s">
        <v>55</v>
      </c>
      <c r="P162" s="30">
        <v>219</v>
      </c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spans="1:31" ht="9" customHeight="1" x14ac:dyDescent="0.15">
      <c r="A163" s="28" t="s">
        <v>23</v>
      </c>
      <c r="B163" s="29">
        <v>7702</v>
      </c>
      <c r="C163" s="29">
        <v>3563</v>
      </c>
      <c r="D163" s="41">
        <v>1279</v>
      </c>
      <c r="E163" s="30">
        <v>118</v>
      </c>
      <c r="F163" s="30" t="s">
        <v>55</v>
      </c>
      <c r="G163" s="30">
        <v>19</v>
      </c>
      <c r="H163" s="28" t="s">
        <v>23</v>
      </c>
      <c r="I163" s="30">
        <v>237</v>
      </c>
      <c r="J163" s="30">
        <v>218</v>
      </c>
      <c r="K163" s="30">
        <v>62</v>
      </c>
      <c r="L163" s="30">
        <v>25</v>
      </c>
      <c r="M163" s="30">
        <v>973</v>
      </c>
      <c r="N163" s="30">
        <v>129</v>
      </c>
      <c r="O163" s="30" t="s">
        <v>55</v>
      </c>
      <c r="P163" s="30">
        <v>1079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spans="1:31" ht="9" customHeight="1" x14ac:dyDescent="0.15">
      <c r="A164" s="28" t="s">
        <v>24</v>
      </c>
      <c r="B164" s="29">
        <v>592</v>
      </c>
      <c r="C164" s="29">
        <v>156</v>
      </c>
      <c r="D164" s="41">
        <v>93</v>
      </c>
      <c r="E164" s="30">
        <v>1</v>
      </c>
      <c r="F164" s="30" t="s">
        <v>55</v>
      </c>
      <c r="G164" s="30">
        <v>5</v>
      </c>
      <c r="H164" s="28" t="s">
        <v>24</v>
      </c>
      <c r="I164" s="30">
        <v>28</v>
      </c>
      <c r="J164" s="30">
        <v>40</v>
      </c>
      <c r="K164" s="30">
        <v>27</v>
      </c>
      <c r="L164" s="30">
        <v>4</v>
      </c>
      <c r="M164" s="30">
        <v>79</v>
      </c>
      <c r="N164" s="30">
        <v>13</v>
      </c>
      <c r="O164" s="30" t="s">
        <v>55</v>
      </c>
      <c r="P164" s="30">
        <v>146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spans="1:31" ht="9" customHeight="1" x14ac:dyDescent="0.15">
      <c r="A165" s="31" t="s">
        <v>25</v>
      </c>
      <c r="B165" s="32">
        <v>595</v>
      </c>
      <c r="C165" s="32">
        <v>63</v>
      </c>
      <c r="D165" s="42">
        <v>78</v>
      </c>
      <c r="E165" s="33">
        <v>0</v>
      </c>
      <c r="F165" s="33" t="s">
        <v>55</v>
      </c>
      <c r="G165" s="33">
        <v>41</v>
      </c>
      <c r="H165" s="31" t="s">
        <v>25</v>
      </c>
      <c r="I165" s="33">
        <v>12</v>
      </c>
      <c r="J165" s="33">
        <v>22</v>
      </c>
      <c r="K165" s="33">
        <v>89</v>
      </c>
      <c r="L165" s="33">
        <v>3</v>
      </c>
      <c r="M165" s="33">
        <v>83</v>
      </c>
      <c r="N165" s="33">
        <v>18</v>
      </c>
      <c r="O165" s="33" t="s">
        <v>55</v>
      </c>
      <c r="P165" s="33">
        <v>186</v>
      </c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spans="1:31" ht="9" customHeight="1" x14ac:dyDescent="0.15">
      <c r="A166" s="28" t="s">
        <v>26</v>
      </c>
      <c r="B166" s="29">
        <v>1681</v>
      </c>
      <c r="C166" s="29">
        <v>179</v>
      </c>
      <c r="D166" s="41">
        <v>331</v>
      </c>
      <c r="E166" s="30">
        <v>12</v>
      </c>
      <c r="F166" s="30" t="s">
        <v>55</v>
      </c>
      <c r="G166" s="30">
        <v>16</v>
      </c>
      <c r="H166" s="28" t="s">
        <v>26</v>
      </c>
      <c r="I166" s="30">
        <v>77</v>
      </c>
      <c r="J166" s="30">
        <v>128</v>
      </c>
      <c r="K166" s="30">
        <v>6</v>
      </c>
      <c r="L166" s="30">
        <v>21</v>
      </c>
      <c r="M166" s="30">
        <v>271</v>
      </c>
      <c r="N166" s="30">
        <v>35</v>
      </c>
      <c r="O166" s="30" t="s">
        <v>55</v>
      </c>
      <c r="P166" s="30">
        <v>605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spans="1:31" ht="9" customHeight="1" x14ac:dyDescent="0.15">
      <c r="A167" s="28" t="s">
        <v>27</v>
      </c>
      <c r="B167" s="29">
        <v>940</v>
      </c>
      <c r="C167" s="29">
        <v>85</v>
      </c>
      <c r="D167" s="41">
        <v>204</v>
      </c>
      <c r="E167" s="30">
        <v>2</v>
      </c>
      <c r="F167" s="30" t="s">
        <v>55</v>
      </c>
      <c r="G167" s="30">
        <v>17</v>
      </c>
      <c r="H167" s="28" t="s">
        <v>27</v>
      </c>
      <c r="I167" s="30">
        <v>80</v>
      </c>
      <c r="J167" s="30">
        <v>31</v>
      </c>
      <c r="K167" s="30">
        <v>82</v>
      </c>
      <c r="L167" s="30">
        <v>30</v>
      </c>
      <c r="M167" s="30">
        <v>107</v>
      </c>
      <c r="N167" s="30">
        <v>77</v>
      </c>
      <c r="O167" s="30" t="s">
        <v>55</v>
      </c>
      <c r="P167" s="30">
        <v>225</v>
      </c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spans="1:31" ht="9" customHeight="1" x14ac:dyDescent="0.15">
      <c r="A168" s="28" t="s">
        <v>28</v>
      </c>
      <c r="B168" s="29">
        <v>2465</v>
      </c>
      <c r="C168" s="29">
        <v>437</v>
      </c>
      <c r="D168" s="41">
        <v>269</v>
      </c>
      <c r="E168" s="30">
        <v>10</v>
      </c>
      <c r="F168" s="30" t="s">
        <v>55</v>
      </c>
      <c r="G168" s="30">
        <v>159</v>
      </c>
      <c r="H168" s="28" t="s">
        <v>28</v>
      </c>
      <c r="I168" s="30">
        <v>125</v>
      </c>
      <c r="J168" s="30">
        <v>154</v>
      </c>
      <c r="K168" s="30">
        <v>126</v>
      </c>
      <c r="L168" s="30">
        <v>14</v>
      </c>
      <c r="M168" s="30">
        <v>256</v>
      </c>
      <c r="N168" s="30">
        <v>51</v>
      </c>
      <c r="O168" s="30" t="s">
        <v>55</v>
      </c>
      <c r="P168" s="30">
        <v>864</v>
      </c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spans="1:31" ht="9" customHeight="1" x14ac:dyDescent="0.15">
      <c r="A169" s="31" t="s">
        <v>29</v>
      </c>
      <c r="B169" s="32">
        <v>2780</v>
      </c>
      <c r="C169" s="32">
        <v>495</v>
      </c>
      <c r="D169" s="42">
        <v>658</v>
      </c>
      <c r="E169" s="33">
        <v>51</v>
      </c>
      <c r="F169" s="33" t="s">
        <v>55</v>
      </c>
      <c r="G169" s="33">
        <v>27</v>
      </c>
      <c r="H169" s="31" t="s">
        <v>29</v>
      </c>
      <c r="I169" s="33">
        <v>120</v>
      </c>
      <c r="J169" s="33">
        <v>255</v>
      </c>
      <c r="K169" s="33">
        <v>55</v>
      </c>
      <c r="L169" s="33">
        <v>45</v>
      </c>
      <c r="M169" s="33">
        <v>353</v>
      </c>
      <c r="N169" s="33">
        <v>41</v>
      </c>
      <c r="O169" s="33" t="s">
        <v>55</v>
      </c>
      <c r="P169" s="33">
        <v>680</v>
      </c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spans="1:31" ht="9" customHeight="1" x14ac:dyDescent="0.15">
      <c r="A170" s="28" t="s">
        <v>30</v>
      </c>
      <c r="B170" s="29">
        <v>15228</v>
      </c>
      <c r="C170" s="30">
        <v>514</v>
      </c>
      <c r="D170" s="41">
        <v>968</v>
      </c>
      <c r="E170" s="30">
        <v>1334</v>
      </c>
      <c r="F170" s="30" t="s">
        <v>55</v>
      </c>
      <c r="G170" s="30">
        <v>133</v>
      </c>
      <c r="H170" s="28" t="s">
        <v>30</v>
      </c>
      <c r="I170" s="30">
        <v>844</v>
      </c>
      <c r="J170" s="30">
        <v>646</v>
      </c>
      <c r="K170" s="30">
        <v>42</v>
      </c>
      <c r="L170" s="30">
        <v>179</v>
      </c>
      <c r="M170" s="30">
        <v>4801</v>
      </c>
      <c r="N170" s="30">
        <v>1176</v>
      </c>
      <c r="O170" s="30" t="s">
        <v>55</v>
      </c>
      <c r="P170" s="30">
        <v>4591</v>
      </c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spans="1:31" ht="9" customHeight="1" x14ac:dyDescent="0.15">
      <c r="A171" s="28" t="s">
        <v>31</v>
      </c>
      <c r="B171" s="29">
        <v>1035</v>
      </c>
      <c r="C171" s="29">
        <v>79</v>
      </c>
      <c r="D171" s="41">
        <v>268</v>
      </c>
      <c r="E171" s="30">
        <v>14</v>
      </c>
      <c r="F171" s="30" t="s">
        <v>55</v>
      </c>
      <c r="G171" s="30">
        <v>57</v>
      </c>
      <c r="H171" s="28" t="s">
        <v>31</v>
      </c>
      <c r="I171" s="30">
        <v>117</v>
      </c>
      <c r="J171" s="30">
        <v>30</v>
      </c>
      <c r="K171" s="30">
        <v>21</v>
      </c>
      <c r="L171" s="30">
        <v>2</v>
      </c>
      <c r="M171" s="30">
        <v>153</v>
      </c>
      <c r="N171" s="30">
        <v>16</v>
      </c>
      <c r="O171" s="30" t="s">
        <v>55</v>
      </c>
      <c r="P171" s="30">
        <v>278</v>
      </c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spans="1:31" ht="9" customHeight="1" x14ac:dyDescent="0.15">
      <c r="A172" s="28" t="s">
        <v>32</v>
      </c>
      <c r="B172" s="29">
        <v>4111</v>
      </c>
      <c r="C172" s="29">
        <v>396</v>
      </c>
      <c r="D172" s="41">
        <v>973</v>
      </c>
      <c r="E172" s="30">
        <v>74</v>
      </c>
      <c r="F172" s="30" t="s">
        <v>55</v>
      </c>
      <c r="G172" s="30">
        <v>163</v>
      </c>
      <c r="H172" s="28" t="s">
        <v>32</v>
      </c>
      <c r="I172" s="30">
        <v>64</v>
      </c>
      <c r="J172" s="30">
        <v>91</v>
      </c>
      <c r="K172" s="30">
        <v>10</v>
      </c>
      <c r="L172" s="30">
        <v>27</v>
      </c>
      <c r="M172" s="30">
        <v>1488</v>
      </c>
      <c r="N172" s="30">
        <v>157</v>
      </c>
      <c r="O172" s="30" t="s">
        <v>55</v>
      </c>
      <c r="P172" s="30">
        <v>668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spans="1:31" ht="9" customHeight="1" x14ac:dyDescent="0.15">
      <c r="A173" s="31" t="s">
        <v>33</v>
      </c>
      <c r="B173" s="32">
        <v>1948</v>
      </c>
      <c r="C173" s="32">
        <v>277</v>
      </c>
      <c r="D173" s="42">
        <v>553</v>
      </c>
      <c r="E173" s="33">
        <v>3</v>
      </c>
      <c r="F173" s="33" t="s">
        <v>55</v>
      </c>
      <c r="G173" s="33">
        <v>119</v>
      </c>
      <c r="H173" s="31" t="s">
        <v>33</v>
      </c>
      <c r="I173" s="33">
        <v>169</v>
      </c>
      <c r="J173" s="33">
        <v>32</v>
      </c>
      <c r="K173" s="33">
        <v>26</v>
      </c>
      <c r="L173" s="33">
        <v>105</v>
      </c>
      <c r="M173" s="33">
        <v>215</v>
      </c>
      <c r="N173" s="33">
        <v>19</v>
      </c>
      <c r="O173" s="33" t="s">
        <v>55</v>
      </c>
      <c r="P173" s="33">
        <v>430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spans="1:31" ht="9" customHeight="1" x14ac:dyDescent="0.15">
      <c r="A174" s="28" t="s">
        <v>34</v>
      </c>
      <c r="B174" s="29">
        <v>1701</v>
      </c>
      <c r="C174" s="29">
        <v>80</v>
      </c>
      <c r="D174" s="41">
        <v>264</v>
      </c>
      <c r="E174" s="30">
        <v>15</v>
      </c>
      <c r="F174" s="30" t="s">
        <v>55</v>
      </c>
      <c r="G174" s="30">
        <v>36</v>
      </c>
      <c r="H174" s="28" t="s">
        <v>34</v>
      </c>
      <c r="I174" s="30">
        <v>27</v>
      </c>
      <c r="J174" s="30">
        <v>51</v>
      </c>
      <c r="K174" s="30">
        <v>56</v>
      </c>
      <c r="L174" s="30">
        <v>30</v>
      </c>
      <c r="M174" s="30">
        <v>704</v>
      </c>
      <c r="N174" s="30">
        <v>9</v>
      </c>
      <c r="O174" s="30" t="s">
        <v>55</v>
      </c>
      <c r="P174" s="30">
        <v>429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spans="1:31" ht="9" customHeight="1" x14ac:dyDescent="0.15">
      <c r="A175" s="28" t="s">
        <v>35</v>
      </c>
      <c r="B175" s="29">
        <v>6768</v>
      </c>
      <c r="C175" s="29">
        <v>1023</v>
      </c>
      <c r="D175" s="41">
        <v>1447</v>
      </c>
      <c r="E175" s="30">
        <v>334</v>
      </c>
      <c r="F175" s="30" t="s">
        <v>55</v>
      </c>
      <c r="G175" s="30">
        <v>108</v>
      </c>
      <c r="H175" s="28" t="s">
        <v>35</v>
      </c>
      <c r="I175" s="30">
        <v>261</v>
      </c>
      <c r="J175" s="30">
        <v>168</v>
      </c>
      <c r="K175" s="30">
        <v>113</v>
      </c>
      <c r="L175" s="30">
        <v>47</v>
      </c>
      <c r="M175" s="30">
        <v>1451</v>
      </c>
      <c r="N175" s="30">
        <v>353</v>
      </c>
      <c r="O175" s="30" t="s">
        <v>55</v>
      </c>
      <c r="P175" s="30">
        <v>1463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spans="1:31" ht="9" customHeight="1" x14ac:dyDescent="0.15">
      <c r="A176" s="28" t="s">
        <v>36</v>
      </c>
      <c r="B176" s="29">
        <v>7383</v>
      </c>
      <c r="C176" s="29">
        <v>271</v>
      </c>
      <c r="D176" s="41">
        <v>1186</v>
      </c>
      <c r="E176" s="30">
        <v>107</v>
      </c>
      <c r="F176" s="30" t="s">
        <v>55</v>
      </c>
      <c r="G176" s="30">
        <v>68</v>
      </c>
      <c r="H176" s="28" t="s">
        <v>36</v>
      </c>
      <c r="I176" s="30">
        <v>154</v>
      </c>
      <c r="J176" s="30">
        <v>159</v>
      </c>
      <c r="K176" s="30">
        <v>78</v>
      </c>
      <c r="L176" s="30">
        <v>154</v>
      </c>
      <c r="M176" s="30">
        <v>2684</v>
      </c>
      <c r="N176" s="30">
        <v>258</v>
      </c>
      <c r="O176" s="30" t="s">
        <v>55</v>
      </c>
      <c r="P176" s="30">
        <v>2264</v>
      </c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spans="1:31" ht="9" customHeight="1" x14ac:dyDescent="0.15">
      <c r="A177" s="31" t="s">
        <v>37</v>
      </c>
      <c r="B177" s="32">
        <v>4177</v>
      </c>
      <c r="C177" s="32">
        <v>711</v>
      </c>
      <c r="D177" s="42">
        <v>1099</v>
      </c>
      <c r="E177" s="33">
        <v>19</v>
      </c>
      <c r="F177" s="33" t="s">
        <v>55</v>
      </c>
      <c r="G177" s="33">
        <v>50</v>
      </c>
      <c r="H177" s="31" t="s">
        <v>37</v>
      </c>
      <c r="I177" s="33">
        <v>382</v>
      </c>
      <c r="J177" s="33">
        <v>160</v>
      </c>
      <c r="K177" s="33">
        <v>77</v>
      </c>
      <c r="L177" s="33">
        <v>108</v>
      </c>
      <c r="M177" s="33">
        <v>427</v>
      </c>
      <c r="N177" s="33">
        <v>104</v>
      </c>
      <c r="O177" s="33" t="s">
        <v>55</v>
      </c>
      <c r="P177" s="33">
        <v>1040</v>
      </c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spans="1:31" ht="9" customHeight="1" x14ac:dyDescent="0.15">
      <c r="A178" s="28" t="s">
        <v>38</v>
      </c>
      <c r="B178" s="29">
        <v>1472</v>
      </c>
      <c r="C178" s="29">
        <v>99</v>
      </c>
      <c r="D178" s="41">
        <v>402</v>
      </c>
      <c r="E178" s="30">
        <v>14</v>
      </c>
      <c r="F178" s="30" t="s">
        <v>55</v>
      </c>
      <c r="G178" s="30">
        <v>59</v>
      </c>
      <c r="H178" s="28" t="s">
        <v>38</v>
      </c>
      <c r="I178" s="30">
        <v>101</v>
      </c>
      <c r="J178" s="30">
        <v>17</v>
      </c>
      <c r="K178" s="30">
        <v>20</v>
      </c>
      <c r="L178" s="30">
        <v>48</v>
      </c>
      <c r="M178" s="30">
        <v>206</v>
      </c>
      <c r="N178" s="30">
        <v>10</v>
      </c>
      <c r="O178" s="30" t="s">
        <v>55</v>
      </c>
      <c r="P178" s="30">
        <v>496</v>
      </c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spans="1:31" ht="9" customHeight="1" x14ac:dyDescent="0.15">
      <c r="A179" s="28" t="s">
        <v>39</v>
      </c>
      <c r="B179" s="29">
        <v>919</v>
      </c>
      <c r="C179" s="29">
        <v>73</v>
      </c>
      <c r="D179" s="41">
        <v>125</v>
      </c>
      <c r="E179" s="30">
        <v>3</v>
      </c>
      <c r="F179" s="30" t="s">
        <v>55</v>
      </c>
      <c r="G179" s="30">
        <v>16</v>
      </c>
      <c r="H179" s="28" t="s">
        <v>39</v>
      </c>
      <c r="I179" s="30">
        <v>231</v>
      </c>
      <c r="J179" s="30">
        <v>20</v>
      </c>
      <c r="K179" s="30">
        <v>38</v>
      </c>
      <c r="L179" s="30">
        <v>6</v>
      </c>
      <c r="M179" s="30">
        <v>67</v>
      </c>
      <c r="N179" s="30">
        <v>7</v>
      </c>
      <c r="O179" s="30" t="s">
        <v>55</v>
      </c>
      <c r="P179" s="30">
        <v>333</v>
      </c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spans="1:31" ht="9" customHeight="1" x14ac:dyDescent="0.15">
      <c r="A180" s="28" t="s">
        <v>40</v>
      </c>
      <c r="B180" s="29">
        <v>2742</v>
      </c>
      <c r="C180" s="29">
        <v>304</v>
      </c>
      <c r="D180" s="41">
        <v>525</v>
      </c>
      <c r="E180" s="30">
        <v>67</v>
      </c>
      <c r="F180" s="30" t="s">
        <v>55</v>
      </c>
      <c r="G180" s="30">
        <v>14</v>
      </c>
      <c r="H180" s="28" t="s">
        <v>40</v>
      </c>
      <c r="I180" s="30">
        <v>369</v>
      </c>
      <c r="J180" s="30">
        <v>133</v>
      </c>
      <c r="K180" s="30">
        <v>27</v>
      </c>
      <c r="L180" s="30">
        <v>41</v>
      </c>
      <c r="M180" s="30">
        <v>409</v>
      </c>
      <c r="N180" s="30">
        <v>183</v>
      </c>
      <c r="O180" s="30" t="s">
        <v>55</v>
      </c>
      <c r="P180" s="30">
        <v>670</v>
      </c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spans="1:31" ht="9" customHeight="1" x14ac:dyDescent="0.15">
      <c r="A181" s="31" t="s">
        <v>41</v>
      </c>
      <c r="B181" s="32">
        <v>2964</v>
      </c>
      <c r="C181" s="32">
        <v>402</v>
      </c>
      <c r="D181" s="42">
        <v>730</v>
      </c>
      <c r="E181" s="33">
        <v>21</v>
      </c>
      <c r="F181" s="33" t="s">
        <v>55</v>
      </c>
      <c r="G181" s="33">
        <v>560</v>
      </c>
      <c r="H181" s="31" t="s">
        <v>41</v>
      </c>
      <c r="I181" s="33">
        <v>149</v>
      </c>
      <c r="J181" s="33">
        <v>44</v>
      </c>
      <c r="K181" s="33">
        <v>89</v>
      </c>
      <c r="L181" s="33">
        <v>17</v>
      </c>
      <c r="M181" s="33">
        <v>394</v>
      </c>
      <c r="N181" s="33">
        <v>38</v>
      </c>
      <c r="O181" s="33" t="s">
        <v>55</v>
      </c>
      <c r="P181" s="33">
        <v>520</v>
      </c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spans="1:31" ht="9" customHeight="1" x14ac:dyDescent="0.15">
      <c r="A182" s="28" t="s">
        <v>42</v>
      </c>
      <c r="B182" s="29">
        <v>2133</v>
      </c>
      <c r="C182" s="29">
        <v>96</v>
      </c>
      <c r="D182" s="41">
        <v>426</v>
      </c>
      <c r="E182" s="30">
        <v>14</v>
      </c>
      <c r="F182" s="30" t="s">
        <v>55</v>
      </c>
      <c r="G182" s="30">
        <v>96</v>
      </c>
      <c r="H182" s="28" t="s">
        <v>42</v>
      </c>
      <c r="I182" s="30">
        <v>50</v>
      </c>
      <c r="J182" s="30">
        <v>58</v>
      </c>
      <c r="K182" s="30">
        <v>42</v>
      </c>
      <c r="L182" s="30">
        <v>19</v>
      </c>
      <c r="M182" s="30">
        <v>854</v>
      </c>
      <c r="N182" s="30">
        <v>22</v>
      </c>
      <c r="O182" s="30" t="s">
        <v>55</v>
      </c>
      <c r="P182" s="30">
        <v>456</v>
      </c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spans="1:31" ht="9" customHeight="1" x14ac:dyDescent="0.15">
      <c r="A183" s="28" t="s">
        <v>43</v>
      </c>
      <c r="B183" s="29">
        <v>1557</v>
      </c>
      <c r="C183" s="29">
        <v>150</v>
      </c>
      <c r="D183" s="41">
        <v>233</v>
      </c>
      <c r="E183" s="30">
        <v>91</v>
      </c>
      <c r="F183" s="30" t="s">
        <v>55</v>
      </c>
      <c r="G183" s="30">
        <v>17</v>
      </c>
      <c r="H183" s="28" t="s">
        <v>43</v>
      </c>
      <c r="I183" s="30">
        <v>38</v>
      </c>
      <c r="J183" s="30">
        <v>31</v>
      </c>
      <c r="K183" s="30">
        <v>9</v>
      </c>
      <c r="L183" s="30">
        <v>9</v>
      </c>
      <c r="M183" s="30">
        <v>615</v>
      </c>
      <c r="N183" s="30">
        <v>88</v>
      </c>
      <c r="O183" s="30" t="s">
        <v>55</v>
      </c>
      <c r="P183" s="30">
        <v>276</v>
      </c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spans="1:31" ht="9" customHeight="1" x14ac:dyDescent="0.15">
      <c r="A184" s="28" t="s">
        <v>44</v>
      </c>
      <c r="B184" s="29">
        <v>1212</v>
      </c>
      <c r="C184" s="29">
        <v>74</v>
      </c>
      <c r="D184" s="41">
        <v>120</v>
      </c>
      <c r="E184" s="30">
        <v>5</v>
      </c>
      <c r="F184" s="30" t="s">
        <v>55</v>
      </c>
      <c r="G184" s="30">
        <v>7</v>
      </c>
      <c r="H184" s="28" t="s">
        <v>44</v>
      </c>
      <c r="I184" s="30">
        <v>53</v>
      </c>
      <c r="J184" s="30">
        <v>114</v>
      </c>
      <c r="K184" s="30">
        <v>77</v>
      </c>
      <c r="L184" s="30">
        <v>9</v>
      </c>
      <c r="M184" s="30">
        <v>371</v>
      </c>
      <c r="N184" s="30">
        <v>65</v>
      </c>
      <c r="O184" s="30" t="s">
        <v>55</v>
      </c>
      <c r="P184" s="30">
        <v>317</v>
      </c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spans="1:31" ht="9" customHeight="1" x14ac:dyDescent="0.15">
      <c r="A185" s="31" t="s">
        <v>45</v>
      </c>
      <c r="B185" s="32">
        <v>1717</v>
      </c>
      <c r="C185" s="32">
        <v>133</v>
      </c>
      <c r="D185" s="42">
        <v>528</v>
      </c>
      <c r="E185" s="33">
        <v>5</v>
      </c>
      <c r="F185" s="33" t="s">
        <v>55</v>
      </c>
      <c r="G185" s="33">
        <v>19</v>
      </c>
      <c r="H185" s="31" t="s">
        <v>45</v>
      </c>
      <c r="I185" s="33">
        <v>99</v>
      </c>
      <c r="J185" s="33">
        <v>56</v>
      </c>
      <c r="K185" s="33">
        <v>22</v>
      </c>
      <c r="L185" s="33">
        <v>8</v>
      </c>
      <c r="M185" s="33">
        <v>390</v>
      </c>
      <c r="N185" s="33">
        <v>61</v>
      </c>
      <c r="O185" s="33" t="s">
        <v>55</v>
      </c>
      <c r="P185" s="33">
        <v>396</v>
      </c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spans="1:31" ht="9" customHeight="1" x14ac:dyDescent="0.15">
      <c r="A186" s="28" t="s">
        <v>46</v>
      </c>
      <c r="B186" s="29">
        <v>3444</v>
      </c>
      <c r="C186" s="29">
        <v>615</v>
      </c>
      <c r="D186" s="41">
        <v>903</v>
      </c>
      <c r="E186" s="30">
        <v>16</v>
      </c>
      <c r="F186" s="30" t="s">
        <v>55</v>
      </c>
      <c r="G186" s="30">
        <v>34</v>
      </c>
      <c r="H186" s="28" t="s">
        <v>46</v>
      </c>
      <c r="I186" s="30">
        <v>105</v>
      </c>
      <c r="J186" s="30">
        <v>53</v>
      </c>
      <c r="K186" s="30">
        <v>73</v>
      </c>
      <c r="L186" s="30">
        <v>42</v>
      </c>
      <c r="M186" s="30">
        <v>1071</v>
      </c>
      <c r="N186" s="30">
        <v>41</v>
      </c>
      <c r="O186" s="30" t="s">
        <v>55</v>
      </c>
      <c r="P186" s="30">
        <v>491</v>
      </c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spans="1:31" ht="9" customHeight="1" x14ac:dyDescent="0.15">
      <c r="A187" s="28" t="s">
        <v>47</v>
      </c>
      <c r="B187" s="29">
        <v>4430</v>
      </c>
      <c r="C187" s="29">
        <v>1355</v>
      </c>
      <c r="D187" s="41">
        <v>818</v>
      </c>
      <c r="E187" s="30">
        <v>34</v>
      </c>
      <c r="F187" s="30" t="s">
        <v>55</v>
      </c>
      <c r="G187" s="30">
        <v>19</v>
      </c>
      <c r="H187" s="28" t="s">
        <v>47</v>
      </c>
      <c r="I187" s="30">
        <v>105</v>
      </c>
      <c r="J187" s="30">
        <v>425</v>
      </c>
      <c r="K187" s="30">
        <v>39</v>
      </c>
      <c r="L187" s="30">
        <v>21</v>
      </c>
      <c r="M187" s="30">
        <v>542</v>
      </c>
      <c r="N187" s="30">
        <v>51</v>
      </c>
      <c r="O187" s="30" t="s">
        <v>55</v>
      </c>
      <c r="P187" s="30">
        <v>1021</v>
      </c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spans="1:31" ht="9" customHeight="1" x14ac:dyDescent="0.15">
      <c r="A188" s="28" t="s">
        <v>48</v>
      </c>
      <c r="B188" s="29">
        <v>1059</v>
      </c>
      <c r="C188" s="29">
        <v>121</v>
      </c>
      <c r="D188" s="41">
        <v>97</v>
      </c>
      <c r="E188" s="30">
        <v>0</v>
      </c>
      <c r="F188" s="30" t="s">
        <v>55</v>
      </c>
      <c r="G188" s="30">
        <v>18</v>
      </c>
      <c r="H188" s="28" t="s">
        <v>48</v>
      </c>
      <c r="I188" s="30">
        <v>54</v>
      </c>
      <c r="J188" s="30">
        <v>16</v>
      </c>
      <c r="K188" s="30">
        <v>14</v>
      </c>
      <c r="L188" s="30">
        <v>22</v>
      </c>
      <c r="M188" s="30">
        <v>239</v>
      </c>
      <c r="N188" s="30">
        <v>13</v>
      </c>
      <c r="O188" s="30" t="s">
        <v>55</v>
      </c>
      <c r="P188" s="30">
        <v>465</v>
      </c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spans="1:31" ht="9" customHeight="1" x14ac:dyDescent="0.15">
      <c r="A189" s="31" t="s">
        <v>49</v>
      </c>
      <c r="B189" s="32">
        <v>6367</v>
      </c>
      <c r="C189" s="32">
        <v>599</v>
      </c>
      <c r="D189" s="42">
        <v>2008</v>
      </c>
      <c r="E189" s="33">
        <v>16</v>
      </c>
      <c r="F189" s="33" t="s">
        <v>55</v>
      </c>
      <c r="G189" s="33">
        <v>8</v>
      </c>
      <c r="H189" s="31" t="s">
        <v>49</v>
      </c>
      <c r="I189" s="33">
        <v>277</v>
      </c>
      <c r="J189" s="33">
        <v>238</v>
      </c>
      <c r="K189" s="33">
        <v>5</v>
      </c>
      <c r="L189" s="33">
        <v>162</v>
      </c>
      <c r="M189" s="33">
        <v>1763</v>
      </c>
      <c r="N189" s="33">
        <v>30</v>
      </c>
      <c r="O189" s="33" t="s">
        <v>55</v>
      </c>
      <c r="P189" s="33">
        <v>1261</v>
      </c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spans="1:31" ht="9" customHeight="1" x14ac:dyDescent="0.15">
      <c r="A190" s="28" t="s">
        <v>50</v>
      </c>
      <c r="B190" s="29">
        <v>693</v>
      </c>
      <c r="C190" s="29">
        <v>112</v>
      </c>
      <c r="D190" s="41">
        <v>73</v>
      </c>
      <c r="E190" s="30">
        <v>6</v>
      </c>
      <c r="F190" s="30" t="s">
        <v>55</v>
      </c>
      <c r="G190" s="30">
        <v>23</v>
      </c>
      <c r="H190" s="28" t="s">
        <v>50</v>
      </c>
      <c r="I190" s="30">
        <v>39</v>
      </c>
      <c r="J190" s="30">
        <v>16</v>
      </c>
      <c r="K190" s="30">
        <v>32</v>
      </c>
      <c r="L190" s="30">
        <v>1</v>
      </c>
      <c r="M190" s="30">
        <v>146</v>
      </c>
      <c r="N190" s="30">
        <v>15</v>
      </c>
      <c r="O190" s="30" t="s">
        <v>55</v>
      </c>
      <c r="P190" s="30">
        <v>230</v>
      </c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spans="1:31" ht="9" customHeight="1" x14ac:dyDescent="0.15">
      <c r="A191" s="28" t="s">
        <v>51</v>
      </c>
      <c r="B191" s="29">
        <v>5172</v>
      </c>
      <c r="C191" s="29">
        <v>346</v>
      </c>
      <c r="D191" s="41">
        <v>465</v>
      </c>
      <c r="E191" s="30">
        <v>29</v>
      </c>
      <c r="F191" s="30" t="s">
        <v>55</v>
      </c>
      <c r="G191" s="30">
        <v>411</v>
      </c>
      <c r="H191" s="28" t="s">
        <v>51</v>
      </c>
      <c r="I191" s="30">
        <v>444</v>
      </c>
      <c r="J191" s="30">
        <v>105</v>
      </c>
      <c r="K191" s="30">
        <v>80</v>
      </c>
      <c r="L191" s="30">
        <v>52</v>
      </c>
      <c r="M191" s="30">
        <v>1594</v>
      </c>
      <c r="N191" s="30">
        <v>52</v>
      </c>
      <c r="O191" s="30" t="s">
        <v>55</v>
      </c>
      <c r="P191" s="30">
        <v>1594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1:31" ht="9" customHeight="1" x14ac:dyDescent="0.15">
      <c r="A192" s="28" t="s">
        <v>52</v>
      </c>
      <c r="B192" s="29">
        <v>1070</v>
      </c>
      <c r="C192" s="29">
        <v>137</v>
      </c>
      <c r="D192" s="41">
        <v>36</v>
      </c>
      <c r="E192" s="30">
        <v>43</v>
      </c>
      <c r="F192" s="30" t="s">
        <v>55</v>
      </c>
      <c r="G192" s="30">
        <v>51</v>
      </c>
      <c r="H192" s="28" t="s">
        <v>52</v>
      </c>
      <c r="I192" s="30">
        <v>69</v>
      </c>
      <c r="J192" s="30">
        <v>22</v>
      </c>
      <c r="K192" s="30">
        <v>115</v>
      </c>
      <c r="L192" s="30">
        <v>1</v>
      </c>
      <c r="M192" s="30">
        <v>173</v>
      </c>
      <c r="N192" s="30">
        <v>53</v>
      </c>
      <c r="O192" s="30" t="s">
        <v>55</v>
      </c>
      <c r="P192" s="30">
        <v>370</v>
      </c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spans="1:31" ht="9" customHeight="1" x14ac:dyDescent="0.15">
      <c r="A193" s="31" t="s">
        <v>53</v>
      </c>
      <c r="B193" s="32">
        <v>905</v>
      </c>
      <c r="C193" s="32">
        <v>118</v>
      </c>
      <c r="D193" s="42">
        <v>171</v>
      </c>
      <c r="E193" s="33">
        <v>5</v>
      </c>
      <c r="F193" s="33" t="s">
        <v>55</v>
      </c>
      <c r="G193" s="33">
        <v>25</v>
      </c>
      <c r="H193" s="31" t="s">
        <v>53</v>
      </c>
      <c r="I193" s="33">
        <v>52</v>
      </c>
      <c r="J193" s="33">
        <v>35</v>
      </c>
      <c r="K193" s="33">
        <v>7</v>
      </c>
      <c r="L193" s="33">
        <v>5</v>
      </c>
      <c r="M193" s="33">
        <v>259</v>
      </c>
      <c r="N193" s="33">
        <v>35</v>
      </c>
      <c r="O193" s="33" t="s">
        <v>55</v>
      </c>
      <c r="P193" s="33">
        <v>193</v>
      </c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spans="1:31" ht="9" customHeight="1" x14ac:dyDescent="0.15">
      <c r="A194" s="28" t="s">
        <v>56</v>
      </c>
      <c r="B194" s="29">
        <v>106</v>
      </c>
      <c r="C194" s="29">
        <v>4</v>
      </c>
      <c r="D194" s="41">
        <v>0</v>
      </c>
      <c r="E194" s="30">
        <v>1</v>
      </c>
      <c r="F194" s="30" t="s">
        <v>55</v>
      </c>
      <c r="G194" s="30">
        <v>0</v>
      </c>
      <c r="H194" s="28" t="s">
        <v>56</v>
      </c>
      <c r="I194" s="30">
        <v>3</v>
      </c>
      <c r="J194" s="30">
        <v>0</v>
      </c>
      <c r="K194" s="30">
        <v>0</v>
      </c>
      <c r="L194" s="30">
        <v>3</v>
      </c>
      <c r="M194" s="30">
        <v>14</v>
      </c>
      <c r="N194" s="30">
        <v>0</v>
      </c>
      <c r="O194" s="30" t="s">
        <v>55</v>
      </c>
      <c r="P194" s="30">
        <v>81</v>
      </c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spans="1:31" ht="8.25" customHeight="1" x14ac:dyDescent="0.15">
      <c r="A195" s="28"/>
      <c r="B195" s="29"/>
      <c r="C195" s="29"/>
      <c r="D195" s="41"/>
      <c r="E195" s="30"/>
      <c r="F195" s="30"/>
      <c r="G195" s="30"/>
      <c r="H195" s="28"/>
      <c r="I195" s="30"/>
      <c r="J195" s="30"/>
      <c r="K195" s="30"/>
      <c r="L195" s="30"/>
      <c r="M195" s="30"/>
      <c r="N195" s="30"/>
      <c r="O195" s="30"/>
      <c r="P195" s="30"/>
    </row>
    <row r="196" spans="1:31" ht="9" customHeight="1" x14ac:dyDescent="0.25">
      <c r="A196" s="21">
        <v>2015</v>
      </c>
      <c r="B196" s="37"/>
      <c r="C196" s="40"/>
      <c r="D196" s="40"/>
      <c r="E196" s="40"/>
      <c r="F196" s="40"/>
      <c r="G196" s="40"/>
      <c r="H196" s="21">
        <v>2015</v>
      </c>
      <c r="I196" s="40"/>
      <c r="J196" s="40"/>
      <c r="K196" s="40"/>
      <c r="L196" s="40"/>
      <c r="M196" s="40"/>
      <c r="N196" s="40"/>
      <c r="O196" s="40"/>
      <c r="P196" s="40"/>
    </row>
    <row r="197" spans="1:31" ht="9" customHeight="1" x14ac:dyDescent="0.25">
      <c r="A197" s="24" t="s">
        <v>21</v>
      </c>
      <c r="B197" s="25">
        <f>SUM(C197:G197,I197:P197)</f>
        <v>85875</v>
      </c>
      <c r="C197" s="25">
        <f>+SUM(C199:C231)</f>
        <v>8474</v>
      </c>
      <c r="D197" s="25">
        <f t="shared" ref="D197:M197" si="6">+SUM(D199:D231)</f>
        <v>15607</v>
      </c>
      <c r="E197" s="25">
        <f t="shared" si="6"/>
        <v>3008</v>
      </c>
      <c r="F197" s="38" t="s">
        <v>55</v>
      </c>
      <c r="G197" s="25">
        <f t="shared" si="6"/>
        <v>2479</v>
      </c>
      <c r="H197" s="24" t="s">
        <v>21</v>
      </c>
      <c r="I197" s="25">
        <f t="shared" si="6"/>
        <v>3780</v>
      </c>
      <c r="J197" s="25">
        <f t="shared" si="6"/>
        <v>3577</v>
      </c>
      <c r="K197" s="25">
        <f t="shared" si="6"/>
        <v>1412</v>
      </c>
      <c r="L197" s="25">
        <f>+SUM(L199:L231)</f>
        <v>231</v>
      </c>
      <c r="M197" s="25">
        <f t="shared" si="6"/>
        <v>23555</v>
      </c>
      <c r="N197" s="25">
        <f>+SUM(N199:N231)</f>
        <v>1689</v>
      </c>
      <c r="O197" s="38" t="s">
        <v>55</v>
      </c>
      <c r="P197" s="25">
        <f>+SUM(P199:P231)</f>
        <v>22063</v>
      </c>
    </row>
    <row r="198" spans="1:31" ht="3.75" customHeight="1" x14ac:dyDescent="0.25">
      <c r="A198" s="24"/>
      <c r="B198" s="26"/>
      <c r="C198" s="26"/>
      <c r="D198" s="26"/>
      <c r="E198" s="27"/>
      <c r="F198" s="26"/>
      <c r="H198" s="24"/>
      <c r="I198" s="26"/>
      <c r="J198" s="26"/>
      <c r="K198" s="26"/>
      <c r="L198" s="26"/>
      <c r="M198" s="26"/>
      <c r="N198" s="26"/>
      <c r="O198" s="26"/>
      <c r="P198" s="26"/>
    </row>
    <row r="199" spans="1:31" ht="9" customHeight="1" x14ac:dyDescent="0.15">
      <c r="A199" s="28" t="s">
        <v>22</v>
      </c>
      <c r="B199" s="29">
        <f>SUM(C199:G199,I199:P199)</f>
        <v>1074</v>
      </c>
      <c r="C199" s="29">
        <v>132</v>
      </c>
      <c r="D199" s="41">
        <v>121</v>
      </c>
      <c r="E199" s="30">
        <v>70</v>
      </c>
      <c r="F199" s="30" t="s">
        <v>55</v>
      </c>
      <c r="G199" s="30">
        <v>8</v>
      </c>
      <c r="H199" s="28" t="s">
        <v>22</v>
      </c>
      <c r="I199" s="30">
        <v>12</v>
      </c>
      <c r="J199" s="30">
        <v>76</v>
      </c>
      <c r="K199" s="30">
        <v>3</v>
      </c>
      <c r="L199" s="30">
        <v>19</v>
      </c>
      <c r="M199" s="30">
        <v>93</v>
      </c>
      <c r="N199" s="30">
        <v>94</v>
      </c>
      <c r="O199" s="30" t="s">
        <v>55</v>
      </c>
      <c r="P199" s="30">
        <v>446</v>
      </c>
    </row>
    <row r="200" spans="1:31" ht="9" customHeight="1" x14ac:dyDescent="0.15">
      <c r="A200" s="28" t="s">
        <v>23</v>
      </c>
      <c r="B200" s="29">
        <f t="shared" ref="B200:B231" si="7">SUM(C200:G200,I200:P200)</f>
        <v>5444</v>
      </c>
      <c r="C200" s="29">
        <v>1077</v>
      </c>
      <c r="D200" s="41">
        <v>1138</v>
      </c>
      <c r="E200" s="30">
        <v>68</v>
      </c>
      <c r="F200" s="30" t="s">
        <v>55</v>
      </c>
      <c r="G200" s="30">
        <v>17</v>
      </c>
      <c r="H200" s="28" t="s">
        <v>23</v>
      </c>
      <c r="I200" s="30">
        <v>79</v>
      </c>
      <c r="J200" s="30">
        <v>186</v>
      </c>
      <c r="K200" s="30">
        <v>75</v>
      </c>
      <c r="L200" s="30">
        <v>1</v>
      </c>
      <c r="M200" s="30">
        <v>945</v>
      </c>
      <c r="N200" s="30">
        <v>73</v>
      </c>
      <c r="O200" s="30" t="s">
        <v>55</v>
      </c>
      <c r="P200" s="30">
        <v>1785</v>
      </c>
    </row>
    <row r="201" spans="1:31" ht="9" customHeight="1" x14ac:dyDescent="0.15">
      <c r="A201" s="28" t="s">
        <v>24</v>
      </c>
      <c r="B201" s="29">
        <f t="shared" si="7"/>
        <v>580</v>
      </c>
      <c r="C201" s="29">
        <v>109</v>
      </c>
      <c r="D201" s="41">
        <v>90</v>
      </c>
      <c r="E201" s="30">
        <v>2</v>
      </c>
      <c r="F201" s="30" t="s">
        <v>55</v>
      </c>
      <c r="G201" s="30">
        <v>10</v>
      </c>
      <c r="H201" s="28" t="s">
        <v>24</v>
      </c>
      <c r="I201" s="30">
        <v>22</v>
      </c>
      <c r="J201" s="30">
        <v>35</v>
      </c>
      <c r="K201" s="30">
        <v>30</v>
      </c>
      <c r="L201" s="30">
        <v>0</v>
      </c>
      <c r="M201" s="30">
        <v>76</v>
      </c>
      <c r="N201" s="30">
        <v>15</v>
      </c>
      <c r="O201" s="30" t="s">
        <v>55</v>
      </c>
      <c r="P201" s="30">
        <v>191</v>
      </c>
    </row>
    <row r="202" spans="1:31" ht="9" customHeight="1" x14ac:dyDescent="0.15">
      <c r="A202" s="31" t="s">
        <v>25</v>
      </c>
      <c r="B202" s="32">
        <f t="shared" si="7"/>
        <v>645</v>
      </c>
      <c r="C202" s="32">
        <v>35</v>
      </c>
      <c r="D202" s="42">
        <v>55</v>
      </c>
      <c r="E202" s="33">
        <v>0</v>
      </c>
      <c r="F202" s="33" t="s">
        <v>55</v>
      </c>
      <c r="G202" s="33">
        <v>37</v>
      </c>
      <c r="H202" s="31" t="s">
        <v>25</v>
      </c>
      <c r="I202" s="33">
        <v>25</v>
      </c>
      <c r="J202" s="33">
        <v>32</v>
      </c>
      <c r="K202" s="33">
        <v>62</v>
      </c>
      <c r="L202" s="33">
        <v>4</v>
      </c>
      <c r="M202" s="33">
        <v>137</v>
      </c>
      <c r="N202" s="33">
        <v>26</v>
      </c>
      <c r="O202" s="33" t="s">
        <v>55</v>
      </c>
      <c r="P202" s="33">
        <v>232</v>
      </c>
    </row>
    <row r="203" spans="1:31" ht="9" customHeight="1" x14ac:dyDescent="0.15">
      <c r="A203" s="28" t="s">
        <v>26</v>
      </c>
      <c r="B203" s="29">
        <f t="shared" si="7"/>
        <v>1657</v>
      </c>
      <c r="C203" s="29">
        <v>128</v>
      </c>
      <c r="D203" s="41">
        <v>286</v>
      </c>
      <c r="E203" s="30">
        <v>3</v>
      </c>
      <c r="F203" s="30" t="s">
        <v>55</v>
      </c>
      <c r="G203" s="30">
        <v>12</v>
      </c>
      <c r="H203" s="28" t="s">
        <v>26</v>
      </c>
      <c r="I203" s="30">
        <v>65</v>
      </c>
      <c r="J203" s="30">
        <v>122</v>
      </c>
      <c r="K203" s="30">
        <v>5</v>
      </c>
      <c r="L203" s="30">
        <v>6</v>
      </c>
      <c r="M203" s="30">
        <v>237</v>
      </c>
      <c r="N203" s="30">
        <v>53</v>
      </c>
      <c r="O203" s="30" t="s">
        <v>55</v>
      </c>
      <c r="P203" s="30">
        <v>740</v>
      </c>
    </row>
    <row r="204" spans="1:31" ht="9" customHeight="1" x14ac:dyDescent="0.15">
      <c r="A204" s="28" t="s">
        <v>27</v>
      </c>
      <c r="B204" s="29">
        <f t="shared" si="7"/>
        <v>774</v>
      </c>
      <c r="C204" s="29">
        <v>78</v>
      </c>
      <c r="D204" s="41">
        <v>146</v>
      </c>
      <c r="E204" s="30">
        <v>4</v>
      </c>
      <c r="F204" s="30" t="s">
        <v>55</v>
      </c>
      <c r="G204" s="30">
        <v>13</v>
      </c>
      <c r="H204" s="28" t="s">
        <v>27</v>
      </c>
      <c r="I204" s="30">
        <v>99</v>
      </c>
      <c r="J204" s="30">
        <v>25</v>
      </c>
      <c r="K204" s="30">
        <v>17</v>
      </c>
      <c r="L204" s="30">
        <v>4</v>
      </c>
      <c r="M204" s="30">
        <v>162</v>
      </c>
      <c r="N204" s="30">
        <v>19</v>
      </c>
      <c r="O204" s="30" t="s">
        <v>55</v>
      </c>
      <c r="P204" s="30">
        <v>207</v>
      </c>
    </row>
    <row r="205" spans="1:31" ht="9" customHeight="1" x14ac:dyDescent="0.15">
      <c r="A205" s="28" t="s">
        <v>28</v>
      </c>
      <c r="B205" s="29">
        <f t="shared" si="7"/>
        <v>2406</v>
      </c>
      <c r="C205" s="29">
        <v>180</v>
      </c>
      <c r="D205" s="41">
        <v>249</v>
      </c>
      <c r="E205" s="30">
        <v>7</v>
      </c>
      <c r="F205" s="30" t="s">
        <v>55</v>
      </c>
      <c r="G205" s="30">
        <v>221</v>
      </c>
      <c r="H205" s="28" t="s">
        <v>28</v>
      </c>
      <c r="I205" s="30">
        <v>153</v>
      </c>
      <c r="J205" s="30">
        <v>125</v>
      </c>
      <c r="K205" s="30">
        <v>99</v>
      </c>
      <c r="L205" s="30">
        <v>1</v>
      </c>
      <c r="M205" s="30">
        <v>230</v>
      </c>
      <c r="N205" s="30">
        <v>43</v>
      </c>
      <c r="O205" s="30" t="s">
        <v>55</v>
      </c>
      <c r="P205" s="30">
        <v>1098</v>
      </c>
    </row>
    <row r="206" spans="1:31" ht="9" customHeight="1" x14ac:dyDescent="0.15">
      <c r="A206" s="31" t="s">
        <v>29</v>
      </c>
      <c r="B206" s="32">
        <f t="shared" si="7"/>
        <v>3028</v>
      </c>
      <c r="C206" s="32">
        <v>343</v>
      </c>
      <c r="D206" s="42">
        <v>697</v>
      </c>
      <c r="E206" s="33">
        <v>100</v>
      </c>
      <c r="F206" s="33" t="s">
        <v>55</v>
      </c>
      <c r="G206" s="33">
        <v>32</v>
      </c>
      <c r="H206" s="31" t="s">
        <v>29</v>
      </c>
      <c r="I206" s="33">
        <v>241</v>
      </c>
      <c r="J206" s="33">
        <v>337</v>
      </c>
      <c r="K206" s="33">
        <v>21</v>
      </c>
      <c r="L206" s="33">
        <v>5</v>
      </c>
      <c r="M206" s="33">
        <v>553</v>
      </c>
      <c r="N206" s="33">
        <v>47</v>
      </c>
      <c r="O206" s="33" t="s">
        <v>55</v>
      </c>
      <c r="P206" s="33">
        <v>652</v>
      </c>
    </row>
    <row r="207" spans="1:31" ht="9" customHeight="1" x14ac:dyDescent="0.15">
      <c r="A207" s="28" t="s">
        <v>30</v>
      </c>
      <c r="B207" s="29">
        <f t="shared" si="7"/>
        <v>12007</v>
      </c>
      <c r="C207" s="30">
        <v>384</v>
      </c>
      <c r="D207" s="41">
        <v>871</v>
      </c>
      <c r="E207" s="30">
        <v>1857</v>
      </c>
      <c r="F207" s="30" t="s">
        <v>55</v>
      </c>
      <c r="G207" s="30">
        <v>88</v>
      </c>
      <c r="H207" s="28" t="s">
        <v>30</v>
      </c>
      <c r="I207" s="30">
        <v>482</v>
      </c>
      <c r="J207" s="30">
        <v>226</v>
      </c>
      <c r="K207" s="30">
        <v>5</v>
      </c>
      <c r="L207" s="30">
        <v>1</v>
      </c>
      <c r="M207" s="30">
        <v>3686</v>
      </c>
      <c r="N207" s="30">
        <v>267</v>
      </c>
      <c r="O207" s="30" t="s">
        <v>55</v>
      </c>
      <c r="P207" s="30">
        <v>4140</v>
      </c>
    </row>
    <row r="208" spans="1:31" ht="9" customHeight="1" x14ac:dyDescent="0.15">
      <c r="A208" s="28" t="s">
        <v>31</v>
      </c>
      <c r="B208" s="29">
        <f t="shared" si="7"/>
        <v>998</v>
      </c>
      <c r="C208" s="29">
        <v>79</v>
      </c>
      <c r="D208" s="41">
        <v>238</v>
      </c>
      <c r="E208" s="30">
        <v>8</v>
      </c>
      <c r="F208" s="30" t="s">
        <v>55</v>
      </c>
      <c r="G208" s="30">
        <v>23</v>
      </c>
      <c r="H208" s="28" t="s">
        <v>31</v>
      </c>
      <c r="I208" s="30">
        <v>125</v>
      </c>
      <c r="J208" s="30">
        <v>39</v>
      </c>
      <c r="K208" s="30">
        <v>30</v>
      </c>
      <c r="L208" s="30">
        <v>2</v>
      </c>
      <c r="M208" s="30">
        <v>184</v>
      </c>
      <c r="N208" s="30">
        <v>8</v>
      </c>
      <c r="O208" s="30" t="s">
        <v>55</v>
      </c>
      <c r="P208" s="30">
        <v>262</v>
      </c>
    </row>
    <row r="209" spans="1:16" ht="9" customHeight="1" x14ac:dyDescent="0.15">
      <c r="A209" s="28" t="s">
        <v>32</v>
      </c>
      <c r="B209" s="29">
        <f t="shared" si="7"/>
        <v>4275</v>
      </c>
      <c r="C209" s="29">
        <v>285</v>
      </c>
      <c r="D209" s="41">
        <v>886</v>
      </c>
      <c r="E209" s="30">
        <v>39</v>
      </c>
      <c r="F209" s="30" t="s">
        <v>55</v>
      </c>
      <c r="G209" s="30">
        <v>129</v>
      </c>
      <c r="H209" s="28" t="s">
        <v>32</v>
      </c>
      <c r="I209" s="30">
        <v>59</v>
      </c>
      <c r="J209" s="30">
        <v>91</v>
      </c>
      <c r="K209" s="30">
        <v>7</v>
      </c>
      <c r="L209" s="30">
        <v>7</v>
      </c>
      <c r="M209" s="30">
        <v>1979</v>
      </c>
      <c r="N209" s="30">
        <v>125</v>
      </c>
      <c r="O209" s="30" t="s">
        <v>55</v>
      </c>
      <c r="P209" s="30">
        <v>668</v>
      </c>
    </row>
    <row r="210" spans="1:16" ht="9" customHeight="1" x14ac:dyDescent="0.15">
      <c r="A210" s="31" t="s">
        <v>33</v>
      </c>
      <c r="B210" s="32">
        <f t="shared" si="7"/>
        <v>2012</v>
      </c>
      <c r="C210" s="32">
        <v>329</v>
      </c>
      <c r="D210" s="42">
        <v>641</v>
      </c>
      <c r="E210" s="33">
        <v>6</v>
      </c>
      <c r="F210" s="33" t="s">
        <v>55</v>
      </c>
      <c r="G210" s="33">
        <v>193</v>
      </c>
      <c r="H210" s="31" t="s">
        <v>33</v>
      </c>
      <c r="I210" s="33">
        <v>125</v>
      </c>
      <c r="J210" s="33">
        <v>30</v>
      </c>
      <c r="K210" s="33">
        <v>55</v>
      </c>
      <c r="L210" s="33">
        <v>45</v>
      </c>
      <c r="M210" s="33">
        <v>250</v>
      </c>
      <c r="N210" s="33">
        <v>8</v>
      </c>
      <c r="O210" s="33" t="s">
        <v>55</v>
      </c>
      <c r="P210" s="33">
        <v>330</v>
      </c>
    </row>
    <row r="211" spans="1:16" ht="9" customHeight="1" x14ac:dyDescent="0.15">
      <c r="A211" s="28" t="s">
        <v>34</v>
      </c>
      <c r="B211" s="29">
        <f t="shared" si="7"/>
        <v>1765</v>
      </c>
      <c r="C211" s="29">
        <v>36</v>
      </c>
      <c r="D211" s="41">
        <v>250</v>
      </c>
      <c r="E211" s="30">
        <v>6</v>
      </c>
      <c r="F211" s="30" t="s">
        <v>55</v>
      </c>
      <c r="G211" s="30">
        <v>90</v>
      </c>
      <c r="H211" s="28" t="s">
        <v>34</v>
      </c>
      <c r="I211" s="30">
        <v>23</v>
      </c>
      <c r="J211" s="30">
        <v>70</v>
      </c>
      <c r="K211" s="30">
        <v>60</v>
      </c>
      <c r="L211" s="30">
        <v>2</v>
      </c>
      <c r="M211" s="30">
        <v>930</v>
      </c>
      <c r="N211" s="30">
        <v>14</v>
      </c>
      <c r="O211" s="30" t="s">
        <v>55</v>
      </c>
      <c r="P211" s="30">
        <v>284</v>
      </c>
    </row>
    <row r="212" spans="1:16" ht="9" customHeight="1" x14ac:dyDescent="0.15">
      <c r="A212" s="28" t="s">
        <v>35</v>
      </c>
      <c r="B212" s="29">
        <f t="shared" si="7"/>
        <v>5751</v>
      </c>
      <c r="C212" s="29">
        <v>888</v>
      </c>
      <c r="D212" s="41">
        <v>1282</v>
      </c>
      <c r="E212" s="30">
        <v>163</v>
      </c>
      <c r="F212" s="30" t="s">
        <v>55</v>
      </c>
      <c r="G212" s="30">
        <v>70</v>
      </c>
      <c r="H212" s="28" t="s">
        <v>35</v>
      </c>
      <c r="I212" s="30">
        <v>176</v>
      </c>
      <c r="J212" s="30">
        <v>195</v>
      </c>
      <c r="K212" s="30">
        <v>80</v>
      </c>
      <c r="L212" s="30">
        <v>27</v>
      </c>
      <c r="M212" s="30">
        <v>1600</v>
      </c>
      <c r="N212" s="30">
        <v>124</v>
      </c>
      <c r="O212" s="30" t="s">
        <v>55</v>
      </c>
      <c r="P212" s="30">
        <v>1146</v>
      </c>
    </row>
    <row r="213" spans="1:16" ht="9" customHeight="1" x14ac:dyDescent="0.15">
      <c r="A213" s="28" t="s">
        <v>36</v>
      </c>
      <c r="B213" s="29">
        <f t="shared" si="7"/>
        <v>5788</v>
      </c>
      <c r="C213" s="29">
        <v>183</v>
      </c>
      <c r="D213" s="41">
        <v>1033</v>
      </c>
      <c r="E213" s="30">
        <v>115</v>
      </c>
      <c r="F213" s="30" t="s">
        <v>55</v>
      </c>
      <c r="G213" s="30">
        <v>179</v>
      </c>
      <c r="H213" s="28" t="s">
        <v>36</v>
      </c>
      <c r="I213" s="30">
        <v>134</v>
      </c>
      <c r="J213" s="30">
        <v>182</v>
      </c>
      <c r="K213" s="30">
        <v>62</v>
      </c>
      <c r="L213" s="30">
        <v>8</v>
      </c>
      <c r="M213" s="30">
        <v>2581</v>
      </c>
      <c r="N213" s="30">
        <v>179</v>
      </c>
      <c r="O213" s="30" t="s">
        <v>55</v>
      </c>
      <c r="P213" s="30">
        <v>1132</v>
      </c>
    </row>
    <row r="214" spans="1:16" ht="9" customHeight="1" x14ac:dyDescent="0.15">
      <c r="A214" s="31" t="s">
        <v>37</v>
      </c>
      <c r="B214" s="32">
        <f t="shared" si="7"/>
        <v>3335</v>
      </c>
      <c r="C214" s="32">
        <v>652</v>
      </c>
      <c r="D214" s="42">
        <v>792</v>
      </c>
      <c r="E214" s="33">
        <v>14</v>
      </c>
      <c r="F214" s="33" t="s">
        <v>55</v>
      </c>
      <c r="G214" s="33">
        <v>46</v>
      </c>
      <c r="H214" s="31" t="s">
        <v>37</v>
      </c>
      <c r="I214" s="33">
        <v>325</v>
      </c>
      <c r="J214" s="33">
        <v>154</v>
      </c>
      <c r="K214" s="33">
        <v>108</v>
      </c>
      <c r="L214" s="33">
        <v>15</v>
      </c>
      <c r="M214" s="33">
        <v>521</v>
      </c>
      <c r="N214" s="33">
        <v>59</v>
      </c>
      <c r="O214" s="33" t="s">
        <v>55</v>
      </c>
      <c r="P214" s="33">
        <v>649</v>
      </c>
    </row>
    <row r="215" spans="1:16" ht="9" customHeight="1" x14ac:dyDescent="0.15">
      <c r="A215" s="28" t="s">
        <v>38</v>
      </c>
      <c r="B215" s="29">
        <f t="shared" si="7"/>
        <v>1319</v>
      </c>
      <c r="C215" s="29">
        <v>46</v>
      </c>
      <c r="D215" s="41">
        <v>378</v>
      </c>
      <c r="E215" s="30">
        <v>8</v>
      </c>
      <c r="F215" s="30" t="s">
        <v>55</v>
      </c>
      <c r="G215" s="30">
        <v>92</v>
      </c>
      <c r="H215" s="28" t="s">
        <v>38</v>
      </c>
      <c r="I215" s="30">
        <v>56</v>
      </c>
      <c r="J215" s="30">
        <v>24</v>
      </c>
      <c r="K215" s="30">
        <v>38</v>
      </c>
      <c r="L215" s="30">
        <v>3</v>
      </c>
      <c r="M215" s="30">
        <v>235</v>
      </c>
      <c r="N215" s="30">
        <v>11</v>
      </c>
      <c r="O215" s="30" t="s">
        <v>55</v>
      </c>
      <c r="P215" s="30">
        <v>428</v>
      </c>
    </row>
    <row r="216" spans="1:16" ht="9" customHeight="1" x14ac:dyDescent="0.15">
      <c r="A216" s="28" t="s">
        <v>39</v>
      </c>
      <c r="B216" s="29">
        <f t="shared" si="7"/>
        <v>655</v>
      </c>
      <c r="C216" s="29">
        <v>74</v>
      </c>
      <c r="D216" s="41">
        <v>97</v>
      </c>
      <c r="E216" s="30">
        <v>6</v>
      </c>
      <c r="F216" s="30" t="s">
        <v>55</v>
      </c>
      <c r="G216" s="30">
        <v>22</v>
      </c>
      <c r="H216" s="28" t="s">
        <v>39</v>
      </c>
      <c r="I216" s="30">
        <v>53</v>
      </c>
      <c r="J216" s="30">
        <v>36</v>
      </c>
      <c r="K216" s="30">
        <v>30</v>
      </c>
      <c r="L216" s="30">
        <v>2</v>
      </c>
      <c r="M216" s="30">
        <v>65</v>
      </c>
      <c r="N216" s="30">
        <v>5</v>
      </c>
      <c r="O216" s="30" t="s">
        <v>55</v>
      </c>
      <c r="P216" s="30">
        <v>265</v>
      </c>
    </row>
    <row r="217" spans="1:16" ht="9" customHeight="1" x14ac:dyDescent="0.15">
      <c r="A217" s="28" t="s">
        <v>40</v>
      </c>
      <c r="B217" s="29">
        <f t="shared" si="7"/>
        <v>2223</v>
      </c>
      <c r="C217" s="29">
        <v>194</v>
      </c>
      <c r="D217" s="41">
        <v>430</v>
      </c>
      <c r="E217" s="30">
        <v>84</v>
      </c>
      <c r="F217" s="30" t="s">
        <v>55</v>
      </c>
      <c r="G217" s="30">
        <v>15</v>
      </c>
      <c r="H217" s="28" t="s">
        <v>40</v>
      </c>
      <c r="I217" s="30">
        <v>326</v>
      </c>
      <c r="J217" s="30">
        <v>223</v>
      </c>
      <c r="K217" s="30">
        <v>13</v>
      </c>
      <c r="L217" s="30">
        <v>5</v>
      </c>
      <c r="M217" s="30">
        <v>397</v>
      </c>
      <c r="N217" s="30">
        <v>38</v>
      </c>
      <c r="O217" s="30" t="s">
        <v>55</v>
      </c>
      <c r="P217" s="30">
        <v>498</v>
      </c>
    </row>
    <row r="218" spans="1:16" ht="9" customHeight="1" x14ac:dyDescent="0.15">
      <c r="A218" s="31" t="s">
        <v>41</v>
      </c>
      <c r="B218" s="32">
        <f t="shared" si="7"/>
        <v>2605</v>
      </c>
      <c r="C218" s="32">
        <v>148</v>
      </c>
      <c r="D218" s="42">
        <v>696</v>
      </c>
      <c r="E218" s="33">
        <v>21</v>
      </c>
      <c r="F218" s="33" t="s">
        <v>55</v>
      </c>
      <c r="G218" s="33">
        <v>337</v>
      </c>
      <c r="H218" s="31" t="s">
        <v>41</v>
      </c>
      <c r="I218" s="33">
        <v>111</v>
      </c>
      <c r="J218" s="33">
        <v>46</v>
      </c>
      <c r="K218" s="33">
        <v>70</v>
      </c>
      <c r="L218" s="33">
        <v>2</v>
      </c>
      <c r="M218" s="33">
        <v>602</v>
      </c>
      <c r="N218" s="33">
        <v>25</v>
      </c>
      <c r="O218" s="33" t="s">
        <v>55</v>
      </c>
      <c r="P218" s="33">
        <v>547</v>
      </c>
    </row>
    <row r="219" spans="1:16" ht="9" customHeight="1" x14ac:dyDescent="0.15">
      <c r="A219" s="28" t="s">
        <v>42</v>
      </c>
      <c r="B219" s="29">
        <f t="shared" si="7"/>
        <v>3419</v>
      </c>
      <c r="C219" s="29">
        <v>126</v>
      </c>
      <c r="D219" s="41">
        <v>502</v>
      </c>
      <c r="E219" s="30">
        <v>42</v>
      </c>
      <c r="F219" s="30" t="s">
        <v>55</v>
      </c>
      <c r="G219" s="30">
        <v>123</v>
      </c>
      <c r="H219" s="28" t="s">
        <v>42</v>
      </c>
      <c r="I219" s="30">
        <v>77</v>
      </c>
      <c r="J219" s="30">
        <v>104</v>
      </c>
      <c r="K219" s="30">
        <v>36</v>
      </c>
      <c r="L219" s="30">
        <v>2</v>
      </c>
      <c r="M219" s="30">
        <v>1797</v>
      </c>
      <c r="N219" s="30">
        <v>61</v>
      </c>
      <c r="O219" s="30" t="s">
        <v>55</v>
      </c>
      <c r="P219" s="30">
        <v>549</v>
      </c>
    </row>
    <row r="220" spans="1:16" ht="9" customHeight="1" x14ac:dyDescent="0.15">
      <c r="A220" s="28" t="s">
        <v>43</v>
      </c>
      <c r="B220" s="29">
        <f t="shared" si="7"/>
        <v>1512</v>
      </c>
      <c r="C220" s="29">
        <v>109</v>
      </c>
      <c r="D220" s="41">
        <v>209</v>
      </c>
      <c r="E220" s="30">
        <v>290</v>
      </c>
      <c r="F220" s="30" t="s">
        <v>55</v>
      </c>
      <c r="G220" s="30">
        <v>14</v>
      </c>
      <c r="H220" s="28" t="s">
        <v>43</v>
      </c>
      <c r="I220" s="30">
        <v>32</v>
      </c>
      <c r="J220" s="30">
        <v>30</v>
      </c>
      <c r="K220" s="30">
        <v>11</v>
      </c>
      <c r="L220" s="30">
        <v>0</v>
      </c>
      <c r="M220" s="30">
        <v>493</v>
      </c>
      <c r="N220" s="30">
        <v>62</v>
      </c>
      <c r="O220" s="30" t="s">
        <v>55</v>
      </c>
      <c r="P220" s="30">
        <v>262</v>
      </c>
    </row>
    <row r="221" spans="1:16" ht="9" customHeight="1" x14ac:dyDescent="0.15">
      <c r="A221" s="28" t="s">
        <v>44</v>
      </c>
      <c r="B221" s="29">
        <f t="shared" si="7"/>
        <v>1020</v>
      </c>
      <c r="C221" s="29">
        <v>95</v>
      </c>
      <c r="D221" s="41">
        <v>78</v>
      </c>
      <c r="E221" s="30">
        <v>14</v>
      </c>
      <c r="F221" s="30" t="s">
        <v>55</v>
      </c>
      <c r="G221" s="30">
        <v>8</v>
      </c>
      <c r="H221" s="28" t="s">
        <v>44</v>
      </c>
      <c r="I221" s="30">
        <v>41</v>
      </c>
      <c r="J221" s="30">
        <v>112</v>
      </c>
      <c r="K221" s="30">
        <v>151</v>
      </c>
      <c r="L221" s="30">
        <v>3</v>
      </c>
      <c r="M221" s="30">
        <v>252</v>
      </c>
      <c r="N221" s="30">
        <v>28</v>
      </c>
      <c r="O221" s="30" t="s">
        <v>55</v>
      </c>
      <c r="P221" s="30">
        <v>238</v>
      </c>
    </row>
    <row r="222" spans="1:16" ht="9" customHeight="1" x14ac:dyDescent="0.15">
      <c r="A222" s="31" t="s">
        <v>45</v>
      </c>
      <c r="B222" s="32">
        <f t="shared" si="7"/>
        <v>1224</v>
      </c>
      <c r="C222" s="32">
        <v>150</v>
      </c>
      <c r="D222" s="42">
        <v>348</v>
      </c>
      <c r="E222" s="33">
        <v>2</v>
      </c>
      <c r="F222" s="33" t="s">
        <v>55</v>
      </c>
      <c r="G222" s="33">
        <v>33</v>
      </c>
      <c r="H222" s="31" t="s">
        <v>45</v>
      </c>
      <c r="I222" s="33">
        <v>46</v>
      </c>
      <c r="J222" s="33">
        <v>48</v>
      </c>
      <c r="K222" s="33">
        <v>32</v>
      </c>
      <c r="L222" s="33">
        <v>1</v>
      </c>
      <c r="M222" s="33">
        <v>249</v>
      </c>
      <c r="N222" s="33">
        <v>66</v>
      </c>
      <c r="O222" s="33" t="s">
        <v>55</v>
      </c>
      <c r="P222" s="33">
        <v>249</v>
      </c>
    </row>
    <row r="223" spans="1:16" ht="9" customHeight="1" x14ac:dyDescent="0.15">
      <c r="A223" s="28" t="s">
        <v>46</v>
      </c>
      <c r="B223" s="29">
        <f t="shared" si="7"/>
        <v>3002</v>
      </c>
      <c r="C223" s="29">
        <v>611</v>
      </c>
      <c r="D223" s="41">
        <v>812</v>
      </c>
      <c r="E223" s="30">
        <v>11</v>
      </c>
      <c r="F223" s="30" t="s">
        <v>55</v>
      </c>
      <c r="G223" s="30">
        <v>41</v>
      </c>
      <c r="H223" s="28" t="s">
        <v>46</v>
      </c>
      <c r="I223" s="30">
        <v>103</v>
      </c>
      <c r="J223" s="30">
        <v>88</v>
      </c>
      <c r="K223" s="30">
        <v>47</v>
      </c>
      <c r="L223" s="30">
        <v>4</v>
      </c>
      <c r="M223" s="30">
        <v>805</v>
      </c>
      <c r="N223" s="30">
        <v>14</v>
      </c>
      <c r="O223" s="30" t="s">
        <v>55</v>
      </c>
      <c r="P223" s="30">
        <v>466</v>
      </c>
    </row>
    <row r="224" spans="1:16" ht="9" customHeight="1" x14ac:dyDescent="0.15">
      <c r="A224" s="28" t="s">
        <v>47</v>
      </c>
      <c r="B224" s="29">
        <f t="shared" si="7"/>
        <v>4157</v>
      </c>
      <c r="C224" s="29">
        <v>1056</v>
      </c>
      <c r="D224" s="41">
        <v>795</v>
      </c>
      <c r="E224" s="30">
        <v>16</v>
      </c>
      <c r="F224" s="30" t="s">
        <v>55</v>
      </c>
      <c r="G224" s="30">
        <v>42</v>
      </c>
      <c r="H224" s="28" t="s">
        <v>47</v>
      </c>
      <c r="I224" s="30">
        <v>78</v>
      </c>
      <c r="J224" s="30">
        <v>525</v>
      </c>
      <c r="K224" s="30">
        <v>27</v>
      </c>
      <c r="L224" s="30">
        <v>2</v>
      </c>
      <c r="M224" s="30">
        <v>467</v>
      </c>
      <c r="N224" s="30">
        <v>24</v>
      </c>
      <c r="O224" s="30" t="s">
        <v>55</v>
      </c>
      <c r="P224" s="30">
        <v>1125</v>
      </c>
    </row>
    <row r="225" spans="1:16" ht="9" customHeight="1" x14ac:dyDescent="0.15">
      <c r="A225" s="28" t="s">
        <v>48</v>
      </c>
      <c r="B225" s="29">
        <f t="shared" si="7"/>
        <v>1096</v>
      </c>
      <c r="C225" s="29">
        <v>17</v>
      </c>
      <c r="D225" s="41">
        <v>92</v>
      </c>
      <c r="E225" s="30">
        <v>1</v>
      </c>
      <c r="F225" s="30" t="s">
        <v>55</v>
      </c>
      <c r="G225" s="30">
        <v>14</v>
      </c>
      <c r="H225" s="28" t="s">
        <v>48</v>
      </c>
      <c r="I225" s="30">
        <v>59</v>
      </c>
      <c r="J225" s="30">
        <v>27</v>
      </c>
      <c r="K225" s="30">
        <v>15</v>
      </c>
      <c r="L225" s="30">
        <v>1</v>
      </c>
      <c r="M225" s="30">
        <v>343</v>
      </c>
      <c r="N225" s="30">
        <v>12</v>
      </c>
      <c r="O225" s="30" t="s">
        <v>55</v>
      </c>
      <c r="P225" s="30">
        <v>515</v>
      </c>
    </row>
    <row r="226" spans="1:16" ht="9" customHeight="1" x14ac:dyDescent="0.15">
      <c r="A226" s="31" t="s">
        <v>49</v>
      </c>
      <c r="B226" s="32">
        <f t="shared" si="7"/>
        <v>5765</v>
      </c>
      <c r="C226" s="32">
        <v>745</v>
      </c>
      <c r="D226" s="42">
        <v>1731</v>
      </c>
      <c r="E226" s="33">
        <v>12</v>
      </c>
      <c r="F226" s="33" t="s">
        <v>55</v>
      </c>
      <c r="G226" s="33">
        <v>20</v>
      </c>
      <c r="H226" s="31" t="s">
        <v>49</v>
      </c>
      <c r="I226" s="33">
        <v>334</v>
      </c>
      <c r="J226" s="33">
        <v>186</v>
      </c>
      <c r="K226" s="33">
        <v>23</v>
      </c>
      <c r="L226" s="33">
        <v>48</v>
      </c>
      <c r="M226" s="33">
        <v>1594</v>
      </c>
      <c r="N226" s="33">
        <v>47</v>
      </c>
      <c r="O226" s="33" t="s">
        <v>55</v>
      </c>
      <c r="P226" s="33">
        <v>1025</v>
      </c>
    </row>
    <row r="227" spans="1:16" ht="9" customHeight="1" x14ac:dyDescent="0.15">
      <c r="A227" s="28" t="s">
        <v>50</v>
      </c>
      <c r="B227" s="29">
        <f t="shared" si="7"/>
        <v>745</v>
      </c>
      <c r="C227" s="29">
        <v>15</v>
      </c>
      <c r="D227" s="41">
        <v>102</v>
      </c>
      <c r="E227" s="30">
        <v>0</v>
      </c>
      <c r="F227" s="30" t="s">
        <v>55</v>
      </c>
      <c r="G227" s="30">
        <v>48</v>
      </c>
      <c r="H227" s="28" t="s">
        <v>50</v>
      </c>
      <c r="I227" s="30">
        <v>66</v>
      </c>
      <c r="J227" s="30">
        <v>18</v>
      </c>
      <c r="K227" s="30">
        <v>23</v>
      </c>
      <c r="L227" s="30">
        <v>1</v>
      </c>
      <c r="M227" s="30">
        <v>223</v>
      </c>
      <c r="N227" s="30">
        <v>16</v>
      </c>
      <c r="O227" s="30" t="s">
        <v>55</v>
      </c>
      <c r="P227" s="30">
        <v>233</v>
      </c>
    </row>
    <row r="228" spans="1:16" ht="9" customHeight="1" x14ac:dyDescent="0.15">
      <c r="A228" s="28" t="s">
        <v>51</v>
      </c>
      <c r="B228" s="29">
        <f t="shared" si="7"/>
        <v>3850</v>
      </c>
      <c r="C228" s="29">
        <v>55</v>
      </c>
      <c r="D228" s="41">
        <v>388</v>
      </c>
      <c r="E228" s="30">
        <v>10</v>
      </c>
      <c r="F228" s="30" t="s">
        <v>55</v>
      </c>
      <c r="G228" s="30">
        <v>402</v>
      </c>
      <c r="H228" s="28" t="s">
        <v>51</v>
      </c>
      <c r="I228" s="30">
        <v>122</v>
      </c>
      <c r="J228" s="30">
        <v>125</v>
      </c>
      <c r="K228" s="30">
        <v>40</v>
      </c>
      <c r="L228" s="30">
        <v>4</v>
      </c>
      <c r="M228" s="30">
        <v>1538</v>
      </c>
      <c r="N228" s="30">
        <v>46</v>
      </c>
      <c r="O228" s="30" t="s">
        <v>55</v>
      </c>
      <c r="P228" s="30">
        <v>1120</v>
      </c>
    </row>
    <row r="229" spans="1:16" ht="9" customHeight="1" x14ac:dyDescent="0.15">
      <c r="A229" s="28" t="s">
        <v>52</v>
      </c>
      <c r="B229" s="29">
        <f t="shared" si="7"/>
        <v>880</v>
      </c>
      <c r="C229" s="29">
        <v>55</v>
      </c>
      <c r="D229" s="41">
        <v>31</v>
      </c>
      <c r="E229" s="30">
        <v>19</v>
      </c>
      <c r="F229" s="30" t="s">
        <v>55</v>
      </c>
      <c r="G229" s="30">
        <v>60</v>
      </c>
      <c r="H229" s="28" t="s">
        <v>52</v>
      </c>
      <c r="I229" s="30">
        <v>106</v>
      </c>
      <c r="J229" s="30">
        <v>26</v>
      </c>
      <c r="K229" s="30">
        <v>128</v>
      </c>
      <c r="L229" s="30">
        <v>0</v>
      </c>
      <c r="M229" s="30">
        <v>155</v>
      </c>
      <c r="N229" s="30">
        <v>31</v>
      </c>
      <c r="O229" s="30" t="s">
        <v>55</v>
      </c>
      <c r="P229" s="30">
        <v>269</v>
      </c>
    </row>
    <row r="230" spans="1:16" ht="9" customHeight="1" x14ac:dyDescent="0.15">
      <c r="A230" s="31" t="s">
        <v>53</v>
      </c>
      <c r="B230" s="32">
        <f t="shared" si="7"/>
        <v>746</v>
      </c>
      <c r="C230" s="32">
        <v>58</v>
      </c>
      <c r="D230" s="42">
        <v>143</v>
      </c>
      <c r="E230" s="33">
        <v>6</v>
      </c>
      <c r="F230" s="33" t="s">
        <v>55</v>
      </c>
      <c r="G230" s="33">
        <v>40</v>
      </c>
      <c r="H230" s="31" t="s">
        <v>53</v>
      </c>
      <c r="I230" s="33">
        <v>22</v>
      </c>
      <c r="J230" s="33">
        <v>34</v>
      </c>
      <c r="K230" s="33">
        <v>9</v>
      </c>
      <c r="L230" s="33">
        <v>4</v>
      </c>
      <c r="M230" s="33">
        <v>162</v>
      </c>
      <c r="N230" s="33">
        <v>49</v>
      </c>
      <c r="O230" s="33" t="s">
        <v>55</v>
      </c>
      <c r="P230" s="33">
        <v>219</v>
      </c>
    </row>
    <row r="231" spans="1:16" ht="9" customHeight="1" x14ac:dyDescent="0.15">
      <c r="A231" s="28" t="s">
        <v>56</v>
      </c>
      <c r="B231" s="29">
        <f t="shared" si="7"/>
        <v>118</v>
      </c>
      <c r="C231" s="29">
        <v>2</v>
      </c>
      <c r="D231" s="41">
        <v>0</v>
      </c>
      <c r="E231" s="30">
        <v>4</v>
      </c>
      <c r="F231" s="30" t="s">
        <v>55</v>
      </c>
      <c r="G231" s="30">
        <v>0</v>
      </c>
      <c r="H231" s="28" t="s">
        <v>56</v>
      </c>
      <c r="I231" s="30">
        <v>3</v>
      </c>
      <c r="J231" s="30">
        <v>0</v>
      </c>
      <c r="K231" s="30">
        <v>0</v>
      </c>
      <c r="L231" s="30">
        <v>2</v>
      </c>
      <c r="M231" s="30">
        <v>14</v>
      </c>
      <c r="N231" s="30">
        <v>0</v>
      </c>
      <c r="O231" s="30" t="s">
        <v>55</v>
      </c>
      <c r="P231" s="30">
        <v>93</v>
      </c>
    </row>
    <row r="232" spans="1:16" ht="3.75" customHeight="1" x14ac:dyDescent="0.25">
      <c r="A232" s="36"/>
      <c r="B232" s="29"/>
      <c r="C232" s="29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30"/>
      <c r="P232" s="30"/>
    </row>
    <row r="233" spans="1:16" ht="9" customHeight="1" x14ac:dyDescent="0.25">
      <c r="A233" s="36" t="s">
        <v>54</v>
      </c>
      <c r="B233" s="29"/>
      <c r="C233" s="29"/>
      <c r="D233" s="30"/>
      <c r="E233" s="30"/>
      <c r="F233" s="30"/>
      <c r="G233" s="30"/>
      <c r="H233" s="36" t="s">
        <v>54</v>
      </c>
      <c r="I233" s="30"/>
      <c r="J233" s="30"/>
      <c r="K233" s="30"/>
      <c r="L233" s="30"/>
      <c r="M233" s="30"/>
      <c r="N233" s="30"/>
      <c r="O233" s="30"/>
      <c r="P233" s="30"/>
    </row>
    <row r="234" spans="1:16" ht="9" customHeight="1" x14ac:dyDescent="0.25">
      <c r="A234" s="21" t="s">
        <v>57</v>
      </c>
      <c r="B234" s="37"/>
      <c r="C234" s="40"/>
      <c r="D234" s="40"/>
      <c r="E234" s="40"/>
      <c r="F234" s="40"/>
      <c r="G234" s="40"/>
      <c r="H234" s="21" t="s">
        <v>57</v>
      </c>
      <c r="I234" s="40"/>
      <c r="J234" s="40"/>
      <c r="K234" s="40"/>
      <c r="L234" s="40"/>
      <c r="M234" s="40"/>
      <c r="N234" s="40"/>
      <c r="O234" s="40"/>
      <c r="P234" s="40"/>
    </row>
    <row r="235" spans="1:16" ht="9" customHeight="1" x14ac:dyDescent="0.25">
      <c r="A235" s="24" t="s">
        <v>21</v>
      </c>
      <c r="B235" s="25">
        <f>SUM(C235:G235,I235:P235)</f>
        <v>72555</v>
      </c>
      <c r="C235" s="25">
        <f>SUM(C237:C268)</f>
        <v>6065</v>
      </c>
      <c r="D235" s="25">
        <f>SUM(D237:D268)</f>
        <v>12361</v>
      </c>
      <c r="E235" s="25">
        <f>SUM(E237:E268)</f>
        <v>4135</v>
      </c>
      <c r="F235" s="38" t="s">
        <v>55</v>
      </c>
      <c r="G235" s="25">
        <f>SUM(G237:G268)</f>
        <v>2690</v>
      </c>
      <c r="H235" s="24" t="s">
        <v>21</v>
      </c>
      <c r="I235" s="25">
        <f t="shared" ref="I235:N235" si="8">SUM(I237:I268)</f>
        <v>3730</v>
      </c>
      <c r="J235" s="25">
        <f t="shared" si="8"/>
        <v>3153</v>
      </c>
      <c r="K235" s="25">
        <f t="shared" si="8"/>
        <v>1263</v>
      </c>
      <c r="L235" s="25">
        <f t="shared" si="8"/>
        <v>144</v>
      </c>
      <c r="M235" s="25">
        <f t="shared" si="8"/>
        <v>19817</v>
      </c>
      <c r="N235" s="25">
        <f t="shared" si="8"/>
        <v>3156</v>
      </c>
      <c r="O235" s="38" t="s">
        <v>55</v>
      </c>
      <c r="P235" s="25">
        <f>SUM(P237:P268)</f>
        <v>16041</v>
      </c>
    </row>
    <row r="236" spans="1:16" ht="3.75" customHeight="1" x14ac:dyDescent="0.25">
      <c r="A236" s="24"/>
      <c r="B236" s="26"/>
      <c r="C236" s="26"/>
      <c r="D236" s="26"/>
      <c r="E236" s="27"/>
      <c r="F236" s="26"/>
      <c r="H236" s="24"/>
      <c r="I236" s="26"/>
      <c r="J236" s="26"/>
      <c r="K236" s="26"/>
      <c r="L236" s="26"/>
      <c r="M236" s="26"/>
      <c r="N236" s="26"/>
      <c r="O236" s="26"/>
      <c r="P236" s="26"/>
    </row>
    <row r="237" spans="1:16" ht="9" customHeight="1" x14ac:dyDescent="0.15">
      <c r="A237" s="28" t="s">
        <v>22</v>
      </c>
      <c r="B237" s="29">
        <f>SUM(C237:G237,I237:P237)</f>
        <v>715</v>
      </c>
      <c r="C237" s="29">
        <v>85</v>
      </c>
      <c r="D237" s="41">
        <v>114</v>
      </c>
      <c r="E237" s="30">
        <v>35</v>
      </c>
      <c r="F237" s="30" t="s">
        <v>55</v>
      </c>
      <c r="G237" s="30">
        <v>34</v>
      </c>
      <c r="H237" s="28" t="s">
        <v>22</v>
      </c>
      <c r="I237" s="30">
        <v>22</v>
      </c>
      <c r="J237" s="30">
        <v>40</v>
      </c>
      <c r="K237" s="30">
        <v>10</v>
      </c>
      <c r="L237" s="30">
        <v>1</v>
      </c>
      <c r="M237" s="30">
        <v>99</v>
      </c>
      <c r="N237" s="30">
        <v>24</v>
      </c>
      <c r="O237" s="30" t="s">
        <v>55</v>
      </c>
      <c r="P237" s="30">
        <v>251</v>
      </c>
    </row>
    <row r="238" spans="1:16" ht="9" customHeight="1" x14ac:dyDescent="0.15">
      <c r="A238" s="28" t="s">
        <v>23</v>
      </c>
      <c r="B238" s="29">
        <f t="shared" ref="B238:B268" si="9">SUM(C238:G238,I238:P238)</f>
        <v>3720</v>
      </c>
      <c r="C238" s="29">
        <v>689</v>
      </c>
      <c r="D238" s="41">
        <v>1016</v>
      </c>
      <c r="E238" s="30">
        <v>49</v>
      </c>
      <c r="F238" s="30" t="s">
        <v>55</v>
      </c>
      <c r="G238" s="30">
        <v>33</v>
      </c>
      <c r="H238" s="28" t="s">
        <v>23</v>
      </c>
      <c r="I238" s="30">
        <v>78</v>
      </c>
      <c r="J238" s="30">
        <v>182</v>
      </c>
      <c r="K238" s="30">
        <v>51</v>
      </c>
      <c r="L238" s="30">
        <v>0</v>
      </c>
      <c r="M238" s="30">
        <v>777</v>
      </c>
      <c r="N238" s="30">
        <v>54</v>
      </c>
      <c r="O238" s="30" t="s">
        <v>55</v>
      </c>
      <c r="P238" s="30">
        <v>791</v>
      </c>
    </row>
    <row r="239" spans="1:16" ht="9" customHeight="1" x14ac:dyDescent="0.15">
      <c r="A239" s="28" t="s">
        <v>24</v>
      </c>
      <c r="B239" s="29">
        <f t="shared" si="9"/>
        <v>561</v>
      </c>
      <c r="C239" s="29">
        <v>86</v>
      </c>
      <c r="D239" s="41">
        <v>111</v>
      </c>
      <c r="E239" s="30">
        <v>1</v>
      </c>
      <c r="F239" s="30" t="s">
        <v>55</v>
      </c>
      <c r="G239" s="30">
        <v>11</v>
      </c>
      <c r="H239" s="28" t="s">
        <v>24</v>
      </c>
      <c r="I239" s="30">
        <v>57</v>
      </c>
      <c r="J239" s="30">
        <v>37</v>
      </c>
      <c r="K239" s="30">
        <v>37</v>
      </c>
      <c r="L239" s="30">
        <v>2</v>
      </c>
      <c r="M239" s="30">
        <v>70</v>
      </c>
      <c r="N239" s="30">
        <v>26</v>
      </c>
      <c r="O239" s="30" t="s">
        <v>55</v>
      </c>
      <c r="P239" s="30">
        <v>123</v>
      </c>
    </row>
    <row r="240" spans="1:16" ht="9" customHeight="1" x14ac:dyDescent="0.15">
      <c r="A240" s="31" t="s">
        <v>25</v>
      </c>
      <c r="B240" s="32">
        <f t="shared" si="9"/>
        <v>572</v>
      </c>
      <c r="C240" s="32">
        <v>12</v>
      </c>
      <c r="D240" s="42">
        <v>47</v>
      </c>
      <c r="E240" s="33">
        <v>0</v>
      </c>
      <c r="F240" s="33" t="s">
        <v>55</v>
      </c>
      <c r="G240" s="33">
        <v>54</v>
      </c>
      <c r="H240" s="31" t="s">
        <v>25</v>
      </c>
      <c r="I240" s="33">
        <v>21</v>
      </c>
      <c r="J240" s="33">
        <v>25</v>
      </c>
      <c r="K240" s="33">
        <v>97</v>
      </c>
      <c r="L240" s="33">
        <v>1</v>
      </c>
      <c r="M240" s="33">
        <v>157</v>
      </c>
      <c r="N240" s="33">
        <v>10</v>
      </c>
      <c r="O240" s="33" t="s">
        <v>55</v>
      </c>
      <c r="P240" s="33">
        <v>148</v>
      </c>
    </row>
    <row r="241" spans="1:16" ht="9" customHeight="1" x14ac:dyDescent="0.15">
      <c r="A241" s="28" t="s">
        <v>26</v>
      </c>
      <c r="B241" s="29">
        <f t="shared" si="9"/>
        <v>1318</v>
      </c>
      <c r="C241" s="29">
        <v>147</v>
      </c>
      <c r="D241" s="41">
        <v>138</v>
      </c>
      <c r="E241" s="30">
        <v>8</v>
      </c>
      <c r="F241" s="30" t="s">
        <v>55</v>
      </c>
      <c r="G241" s="30">
        <v>24</v>
      </c>
      <c r="H241" s="28" t="s">
        <v>26</v>
      </c>
      <c r="I241" s="30">
        <v>74</v>
      </c>
      <c r="J241" s="30">
        <v>93</v>
      </c>
      <c r="K241" s="30">
        <v>15</v>
      </c>
      <c r="L241" s="30">
        <v>1</v>
      </c>
      <c r="M241" s="30">
        <v>241</v>
      </c>
      <c r="N241" s="30">
        <v>15</v>
      </c>
      <c r="O241" s="30" t="s">
        <v>55</v>
      </c>
      <c r="P241" s="30">
        <v>562</v>
      </c>
    </row>
    <row r="242" spans="1:16" ht="9" customHeight="1" x14ac:dyDescent="0.15">
      <c r="A242" s="28" t="s">
        <v>27</v>
      </c>
      <c r="B242" s="29">
        <f t="shared" si="9"/>
        <v>741</v>
      </c>
      <c r="C242" s="29">
        <v>64</v>
      </c>
      <c r="D242" s="41">
        <v>166</v>
      </c>
      <c r="E242" s="30">
        <v>3</v>
      </c>
      <c r="F242" s="30" t="s">
        <v>55</v>
      </c>
      <c r="G242" s="30">
        <v>30</v>
      </c>
      <c r="H242" s="28" t="s">
        <v>27</v>
      </c>
      <c r="I242" s="30">
        <v>52</v>
      </c>
      <c r="J242" s="30">
        <v>27</v>
      </c>
      <c r="K242" s="30">
        <v>37</v>
      </c>
      <c r="L242" s="30">
        <v>5</v>
      </c>
      <c r="M242" s="30">
        <v>140</v>
      </c>
      <c r="N242" s="30">
        <v>11</v>
      </c>
      <c r="O242" s="30" t="s">
        <v>55</v>
      </c>
      <c r="P242" s="30">
        <v>206</v>
      </c>
    </row>
    <row r="243" spans="1:16" ht="9" customHeight="1" x14ac:dyDescent="0.15">
      <c r="A243" s="28" t="s">
        <v>28</v>
      </c>
      <c r="B243" s="29">
        <f t="shared" si="9"/>
        <v>2026</v>
      </c>
      <c r="C243" s="29">
        <v>147</v>
      </c>
      <c r="D243" s="41">
        <v>159</v>
      </c>
      <c r="E243" s="30">
        <v>5</v>
      </c>
      <c r="F243" s="30" t="s">
        <v>55</v>
      </c>
      <c r="G243" s="30">
        <v>360</v>
      </c>
      <c r="H243" s="28" t="s">
        <v>28</v>
      </c>
      <c r="I243" s="30">
        <v>129</v>
      </c>
      <c r="J243" s="30">
        <v>43</v>
      </c>
      <c r="K243" s="30">
        <v>54</v>
      </c>
      <c r="L243" s="30">
        <v>0</v>
      </c>
      <c r="M243" s="30">
        <v>115</v>
      </c>
      <c r="N243" s="30">
        <v>128</v>
      </c>
      <c r="O243" s="30" t="s">
        <v>55</v>
      </c>
      <c r="P243" s="30">
        <v>886</v>
      </c>
    </row>
    <row r="244" spans="1:16" ht="9" customHeight="1" x14ac:dyDescent="0.15">
      <c r="A244" s="31" t="s">
        <v>29</v>
      </c>
      <c r="B244" s="32">
        <f t="shared" si="9"/>
        <v>2418</v>
      </c>
      <c r="C244" s="32">
        <v>343</v>
      </c>
      <c r="D244" s="42">
        <v>595</v>
      </c>
      <c r="E244" s="33">
        <v>97</v>
      </c>
      <c r="F244" s="33" t="s">
        <v>55</v>
      </c>
      <c r="G244" s="33">
        <v>21</v>
      </c>
      <c r="H244" s="31" t="s">
        <v>29</v>
      </c>
      <c r="I244" s="33">
        <v>114</v>
      </c>
      <c r="J244" s="33">
        <v>366</v>
      </c>
      <c r="K244" s="33">
        <v>32</v>
      </c>
      <c r="L244" s="33">
        <v>4</v>
      </c>
      <c r="M244" s="33">
        <v>250</v>
      </c>
      <c r="N244" s="33">
        <v>54</v>
      </c>
      <c r="O244" s="33" t="s">
        <v>55</v>
      </c>
      <c r="P244" s="33">
        <v>542</v>
      </c>
    </row>
    <row r="245" spans="1:16" ht="9" customHeight="1" x14ac:dyDescent="0.15">
      <c r="A245" s="28" t="s">
        <v>30</v>
      </c>
      <c r="B245" s="29">
        <f t="shared" si="9"/>
        <v>13177</v>
      </c>
      <c r="C245" s="30">
        <v>283</v>
      </c>
      <c r="D245" s="41">
        <v>788</v>
      </c>
      <c r="E245" s="30">
        <v>3341</v>
      </c>
      <c r="F245" s="30" t="s">
        <v>55</v>
      </c>
      <c r="G245" s="30">
        <v>39</v>
      </c>
      <c r="H245" s="28" t="s">
        <v>30</v>
      </c>
      <c r="I245" s="30">
        <v>466</v>
      </c>
      <c r="J245" s="30">
        <v>125</v>
      </c>
      <c r="K245" s="30">
        <v>3</v>
      </c>
      <c r="L245" s="30">
        <v>1</v>
      </c>
      <c r="M245" s="30">
        <v>3275</v>
      </c>
      <c r="N245" s="30">
        <v>1668</v>
      </c>
      <c r="O245" s="30" t="s">
        <v>55</v>
      </c>
      <c r="P245" s="30">
        <v>3188</v>
      </c>
    </row>
    <row r="246" spans="1:16" ht="9" customHeight="1" x14ac:dyDescent="0.15">
      <c r="A246" s="28" t="s">
        <v>31</v>
      </c>
      <c r="B246" s="29">
        <f t="shared" si="9"/>
        <v>860</v>
      </c>
      <c r="C246" s="29">
        <v>89</v>
      </c>
      <c r="D246" s="41">
        <v>192</v>
      </c>
      <c r="E246" s="30">
        <v>5</v>
      </c>
      <c r="F246" s="30" t="s">
        <v>55</v>
      </c>
      <c r="G246" s="30">
        <v>20</v>
      </c>
      <c r="H246" s="28" t="s">
        <v>31</v>
      </c>
      <c r="I246" s="30">
        <v>87</v>
      </c>
      <c r="J246" s="30">
        <v>46</v>
      </c>
      <c r="K246" s="30">
        <v>29</v>
      </c>
      <c r="L246" s="30">
        <v>1</v>
      </c>
      <c r="M246" s="30">
        <v>135</v>
      </c>
      <c r="N246" s="30">
        <v>10</v>
      </c>
      <c r="O246" s="30" t="s">
        <v>55</v>
      </c>
      <c r="P246" s="30">
        <v>246</v>
      </c>
    </row>
    <row r="247" spans="1:16" ht="9" customHeight="1" x14ac:dyDescent="0.15">
      <c r="A247" s="28" t="s">
        <v>32</v>
      </c>
      <c r="B247" s="29">
        <f t="shared" si="9"/>
        <v>4080</v>
      </c>
      <c r="C247" s="29">
        <v>176</v>
      </c>
      <c r="D247" s="41">
        <v>988</v>
      </c>
      <c r="E247" s="30">
        <v>24</v>
      </c>
      <c r="F247" s="30" t="s">
        <v>55</v>
      </c>
      <c r="G247" s="30">
        <v>94</v>
      </c>
      <c r="H247" s="28" t="s">
        <v>32</v>
      </c>
      <c r="I247" s="30">
        <v>56</v>
      </c>
      <c r="J247" s="30">
        <v>68</v>
      </c>
      <c r="K247" s="30">
        <v>17</v>
      </c>
      <c r="L247" s="30">
        <v>1</v>
      </c>
      <c r="M247" s="30">
        <v>2033</v>
      </c>
      <c r="N247" s="30">
        <v>80</v>
      </c>
      <c r="O247" s="30" t="s">
        <v>55</v>
      </c>
      <c r="P247" s="30">
        <v>543</v>
      </c>
    </row>
    <row r="248" spans="1:16" ht="9" customHeight="1" x14ac:dyDescent="0.15">
      <c r="A248" s="31" t="s">
        <v>33</v>
      </c>
      <c r="B248" s="32">
        <f t="shared" si="9"/>
        <v>1743</v>
      </c>
      <c r="C248" s="32">
        <v>393</v>
      </c>
      <c r="D248" s="42">
        <v>584</v>
      </c>
      <c r="E248" s="33">
        <v>3</v>
      </c>
      <c r="F248" s="33" t="s">
        <v>55</v>
      </c>
      <c r="G248" s="33">
        <v>71</v>
      </c>
      <c r="H248" s="31" t="s">
        <v>33</v>
      </c>
      <c r="I248" s="33">
        <v>99</v>
      </c>
      <c r="J248" s="33">
        <v>33</v>
      </c>
      <c r="K248" s="33">
        <v>38</v>
      </c>
      <c r="L248" s="33">
        <v>53</v>
      </c>
      <c r="M248" s="33">
        <v>187</v>
      </c>
      <c r="N248" s="33">
        <v>12</v>
      </c>
      <c r="O248" s="33" t="s">
        <v>55</v>
      </c>
      <c r="P248" s="33">
        <v>270</v>
      </c>
    </row>
    <row r="249" spans="1:16" ht="9" customHeight="1" x14ac:dyDescent="0.15">
      <c r="A249" s="28" t="s">
        <v>34</v>
      </c>
      <c r="B249" s="29">
        <f t="shared" si="9"/>
        <v>1589</v>
      </c>
      <c r="C249" s="29">
        <v>26</v>
      </c>
      <c r="D249" s="41">
        <v>210</v>
      </c>
      <c r="E249" s="30">
        <v>9</v>
      </c>
      <c r="F249" s="30" t="s">
        <v>55</v>
      </c>
      <c r="G249" s="30">
        <v>53</v>
      </c>
      <c r="H249" s="28" t="s">
        <v>34</v>
      </c>
      <c r="I249" s="30">
        <v>23</v>
      </c>
      <c r="J249" s="30">
        <v>24</v>
      </c>
      <c r="K249" s="30">
        <v>34</v>
      </c>
      <c r="L249" s="30">
        <v>0</v>
      </c>
      <c r="M249" s="30">
        <v>947</v>
      </c>
      <c r="N249" s="30">
        <v>26</v>
      </c>
      <c r="O249" s="30" t="s">
        <v>55</v>
      </c>
      <c r="P249" s="30">
        <v>237</v>
      </c>
    </row>
    <row r="250" spans="1:16" ht="9" customHeight="1" x14ac:dyDescent="0.15">
      <c r="A250" s="28" t="s">
        <v>35</v>
      </c>
      <c r="B250" s="29">
        <f t="shared" si="9"/>
        <v>3654</v>
      </c>
      <c r="C250" s="29">
        <v>643</v>
      </c>
      <c r="D250" s="41">
        <v>806</v>
      </c>
      <c r="E250" s="30">
        <v>61</v>
      </c>
      <c r="F250" s="30" t="s">
        <v>55</v>
      </c>
      <c r="G250" s="30">
        <v>60</v>
      </c>
      <c r="H250" s="28" t="s">
        <v>35</v>
      </c>
      <c r="I250" s="30">
        <v>115</v>
      </c>
      <c r="J250" s="30">
        <v>209</v>
      </c>
      <c r="K250" s="30">
        <v>81</v>
      </c>
      <c r="L250" s="30">
        <v>7</v>
      </c>
      <c r="M250" s="30">
        <v>926</v>
      </c>
      <c r="N250" s="30">
        <v>204</v>
      </c>
      <c r="O250" s="30" t="s">
        <v>55</v>
      </c>
      <c r="P250" s="30">
        <v>542</v>
      </c>
    </row>
    <row r="251" spans="1:16" ht="9" customHeight="1" x14ac:dyDescent="0.15">
      <c r="A251" s="28" t="s">
        <v>36</v>
      </c>
      <c r="B251" s="29">
        <f t="shared" si="9"/>
        <v>4668</v>
      </c>
      <c r="C251" s="29">
        <v>182</v>
      </c>
      <c r="D251" s="41">
        <v>899</v>
      </c>
      <c r="E251" s="30">
        <v>94</v>
      </c>
      <c r="F251" s="30" t="s">
        <v>55</v>
      </c>
      <c r="G251" s="30">
        <v>311</v>
      </c>
      <c r="H251" s="28" t="s">
        <v>36</v>
      </c>
      <c r="I251" s="30">
        <v>186</v>
      </c>
      <c r="J251" s="30">
        <v>150</v>
      </c>
      <c r="K251" s="30">
        <v>69</v>
      </c>
      <c r="L251" s="30">
        <v>3</v>
      </c>
      <c r="M251" s="30">
        <v>1972</v>
      </c>
      <c r="N251" s="30">
        <v>66</v>
      </c>
      <c r="O251" s="30" t="s">
        <v>55</v>
      </c>
      <c r="P251" s="30">
        <v>736</v>
      </c>
    </row>
    <row r="252" spans="1:16" ht="9" customHeight="1" x14ac:dyDescent="0.15">
      <c r="A252" s="31" t="s">
        <v>37</v>
      </c>
      <c r="B252" s="32">
        <f t="shared" si="9"/>
        <v>3084</v>
      </c>
      <c r="C252" s="32">
        <v>431</v>
      </c>
      <c r="D252" s="42">
        <v>841</v>
      </c>
      <c r="E252" s="33">
        <v>21</v>
      </c>
      <c r="F252" s="33" t="s">
        <v>55</v>
      </c>
      <c r="G252" s="33">
        <v>113</v>
      </c>
      <c r="H252" s="31" t="s">
        <v>37</v>
      </c>
      <c r="I252" s="33">
        <v>321</v>
      </c>
      <c r="J252" s="33">
        <v>77</v>
      </c>
      <c r="K252" s="33">
        <v>88</v>
      </c>
      <c r="L252" s="33">
        <v>13</v>
      </c>
      <c r="M252" s="33">
        <v>676</v>
      </c>
      <c r="N252" s="33">
        <v>20</v>
      </c>
      <c r="O252" s="33" t="s">
        <v>55</v>
      </c>
      <c r="P252" s="33">
        <v>483</v>
      </c>
    </row>
    <row r="253" spans="1:16" ht="9" customHeight="1" x14ac:dyDescent="0.15">
      <c r="A253" s="28" t="s">
        <v>38</v>
      </c>
      <c r="B253" s="29">
        <f t="shared" si="9"/>
        <v>1144</v>
      </c>
      <c r="C253" s="29">
        <v>31</v>
      </c>
      <c r="D253" s="41">
        <v>285</v>
      </c>
      <c r="E253" s="30">
        <v>6</v>
      </c>
      <c r="F253" s="30" t="s">
        <v>55</v>
      </c>
      <c r="G253" s="30">
        <v>213</v>
      </c>
      <c r="H253" s="28" t="s">
        <v>38</v>
      </c>
      <c r="I253" s="30">
        <v>39</v>
      </c>
      <c r="J253" s="30">
        <v>43</v>
      </c>
      <c r="K253" s="30">
        <v>25</v>
      </c>
      <c r="L253" s="30">
        <v>5</v>
      </c>
      <c r="M253" s="30">
        <v>222</v>
      </c>
      <c r="N253" s="30">
        <v>22</v>
      </c>
      <c r="O253" s="30" t="s">
        <v>55</v>
      </c>
      <c r="P253" s="30">
        <v>253</v>
      </c>
    </row>
    <row r="254" spans="1:16" ht="9" customHeight="1" x14ac:dyDescent="0.15">
      <c r="A254" s="28" t="s">
        <v>39</v>
      </c>
      <c r="B254" s="29">
        <f t="shared" si="9"/>
        <v>369</v>
      </c>
      <c r="C254" s="29">
        <v>36</v>
      </c>
      <c r="D254" s="41">
        <v>34</v>
      </c>
      <c r="E254" s="30">
        <v>1</v>
      </c>
      <c r="F254" s="30" t="s">
        <v>55</v>
      </c>
      <c r="G254" s="30">
        <v>21</v>
      </c>
      <c r="H254" s="28" t="s">
        <v>39</v>
      </c>
      <c r="I254" s="30">
        <v>75</v>
      </c>
      <c r="J254" s="30">
        <v>23</v>
      </c>
      <c r="K254" s="30">
        <v>15</v>
      </c>
      <c r="L254" s="30">
        <v>0</v>
      </c>
      <c r="M254" s="30">
        <v>41</v>
      </c>
      <c r="N254" s="30">
        <v>9</v>
      </c>
      <c r="O254" s="30" t="s">
        <v>55</v>
      </c>
      <c r="P254" s="30">
        <v>114</v>
      </c>
    </row>
    <row r="255" spans="1:16" ht="9" customHeight="1" x14ac:dyDescent="0.15">
      <c r="A255" s="28" t="s">
        <v>40</v>
      </c>
      <c r="B255" s="29">
        <f t="shared" si="9"/>
        <v>2342</v>
      </c>
      <c r="C255" s="29">
        <v>166</v>
      </c>
      <c r="D255" s="41">
        <v>399</v>
      </c>
      <c r="E255" s="30">
        <v>69</v>
      </c>
      <c r="F255" s="30" t="s">
        <v>55</v>
      </c>
      <c r="G255" s="30">
        <v>24</v>
      </c>
      <c r="H255" s="28" t="s">
        <v>40</v>
      </c>
      <c r="I255" s="30">
        <v>368</v>
      </c>
      <c r="J255" s="30">
        <v>133</v>
      </c>
      <c r="K255" s="30">
        <v>31</v>
      </c>
      <c r="L255" s="30">
        <v>3</v>
      </c>
      <c r="M255" s="30">
        <v>502</v>
      </c>
      <c r="N255" s="30">
        <v>66</v>
      </c>
      <c r="O255" s="30" t="s">
        <v>55</v>
      </c>
      <c r="P255" s="30">
        <v>581</v>
      </c>
    </row>
    <row r="256" spans="1:16" ht="9" customHeight="1" x14ac:dyDescent="0.15">
      <c r="A256" s="31" t="s">
        <v>41</v>
      </c>
      <c r="B256" s="32">
        <f t="shared" si="9"/>
        <v>1823</v>
      </c>
      <c r="C256" s="32">
        <v>58</v>
      </c>
      <c r="D256" s="42">
        <v>419</v>
      </c>
      <c r="E256" s="33">
        <v>17</v>
      </c>
      <c r="F256" s="33" t="s">
        <v>55</v>
      </c>
      <c r="G256" s="33">
        <v>335</v>
      </c>
      <c r="H256" s="31" t="s">
        <v>41</v>
      </c>
      <c r="I256" s="33">
        <v>117</v>
      </c>
      <c r="J256" s="33">
        <v>31</v>
      </c>
      <c r="K256" s="33">
        <v>36</v>
      </c>
      <c r="L256" s="33">
        <v>1</v>
      </c>
      <c r="M256" s="33">
        <v>223</v>
      </c>
      <c r="N256" s="33">
        <v>9</v>
      </c>
      <c r="O256" s="33" t="s">
        <v>55</v>
      </c>
      <c r="P256" s="33">
        <v>577</v>
      </c>
    </row>
    <row r="257" spans="1:16" ht="9" customHeight="1" x14ac:dyDescent="0.15">
      <c r="A257" s="28" t="s">
        <v>42</v>
      </c>
      <c r="B257" s="29">
        <f t="shared" si="9"/>
        <v>2815</v>
      </c>
      <c r="C257" s="29">
        <v>58</v>
      </c>
      <c r="D257" s="41">
        <v>410</v>
      </c>
      <c r="E257" s="30">
        <v>16</v>
      </c>
      <c r="F257" s="30" t="s">
        <v>55</v>
      </c>
      <c r="G257" s="30">
        <v>93</v>
      </c>
      <c r="H257" s="28" t="s">
        <v>42</v>
      </c>
      <c r="I257" s="30">
        <v>54</v>
      </c>
      <c r="J257" s="30">
        <v>126</v>
      </c>
      <c r="K257" s="30">
        <v>25</v>
      </c>
      <c r="L257" s="30">
        <v>0</v>
      </c>
      <c r="M257" s="30">
        <v>1540</v>
      </c>
      <c r="N257" s="30">
        <v>50</v>
      </c>
      <c r="O257" s="30" t="s">
        <v>55</v>
      </c>
      <c r="P257" s="30">
        <v>443</v>
      </c>
    </row>
    <row r="258" spans="1:16" ht="9" customHeight="1" x14ac:dyDescent="0.15">
      <c r="A258" s="28" t="s">
        <v>43</v>
      </c>
      <c r="B258" s="29">
        <f t="shared" si="9"/>
        <v>1823</v>
      </c>
      <c r="C258" s="29">
        <v>134</v>
      </c>
      <c r="D258" s="41">
        <v>231</v>
      </c>
      <c r="E258" s="30">
        <v>170</v>
      </c>
      <c r="F258" s="30" t="s">
        <v>55</v>
      </c>
      <c r="G258" s="30">
        <v>18</v>
      </c>
      <c r="H258" s="28" t="s">
        <v>43</v>
      </c>
      <c r="I258" s="30">
        <v>31</v>
      </c>
      <c r="J258" s="30">
        <v>24</v>
      </c>
      <c r="K258" s="30">
        <v>29</v>
      </c>
      <c r="L258" s="30">
        <v>0</v>
      </c>
      <c r="M258" s="30">
        <v>512</v>
      </c>
      <c r="N258" s="30">
        <v>374</v>
      </c>
      <c r="O258" s="30" t="s">
        <v>55</v>
      </c>
      <c r="P258" s="30">
        <v>300</v>
      </c>
    </row>
    <row r="259" spans="1:16" ht="9" customHeight="1" x14ac:dyDescent="0.15">
      <c r="A259" s="28" t="s">
        <v>44</v>
      </c>
      <c r="B259" s="29">
        <f t="shared" si="9"/>
        <v>1162</v>
      </c>
      <c r="C259" s="29">
        <v>136</v>
      </c>
      <c r="D259" s="41">
        <v>104</v>
      </c>
      <c r="E259" s="30">
        <v>34</v>
      </c>
      <c r="F259" s="30" t="s">
        <v>55</v>
      </c>
      <c r="G259" s="30">
        <v>14</v>
      </c>
      <c r="H259" s="28" t="s">
        <v>44</v>
      </c>
      <c r="I259" s="30">
        <v>45</v>
      </c>
      <c r="J259" s="30">
        <v>112</v>
      </c>
      <c r="K259" s="30">
        <v>137</v>
      </c>
      <c r="L259" s="30">
        <v>2</v>
      </c>
      <c r="M259" s="30">
        <v>230</v>
      </c>
      <c r="N259" s="30">
        <v>36</v>
      </c>
      <c r="O259" s="30" t="s">
        <v>55</v>
      </c>
      <c r="P259" s="30">
        <v>312</v>
      </c>
    </row>
    <row r="260" spans="1:16" ht="9" customHeight="1" x14ac:dyDescent="0.15">
      <c r="A260" s="31" t="s">
        <v>45</v>
      </c>
      <c r="B260" s="32">
        <f t="shared" si="9"/>
        <v>1129</v>
      </c>
      <c r="C260" s="32">
        <v>84</v>
      </c>
      <c r="D260" s="42">
        <v>233</v>
      </c>
      <c r="E260" s="33">
        <v>3</v>
      </c>
      <c r="F260" s="33" t="s">
        <v>55</v>
      </c>
      <c r="G260" s="33">
        <v>57</v>
      </c>
      <c r="H260" s="31" t="s">
        <v>45</v>
      </c>
      <c r="I260" s="33">
        <v>65</v>
      </c>
      <c r="J260" s="33">
        <v>88</v>
      </c>
      <c r="K260" s="33">
        <v>38</v>
      </c>
      <c r="L260" s="33">
        <v>0</v>
      </c>
      <c r="M260" s="33">
        <v>286</v>
      </c>
      <c r="N260" s="33">
        <v>23</v>
      </c>
      <c r="O260" s="33" t="s">
        <v>55</v>
      </c>
      <c r="P260" s="33">
        <v>252</v>
      </c>
    </row>
    <row r="261" spans="1:16" ht="9" customHeight="1" x14ac:dyDescent="0.15">
      <c r="A261" s="28" t="s">
        <v>46</v>
      </c>
      <c r="B261" s="29">
        <f t="shared" si="9"/>
        <v>1807</v>
      </c>
      <c r="C261" s="29">
        <v>298</v>
      </c>
      <c r="D261" s="41">
        <v>456</v>
      </c>
      <c r="E261" s="30">
        <v>14</v>
      </c>
      <c r="F261" s="30" t="s">
        <v>55</v>
      </c>
      <c r="G261" s="30">
        <v>26</v>
      </c>
      <c r="H261" s="28" t="s">
        <v>46</v>
      </c>
      <c r="I261" s="30">
        <v>202</v>
      </c>
      <c r="J261" s="30">
        <v>64</v>
      </c>
      <c r="K261" s="30">
        <v>20</v>
      </c>
      <c r="L261" s="30">
        <v>3</v>
      </c>
      <c r="M261" s="30">
        <v>304</v>
      </c>
      <c r="N261" s="30">
        <v>24</v>
      </c>
      <c r="O261" s="30" t="s">
        <v>55</v>
      </c>
      <c r="P261" s="30">
        <v>396</v>
      </c>
    </row>
    <row r="262" spans="1:16" ht="9" customHeight="1" x14ac:dyDescent="0.15">
      <c r="A262" s="28" t="s">
        <v>47</v>
      </c>
      <c r="B262" s="29">
        <f t="shared" si="9"/>
        <v>3186</v>
      </c>
      <c r="C262" s="29">
        <v>733</v>
      </c>
      <c r="D262" s="41">
        <v>555</v>
      </c>
      <c r="E262" s="30">
        <v>10</v>
      </c>
      <c r="F262" s="30" t="s">
        <v>55</v>
      </c>
      <c r="G262" s="30">
        <v>39</v>
      </c>
      <c r="H262" s="28" t="s">
        <v>47</v>
      </c>
      <c r="I262" s="30">
        <v>178</v>
      </c>
      <c r="J262" s="30">
        <v>505</v>
      </c>
      <c r="K262" s="30">
        <v>21</v>
      </c>
      <c r="L262" s="30">
        <v>1</v>
      </c>
      <c r="M262" s="30">
        <v>409</v>
      </c>
      <c r="N262" s="30">
        <v>43</v>
      </c>
      <c r="O262" s="30" t="s">
        <v>55</v>
      </c>
      <c r="P262" s="30">
        <v>692</v>
      </c>
    </row>
    <row r="263" spans="1:16" ht="9" customHeight="1" x14ac:dyDescent="0.15">
      <c r="A263" s="28" t="s">
        <v>48</v>
      </c>
      <c r="B263" s="29">
        <f t="shared" si="9"/>
        <v>1226</v>
      </c>
      <c r="C263" s="29">
        <v>11</v>
      </c>
      <c r="D263" s="41">
        <v>148</v>
      </c>
      <c r="E263" s="30">
        <v>1</v>
      </c>
      <c r="F263" s="30" t="s">
        <v>55</v>
      </c>
      <c r="G263" s="30">
        <v>72</v>
      </c>
      <c r="H263" s="28" t="s">
        <v>48</v>
      </c>
      <c r="I263" s="30">
        <v>57</v>
      </c>
      <c r="J263" s="30">
        <v>47</v>
      </c>
      <c r="K263" s="30">
        <v>32</v>
      </c>
      <c r="L263" s="30">
        <v>1</v>
      </c>
      <c r="M263" s="30">
        <v>430</v>
      </c>
      <c r="N263" s="30">
        <v>9</v>
      </c>
      <c r="O263" s="30" t="s">
        <v>55</v>
      </c>
      <c r="P263" s="30">
        <v>418</v>
      </c>
    </row>
    <row r="264" spans="1:16" ht="9" customHeight="1" x14ac:dyDescent="0.15">
      <c r="A264" s="31" t="s">
        <v>49</v>
      </c>
      <c r="B264" s="32">
        <f t="shared" si="9"/>
        <v>3427</v>
      </c>
      <c r="C264" s="32">
        <v>372</v>
      </c>
      <c r="D264" s="42">
        <v>918</v>
      </c>
      <c r="E264" s="33">
        <v>18</v>
      </c>
      <c r="F264" s="33" t="s">
        <v>55</v>
      </c>
      <c r="G264" s="33">
        <v>22</v>
      </c>
      <c r="H264" s="31" t="s">
        <v>49</v>
      </c>
      <c r="I264" s="33">
        <v>263</v>
      </c>
      <c r="J264" s="33">
        <v>188</v>
      </c>
      <c r="K264" s="33">
        <v>16</v>
      </c>
      <c r="L264" s="33">
        <v>26</v>
      </c>
      <c r="M264" s="33">
        <v>1030</v>
      </c>
      <c r="N264" s="33">
        <v>24</v>
      </c>
      <c r="O264" s="33" t="s">
        <v>55</v>
      </c>
      <c r="P264" s="33">
        <v>550</v>
      </c>
    </row>
    <row r="265" spans="1:16" ht="9" customHeight="1" x14ac:dyDescent="0.15">
      <c r="A265" s="28" t="s">
        <v>50</v>
      </c>
      <c r="B265" s="29">
        <f t="shared" si="9"/>
        <v>539</v>
      </c>
      <c r="C265" s="29">
        <v>9</v>
      </c>
      <c r="D265" s="41">
        <v>68</v>
      </c>
      <c r="E265" s="30">
        <v>5</v>
      </c>
      <c r="F265" s="30" t="s">
        <v>55</v>
      </c>
      <c r="G265" s="30">
        <v>23</v>
      </c>
      <c r="H265" s="28" t="s">
        <v>50</v>
      </c>
      <c r="I265" s="30">
        <v>32</v>
      </c>
      <c r="J265" s="30">
        <v>21</v>
      </c>
      <c r="K265" s="30">
        <v>25</v>
      </c>
      <c r="L265" s="30">
        <v>1</v>
      </c>
      <c r="M265" s="30">
        <v>230</v>
      </c>
      <c r="N265" s="30">
        <v>10</v>
      </c>
      <c r="O265" s="30" t="s">
        <v>55</v>
      </c>
      <c r="P265" s="30">
        <v>115</v>
      </c>
    </row>
    <row r="266" spans="1:16" ht="9" customHeight="1" x14ac:dyDescent="0.15">
      <c r="A266" s="28" t="s">
        <v>51</v>
      </c>
      <c r="B266" s="29">
        <f t="shared" si="9"/>
        <v>3420</v>
      </c>
      <c r="C266" s="29">
        <v>50</v>
      </c>
      <c r="D266" s="41">
        <v>260</v>
      </c>
      <c r="E266" s="30">
        <v>9</v>
      </c>
      <c r="F266" s="30" t="s">
        <v>55</v>
      </c>
      <c r="G266" s="30">
        <v>335</v>
      </c>
      <c r="H266" s="28" t="s">
        <v>51</v>
      </c>
      <c r="I266" s="30">
        <v>194</v>
      </c>
      <c r="J266" s="30">
        <v>126</v>
      </c>
      <c r="K266" s="30">
        <v>25</v>
      </c>
      <c r="L266" s="30">
        <v>8</v>
      </c>
      <c r="M266" s="30">
        <v>1518</v>
      </c>
      <c r="N266" s="30">
        <v>15</v>
      </c>
      <c r="O266" s="30" t="s">
        <v>55</v>
      </c>
      <c r="P266" s="30">
        <v>880</v>
      </c>
    </row>
    <row r="267" spans="1:16" ht="9" customHeight="1" x14ac:dyDescent="0.15">
      <c r="A267" s="28" t="s">
        <v>52</v>
      </c>
      <c r="B267" s="29">
        <f t="shared" si="9"/>
        <v>779</v>
      </c>
      <c r="C267" s="29">
        <v>59</v>
      </c>
      <c r="D267" s="41">
        <v>31</v>
      </c>
      <c r="E267" s="30">
        <v>2</v>
      </c>
      <c r="F267" s="30" t="s">
        <v>55</v>
      </c>
      <c r="G267" s="30">
        <v>26</v>
      </c>
      <c r="H267" s="28" t="s">
        <v>52</v>
      </c>
      <c r="I267" s="30">
        <v>77</v>
      </c>
      <c r="J267" s="30">
        <v>44</v>
      </c>
      <c r="K267" s="30">
        <v>88</v>
      </c>
      <c r="L267" s="30">
        <v>0</v>
      </c>
      <c r="M267" s="30">
        <v>160</v>
      </c>
      <c r="N267" s="30">
        <v>21</v>
      </c>
      <c r="O267" s="30" t="s">
        <v>55</v>
      </c>
      <c r="P267" s="30">
        <v>271</v>
      </c>
    </row>
    <row r="268" spans="1:16" ht="9" customHeight="1" x14ac:dyDescent="0.15">
      <c r="A268" s="31" t="s">
        <v>53</v>
      </c>
      <c r="B268" s="32">
        <f t="shared" si="9"/>
        <v>638</v>
      </c>
      <c r="C268" s="32">
        <v>34</v>
      </c>
      <c r="D268" s="42">
        <v>156</v>
      </c>
      <c r="E268" s="33">
        <v>4</v>
      </c>
      <c r="F268" s="33" t="s">
        <v>55</v>
      </c>
      <c r="G268" s="33">
        <v>44</v>
      </c>
      <c r="H268" s="31" t="s">
        <v>53</v>
      </c>
      <c r="I268" s="33">
        <v>33</v>
      </c>
      <c r="J268" s="33">
        <v>33</v>
      </c>
      <c r="K268" s="33">
        <v>8</v>
      </c>
      <c r="L268" s="33">
        <v>0</v>
      </c>
      <c r="M268" s="33">
        <v>180</v>
      </c>
      <c r="N268" s="33">
        <v>13</v>
      </c>
      <c r="O268" s="33" t="s">
        <v>55</v>
      </c>
      <c r="P268" s="33">
        <v>133</v>
      </c>
    </row>
    <row r="269" spans="1:16" ht="3" customHeight="1" x14ac:dyDescent="0.25">
      <c r="A269" s="14"/>
      <c r="B269" s="14"/>
      <c r="C269" s="14"/>
      <c r="D269" s="14"/>
      <c r="E269" s="1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43"/>
    </row>
    <row r="270" spans="1:16" ht="3" customHeight="1" x14ac:dyDescent="0.25">
      <c r="A270" s="17"/>
      <c r="B270" s="17"/>
      <c r="C270" s="17"/>
      <c r="D270" s="17"/>
      <c r="E270" s="1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9"/>
    </row>
    <row r="271" spans="1:16" s="45" customFormat="1" ht="9" customHeight="1" x14ac:dyDescent="0.25">
      <c r="A271" s="44"/>
      <c r="B271" s="16"/>
      <c r="C271" s="16"/>
      <c r="D271" s="16"/>
      <c r="E271" s="20"/>
      <c r="F271" s="16"/>
      <c r="G271" s="16"/>
      <c r="H271" s="44" t="s">
        <v>58</v>
      </c>
      <c r="I271" s="16"/>
      <c r="J271" s="16"/>
      <c r="K271" s="16"/>
      <c r="L271" s="16"/>
      <c r="M271" s="16"/>
      <c r="N271" s="16"/>
      <c r="O271" s="16"/>
      <c r="P271" s="16"/>
    </row>
    <row r="272" spans="1:16" s="45" customFormat="1" ht="9" customHeight="1" x14ac:dyDescent="0.25">
      <c r="A272" s="44"/>
      <c r="B272" s="16"/>
      <c r="C272" s="16"/>
      <c r="D272" s="16"/>
      <c r="E272" s="20"/>
      <c r="F272" s="16"/>
      <c r="G272" s="16"/>
      <c r="H272" s="44" t="s">
        <v>59</v>
      </c>
      <c r="I272" s="16"/>
      <c r="J272" s="16"/>
      <c r="K272" s="16"/>
      <c r="L272" s="16"/>
      <c r="M272" s="16"/>
      <c r="N272" s="16"/>
      <c r="O272" s="16"/>
      <c r="P272" s="16"/>
    </row>
    <row r="273" spans="1:16" s="45" customFormat="1" ht="9" customHeight="1" x14ac:dyDescent="0.25">
      <c r="A273" s="44"/>
      <c r="B273" s="16"/>
      <c r="C273" s="16"/>
      <c r="D273" s="16"/>
      <c r="E273" s="20"/>
      <c r="F273" s="16"/>
      <c r="G273" s="16"/>
      <c r="H273" s="44" t="s">
        <v>60</v>
      </c>
      <c r="I273" s="16"/>
      <c r="J273" s="16"/>
      <c r="K273" s="16"/>
      <c r="L273" s="16"/>
      <c r="M273" s="16"/>
      <c r="N273" s="16"/>
      <c r="O273" s="16"/>
      <c r="P273" s="16"/>
    </row>
    <row r="274" spans="1:16" ht="9" customHeight="1" x14ac:dyDescent="0.25">
      <c r="A274" s="46"/>
      <c r="H274" s="46" t="s">
        <v>61</v>
      </c>
    </row>
    <row r="275" spans="1:16" ht="9" customHeight="1" x14ac:dyDescent="0.25">
      <c r="A275" s="46"/>
      <c r="H275" s="46" t="s">
        <v>62</v>
      </c>
    </row>
    <row r="276" spans="1:16" s="45" customFormat="1" ht="9" customHeight="1" x14ac:dyDescent="0.25">
      <c r="A276" s="46"/>
      <c r="B276" s="16"/>
      <c r="C276" s="16"/>
      <c r="D276" s="16"/>
      <c r="E276" s="20"/>
      <c r="F276" s="16"/>
      <c r="G276" s="16"/>
      <c r="H276" s="46" t="s">
        <v>63</v>
      </c>
      <c r="I276" s="16"/>
      <c r="J276" s="16"/>
      <c r="K276" s="16"/>
      <c r="L276" s="16"/>
      <c r="M276" s="16"/>
      <c r="N276" s="16"/>
      <c r="O276" s="16"/>
      <c r="P276" s="16"/>
    </row>
    <row r="277" spans="1:16" s="45" customFormat="1" ht="9" customHeight="1" x14ac:dyDescent="0.25">
      <c r="A277" s="46"/>
      <c r="B277" s="16"/>
      <c r="C277" s="16"/>
      <c r="D277" s="16"/>
      <c r="E277" s="20"/>
      <c r="F277" s="16"/>
      <c r="G277" s="16"/>
      <c r="H277" s="46" t="s">
        <v>64</v>
      </c>
      <c r="I277" s="16"/>
      <c r="J277" s="16"/>
      <c r="K277" s="16"/>
      <c r="L277" s="16"/>
      <c r="M277" s="16"/>
      <c r="N277" s="16"/>
      <c r="O277" s="16"/>
      <c r="P277" s="16"/>
    </row>
    <row r="278" spans="1:16" s="45" customFormat="1" ht="9" customHeight="1" x14ac:dyDescent="0.25">
      <c r="A278" s="46"/>
      <c r="B278" s="16"/>
      <c r="C278" s="16"/>
      <c r="D278" s="16"/>
      <c r="E278" s="20"/>
      <c r="F278" s="16"/>
      <c r="G278" s="16"/>
      <c r="H278" s="46" t="s">
        <v>65</v>
      </c>
      <c r="I278" s="16"/>
      <c r="J278" s="16"/>
      <c r="K278" s="16"/>
      <c r="L278" s="16"/>
      <c r="M278" s="16"/>
      <c r="N278" s="16"/>
      <c r="O278" s="16"/>
      <c r="P278" s="16"/>
    </row>
    <row r="279" spans="1:16" s="45" customFormat="1" ht="9" customHeight="1" x14ac:dyDescent="0.25">
      <c r="A279" s="46"/>
      <c r="B279" s="16"/>
      <c r="C279" s="16"/>
      <c r="D279" s="16"/>
      <c r="E279" s="20"/>
      <c r="F279" s="16"/>
      <c r="G279" s="16"/>
      <c r="H279" s="46" t="s">
        <v>66</v>
      </c>
      <c r="I279" s="16"/>
      <c r="J279" s="16"/>
      <c r="K279" s="16"/>
      <c r="L279" s="16"/>
      <c r="M279" s="16"/>
      <c r="N279" s="16"/>
      <c r="O279" s="16"/>
      <c r="P279" s="16"/>
    </row>
    <row r="280" spans="1:16" s="45" customFormat="1" ht="9" customHeight="1" x14ac:dyDescent="0.25">
      <c r="A280" s="46"/>
      <c r="B280" s="16"/>
      <c r="C280" s="16"/>
      <c r="D280" s="16"/>
      <c r="E280" s="20"/>
      <c r="F280" s="16"/>
      <c r="G280" s="16"/>
      <c r="H280" s="46" t="s">
        <v>67</v>
      </c>
      <c r="I280" s="16"/>
      <c r="J280" s="16"/>
      <c r="K280" s="16"/>
      <c r="L280" s="16"/>
      <c r="M280" s="16"/>
      <c r="N280" s="16"/>
      <c r="O280" s="16"/>
      <c r="P280" s="16"/>
    </row>
    <row r="281" spans="1:16" s="45" customFormat="1" ht="9" customHeight="1" x14ac:dyDescent="0.25">
      <c r="A281" s="46"/>
      <c r="B281" s="16"/>
      <c r="C281" s="16"/>
      <c r="D281" s="16"/>
      <c r="E281" s="20"/>
      <c r="F281" s="16"/>
      <c r="G281" s="16"/>
      <c r="H281" s="46" t="s">
        <v>68</v>
      </c>
      <c r="I281" s="16"/>
      <c r="J281" s="16"/>
      <c r="K281" s="16"/>
      <c r="L281" s="16"/>
      <c r="M281" s="16"/>
      <c r="N281" s="16"/>
      <c r="O281" s="16"/>
      <c r="P281" s="16"/>
    </row>
    <row r="282" spans="1:16" s="45" customFormat="1" ht="9" customHeight="1" x14ac:dyDescent="0.25">
      <c r="A282" s="46"/>
      <c r="B282" s="47"/>
      <c r="C282" s="47"/>
      <c r="D282" s="47"/>
      <c r="E282" s="48"/>
      <c r="F282" s="47"/>
      <c r="G282" s="47"/>
      <c r="H282" s="46" t="s">
        <v>69</v>
      </c>
      <c r="I282" s="47"/>
      <c r="J282" s="47"/>
      <c r="K282" s="47"/>
      <c r="L282" s="47"/>
      <c r="M282" s="16"/>
      <c r="N282" s="16"/>
      <c r="O282" s="16"/>
      <c r="P282" s="16"/>
    </row>
    <row r="283" spans="1:16" s="45" customFormat="1" ht="9" customHeight="1" x14ac:dyDescent="0.25">
      <c r="A283" s="46"/>
      <c r="B283" s="47"/>
      <c r="C283" s="47"/>
      <c r="D283" s="47"/>
      <c r="E283" s="48"/>
      <c r="F283" s="47"/>
      <c r="G283" s="47"/>
      <c r="H283" s="46" t="s">
        <v>70</v>
      </c>
      <c r="I283" s="47"/>
      <c r="J283" s="47"/>
      <c r="K283" s="47"/>
      <c r="L283" s="47"/>
      <c r="M283" s="16"/>
      <c r="N283" s="16"/>
      <c r="O283" s="16"/>
      <c r="P283" s="16"/>
    </row>
    <row r="284" spans="1:16" s="45" customFormat="1" ht="9" customHeight="1" x14ac:dyDescent="0.15">
      <c r="A284" s="46"/>
      <c r="B284" s="47"/>
      <c r="C284" s="47"/>
      <c r="D284" s="47"/>
      <c r="E284" s="48"/>
      <c r="F284" s="47"/>
      <c r="G284" s="47"/>
      <c r="H284" s="49" t="s">
        <v>71</v>
      </c>
      <c r="I284" s="47"/>
      <c r="J284" s="47"/>
      <c r="K284" s="47"/>
      <c r="L284" s="47"/>
      <c r="M284" s="16"/>
      <c r="N284" s="16"/>
      <c r="O284" s="16"/>
      <c r="P284" s="16"/>
    </row>
    <row r="285" spans="1:16" s="45" customFormat="1" ht="12.75" hidden="1" customHeight="1" x14ac:dyDescent="0.15">
      <c r="A285" s="50"/>
      <c r="B285" s="16"/>
      <c r="C285" s="16"/>
      <c r="D285" s="16"/>
      <c r="E285" s="20"/>
      <c r="F285" s="16"/>
      <c r="G285" s="16"/>
      <c r="H285" s="49"/>
      <c r="I285" s="16"/>
      <c r="J285" s="16"/>
      <c r="K285" s="16"/>
      <c r="L285" s="16"/>
      <c r="M285" s="16"/>
      <c r="N285" s="16"/>
      <c r="O285" s="16"/>
      <c r="P285" s="16"/>
    </row>
    <row r="286" spans="1:16" ht="12.75" hidden="1" customHeight="1" x14ac:dyDescent="0.25"/>
    <row r="287" spans="1:16" ht="12.75" hidden="1" customHeight="1" x14ac:dyDescent="0.25"/>
    <row r="288" spans="1:16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  <row r="308" ht="12.75" hidden="1" customHeight="1" x14ac:dyDescent="0.25"/>
    <row r="309" ht="12.75" hidden="1" customHeight="1" x14ac:dyDescent="0.25"/>
    <row r="310" ht="12.75" hidden="1" customHeight="1" x14ac:dyDescent="0.25"/>
    <row r="311" ht="12.75" hidden="1" customHeight="1" x14ac:dyDescent="0.25"/>
    <row r="312" ht="12.75" hidden="1" customHeight="1" x14ac:dyDescent="0.25"/>
    <row r="313" ht="12.75" hidden="1" customHeight="1" x14ac:dyDescent="0.25"/>
    <row r="314" ht="12.75" hidden="1" customHeight="1" x14ac:dyDescent="0.25"/>
    <row r="315" ht="12.75" hidden="1" customHeight="1" x14ac:dyDescent="0.25"/>
    <row r="316" ht="12.75" hidden="1" customHeight="1" x14ac:dyDescent="0.25"/>
    <row r="317" ht="12.75" hidden="1" customHeight="1" x14ac:dyDescent="0.25"/>
    <row r="318" ht="12.75" hidden="1" customHeight="1" x14ac:dyDescent="0.25"/>
    <row r="319" ht="12.75" hidden="1" customHeight="1" x14ac:dyDescent="0.25"/>
    <row r="320" ht="12.75" hidden="1" customHeight="1" x14ac:dyDescent="0.25"/>
    <row r="321" ht="12.75" hidden="1" customHeight="1" x14ac:dyDescent="0.25"/>
    <row r="322" ht="12.75" hidden="1" customHeight="1" x14ac:dyDescent="0.25"/>
  </sheetData>
  <sheetProtection sheet="1" objects="1" scenarios="1"/>
  <mergeCells count="16">
    <mergeCell ref="F6:F8"/>
    <mergeCell ref="A6:A8"/>
    <mergeCell ref="B6:B8"/>
    <mergeCell ref="C6:C8"/>
    <mergeCell ref="D6:D8"/>
    <mergeCell ref="E6:E8"/>
    <mergeCell ref="M6:M8"/>
    <mergeCell ref="N6:N8"/>
    <mergeCell ref="O6:O8"/>
    <mergeCell ref="P6:P8"/>
    <mergeCell ref="G6:G8"/>
    <mergeCell ref="H6:H8"/>
    <mergeCell ref="I6:I8"/>
    <mergeCell ref="J6:J8"/>
    <mergeCell ref="K6:K8"/>
    <mergeCell ref="L6:L8"/>
  </mergeCells>
  <hyperlinks>
    <hyperlink ref="P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3" max="15" man="1"/>
    <brk id="158" max="15" man="1"/>
    <brk id="233" max="15" man="1"/>
  </rowBreaks>
  <colBreaks count="1" manualBreakCount="1">
    <brk id="7" max="16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J906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22.5703125" style="57" customWidth="1"/>
    <col min="2" max="2" width="10.28515625" style="57" customWidth="1"/>
    <col min="3" max="3" width="20.28515625" style="57" customWidth="1"/>
    <col min="4" max="4" width="18.7109375" style="57" customWidth="1"/>
    <col min="5" max="5" width="7.5703125" style="57" customWidth="1"/>
    <col min="6" max="6" width="12.140625" style="57" customWidth="1"/>
    <col min="7" max="7" width="0.85546875" style="57" customWidth="1"/>
    <col min="8" max="8" width="8" style="57" hidden="1"/>
    <col min="9" max="9" width="9.140625" style="57" hidden="1"/>
    <col min="10" max="10" width="8.42578125" style="57" hidden="1"/>
    <col min="11" max="241" width="11.42578125" style="57" hidden="1"/>
    <col min="242" max="242" width="20.5703125" style="57" hidden="1"/>
    <col min="243" max="243" width="8.7109375" style="57" hidden="1"/>
    <col min="244" max="244" width="20.42578125" style="57" hidden="1"/>
    <col min="245" max="245" width="22.42578125" style="57" hidden="1"/>
    <col min="246" max="246" width="19.28515625" style="57" hidden="1"/>
    <col min="247" max="497" width="11.42578125" style="57" hidden="1"/>
    <col min="498" max="498" width="20.5703125" style="57" hidden="1"/>
    <col min="499" max="499" width="8.7109375" style="57" hidden="1"/>
    <col min="500" max="500" width="20.42578125" style="57" hidden="1"/>
    <col min="501" max="501" width="22.42578125" style="57" hidden="1"/>
    <col min="502" max="502" width="19.28515625" style="57" hidden="1"/>
    <col min="503" max="753" width="11.42578125" style="57" hidden="1"/>
    <col min="754" max="754" width="20.5703125" style="57" hidden="1"/>
    <col min="755" max="755" width="8.7109375" style="57" hidden="1"/>
    <col min="756" max="756" width="20.42578125" style="57" hidden="1"/>
    <col min="757" max="757" width="22.42578125" style="57" hidden="1"/>
    <col min="758" max="758" width="19.28515625" style="57" hidden="1"/>
    <col min="759" max="1009" width="11.42578125" style="57" hidden="1"/>
    <col min="1010" max="1010" width="20.5703125" style="57" hidden="1"/>
    <col min="1011" max="1011" width="8.7109375" style="57" hidden="1"/>
    <col min="1012" max="1012" width="20.42578125" style="57" hidden="1"/>
    <col min="1013" max="1013" width="22.42578125" style="57" hidden="1"/>
    <col min="1014" max="1014" width="19.28515625" style="57" hidden="1"/>
    <col min="1015" max="1265" width="11.42578125" style="57" hidden="1"/>
    <col min="1266" max="1266" width="20.5703125" style="57" hidden="1"/>
    <col min="1267" max="1267" width="8.7109375" style="57" hidden="1"/>
    <col min="1268" max="1268" width="20.42578125" style="57" hidden="1"/>
    <col min="1269" max="1269" width="22.42578125" style="57" hidden="1"/>
    <col min="1270" max="1270" width="19.28515625" style="57" hidden="1"/>
    <col min="1271" max="1521" width="11.42578125" style="57" hidden="1"/>
    <col min="1522" max="1522" width="20.5703125" style="57" hidden="1"/>
    <col min="1523" max="1523" width="8.7109375" style="57" hidden="1"/>
    <col min="1524" max="1524" width="20.42578125" style="57" hidden="1"/>
    <col min="1525" max="1525" width="22.42578125" style="57" hidden="1"/>
    <col min="1526" max="1526" width="19.28515625" style="57" hidden="1"/>
    <col min="1527" max="1751" width="11.42578125" style="57" hidden="1"/>
    <col min="1752" max="1752" width="20.5703125" style="57" hidden="1"/>
    <col min="1753" max="1753" width="8.7109375" style="57" hidden="1"/>
    <col min="1754" max="1754" width="20.42578125" style="57" hidden="1"/>
    <col min="1755" max="1755" width="22.42578125" style="57" hidden="1"/>
    <col min="1756" max="1756" width="19.28515625" style="57" hidden="1"/>
    <col min="1757" max="2007" width="11.42578125" style="57" hidden="1"/>
    <col min="2008" max="2008" width="20.5703125" style="57" hidden="1"/>
    <col min="2009" max="2009" width="8.7109375" style="57" hidden="1"/>
    <col min="2010" max="2010" width="20.42578125" style="57" hidden="1"/>
    <col min="2011" max="2011" width="22.42578125" style="57" hidden="1"/>
    <col min="2012" max="2012" width="19.28515625" style="57" hidden="1"/>
    <col min="2013" max="2263" width="11.42578125" style="57" hidden="1"/>
    <col min="2264" max="2264" width="20.5703125" style="57" hidden="1"/>
    <col min="2265" max="2265" width="8.7109375" style="57" hidden="1"/>
    <col min="2266" max="2266" width="20.42578125" style="57" hidden="1"/>
    <col min="2267" max="2267" width="22.42578125" style="57" hidden="1"/>
    <col min="2268" max="2268" width="19.28515625" style="57" hidden="1"/>
    <col min="2269" max="2519" width="11.42578125" style="57" hidden="1"/>
    <col min="2520" max="2520" width="20.5703125" style="57" hidden="1"/>
    <col min="2521" max="2521" width="8.7109375" style="57" hidden="1"/>
    <col min="2522" max="2522" width="20.42578125" style="57" hidden="1"/>
    <col min="2523" max="2523" width="22.42578125" style="57" hidden="1"/>
    <col min="2524" max="2524" width="19.28515625" style="57" hidden="1"/>
    <col min="2525" max="2775" width="11.42578125" style="57" hidden="1"/>
    <col min="2776" max="2776" width="20.5703125" style="57" hidden="1"/>
    <col min="2777" max="2777" width="8.7109375" style="57" hidden="1"/>
    <col min="2778" max="2778" width="20.42578125" style="57" hidden="1"/>
    <col min="2779" max="2779" width="22.42578125" style="57" hidden="1"/>
    <col min="2780" max="2780" width="19.28515625" style="57" hidden="1"/>
    <col min="2781" max="3031" width="11.42578125" style="57" hidden="1"/>
    <col min="3032" max="3032" width="20.5703125" style="57" hidden="1"/>
    <col min="3033" max="3033" width="8.7109375" style="57" hidden="1"/>
    <col min="3034" max="3034" width="20.42578125" style="57" hidden="1"/>
    <col min="3035" max="3035" width="22.42578125" style="57" hidden="1"/>
    <col min="3036" max="3036" width="19.28515625" style="57" hidden="1"/>
    <col min="3037" max="3287" width="11.42578125" style="57" hidden="1"/>
    <col min="3288" max="3288" width="20.5703125" style="57" hidden="1"/>
    <col min="3289" max="3289" width="8.7109375" style="57" hidden="1"/>
    <col min="3290" max="3290" width="20.42578125" style="57" hidden="1"/>
    <col min="3291" max="3291" width="22.42578125" style="57" hidden="1"/>
    <col min="3292" max="3292" width="19.28515625" style="57" hidden="1"/>
    <col min="3293" max="3543" width="11.42578125" style="57" hidden="1"/>
    <col min="3544" max="3544" width="20.5703125" style="57" hidden="1"/>
    <col min="3545" max="3545" width="8.7109375" style="57" hidden="1"/>
    <col min="3546" max="3546" width="20.42578125" style="57" hidden="1"/>
    <col min="3547" max="3547" width="22.42578125" style="57" hidden="1"/>
    <col min="3548" max="3548" width="19.28515625" style="57" hidden="1"/>
    <col min="3549" max="3799" width="11.42578125" style="57" hidden="1"/>
    <col min="3800" max="3800" width="20.5703125" style="57" hidden="1"/>
    <col min="3801" max="3801" width="8.7109375" style="57" hidden="1"/>
    <col min="3802" max="3802" width="20.42578125" style="57" hidden="1"/>
    <col min="3803" max="3803" width="22.42578125" style="57" hidden="1"/>
    <col min="3804" max="3804" width="19.28515625" style="57" hidden="1"/>
    <col min="3805" max="4055" width="11.42578125" style="57" hidden="1"/>
    <col min="4056" max="4056" width="20.5703125" style="57" hidden="1"/>
    <col min="4057" max="4057" width="8.7109375" style="57" hidden="1"/>
    <col min="4058" max="4058" width="20.42578125" style="57" hidden="1"/>
    <col min="4059" max="4059" width="22.42578125" style="57" hidden="1"/>
    <col min="4060" max="4060" width="19.28515625" style="57" hidden="1"/>
    <col min="4061" max="4311" width="11.42578125" style="57" hidden="1"/>
    <col min="4312" max="4312" width="20.5703125" style="57" hidden="1"/>
    <col min="4313" max="4313" width="8.7109375" style="57" hidden="1"/>
    <col min="4314" max="4314" width="20.42578125" style="57" hidden="1"/>
    <col min="4315" max="4315" width="22.42578125" style="57" hidden="1"/>
    <col min="4316" max="4316" width="19.28515625" style="57" hidden="1"/>
    <col min="4317" max="4567" width="11.42578125" style="57" hidden="1"/>
    <col min="4568" max="4568" width="20.5703125" style="57" hidden="1"/>
    <col min="4569" max="4569" width="8.7109375" style="57" hidden="1"/>
    <col min="4570" max="4570" width="20.42578125" style="57" hidden="1"/>
    <col min="4571" max="4571" width="22.42578125" style="57" hidden="1"/>
    <col min="4572" max="4572" width="19.28515625" style="57" hidden="1"/>
    <col min="4573" max="4823" width="11.42578125" style="57" hidden="1"/>
    <col min="4824" max="4824" width="20.5703125" style="57" hidden="1"/>
    <col min="4825" max="4825" width="8.7109375" style="57" hidden="1"/>
    <col min="4826" max="4826" width="20.42578125" style="57" hidden="1"/>
    <col min="4827" max="4827" width="22.42578125" style="57" hidden="1"/>
    <col min="4828" max="4828" width="19.28515625" style="57" hidden="1"/>
    <col min="4829" max="5079" width="11.42578125" style="57" hidden="1"/>
    <col min="5080" max="5080" width="20.5703125" style="57" hidden="1"/>
    <col min="5081" max="5081" width="8.7109375" style="57" hidden="1"/>
    <col min="5082" max="5082" width="20.42578125" style="57" hidden="1"/>
    <col min="5083" max="5083" width="22.42578125" style="57" hidden="1"/>
    <col min="5084" max="5084" width="19.28515625" style="57" hidden="1"/>
    <col min="5085" max="5335" width="11.42578125" style="57" hidden="1"/>
    <col min="5336" max="5336" width="20.5703125" style="57" hidden="1"/>
    <col min="5337" max="5337" width="8.7109375" style="57" hidden="1"/>
    <col min="5338" max="5338" width="20.42578125" style="57" hidden="1"/>
    <col min="5339" max="5339" width="22.42578125" style="57" hidden="1"/>
    <col min="5340" max="5340" width="19.28515625" style="57" hidden="1"/>
    <col min="5341" max="5591" width="11.42578125" style="57" hidden="1"/>
    <col min="5592" max="5592" width="20.5703125" style="57" hidden="1"/>
    <col min="5593" max="5593" width="8.7109375" style="57" hidden="1"/>
    <col min="5594" max="5594" width="20.42578125" style="57" hidden="1"/>
    <col min="5595" max="5595" width="22.42578125" style="57" hidden="1"/>
    <col min="5596" max="5596" width="19.28515625" style="57" hidden="1"/>
    <col min="5597" max="5847" width="11.42578125" style="57" hidden="1"/>
    <col min="5848" max="5848" width="20.5703125" style="57" hidden="1"/>
    <col min="5849" max="5849" width="8.7109375" style="57" hidden="1"/>
    <col min="5850" max="5850" width="20.42578125" style="57" hidden="1"/>
    <col min="5851" max="5851" width="22.42578125" style="57" hidden="1"/>
    <col min="5852" max="5852" width="19.28515625" style="57" hidden="1"/>
    <col min="5853" max="6103" width="11.42578125" style="57" hidden="1"/>
    <col min="6104" max="6104" width="20.5703125" style="57" hidden="1"/>
    <col min="6105" max="6105" width="8.7109375" style="57" hidden="1"/>
    <col min="6106" max="6106" width="20.42578125" style="57" hidden="1"/>
    <col min="6107" max="6107" width="22.42578125" style="57" hidden="1"/>
    <col min="6108" max="6108" width="19.28515625" style="57" hidden="1"/>
    <col min="6109" max="6359" width="11.42578125" style="57" hidden="1"/>
    <col min="6360" max="6360" width="20.5703125" style="57" hidden="1"/>
    <col min="6361" max="6361" width="8.7109375" style="57" hidden="1"/>
    <col min="6362" max="6362" width="20.42578125" style="57" hidden="1"/>
    <col min="6363" max="6363" width="22.42578125" style="57" hidden="1"/>
    <col min="6364" max="6364" width="19.28515625" style="57" hidden="1"/>
    <col min="6365" max="6615" width="11.42578125" style="57" hidden="1"/>
    <col min="6616" max="6616" width="20.5703125" style="57" hidden="1"/>
    <col min="6617" max="6617" width="8.7109375" style="57" hidden="1"/>
    <col min="6618" max="6618" width="20.42578125" style="57" hidden="1"/>
    <col min="6619" max="6619" width="22.42578125" style="57" hidden="1"/>
    <col min="6620" max="6620" width="19.28515625" style="57" hidden="1"/>
    <col min="6621" max="6871" width="11.42578125" style="57" hidden="1"/>
    <col min="6872" max="6872" width="20.5703125" style="57" hidden="1"/>
    <col min="6873" max="6873" width="8.7109375" style="57" hidden="1"/>
    <col min="6874" max="6874" width="20.42578125" style="57" hidden="1"/>
    <col min="6875" max="6875" width="22.42578125" style="57" hidden="1"/>
    <col min="6876" max="6876" width="19.28515625" style="57" hidden="1"/>
    <col min="6877" max="7127" width="11.42578125" style="57" hidden="1"/>
    <col min="7128" max="7128" width="20.5703125" style="57" hidden="1"/>
    <col min="7129" max="7129" width="8.7109375" style="57" hidden="1"/>
    <col min="7130" max="7130" width="20.42578125" style="57" hidden="1"/>
    <col min="7131" max="7131" width="22.42578125" style="57" hidden="1"/>
    <col min="7132" max="7132" width="19.28515625" style="57" hidden="1"/>
    <col min="7133" max="7383" width="11.42578125" style="57" hidden="1"/>
    <col min="7384" max="7384" width="20.5703125" style="57" hidden="1"/>
    <col min="7385" max="7385" width="8.7109375" style="57" hidden="1"/>
    <col min="7386" max="7386" width="20.42578125" style="57" hidden="1"/>
    <col min="7387" max="7387" width="22.42578125" style="57" hidden="1"/>
    <col min="7388" max="7388" width="19.28515625" style="57" hidden="1"/>
    <col min="7389" max="7639" width="11.42578125" style="57" hidden="1"/>
    <col min="7640" max="7640" width="20.5703125" style="57" hidden="1"/>
    <col min="7641" max="7641" width="8.7109375" style="57" hidden="1"/>
    <col min="7642" max="7642" width="20.42578125" style="57" hidden="1"/>
    <col min="7643" max="7643" width="22.42578125" style="57" hidden="1"/>
    <col min="7644" max="7644" width="19.28515625" style="57" hidden="1"/>
    <col min="7645" max="7895" width="11.42578125" style="57" hidden="1"/>
    <col min="7896" max="7896" width="20.5703125" style="57" hidden="1"/>
    <col min="7897" max="7897" width="8.7109375" style="57" hidden="1"/>
    <col min="7898" max="7898" width="20.42578125" style="57" hidden="1"/>
    <col min="7899" max="7899" width="22.42578125" style="57" hidden="1"/>
    <col min="7900" max="7900" width="19.28515625" style="57" hidden="1"/>
    <col min="7901" max="8151" width="11.42578125" style="57" hidden="1"/>
    <col min="8152" max="8152" width="20.5703125" style="57" hidden="1"/>
    <col min="8153" max="8153" width="8.7109375" style="57" hidden="1"/>
    <col min="8154" max="8154" width="20.42578125" style="57" hidden="1"/>
    <col min="8155" max="8155" width="22.42578125" style="57" hidden="1"/>
    <col min="8156" max="8156" width="19.28515625" style="57" hidden="1"/>
    <col min="8157" max="8407" width="11.42578125" style="57" hidden="1"/>
    <col min="8408" max="8408" width="20.5703125" style="57" hidden="1"/>
    <col min="8409" max="8409" width="8.7109375" style="57" hidden="1"/>
    <col min="8410" max="8410" width="20.42578125" style="57" hidden="1"/>
    <col min="8411" max="8411" width="22.42578125" style="57" hidden="1"/>
    <col min="8412" max="8412" width="19.28515625" style="57" hidden="1"/>
    <col min="8413" max="8663" width="11.42578125" style="57" hidden="1"/>
    <col min="8664" max="8664" width="20.5703125" style="57" hidden="1"/>
    <col min="8665" max="8665" width="8.7109375" style="57" hidden="1"/>
    <col min="8666" max="8666" width="20.42578125" style="57" hidden="1"/>
    <col min="8667" max="8667" width="22.42578125" style="57" hidden="1"/>
    <col min="8668" max="8668" width="19.28515625" style="57" hidden="1"/>
    <col min="8669" max="8919" width="11.42578125" style="57" hidden="1"/>
    <col min="8920" max="8920" width="20.5703125" style="57" hidden="1"/>
    <col min="8921" max="8921" width="8.7109375" style="57" hidden="1"/>
    <col min="8922" max="8922" width="20.42578125" style="57" hidden="1"/>
    <col min="8923" max="8923" width="22.42578125" style="57" hidden="1"/>
    <col min="8924" max="8924" width="19.28515625" style="57" hidden="1"/>
    <col min="8925" max="9175" width="11.42578125" style="57" hidden="1"/>
    <col min="9176" max="9176" width="20.5703125" style="57" hidden="1"/>
    <col min="9177" max="9177" width="8.7109375" style="57" hidden="1"/>
    <col min="9178" max="9178" width="20.42578125" style="57" hidden="1"/>
    <col min="9179" max="9179" width="22.42578125" style="57" hidden="1"/>
    <col min="9180" max="9180" width="19.28515625" style="57" hidden="1"/>
    <col min="9181" max="9431" width="11.42578125" style="57" hidden="1"/>
    <col min="9432" max="9432" width="20.5703125" style="57" hidden="1"/>
    <col min="9433" max="9433" width="8.7109375" style="57" hidden="1"/>
    <col min="9434" max="9434" width="20.42578125" style="57" hidden="1"/>
    <col min="9435" max="9435" width="22.42578125" style="57" hidden="1"/>
    <col min="9436" max="9436" width="19.28515625" style="57" hidden="1"/>
    <col min="9437" max="9687" width="11.42578125" style="57" hidden="1"/>
    <col min="9688" max="9688" width="20.5703125" style="57" hidden="1"/>
    <col min="9689" max="9689" width="8.7109375" style="57" hidden="1"/>
    <col min="9690" max="9690" width="20.42578125" style="57" hidden="1"/>
    <col min="9691" max="9691" width="22.42578125" style="57" hidden="1"/>
    <col min="9692" max="9692" width="19.28515625" style="57" hidden="1"/>
    <col min="9693" max="9943" width="11.42578125" style="57" hidden="1"/>
    <col min="9944" max="9944" width="20.5703125" style="57" hidden="1"/>
    <col min="9945" max="9945" width="8.7109375" style="57" hidden="1"/>
    <col min="9946" max="9946" width="20.42578125" style="57" hidden="1"/>
    <col min="9947" max="9947" width="22.42578125" style="57" hidden="1"/>
    <col min="9948" max="9948" width="19.28515625" style="57" hidden="1"/>
    <col min="9949" max="10199" width="11.42578125" style="57" hidden="1"/>
    <col min="10200" max="10200" width="20.5703125" style="57" hidden="1"/>
    <col min="10201" max="10201" width="8.7109375" style="57" hidden="1"/>
    <col min="10202" max="10202" width="20.42578125" style="57" hidden="1"/>
    <col min="10203" max="10203" width="22.42578125" style="57" hidden="1"/>
    <col min="10204" max="10204" width="19.28515625" style="57" hidden="1"/>
    <col min="10205" max="10455" width="11.42578125" style="57" hidden="1"/>
    <col min="10456" max="10456" width="20.5703125" style="57" hidden="1"/>
    <col min="10457" max="10457" width="8.7109375" style="57" hidden="1"/>
    <col min="10458" max="10458" width="20.42578125" style="57" hidden="1"/>
    <col min="10459" max="10459" width="22.42578125" style="57" hidden="1"/>
    <col min="10460" max="10460" width="19.28515625" style="57" hidden="1"/>
    <col min="10461" max="10711" width="11.42578125" style="57" hidden="1"/>
    <col min="10712" max="10712" width="20.5703125" style="57" hidden="1"/>
    <col min="10713" max="10713" width="8.7109375" style="57" hidden="1"/>
    <col min="10714" max="10714" width="20.42578125" style="57" hidden="1"/>
    <col min="10715" max="10715" width="22.42578125" style="57" hidden="1"/>
    <col min="10716" max="10716" width="19.28515625" style="57" hidden="1"/>
    <col min="10717" max="10967" width="11.42578125" style="57" hidden="1"/>
    <col min="10968" max="10968" width="20.5703125" style="57" hidden="1"/>
    <col min="10969" max="10969" width="8.7109375" style="57" hidden="1"/>
    <col min="10970" max="10970" width="20.42578125" style="57" hidden="1"/>
    <col min="10971" max="10971" width="22.42578125" style="57" hidden="1"/>
    <col min="10972" max="10972" width="19.28515625" style="57" hidden="1"/>
    <col min="10973" max="11223" width="11.42578125" style="57" hidden="1"/>
    <col min="11224" max="11224" width="20.5703125" style="57" hidden="1"/>
    <col min="11225" max="11225" width="8.7109375" style="57" hidden="1"/>
    <col min="11226" max="11226" width="20.42578125" style="57" hidden="1"/>
    <col min="11227" max="11227" width="22.42578125" style="57" hidden="1"/>
    <col min="11228" max="11228" width="19.28515625" style="57" hidden="1"/>
    <col min="11229" max="11479" width="11.42578125" style="57" hidden="1"/>
    <col min="11480" max="11480" width="20.5703125" style="57" hidden="1"/>
    <col min="11481" max="11481" width="8.7109375" style="57" hidden="1"/>
    <col min="11482" max="11482" width="20.42578125" style="57" hidden="1"/>
    <col min="11483" max="11483" width="22.42578125" style="57" hidden="1"/>
    <col min="11484" max="11484" width="19.28515625" style="57" hidden="1"/>
    <col min="11485" max="11735" width="11.42578125" style="57" hidden="1"/>
    <col min="11736" max="11736" width="20.5703125" style="57" hidden="1"/>
    <col min="11737" max="11737" width="8.7109375" style="57" hidden="1"/>
    <col min="11738" max="11738" width="20.42578125" style="57" hidden="1"/>
    <col min="11739" max="11739" width="22.42578125" style="57" hidden="1"/>
    <col min="11740" max="11740" width="19.28515625" style="57" hidden="1"/>
    <col min="11741" max="11991" width="11.42578125" style="57" hidden="1"/>
    <col min="11992" max="11992" width="20.5703125" style="57" hidden="1"/>
    <col min="11993" max="11993" width="8.7109375" style="57" hidden="1"/>
    <col min="11994" max="11994" width="20.42578125" style="57" hidden="1"/>
    <col min="11995" max="11995" width="22.42578125" style="57" hidden="1"/>
    <col min="11996" max="11996" width="19.28515625" style="57" hidden="1"/>
    <col min="11997" max="16384" width="11.42578125" style="57" hidden="1"/>
  </cols>
  <sheetData>
    <row r="1" spans="1:10" s="53" customFormat="1" ht="12" customHeight="1" x14ac:dyDescent="0.2">
      <c r="A1" s="51" t="s">
        <v>72</v>
      </c>
      <c r="B1" s="52"/>
      <c r="C1" s="52"/>
      <c r="D1" s="52"/>
      <c r="E1" s="52"/>
      <c r="F1" s="7" t="s">
        <v>73</v>
      </c>
    </row>
    <row r="2" spans="1:10" s="53" customFormat="1" ht="12" customHeight="1" x14ac:dyDescent="0.2">
      <c r="A2" s="51" t="s">
        <v>74</v>
      </c>
      <c r="B2" s="52"/>
      <c r="C2" s="52"/>
      <c r="D2" s="52"/>
      <c r="E2" s="52"/>
      <c r="F2" s="54"/>
    </row>
    <row r="3" spans="1:10" s="53" customFormat="1" ht="12" customHeight="1" x14ac:dyDescent="0.2">
      <c r="A3" s="51" t="s">
        <v>75</v>
      </c>
      <c r="B3" s="52"/>
      <c r="C3" s="52"/>
      <c r="D3" s="52"/>
      <c r="E3" s="52"/>
      <c r="F3" s="54"/>
    </row>
    <row r="4" spans="1:10" s="53" customFormat="1" ht="12" customHeight="1" x14ac:dyDescent="0.2">
      <c r="A4" s="55" t="s">
        <v>76</v>
      </c>
      <c r="B4" s="52"/>
      <c r="C4" s="52"/>
      <c r="D4" s="52"/>
      <c r="E4" s="52"/>
      <c r="F4" s="52"/>
    </row>
    <row r="5" spans="1:10" ht="3" customHeight="1" x14ac:dyDescent="0.25">
      <c r="A5" s="56"/>
      <c r="B5" s="56"/>
      <c r="C5" s="56"/>
      <c r="D5" s="56"/>
      <c r="E5" s="56"/>
      <c r="F5" s="56"/>
    </row>
    <row r="6" spans="1:10" ht="3" customHeight="1" x14ac:dyDescent="0.25">
      <c r="A6" s="58"/>
      <c r="B6" s="58"/>
      <c r="C6" s="58"/>
      <c r="D6" s="58"/>
      <c r="E6" s="58"/>
      <c r="F6" s="58"/>
    </row>
    <row r="7" spans="1:10" s="62" customFormat="1" ht="9" customHeight="1" x14ac:dyDescent="0.15">
      <c r="A7" s="383" t="s">
        <v>77</v>
      </c>
      <c r="B7" s="63" t="s">
        <v>78</v>
      </c>
      <c r="C7" s="59" t="s">
        <v>79</v>
      </c>
      <c r="D7" s="60" t="s">
        <v>80</v>
      </c>
      <c r="E7" s="60"/>
      <c r="F7" s="385" t="s">
        <v>81</v>
      </c>
      <c r="G7" s="61"/>
      <c r="H7" s="61"/>
      <c r="I7" s="63"/>
      <c r="J7" s="63"/>
    </row>
    <row r="8" spans="1:10" s="62" customFormat="1" ht="9" customHeight="1" x14ac:dyDescent="0.15">
      <c r="A8" s="384"/>
      <c r="B8" s="63"/>
      <c r="C8" s="63"/>
      <c r="D8" s="63"/>
      <c r="E8" s="63"/>
      <c r="F8" s="386"/>
      <c r="G8" s="61"/>
      <c r="H8" s="61"/>
      <c r="I8" s="63"/>
      <c r="J8" s="63"/>
    </row>
    <row r="9" spans="1:10" ht="3" customHeight="1" x14ac:dyDescent="0.25">
      <c r="A9" s="56"/>
      <c r="B9" s="56"/>
      <c r="C9" s="56"/>
      <c r="D9" s="56"/>
      <c r="E9" s="56"/>
      <c r="F9" s="56"/>
    </row>
    <row r="10" spans="1:10" ht="3" customHeight="1" x14ac:dyDescent="0.25">
      <c r="A10" s="58"/>
      <c r="B10" s="58"/>
      <c r="C10" s="58"/>
      <c r="D10" s="58"/>
      <c r="E10" s="58"/>
      <c r="F10" s="58"/>
    </row>
    <row r="11" spans="1:10" s="66" customFormat="1" ht="9" customHeight="1" x14ac:dyDescent="0.25">
      <c r="A11" s="64">
        <v>1996</v>
      </c>
      <c r="B11" s="65"/>
      <c r="C11" s="65"/>
      <c r="D11" s="65"/>
      <c r="E11" s="65"/>
      <c r="F11" s="65"/>
    </row>
    <row r="12" spans="1:10" s="66" customFormat="1" ht="9" customHeight="1" x14ac:dyDescent="0.25">
      <c r="A12" s="65" t="s">
        <v>21</v>
      </c>
      <c r="B12" s="67">
        <f>SUM(B14:B45)</f>
        <v>107925</v>
      </c>
      <c r="C12" s="67">
        <f>SUM(C14:C45)</f>
        <v>72962</v>
      </c>
      <c r="D12" s="67">
        <f>SUM(D14:D45)</f>
        <v>25603</v>
      </c>
      <c r="E12" s="67"/>
      <c r="F12" s="67">
        <f>SUM(F14:F45)</f>
        <v>9360</v>
      </c>
    </row>
    <row r="13" spans="1:10" s="66" customFormat="1" ht="2.1" customHeight="1" x14ac:dyDescent="0.25">
      <c r="A13" s="65"/>
      <c r="B13" s="67"/>
      <c r="C13" s="67"/>
      <c r="D13" s="67"/>
      <c r="E13" s="67"/>
      <c r="F13" s="67"/>
    </row>
    <row r="14" spans="1:10" s="66" customFormat="1" ht="9" customHeight="1" x14ac:dyDescent="0.15">
      <c r="A14" s="68" t="s">
        <v>22</v>
      </c>
      <c r="B14" s="69">
        <v>799</v>
      </c>
      <c r="C14" s="69">
        <v>544</v>
      </c>
      <c r="D14" s="69">
        <v>247</v>
      </c>
      <c r="E14" s="69"/>
      <c r="F14" s="69">
        <v>8</v>
      </c>
    </row>
    <row r="15" spans="1:10" s="66" customFormat="1" ht="9" customHeight="1" x14ac:dyDescent="0.15">
      <c r="A15" s="68" t="s">
        <v>23</v>
      </c>
      <c r="B15" s="69">
        <v>5919</v>
      </c>
      <c r="C15" s="69">
        <v>4022</v>
      </c>
      <c r="D15" s="69">
        <v>1524</v>
      </c>
      <c r="E15" s="69"/>
      <c r="F15" s="69">
        <v>373</v>
      </c>
    </row>
    <row r="16" spans="1:10" s="66" customFormat="1" ht="9" customHeight="1" x14ac:dyDescent="0.15">
      <c r="A16" s="68" t="s">
        <v>24</v>
      </c>
      <c r="B16" s="69">
        <v>833</v>
      </c>
      <c r="C16" s="69">
        <v>787</v>
      </c>
      <c r="D16" s="69">
        <v>45</v>
      </c>
      <c r="E16" s="69"/>
      <c r="F16" s="69">
        <v>1</v>
      </c>
    </row>
    <row r="17" spans="1:6" s="66" customFormat="1" ht="9" customHeight="1" x14ac:dyDescent="0.15">
      <c r="A17" s="70" t="s">
        <v>25</v>
      </c>
      <c r="B17" s="71">
        <v>827</v>
      </c>
      <c r="C17" s="71">
        <v>450</v>
      </c>
      <c r="D17" s="71">
        <v>240</v>
      </c>
      <c r="E17" s="71"/>
      <c r="F17" s="71">
        <v>137</v>
      </c>
    </row>
    <row r="18" spans="1:6" s="66" customFormat="1" ht="9" customHeight="1" x14ac:dyDescent="0.15">
      <c r="A18" s="68" t="s">
        <v>82</v>
      </c>
      <c r="B18" s="69">
        <v>1269</v>
      </c>
      <c r="C18" s="69">
        <v>1129</v>
      </c>
      <c r="D18" s="69">
        <v>129</v>
      </c>
      <c r="E18" s="69"/>
      <c r="F18" s="69">
        <v>11</v>
      </c>
    </row>
    <row r="19" spans="1:6" s="66" customFormat="1" ht="9" customHeight="1" x14ac:dyDescent="0.15">
      <c r="A19" s="68" t="s">
        <v>27</v>
      </c>
      <c r="B19" s="69">
        <v>1058</v>
      </c>
      <c r="C19" s="69">
        <v>761</v>
      </c>
      <c r="D19" s="69">
        <v>293</v>
      </c>
      <c r="E19" s="69"/>
      <c r="F19" s="69">
        <v>4</v>
      </c>
    </row>
    <row r="20" spans="1:6" s="66" customFormat="1" ht="9" customHeight="1" x14ac:dyDescent="0.15">
      <c r="A20" s="68" t="s">
        <v>28</v>
      </c>
      <c r="B20" s="69">
        <v>1544</v>
      </c>
      <c r="C20" s="69">
        <v>1421</v>
      </c>
      <c r="D20" s="69">
        <v>0</v>
      </c>
      <c r="E20" s="69"/>
      <c r="F20" s="69">
        <v>123</v>
      </c>
    </row>
    <row r="21" spans="1:6" s="66" customFormat="1" ht="9" customHeight="1" x14ac:dyDescent="0.15">
      <c r="A21" s="70" t="s">
        <v>29</v>
      </c>
      <c r="B21" s="71">
        <v>3610</v>
      </c>
      <c r="C21" s="71">
        <v>2123</v>
      </c>
      <c r="D21" s="71">
        <v>618</v>
      </c>
      <c r="E21" s="71"/>
      <c r="F21" s="71">
        <v>869</v>
      </c>
    </row>
    <row r="22" spans="1:6" s="66" customFormat="1" ht="9" customHeight="1" x14ac:dyDescent="0.15">
      <c r="A22" s="68" t="s">
        <v>30</v>
      </c>
      <c r="B22" s="69">
        <v>34207</v>
      </c>
      <c r="C22" s="69">
        <v>21822</v>
      </c>
      <c r="D22" s="69">
        <v>7973</v>
      </c>
      <c r="E22" s="69"/>
      <c r="F22" s="69">
        <v>4412</v>
      </c>
    </row>
    <row r="23" spans="1:6" s="66" customFormat="1" ht="9" customHeight="1" x14ac:dyDescent="0.15">
      <c r="A23" s="68" t="s">
        <v>31</v>
      </c>
      <c r="B23" s="69">
        <v>1248</v>
      </c>
      <c r="C23" s="69">
        <v>800</v>
      </c>
      <c r="D23" s="69">
        <v>366</v>
      </c>
      <c r="E23" s="69"/>
      <c r="F23" s="69">
        <v>82</v>
      </c>
    </row>
    <row r="24" spans="1:6" s="66" customFormat="1" ht="9" customHeight="1" x14ac:dyDescent="0.15">
      <c r="A24" s="68" t="s">
        <v>32</v>
      </c>
      <c r="B24" s="69">
        <v>3335</v>
      </c>
      <c r="C24" s="69">
        <v>2398</v>
      </c>
      <c r="D24" s="69">
        <v>792</v>
      </c>
      <c r="E24" s="69"/>
      <c r="F24" s="69">
        <v>145</v>
      </c>
    </row>
    <row r="25" spans="1:6" s="66" customFormat="1" ht="9" customHeight="1" x14ac:dyDescent="0.15">
      <c r="A25" s="70" t="s">
        <v>33</v>
      </c>
      <c r="B25" s="71">
        <v>1138</v>
      </c>
      <c r="C25" s="71">
        <v>756</v>
      </c>
      <c r="D25" s="71">
        <v>287</v>
      </c>
      <c r="E25" s="71"/>
      <c r="F25" s="71">
        <v>95</v>
      </c>
    </row>
    <row r="26" spans="1:6" s="66" customFormat="1" ht="9" customHeight="1" x14ac:dyDescent="0.15">
      <c r="A26" s="68" t="s">
        <v>34</v>
      </c>
      <c r="B26" s="69">
        <v>1682</v>
      </c>
      <c r="C26" s="69">
        <v>915</v>
      </c>
      <c r="D26" s="69">
        <v>730</v>
      </c>
      <c r="E26" s="69"/>
      <c r="F26" s="69">
        <v>37</v>
      </c>
    </row>
    <row r="27" spans="1:6" s="66" customFormat="1" ht="9" customHeight="1" x14ac:dyDescent="0.15">
      <c r="A27" s="68" t="s">
        <v>35</v>
      </c>
      <c r="B27" s="69">
        <v>7700</v>
      </c>
      <c r="C27" s="69">
        <v>5082</v>
      </c>
      <c r="D27" s="69">
        <v>2460</v>
      </c>
      <c r="E27" s="69"/>
      <c r="F27" s="69">
        <v>158</v>
      </c>
    </row>
    <row r="28" spans="1:6" s="66" customFormat="1" ht="9" customHeight="1" x14ac:dyDescent="0.15">
      <c r="A28" s="68" t="s">
        <v>36</v>
      </c>
      <c r="B28" s="69">
        <v>7637</v>
      </c>
      <c r="C28" s="69">
        <v>5908</v>
      </c>
      <c r="D28" s="69">
        <v>257</v>
      </c>
      <c r="E28" s="69"/>
      <c r="F28" s="69">
        <v>1472</v>
      </c>
    </row>
    <row r="29" spans="1:6" s="66" customFormat="1" ht="9" customHeight="1" x14ac:dyDescent="0.15">
      <c r="A29" s="70" t="s">
        <v>37</v>
      </c>
      <c r="B29" s="71">
        <v>2644</v>
      </c>
      <c r="C29" s="71">
        <v>1808</v>
      </c>
      <c r="D29" s="71">
        <v>562</v>
      </c>
      <c r="E29" s="71"/>
      <c r="F29" s="71">
        <v>274</v>
      </c>
    </row>
    <row r="30" spans="1:6" s="66" customFormat="1" ht="9" customHeight="1" x14ac:dyDescent="0.15">
      <c r="A30" s="68" t="s">
        <v>38</v>
      </c>
      <c r="B30" s="69">
        <v>1822</v>
      </c>
      <c r="C30" s="69">
        <v>1339</v>
      </c>
      <c r="D30" s="69">
        <v>366</v>
      </c>
      <c r="E30" s="69"/>
      <c r="F30" s="69">
        <v>117</v>
      </c>
    </row>
    <row r="31" spans="1:6" s="66" customFormat="1" ht="9" customHeight="1" x14ac:dyDescent="0.15">
      <c r="A31" s="68" t="s">
        <v>39</v>
      </c>
      <c r="B31" s="69">
        <v>1210</v>
      </c>
      <c r="C31" s="69">
        <v>989</v>
      </c>
      <c r="D31" s="69">
        <v>211</v>
      </c>
      <c r="E31" s="69"/>
      <c r="F31" s="69">
        <v>10</v>
      </c>
    </row>
    <row r="32" spans="1:6" s="66" customFormat="1" ht="9" customHeight="1" x14ac:dyDescent="0.15">
      <c r="A32" s="68" t="s">
        <v>40</v>
      </c>
      <c r="B32" s="69">
        <v>2005</v>
      </c>
      <c r="C32" s="69">
        <v>1333</v>
      </c>
      <c r="D32" s="69">
        <v>584</v>
      </c>
      <c r="E32" s="69"/>
      <c r="F32" s="69">
        <v>88</v>
      </c>
    </row>
    <row r="33" spans="1:7" s="66" customFormat="1" ht="9" customHeight="1" x14ac:dyDescent="0.15">
      <c r="A33" s="70" t="s">
        <v>41</v>
      </c>
      <c r="B33" s="71">
        <v>1618</v>
      </c>
      <c r="C33" s="71">
        <v>1324</v>
      </c>
      <c r="D33" s="71">
        <v>200</v>
      </c>
      <c r="E33" s="71"/>
      <c r="F33" s="71">
        <v>94</v>
      </c>
    </row>
    <row r="34" spans="1:7" s="66" customFormat="1" ht="9" customHeight="1" x14ac:dyDescent="0.15">
      <c r="A34" s="68" t="s">
        <v>42</v>
      </c>
      <c r="B34" s="69">
        <v>1750</v>
      </c>
      <c r="C34" s="69">
        <v>1293</v>
      </c>
      <c r="D34" s="69">
        <v>456</v>
      </c>
      <c r="E34" s="69"/>
      <c r="F34" s="69">
        <v>1</v>
      </c>
    </row>
    <row r="35" spans="1:7" s="66" customFormat="1" ht="9" customHeight="1" x14ac:dyDescent="0.15">
      <c r="A35" s="68" t="s">
        <v>43</v>
      </c>
      <c r="B35" s="69">
        <v>1238</v>
      </c>
      <c r="C35" s="69">
        <v>732</v>
      </c>
      <c r="D35" s="69">
        <v>499</v>
      </c>
      <c r="E35" s="69"/>
      <c r="F35" s="69">
        <v>7</v>
      </c>
    </row>
    <row r="36" spans="1:7" s="66" customFormat="1" ht="9" customHeight="1" x14ac:dyDescent="0.15">
      <c r="A36" s="68" t="s">
        <v>44</v>
      </c>
      <c r="B36" s="69">
        <v>576</v>
      </c>
      <c r="C36" s="69">
        <v>402</v>
      </c>
      <c r="D36" s="69">
        <v>166</v>
      </c>
      <c r="E36" s="69"/>
      <c r="F36" s="69">
        <v>8</v>
      </c>
    </row>
    <row r="37" spans="1:7" s="66" customFormat="1" ht="9" customHeight="1" x14ac:dyDescent="0.15">
      <c r="A37" s="70" t="s">
        <v>45</v>
      </c>
      <c r="B37" s="71">
        <v>1483</v>
      </c>
      <c r="C37" s="71">
        <v>955</v>
      </c>
      <c r="D37" s="71">
        <v>522</v>
      </c>
      <c r="E37" s="71"/>
      <c r="F37" s="71">
        <v>6</v>
      </c>
    </row>
    <row r="38" spans="1:7" s="66" customFormat="1" ht="9" customHeight="1" x14ac:dyDescent="0.15">
      <c r="A38" s="68" t="s">
        <v>46</v>
      </c>
      <c r="B38" s="69">
        <v>4934</v>
      </c>
      <c r="C38" s="69">
        <v>3631</v>
      </c>
      <c r="D38" s="69">
        <v>1260</v>
      </c>
      <c r="E38" s="69"/>
      <c r="F38" s="69">
        <v>43</v>
      </c>
    </row>
    <row r="39" spans="1:7" s="66" customFormat="1" ht="9" customHeight="1" x14ac:dyDescent="0.15">
      <c r="A39" s="68" t="s">
        <v>47</v>
      </c>
      <c r="B39" s="69">
        <v>5242</v>
      </c>
      <c r="C39" s="69">
        <v>3336</v>
      </c>
      <c r="D39" s="69">
        <v>1655</v>
      </c>
      <c r="E39" s="69"/>
      <c r="F39" s="69">
        <v>251</v>
      </c>
    </row>
    <row r="40" spans="1:7" s="66" customFormat="1" ht="9" customHeight="1" x14ac:dyDescent="0.15">
      <c r="A40" s="68" t="s">
        <v>48</v>
      </c>
      <c r="B40" s="69">
        <v>794</v>
      </c>
      <c r="C40" s="69">
        <v>536</v>
      </c>
      <c r="D40" s="69">
        <v>203</v>
      </c>
      <c r="E40" s="69"/>
      <c r="F40" s="72">
        <v>55</v>
      </c>
    </row>
    <row r="41" spans="1:7" s="66" customFormat="1" ht="9" customHeight="1" x14ac:dyDescent="0.15">
      <c r="A41" s="70" t="s">
        <v>49</v>
      </c>
      <c r="B41" s="71">
        <v>3835</v>
      </c>
      <c r="C41" s="71">
        <v>2646</v>
      </c>
      <c r="D41" s="71">
        <v>1002</v>
      </c>
      <c r="E41" s="71"/>
      <c r="F41" s="71">
        <v>187</v>
      </c>
    </row>
    <row r="42" spans="1:7" s="66" customFormat="1" ht="9" customHeight="1" x14ac:dyDescent="0.15">
      <c r="A42" s="68" t="s">
        <v>50</v>
      </c>
      <c r="B42" s="69">
        <v>510</v>
      </c>
      <c r="C42" s="69">
        <v>510</v>
      </c>
      <c r="D42" s="69">
        <v>0</v>
      </c>
      <c r="E42" s="69"/>
      <c r="F42" s="69">
        <v>0</v>
      </c>
    </row>
    <row r="43" spans="1:7" s="66" customFormat="1" ht="9" customHeight="1" x14ac:dyDescent="0.15">
      <c r="A43" s="68" t="s">
        <v>51</v>
      </c>
      <c r="B43" s="69">
        <v>4014</v>
      </c>
      <c r="C43" s="69">
        <v>2220</v>
      </c>
      <c r="D43" s="69">
        <v>1577</v>
      </c>
      <c r="E43" s="69"/>
      <c r="F43" s="69">
        <v>217</v>
      </c>
    </row>
    <row r="44" spans="1:7" s="66" customFormat="1" ht="9" customHeight="1" x14ac:dyDescent="0.15">
      <c r="A44" s="68" t="s">
        <v>52</v>
      </c>
      <c r="B44" s="69">
        <v>625</v>
      </c>
      <c r="C44" s="69">
        <v>389</v>
      </c>
      <c r="D44" s="69">
        <v>184</v>
      </c>
      <c r="E44" s="69"/>
      <c r="F44" s="69">
        <v>52</v>
      </c>
    </row>
    <row r="45" spans="1:7" s="66" customFormat="1" ht="9" customHeight="1" x14ac:dyDescent="0.15">
      <c r="A45" s="70" t="s">
        <v>53</v>
      </c>
      <c r="B45" s="71">
        <v>819</v>
      </c>
      <c r="C45" s="71">
        <v>601</v>
      </c>
      <c r="D45" s="71">
        <v>195</v>
      </c>
      <c r="E45" s="71"/>
      <c r="F45" s="71">
        <v>23</v>
      </c>
    </row>
    <row r="46" spans="1:7" s="66" customFormat="1" ht="9" customHeight="1" x14ac:dyDescent="0.15">
      <c r="A46" s="68"/>
      <c r="B46" s="69"/>
      <c r="C46" s="69"/>
      <c r="D46" s="69"/>
      <c r="E46" s="69"/>
      <c r="F46" s="69"/>
    </row>
    <row r="47" spans="1:7" s="66" customFormat="1" ht="9" customHeight="1" x14ac:dyDescent="0.25">
      <c r="A47" s="73">
        <v>1997</v>
      </c>
      <c r="B47" s="74"/>
      <c r="C47" s="74"/>
      <c r="D47" s="74"/>
      <c r="E47" s="74"/>
      <c r="F47" s="74"/>
    </row>
    <row r="48" spans="1:7" s="66" customFormat="1" ht="9" customHeight="1" x14ac:dyDescent="0.25">
      <c r="A48" s="65" t="s">
        <v>21</v>
      </c>
      <c r="B48" s="75">
        <f>SUM(B50:B81)</f>
        <v>109265</v>
      </c>
      <c r="C48" s="75">
        <f>SUM(C50:C81)</f>
        <v>64433</v>
      </c>
      <c r="D48" s="75">
        <f>SUM(D50:D81)</f>
        <v>27426</v>
      </c>
      <c r="E48" s="75"/>
      <c r="F48" s="75">
        <f>SUM(F50:F81)</f>
        <v>17406</v>
      </c>
      <c r="G48" s="67"/>
    </row>
    <row r="49" spans="1:7" s="66" customFormat="1" ht="3.95" customHeight="1" x14ac:dyDescent="0.25">
      <c r="A49" s="65"/>
      <c r="B49" s="67"/>
      <c r="C49" s="67"/>
      <c r="D49" s="67"/>
      <c r="E49" s="67"/>
      <c r="F49" s="67"/>
      <c r="G49" s="67"/>
    </row>
    <row r="50" spans="1:7" s="66" customFormat="1" ht="9" customHeight="1" x14ac:dyDescent="0.15">
      <c r="A50" s="68" t="s">
        <v>22</v>
      </c>
      <c r="B50" s="69">
        <v>659</v>
      </c>
      <c r="C50" s="69">
        <v>401</v>
      </c>
      <c r="D50" s="69">
        <v>250</v>
      </c>
      <c r="E50" s="69"/>
      <c r="F50" s="69">
        <v>8</v>
      </c>
      <c r="G50" s="69"/>
    </row>
    <row r="51" spans="1:7" s="66" customFormat="1" ht="9" customHeight="1" x14ac:dyDescent="0.15">
      <c r="A51" s="68" t="s">
        <v>23</v>
      </c>
      <c r="B51" s="69">
        <v>4866</v>
      </c>
      <c r="C51" s="69">
        <v>3564</v>
      </c>
      <c r="D51" s="69">
        <v>896</v>
      </c>
      <c r="E51" s="69"/>
      <c r="F51" s="69">
        <v>406</v>
      </c>
      <c r="G51" s="69"/>
    </row>
    <row r="52" spans="1:7" s="66" customFormat="1" ht="9" customHeight="1" x14ac:dyDescent="0.15">
      <c r="A52" s="68" t="s">
        <v>24</v>
      </c>
      <c r="B52" s="69">
        <v>631</v>
      </c>
      <c r="C52" s="69">
        <v>436</v>
      </c>
      <c r="D52" s="69">
        <v>53</v>
      </c>
      <c r="E52" s="69"/>
      <c r="F52" s="69">
        <v>142</v>
      </c>
      <c r="G52" s="69"/>
    </row>
    <row r="53" spans="1:7" s="66" customFormat="1" ht="9" customHeight="1" x14ac:dyDescent="0.15">
      <c r="A53" s="70" t="s">
        <v>25</v>
      </c>
      <c r="B53" s="71">
        <v>770</v>
      </c>
      <c r="C53" s="71">
        <v>276</v>
      </c>
      <c r="D53" s="71">
        <v>124</v>
      </c>
      <c r="E53" s="71"/>
      <c r="F53" s="71">
        <v>370</v>
      </c>
      <c r="G53" s="69"/>
    </row>
    <row r="54" spans="1:7" s="66" customFormat="1" ht="9" customHeight="1" x14ac:dyDescent="0.15">
      <c r="A54" s="68" t="s">
        <v>82</v>
      </c>
      <c r="B54" s="69">
        <v>1325</v>
      </c>
      <c r="C54" s="69">
        <v>856</v>
      </c>
      <c r="D54" s="69">
        <v>238</v>
      </c>
      <c r="E54" s="69"/>
      <c r="F54" s="69">
        <v>231</v>
      </c>
      <c r="G54" s="69"/>
    </row>
    <row r="55" spans="1:7" s="66" customFormat="1" ht="9" customHeight="1" x14ac:dyDescent="0.15">
      <c r="A55" s="68" t="s">
        <v>27</v>
      </c>
      <c r="B55" s="69">
        <v>759</v>
      </c>
      <c r="C55" s="69">
        <v>542</v>
      </c>
      <c r="D55" s="69">
        <v>137</v>
      </c>
      <c r="E55" s="69"/>
      <c r="F55" s="69">
        <v>80</v>
      </c>
      <c r="G55" s="69"/>
    </row>
    <row r="56" spans="1:7" s="66" customFormat="1" ht="9" customHeight="1" x14ac:dyDescent="0.15">
      <c r="A56" s="68" t="s">
        <v>28</v>
      </c>
      <c r="B56" s="69">
        <v>2082</v>
      </c>
      <c r="C56" s="69">
        <v>1451</v>
      </c>
      <c r="D56" s="69">
        <v>200</v>
      </c>
      <c r="E56" s="69"/>
      <c r="F56" s="69">
        <v>431</v>
      </c>
      <c r="G56" s="69"/>
    </row>
    <row r="57" spans="1:7" s="66" customFormat="1" ht="9" customHeight="1" x14ac:dyDescent="0.15">
      <c r="A57" s="70" t="s">
        <v>29</v>
      </c>
      <c r="B57" s="71">
        <v>4061</v>
      </c>
      <c r="C57" s="71">
        <v>2106</v>
      </c>
      <c r="D57" s="71">
        <v>397</v>
      </c>
      <c r="E57" s="71"/>
      <c r="F57" s="71">
        <v>1558</v>
      </c>
      <c r="G57" s="69"/>
    </row>
    <row r="58" spans="1:7" s="66" customFormat="1" ht="9" customHeight="1" x14ac:dyDescent="0.15">
      <c r="A58" s="68" t="s">
        <v>30</v>
      </c>
      <c r="B58" s="69">
        <v>35587</v>
      </c>
      <c r="C58" s="69">
        <v>18624</v>
      </c>
      <c r="D58" s="69">
        <v>11283</v>
      </c>
      <c r="E58" s="69"/>
      <c r="F58" s="69">
        <v>5680</v>
      </c>
      <c r="G58" s="69"/>
    </row>
    <row r="59" spans="1:7" s="66" customFormat="1" ht="9" customHeight="1" x14ac:dyDescent="0.15">
      <c r="A59" s="68" t="s">
        <v>31</v>
      </c>
      <c r="B59" s="69">
        <v>1074</v>
      </c>
      <c r="C59" s="69">
        <v>636</v>
      </c>
      <c r="D59" s="69">
        <v>389</v>
      </c>
      <c r="E59" s="69"/>
      <c r="F59" s="69">
        <v>49</v>
      </c>
      <c r="G59" s="69"/>
    </row>
    <row r="60" spans="1:7" s="66" customFormat="1" ht="9" customHeight="1" x14ac:dyDescent="0.15">
      <c r="A60" s="68" t="s">
        <v>32</v>
      </c>
      <c r="B60" s="69">
        <v>3054</v>
      </c>
      <c r="C60" s="69">
        <v>2011</v>
      </c>
      <c r="D60" s="69">
        <v>920</v>
      </c>
      <c r="E60" s="69"/>
      <c r="F60" s="69">
        <v>123</v>
      </c>
      <c r="G60" s="69"/>
    </row>
    <row r="61" spans="1:7" s="66" customFormat="1" ht="9" customHeight="1" x14ac:dyDescent="0.15">
      <c r="A61" s="70" t="s">
        <v>33</v>
      </c>
      <c r="B61" s="71">
        <v>1577</v>
      </c>
      <c r="C61" s="71">
        <v>979</v>
      </c>
      <c r="D61" s="71">
        <v>355</v>
      </c>
      <c r="E61" s="71"/>
      <c r="F61" s="71">
        <v>243</v>
      </c>
      <c r="G61" s="69"/>
    </row>
    <row r="62" spans="1:7" s="66" customFormat="1" ht="9" customHeight="1" x14ac:dyDescent="0.15">
      <c r="A62" s="68" t="s">
        <v>34</v>
      </c>
      <c r="B62" s="69">
        <v>2180</v>
      </c>
      <c r="C62" s="69">
        <v>890</v>
      </c>
      <c r="D62" s="69">
        <v>671</v>
      </c>
      <c r="E62" s="69"/>
      <c r="F62" s="69">
        <v>619</v>
      </c>
      <c r="G62" s="69"/>
    </row>
    <row r="63" spans="1:7" s="66" customFormat="1" ht="9" customHeight="1" x14ac:dyDescent="0.15">
      <c r="A63" s="68" t="s">
        <v>35</v>
      </c>
      <c r="B63" s="69">
        <v>6084</v>
      </c>
      <c r="C63" s="69">
        <v>3916</v>
      </c>
      <c r="D63" s="69">
        <v>1685</v>
      </c>
      <c r="E63" s="69"/>
      <c r="F63" s="69">
        <v>483</v>
      </c>
      <c r="G63" s="69"/>
    </row>
    <row r="64" spans="1:7" s="66" customFormat="1" ht="9" customHeight="1" x14ac:dyDescent="0.15">
      <c r="A64" s="68" t="s">
        <v>36</v>
      </c>
      <c r="B64" s="69">
        <v>6685</v>
      </c>
      <c r="C64" s="69">
        <v>5126</v>
      </c>
      <c r="D64" s="69">
        <v>0</v>
      </c>
      <c r="E64" s="69"/>
      <c r="F64" s="69">
        <v>1559</v>
      </c>
      <c r="G64" s="69"/>
    </row>
    <row r="65" spans="1:7" s="66" customFormat="1" ht="9" customHeight="1" x14ac:dyDescent="0.15">
      <c r="A65" s="70" t="s">
        <v>37</v>
      </c>
      <c r="B65" s="71">
        <v>3260</v>
      </c>
      <c r="C65" s="71">
        <v>1848</v>
      </c>
      <c r="D65" s="71">
        <v>476</v>
      </c>
      <c r="E65" s="71"/>
      <c r="F65" s="71">
        <v>936</v>
      </c>
      <c r="G65" s="69"/>
    </row>
    <row r="66" spans="1:7" s="66" customFormat="1" ht="9" customHeight="1" x14ac:dyDescent="0.15">
      <c r="A66" s="68" t="s">
        <v>38</v>
      </c>
      <c r="B66" s="69">
        <v>2348</v>
      </c>
      <c r="C66" s="69">
        <v>1525</v>
      </c>
      <c r="D66" s="69">
        <v>599</v>
      </c>
      <c r="E66" s="69"/>
      <c r="F66" s="69">
        <v>224</v>
      </c>
      <c r="G66" s="69"/>
    </row>
    <row r="67" spans="1:7" s="66" customFormat="1" ht="9" customHeight="1" x14ac:dyDescent="0.15">
      <c r="A67" s="68" t="s">
        <v>39</v>
      </c>
      <c r="B67" s="69">
        <v>915</v>
      </c>
      <c r="C67" s="69">
        <v>714</v>
      </c>
      <c r="D67" s="69">
        <v>191</v>
      </c>
      <c r="E67" s="69"/>
      <c r="F67" s="69">
        <v>10</v>
      </c>
      <c r="G67" s="69"/>
    </row>
    <row r="68" spans="1:7" s="66" customFormat="1" ht="9" customHeight="1" x14ac:dyDescent="0.15">
      <c r="A68" s="68" t="s">
        <v>40</v>
      </c>
      <c r="B68" s="69">
        <v>1629</v>
      </c>
      <c r="C68" s="69">
        <v>978</v>
      </c>
      <c r="D68" s="69">
        <v>321</v>
      </c>
      <c r="E68" s="69"/>
      <c r="F68" s="69">
        <v>330</v>
      </c>
      <c r="G68" s="69"/>
    </row>
    <row r="69" spans="1:7" s="66" customFormat="1" ht="9" customHeight="1" x14ac:dyDescent="0.15">
      <c r="A69" s="70" t="s">
        <v>41</v>
      </c>
      <c r="B69" s="71">
        <v>3672</v>
      </c>
      <c r="C69" s="71">
        <v>1756</v>
      </c>
      <c r="D69" s="71">
        <v>1153</v>
      </c>
      <c r="E69" s="71"/>
      <c r="F69" s="71">
        <v>763</v>
      </c>
      <c r="G69" s="69"/>
    </row>
    <row r="70" spans="1:7" s="66" customFormat="1" ht="9" customHeight="1" x14ac:dyDescent="0.15">
      <c r="A70" s="68" t="s">
        <v>42</v>
      </c>
      <c r="B70" s="69">
        <v>1715</v>
      </c>
      <c r="C70" s="69">
        <v>736</v>
      </c>
      <c r="D70" s="69">
        <v>525</v>
      </c>
      <c r="E70" s="69"/>
      <c r="F70" s="69">
        <v>454</v>
      </c>
      <c r="G70" s="69"/>
    </row>
    <row r="71" spans="1:7" s="66" customFormat="1" ht="9" customHeight="1" x14ac:dyDescent="0.15">
      <c r="A71" s="68" t="s">
        <v>43</v>
      </c>
      <c r="B71" s="69">
        <v>831</v>
      </c>
      <c r="C71" s="69">
        <v>487</v>
      </c>
      <c r="D71" s="69">
        <v>192</v>
      </c>
      <c r="E71" s="69"/>
      <c r="F71" s="69">
        <v>152</v>
      </c>
      <c r="G71" s="69"/>
    </row>
    <row r="72" spans="1:7" s="66" customFormat="1" ht="9" customHeight="1" x14ac:dyDescent="0.15">
      <c r="A72" s="68" t="s">
        <v>44</v>
      </c>
      <c r="B72" s="69">
        <v>1180</v>
      </c>
      <c r="C72" s="69">
        <v>599</v>
      </c>
      <c r="D72" s="69">
        <v>367</v>
      </c>
      <c r="E72" s="69"/>
      <c r="F72" s="69">
        <v>214</v>
      </c>
      <c r="G72" s="69"/>
    </row>
    <row r="73" spans="1:7" s="66" customFormat="1" ht="9" customHeight="1" x14ac:dyDescent="0.15">
      <c r="A73" s="70" t="s">
        <v>45</v>
      </c>
      <c r="B73" s="71">
        <v>2400</v>
      </c>
      <c r="C73" s="71">
        <v>1131</v>
      </c>
      <c r="D73" s="71">
        <v>921</v>
      </c>
      <c r="E73" s="71"/>
      <c r="F73" s="71">
        <v>348</v>
      </c>
      <c r="G73" s="69"/>
    </row>
    <row r="74" spans="1:7" s="66" customFormat="1" ht="9" customHeight="1" x14ac:dyDescent="0.15">
      <c r="A74" s="68" t="s">
        <v>46</v>
      </c>
      <c r="B74" s="69">
        <v>5194</v>
      </c>
      <c r="C74" s="69">
        <v>3792</v>
      </c>
      <c r="D74" s="69">
        <v>1327</v>
      </c>
      <c r="E74" s="69"/>
      <c r="F74" s="69">
        <v>75</v>
      </c>
      <c r="G74" s="69"/>
    </row>
    <row r="75" spans="1:7" s="66" customFormat="1" ht="9" customHeight="1" x14ac:dyDescent="0.15">
      <c r="A75" s="68" t="s">
        <v>47</v>
      </c>
      <c r="B75" s="69">
        <v>4325</v>
      </c>
      <c r="C75" s="69">
        <v>2628</v>
      </c>
      <c r="D75" s="69">
        <v>983</v>
      </c>
      <c r="E75" s="69"/>
      <c r="F75" s="69">
        <v>714</v>
      </c>
      <c r="G75" s="69"/>
    </row>
    <row r="76" spans="1:7" s="66" customFormat="1" ht="9" customHeight="1" x14ac:dyDescent="0.15">
      <c r="A76" s="68" t="s">
        <v>48</v>
      </c>
      <c r="B76" s="69">
        <v>670</v>
      </c>
      <c r="C76" s="69">
        <v>406</v>
      </c>
      <c r="D76" s="69">
        <v>145</v>
      </c>
      <c r="E76" s="69"/>
      <c r="F76" s="72">
        <v>119</v>
      </c>
      <c r="G76" s="69"/>
    </row>
    <row r="77" spans="1:7" s="66" customFormat="1" ht="9" customHeight="1" x14ac:dyDescent="0.15">
      <c r="A77" s="70" t="s">
        <v>49</v>
      </c>
      <c r="B77" s="71">
        <v>4218</v>
      </c>
      <c r="C77" s="71">
        <v>2892</v>
      </c>
      <c r="D77" s="71">
        <v>706</v>
      </c>
      <c r="E77" s="71"/>
      <c r="F77" s="71">
        <v>620</v>
      </c>
      <c r="G77" s="69"/>
    </row>
    <row r="78" spans="1:7" s="66" customFormat="1" ht="9" customHeight="1" x14ac:dyDescent="0.15">
      <c r="A78" s="68" t="s">
        <v>50</v>
      </c>
      <c r="B78" s="69">
        <v>485</v>
      </c>
      <c r="C78" s="69">
        <v>283</v>
      </c>
      <c r="D78" s="69">
        <v>152</v>
      </c>
      <c r="E78" s="69"/>
      <c r="F78" s="69">
        <v>50</v>
      </c>
      <c r="G78" s="69"/>
    </row>
    <row r="79" spans="1:7" s="66" customFormat="1" ht="9" customHeight="1" x14ac:dyDescent="0.15">
      <c r="A79" s="68" t="s">
        <v>51</v>
      </c>
      <c r="B79" s="69">
        <v>3806</v>
      </c>
      <c r="C79" s="69">
        <v>2159</v>
      </c>
      <c r="D79" s="69">
        <v>1451</v>
      </c>
      <c r="E79" s="69"/>
      <c r="F79" s="69">
        <v>196</v>
      </c>
      <c r="G79" s="69"/>
    </row>
    <row r="80" spans="1:7" s="66" customFormat="1" ht="9" customHeight="1" x14ac:dyDescent="0.15">
      <c r="A80" s="68" t="s">
        <v>52</v>
      </c>
      <c r="B80" s="69">
        <v>475</v>
      </c>
      <c r="C80" s="69">
        <v>262</v>
      </c>
      <c r="D80" s="69">
        <v>125</v>
      </c>
      <c r="E80" s="69"/>
      <c r="F80" s="69">
        <v>88</v>
      </c>
      <c r="G80" s="69"/>
    </row>
    <row r="81" spans="1:12" s="66" customFormat="1" ht="9" customHeight="1" x14ac:dyDescent="0.15">
      <c r="A81" s="70" t="s">
        <v>53</v>
      </c>
      <c r="B81" s="71">
        <v>748</v>
      </c>
      <c r="C81" s="71">
        <v>423</v>
      </c>
      <c r="D81" s="71">
        <v>194</v>
      </c>
      <c r="E81" s="71"/>
      <c r="F81" s="71">
        <v>131</v>
      </c>
      <c r="G81" s="69"/>
    </row>
    <row r="82" spans="1:12" s="78" customFormat="1" ht="3.75" customHeight="1" x14ac:dyDescent="0.15">
      <c r="A82" s="76"/>
      <c r="B82" s="77"/>
      <c r="C82" s="77"/>
      <c r="D82" s="77"/>
      <c r="E82" s="77"/>
      <c r="F82" s="77"/>
      <c r="G82" s="77"/>
      <c r="H82" s="66"/>
      <c r="I82" s="66"/>
      <c r="J82" s="66"/>
      <c r="K82" s="66"/>
      <c r="L82" s="66"/>
    </row>
    <row r="83" spans="1:12" s="66" customFormat="1" ht="9" customHeight="1" x14ac:dyDescent="0.25">
      <c r="A83" s="65" t="s">
        <v>54</v>
      </c>
      <c r="B83" s="69"/>
      <c r="C83" s="69"/>
      <c r="D83" s="69"/>
      <c r="E83" s="69"/>
      <c r="F83" s="69"/>
      <c r="G83" s="69"/>
    </row>
    <row r="84" spans="1:12" s="66" customFormat="1" ht="9" customHeight="1" x14ac:dyDescent="0.25">
      <c r="A84" s="73">
        <v>1998</v>
      </c>
      <c r="B84" s="65"/>
      <c r="C84" s="65"/>
      <c r="D84" s="65"/>
      <c r="E84" s="65"/>
      <c r="F84" s="65"/>
    </row>
    <row r="85" spans="1:12" s="66" customFormat="1" ht="9" customHeight="1" x14ac:dyDescent="0.25">
      <c r="A85" s="65" t="s">
        <v>21</v>
      </c>
      <c r="B85" s="67">
        <f>SUM(B87:B118)</f>
        <v>115856</v>
      </c>
      <c r="C85" s="67">
        <f>SUM(C87:C118)</f>
        <v>60162</v>
      </c>
      <c r="D85" s="67">
        <f>SUM(D87:D118)</f>
        <v>33799</v>
      </c>
      <c r="E85" s="67"/>
      <c r="F85" s="67">
        <f>SUM(F87:F118)</f>
        <v>21770</v>
      </c>
    </row>
    <row r="86" spans="1:12" s="66" customFormat="1" ht="3.95" customHeight="1" x14ac:dyDescent="0.25">
      <c r="A86" s="65"/>
      <c r="B86" s="67"/>
      <c r="C86" s="67"/>
      <c r="D86" s="67"/>
      <c r="E86" s="67"/>
      <c r="F86" s="67"/>
    </row>
    <row r="87" spans="1:12" s="66" customFormat="1" ht="9" customHeight="1" x14ac:dyDescent="0.15">
      <c r="A87" s="68" t="s">
        <v>22</v>
      </c>
      <c r="B87" s="69">
        <v>544</v>
      </c>
      <c r="C87" s="69">
        <v>357</v>
      </c>
      <c r="D87" s="69">
        <v>137</v>
      </c>
      <c r="E87" s="69"/>
      <c r="F87" s="69">
        <v>50</v>
      </c>
    </row>
    <row r="88" spans="1:12" s="66" customFormat="1" ht="9" customHeight="1" x14ac:dyDescent="0.15">
      <c r="A88" s="68" t="s">
        <v>23</v>
      </c>
      <c r="B88" s="69">
        <v>5198</v>
      </c>
      <c r="C88" s="69">
        <v>3606</v>
      </c>
      <c r="D88" s="69">
        <v>990</v>
      </c>
      <c r="E88" s="69"/>
      <c r="F88" s="69">
        <v>602</v>
      </c>
    </row>
    <row r="89" spans="1:12" s="66" customFormat="1" ht="9" customHeight="1" x14ac:dyDescent="0.15">
      <c r="A89" s="68" t="s">
        <v>24</v>
      </c>
      <c r="B89" s="69">
        <v>976</v>
      </c>
      <c r="C89" s="69">
        <v>438</v>
      </c>
      <c r="D89" s="69">
        <v>409</v>
      </c>
      <c r="E89" s="69"/>
      <c r="F89" s="69">
        <v>129</v>
      </c>
    </row>
    <row r="90" spans="1:12" s="66" customFormat="1" ht="9" customHeight="1" x14ac:dyDescent="0.15">
      <c r="A90" s="70" t="s">
        <v>25</v>
      </c>
      <c r="B90" s="71">
        <v>1037</v>
      </c>
      <c r="C90" s="71">
        <v>370</v>
      </c>
      <c r="D90" s="71">
        <v>323</v>
      </c>
      <c r="E90" s="71"/>
      <c r="F90" s="71">
        <v>344</v>
      </c>
    </row>
    <row r="91" spans="1:12" s="66" customFormat="1" ht="9" customHeight="1" x14ac:dyDescent="0.15">
      <c r="A91" s="68" t="s">
        <v>82</v>
      </c>
      <c r="B91" s="69">
        <v>1870</v>
      </c>
      <c r="C91" s="69">
        <v>886</v>
      </c>
      <c r="D91" s="69">
        <v>517</v>
      </c>
      <c r="E91" s="69"/>
      <c r="F91" s="69">
        <v>467</v>
      </c>
    </row>
    <row r="92" spans="1:12" s="66" customFormat="1" ht="9" customHeight="1" x14ac:dyDescent="0.15">
      <c r="A92" s="68" t="s">
        <v>27</v>
      </c>
      <c r="B92" s="69">
        <v>782</v>
      </c>
      <c r="C92" s="69">
        <v>576</v>
      </c>
      <c r="D92" s="69">
        <v>183</v>
      </c>
      <c r="E92" s="69"/>
      <c r="F92" s="69">
        <v>23</v>
      </c>
    </row>
    <row r="93" spans="1:12" s="66" customFormat="1" ht="9" customHeight="1" x14ac:dyDescent="0.15">
      <c r="A93" s="68" t="s">
        <v>28</v>
      </c>
      <c r="B93" s="69">
        <v>2833</v>
      </c>
      <c r="C93" s="69">
        <v>1596</v>
      </c>
      <c r="D93" s="69">
        <v>762</v>
      </c>
      <c r="E93" s="69"/>
      <c r="F93" s="69">
        <v>475</v>
      </c>
    </row>
    <row r="94" spans="1:12" s="66" customFormat="1" ht="9" customHeight="1" x14ac:dyDescent="0.15">
      <c r="A94" s="70" t="s">
        <v>29</v>
      </c>
      <c r="B94" s="71">
        <v>4882</v>
      </c>
      <c r="C94" s="71">
        <v>2464</v>
      </c>
      <c r="D94" s="71">
        <v>499</v>
      </c>
      <c r="E94" s="71"/>
      <c r="F94" s="71">
        <v>1919</v>
      </c>
    </row>
    <row r="95" spans="1:12" s="66" customFormat="1" ht="9" customHeight="1" x14ac:dyDescent="0.15">
      <c r="A95" s="68" t="s">
        <v>83</v>
      </c>
      <c r="B95" s="69">
        <v>32005</v>
      </c>
      <c r="C95" s="69">
        <v>11375</v>
      </c>
      <c r="D95" s="69">
        <v>14255</v>
      </c>
      <c r="E95" s="69"/>
      <c r="F95" s="69">
        <v>6250</v>
      </c>
    </row>
    <row r="96" spans="1:12" s="66" customFormat="1" ht="9" customHeight="1" x14ac:dyDescent="0.15">
      <c r="A96" s="68" t="s">
        <v>31</v>
      </c>
      <c r="B96" s="69">
        <v>1027</v>
      </c>
      <c r="C96" s="69">
        <v>661</v>
      </c>
      <c r="D96" s="69">
        <v>214</v>
      </c>
      <c r="E96" s="69"/>
      <c r="F96" s="69">
        <v>152</v>
      </c>
    </row>
    <row r="97" spans="1:6" s="66" customFormat="1" ht="9" customHeight="1" x14ac:dyDescent="0.15">
      <c r="A97" s="68" t="s">
        <v>32</v>
      </c>
      <c r="B97" s="69">
        <v>3007</v>
      </c>
      <c r="C97" s="69">
        <v>1788</v>
      </c>
      <c r="D97" s="69">
        <v>1017</v>
      </c>
      <c r="E97" s="69"/>
      <c r="F97" s="69">
        <v>202</v>
      </c>
    </row>
    <row r="98" spans="1:6" s="66" customFormat="1" ht="9" customHeight="1" x14ac:dyDescent="0.15">
      <c r="A98" s="70" t="s">
        <v>33</v>
      </c>
      <c r="B98" s="71">
        <v>2299</v>
      </c>
      <c r="C98" s="71">
        <v>1003</v>
      </c>
      <c r="D98" s="71">
        <v>408</v>
      </c>
      <c r="E98" s="71"/>
      <c r="F98" s="71">
        <v>888</v>
      </c>
    </row>
    <row r="99" spans="1:6" s="66" customFormat="1" ht="9" customHeight="1" x14ac:dyDescent="0.15">
      <c r="A99" s="68" t="s">
        <v>34</v>
      </c>
      <c r="B99" s="69">
        <v>2214</v>
      </c>
      <c r="C99" s="69">
        <v>775</v>
      </c>
      <c r="D99" s="69">
        <v>665</v>
      </c>
      <c r="E99" s="69"/>
      <c r="F99" s="69">
        <v>774</v>
      </c>
    </row>
    <row r="100" spans="1:6" s="66" customFormat="1" ht="9" customHeight="1" x14ac:dyDescent="0.15">
      <c r="A100" s="68" t="s">
        <v>35</v>
      </c>
      <c r="B100" s="69">
        <v>7325</v>
      </c>
      <c r="C100" s="69">
        <v>4089</v>
      </c>
      <c r="D100" s="69">
        <v>2323</v>
      </c>
      <c r="E100" s="69"/>
      <c r="F100" s="69">
        <v>913</v>
      </c>
    </row>
    <row r="101" spans="1:6" s="66" customFormat="1" ht="9" customHeight="1" x14ac:dyDescent="0.15">
      <c r="A101" s="68" t="s">
        <v>36</v>
      </c>
      <c r="B101" s="69">
        <v>7385</v>
      </c>
      <c r="C101" s="69">
        <v>6095</v>
      </c>
      <c r="D101" s="69">
        <v>85</v>
      </c>
      <c r="E101" s="69"/>
      <c r="F101" s="69">
        <v>1205</v>
      </c>
    </row>
    <row r="102" spans="1:6" s="66" customFormat="1" ht="9" customHeight="1" x14ac:dyDescent="0.15">
      <c r="A102" s="70" t="s">
        <v>37</v>
      </c>
      <c r="B102" s="71">
        <v>3890</v>
      </c>
      <c r="C102" s="71">
        <v>2032</v>
      </c>
      <c r="D102" s="71">
        <v>1051</v>
      </c>
      <c r="E102" s="71"/>
      <c r="F102" s="71">
        <v>807</v>
      </c>
    </row>
    <row r="103" spans="1:6" s="66" customFormat="1" ht="9" customHeight="1" x14ac:dyDescent="0.15">
      <c r="A103" s="68" t="s">
        <v>38</v>
      </c>
      <c r="B103" s="69">
        <v>2063</v>
      </c>
      <c r="C103" s="69">
        <v>967</v>
      </c>
      <c r="D103" s="69">
        <v>698</v>
      </c>
      <c r="E103" s="69"/>
      <c r="F103" s="69">
        <v>398</v>
      </c>
    </row>
    <row r="104" spans="1:6" s="66" customFormat="1" ht="9" customHeight="1" x14ac:dyDescent="0.15">
      <c r="A104" s="68" t="s">
        <v>39</v>
      </c>
      <c r="B104" s="69">
        <v>807</v>
      </c>
      <c r="C104" s="69">
        <v>541</v>
      </c>
      <c r="D104" s="69">
        <v>157</v>
      </c>
      <c r="E104" s="69"/>
      <c r="F104" s="69">
        <v>109</v>
      </c>
    </row>
    <row r="105" spans="1:6" s="66" customFormat="1" ht="9" customHeight="1" x14ac:dyDescent="0.15">
      <c r="A105" s="68" t="s">
        <v>40</v>
      </c>
      <c r="B105" s="69">
        <v>1860</v>
      </c>
      <c r="C105" s="69">
        <v>1189</v>
      </c>
      <c r="D105" s="69">
        <v>439</v>
      </c>
      <c r="E105" s="69"/>
      <c r="F105" s="69">
        <v>232</v>
      </c>
    </row>
    <row r="106" spans="1:6" s="66" customFormat="1" ht="9" customHeight="1" x14ac:dyDescent="0.15">
      <c r="A106" s="70" t="s">
        <v>41</v>
      </c>
      <c r="B106" s="71">
        <v>4471</v>
      </c>
      <c r="C106" s="71">
        <v>2582</v>
      </c>
      <c r="D106" s="71">
        <v>1358</v>
      </c>
      <c r="E106" s="71"/>
      <c r="F106" s="71">
        <v>531</v>
      </c>
    </row>
    <row r="107" spans="1:6" s="66" customFormat="1" ht="9" customHeight="1" x14ac:dyDescent="0.15">
      <c r="A107" s="68" t="s">
        <v>42</v>
      </c>
      <c r="B107" s="69">
        <v>3380</v>
      </c>
      <c r="C107" s="69">
        <v>1526</v>
      </c>
      <c r="D107" s="69">
        <v>1203</v>
      </c>
      <c r="E107" s="69"/>
      <c r="F107" s="69">
        <v>651</v>
      </c>
    </row>
    <row r="108" spans="1:6" s="66" customFormat="1" ht="9" customHeight="1" x14ac:dyDescent="0.15">
      <c r="A108" s="68" t="s">
        <v>43</v>
      </c>
      <c r="B108" s="69">
        <v>1476</v>
      </c>
      <c r="C108" s="69">
        <v>787</v>
      </c>
      <c r="D108" s="69">
        <v>315</v>
      </c>
      <c r="E108" s="69"/>
      <c r="F108" s="69">
        <v>374</v>
      </c>
    </row>
    <row r="109" spans="1:6" s="66" customFormat="1" ht="9" customHeight="1" x14ac:dyDescent="0.15">
      <c r="A109" s="68" t="s">
        <v>44</v>
      </c>
      <c r="B109" s="69">
        <v>1131</v>
      </c>
      <c r="C109" s="69">
        <v>414</v>
      </c>
      <c r="D109" s="69">
        <v>152</v>
      </c>
      <c r="E109" s="69"/>
      <c r="F109" s="69">
        <v>565</v>
      </c>
    </row>
    <row r="110" spans="1:6" s="66" customFormat="1" ht="9" customHeight="1" x14ac:dyDescent="0.15">
      <c r="A110" s="70" t="s">
        <v>45</v>
      </c>
      <c r="B110" s="71">
        <v>1745</v>
      </c>
      <c r="C110" s="71">
        <v>861</v>
      </c>
      <c r="D110" s="71">
        <v>346</v>
      </c>
      <c r="E110" s="71"/>
      <c r="F110" s="71">
        <v>538</v>
      </c>
    </row>
    <row r="111" spans="1:6" s="66" customFormat="1" ht="9" customHeight="1" x14ac:dyDescent="0.15">
      <c r="A111" s="68" t="s">
        <v>46</v>
      </c>
      <c r="B111" s="69">
        <v>4663</v>
      </c>
      <c r="C111" s="69">
        <v>2783</v>
      </c>
      <c r="D111" s="69">
        <v>1379</v>
      </c>
      <c r="E111" s="69"/>
      <c r="F111" s="69">
        <v>501</v>
      </c>
    </row>
    <row r="112" spans="1:6" s="66" customFormat="1" ht="9" customHeight="1" x14ac:dyDescent="0.15">
      <c r="A112" s="68" t="s">
        <v>47</v>
      </c>
      <c r="B112" s="69">
        <v>5383</v>
      </c>
      <c r="C112" s="69">
        <v>3697</v>
      </c>
      <c r="D112" s="69">
        <v>1015</v>
      </c>
      <c r="E112" s="69"/>
      <c r="F112" s="69">
        <v>671</v>
      </c>
    </row>
    <row r="113" spans="1:6" s="66" customFormat="1" ht="9" customHeight="1" x14ac:dyDescent="0.15">
      <c r="A113" s="68" t="s">
        <v>48</v>
      </c>
      <c r="B113" s="69">
        <v>1223</v>
      </c>
      <c r="C113" s="69">
        <v>680</v>
      </c>
      <c r="D113" s="69">
        <v>306</v>
      </c>
      <c r="E113" s="69"/>
      <c r="F113" s="72">
        <v>237</v>
      </c>
    </row>
    <row r="114" spans="1:6" s="66" customFormat="1" ht="9" customHeight="1" x14ac:dyDescent="0.15">
      <c r="A114" s="70" t="s">
        <v>49</v>
      </c>
      <c r="B114" s="71">
        <v>4668</v>
      </c>
      <c r="C114" s="71">
        <v>2915</v>
      </c>
      <c r="D114" s="71">
        <v>640</v>
      </c>
      <c r="E114" s="71"/>
      <c r="F114" s="71">
        <v>1113</v>
      </c>
    </row>
    <row r="115" spans="1:6" s="66" customFormat="1" ht="9" customHeight="1" x14ac:dyDescent="0.15">
      <c r="A115" s="68" t="s">
        <v>50</v>
      </c>
      <c r="B115" s="69">
        <v>855</v>
      </c>
      <c r="C115" s="69">
        <v>398</v>
      </c>
      <c r="D115" s="69">
        <v>288</v>
      </c>
      <c r="E115" s="69"/>
      <c r="F115" s="69">
        <v>169</v>
      </c>
    </row>
    <row r="116" spans="1:6" s="66" customFormat="1" ht="9" customHeight="1" x14ac:dyDescent="0.15">
      <c r="A116" s="68" t="s">
        <v>51</v>
      </c>
      <c r="B116" s="69">
        <v>3449</v>
      </c>
      <c r="C116" s="69">
        <v>1856</v>
      </c>
      <c r="D116" s="69">
        <v>1301</v>
      </c>
      <c r="E116" s="69"/>
      <c r="F116" s="69">
        <v>292</v>
      </c>
    </row>
    <row r="117" spans="1:6" s="66" customFormat="1" ht="9" customHeight="1" x14ac:dyDescent="0.15">
      <c r="A117" s="68" t="s">
        <v>52</v>
      </c>
      <c r="B117" s="69">
        <v>540</v>
      </c>
      <c r="C117" s="69">
        <v>348</v>
      </c>
      <c r="D117" s="69">
        <v>107</v>
      </c>
      <c r="E117" s="69"/>
      <c r="F117" s="69">
        <v>85</v>
      </c>
    </row>
    <row r="118" spans="1:6" s="66" customFormat="1" ht="9" customHeight="1" x14ac:dyDescent="0.15">
      <c r="A118" s="70" t="s">
        <v>53</v>
      </c>
      <c r="B118" s="71">
        <v>868</v>
      </c>
      <c r="C118" s="71">
        <v>507</v>
      </c>
      <c r="D118" s="71">
        <v>257</v>
      </c>
      <c r="E118" s="71"/>
      <c r="F118" s="71">
        <v>104</v>
      </c>
    </row>
    <row r="119" spans="1:6" s="66" customFormat="1" ht="9" customHeight="1" x14ac:dyDescent="0.25">
      <c r="A119" s="79"/>
      <c r="B119" s="69"/>
      <c r="C119" s="69"/>
      <c r="D119" s="69"/>
      <c r="E119" s="69"/>
      <c r="F119" s="69"/>
    </row>
    <row r="120" spans="1:6" s="66" customFormat="1" ht="9" customHeight="1" x14ac:dyDescent="0.25">
      <c r="A120" s="73">
        <v>1999</v>
      </c>
      <c r="B120" s="65"/>
      <c r="C120" s="65"/>
      <c r="D120" s="80"/>
      <c r="E120" s="80"/>
      <c r="F120" s="65"/>
    </row>
    <row r="121" spans="1:6" s="66" customFormat="1" ht="9" customHeight="1" x14ac:dyDescent="0.25">
      <c r="A121" s="65" t="s">
        <v>21</v>
      </c>
      <c r="B121" s="80">
        <f>SUM(B123:B154)</f>
        <v>157470</v>
      </c>
      <c r="C121" s="80">
        <f>SUM(C123:C154)</f>
        <v>79218</v>
      </c>
      <c r="D121" s="80">
        <f>SUM(D123:D154)</f>
        <v>47184</v>
      </c>
      <c r="E121" s="80"/>
      <c r="F121" s="80">
        <f>SUM(F123:F154)</f>
        <v>31068</v>
      </c>
    </row>
    <row r="122" spans="1:6" s="66" customFormat="1" ht="3.95" customHeight="1" x14ac:dyDescent="0.25">
      <c r="A122" s="65"/>
      <c r="B122" s="80"/>
      <c r="C122" s="80"/>
      <c r="D122" s="80"/>
      <c r="E122" s="80"/>
      <c r="F122" s="80"/>
    </row>
    <row r="123" spans="1:6" s="66" customFormat="1" ht="9" customHeight="1" x14ac:dyDescent="0.25">
      <c r="A123" s="79" t="s">
        <v>22</v>
      </c>
      <c r="B123" s="81">
        <v>987</v>
      </c>
      <c r="C123" s="81">
        <v>534</v>
      </c>
      <c r="D123" s="81">
        <v>380</v>
      </c>
      <c r="E123" s="81"/>
      <c r="F123" s="81">
        <v>73</v>
      </c>
    </row>
    <row r="124" spans="1:6" s="66" customFormat="1" ht="9" customHeight="1" x14ac:dyDescent="0.25">
      <c r="A124" s="79" t="s">
        <v>23</v>
      </c>
      <c r="B124" s="82">
        <v>7998</v>
      </c>
      <c r="C124" s="81">
        <v>4493</v>
      </c>
      <c r="D124" s="81">
        <v>1427</v>
      </c>
      <c r="E124" s="81"/>
      <c r="F124" s="81">
        <v>2078</v>
      </c>
    </row>
    <row r="125" spans="1:6" s="66" customFormat="1" ht="9" customHeight="1" x14ac:dyDescent="0.25">
      <c r="A125" s="79" t="s">
        <v>24</v>
      </c>
      <c r="B125" s="81">
        <v>1652</v>
      </c>
      <c r="C125" s="81">
        <v>427</v>
      </c>
      <c r="D125" s="81">
        <v>720</v>
      </c>
      <c r="E125" s="81"/>
      <c r="F125" s="81">
        <v>505</v>
      </c>
    </row>
    <row r="126" spans="1:6" s="66" customFormat="1" ht="9" customHeight="1" x14ac:dyDescent="0.25">
      <c r="A126" s="83" t="s">
        <v>25</v>
      </c>
      <c r="B126" s="84">
        <v>1541</v>
      </c>
      <c r="C126" s="84">
        <v>691</v>
      </c>
      <c r="D126" s="84">
        <v>459</v>
      </c>
      <c r="E126" s="84"/>
      <c r="F126" s="84">
        <v>391</v>
      </c>
    </row>
    <row r="127" spans="1:6" s="66" customFormat="1" ht="9" customHeight="1" x14ac:dyDescent="0.25">
      <c r="A127" s="79" t="s">
        <v>82</v>
      </c>
      <c r="B127" s="81">
        <v>2568</v>
      </c>
      <c r="C127" s="81">
        <v>1015</v>
      </c>
      <c r="D127" s="81">
        <v>669</v>
      </c>
      <c r="E127" s="81"/>
      <c r="F127" s="81">
        <v>884</v>
      </c>
    </row>
    <row r="128" spans="1:6" s="66" customFormat="1" ht="9" customHeight="1" x14ac:dyDescent="0.25">
      <c r="A128" s="79" t="s">
        <v>27</v>
      </c>
      <c r="B128" s="81">
        <v>1062</v>
      </c>
      <c r="C128" s="81">
        <v>752</v>
      </c>
      <c r="D128" s="81">
        <v>270</v>
      </c>
      <c r="E128" s="81"/>
      <c r="F128" s="81">
        <v>40</v>
      </c>
    </row>
    <row r="129" spans="1:6" s="66" customFormat="1" ht="9" customHeight="1" x14ac:dyDescent="0.25">
      <c r="A129" s="79" t="s">
        <v>28</v>
      </c>
      <c r="B129" s="81">
        <v>3541</v>
      </c>
      <c r="C129" s="81">
        <v>2072</v>
      </c>
      <c r="D129" s="81">
        <v>1022</v>
      </c>
      <c r="E129" s="81"/>
      <c r="F129" s="81">
        <v>447</v>
      </c>
    </row>
    <row r="130" spans="1:6" s="66" customFormat="1" ht="9" customHeight="1" x14ac:dyDescent="0.25">
      <c r="A130" s="83" t="s">
        <v>29</v>
      </c>
      <c r="B130" s="85">
        <v>4825</v>
      </c>
      <c r="C130" s="84">
        <v>1949</v>
      </c>
      <c r="D130" s="84">
        <v>380</v>
      </c>
      <c r="E130" s="84"/>
      <c r="F130" s="84">
        <v>2496</v>
      </c>
    </row>
    <row r="131" spans="1:6" s="66" customFormat="1" ht="9" customHeight="1" x14ac:dyDescent="0.25">
      <c r="A131" s="79" t="s">
        <v>30</v>
      </c>
      <c r="B131" s="82">
        <v>50111</v>
      </c>
      <c r="C131" s="81">
        <v>24169</v>
      </c>
      <c r="D131" s="81">
        <v>13887</v>
      </c>
      <c r="E131" s="81"/>
      <c r="F131" s="81">
        <v>12055</v>
      </c>
    </row>
    <row r="132" spans="1:6" s="66" customFormat="1" ht="9" customHeight="1" x14ac:dyDescent="0.25">
      <c r="A132" s="79" t="s">
        <v>31</v>
      </c>
      <c r="B132" s="81">
        <v>1726</v>
      </c>
      <c r="C132" s="81">
        <v>1038</v>
      </c>
      <c r="D132" s="81">
        <v>481</v>
      </c>
      <c r="E132" s="81"/>
      <c r="F132" s="81">
        <v>207</v>
      </c>
    </row>
    <row r="133" spans="1:6" s="66" customFormat="1" ht="9" customHeight="1" x14ac:dyDescent="0.25">
      <c r="A133" s="79" t="s">
        <v>32</v>
      </c>
      <c r="B133" s="82">
        <v>3214</v>
      </c>
      <c r="C133" s="81">
        <v>1869</v>
      </c>
      <c r="D133" s="81">
        <v>1029</v>
      </c>
      <c r="E133" s="81"/>
      <c r="F133" s="81">
        <v>316</v>
      </c>
    </row>
    <row r="134" spans="1:6" s="66" customFormat="1" ht="9" customHeight="1" x14ac:dyDescent="0.25">
      <c r="A134" s="83" t="s">
        <v>33</v>
      </c>
      <c r="B134" s="84">
        <v>2964</v>
      </c>
      <c r="C134" s="84">
        <v>1177</v>
      </c>
      <c r="D134" s="84">
        <v>773</v>
      </c>
      <c r="E134" s="84"/>
      <c r="F134" s="84">
        <v>1014</v>
      </c>
    </row>
    <row r="135" spans="1:6" s="66" customFormat="1" ht="9" customHeight="1" x14ac:dyDescent="0.25">
      <c r="A135" s="79" t="s">
        <v>34</v>
      </c>
      <c r="B135" s="81">
        <v>2732</v>
      </c>
      <c r="C135" s="81">
        <v>1063</v>
      </c>
      <c r="D135" s="81">
        <v>713</v>
      </c>
      <c r="E135" s="81"/>
      <c r="F135" s="81">
        <v>956</v>
      </c>
    </row>
    <row r="136" spans="1:6" s="66" customFormat="1" ht="9" customHeight="1" x14ac:dyDescent="0.25">
      <c r="A136" s="79" t="s">
        <v>35</v>
      </c>
      <c r="B136" s="82">
        <v>8571</v>
      </c>
      <c r="C136" s="82">
        <v>4809</v>
      </c>
      <c r="D136" s="81">
        <v>3102</v>
      </c>
      <c r="E136" s="81"/>
      <c r="F136" s="81">
        <v>660</v>
      </c>
    </row>
    <row r="137" spans="1:6" s="66" customFormat="1" ht="9" customHeight="1" x14ac:dyDescent="0.25">
      <c r="A137" s="79" t="s">
        <v>36</v>
      </c>
      <c r="B137" s="82">
        <v>10651</v>
      </c>
      <c r="C137" s="81">
        <v>5817</v>
      </c>
      <c r="D137" s="81">
        <v>4144</v>
      </c>
      <c r="E137" s="81"/>
      <c r="F137" s="81">
        <v>690</v>
      </c>
    </row>
    <row r="138" spans="1:6" s="66" customFormat="1" ht="9" customHeight="1" x14ac:dyDescent="0.25">
      <c r="A138" s="83" t="s">
        <v>37</v>
      </c>
      <c r="B138" s="85">
        <v>5719</v>
      </c>
      <c r="C138" s="84">
        <v>2847</v>
      </c>
      <c r="D138" s="84">
        <v>2130</v>
      </c>
      <c r="E138" s="84"/>
      <c r="F138" s="84">
        <v>742</v>
      </c>
    </row>
    <row r="139" spans="1:6" s="66" customFormat="1" ht="9" customHeight="1" x14ac:dyDescent="0.25">
      <c r="A139" s="79" t="s">
        <v>38</v>
      </c>
      <c r="B139" s="81">
        <v>2629</v>
      </c>
      <c r="C139" s="81">
        <v>1443</v>
      </c>
      <c r="D139" s="81">
        <v>1028</v>
      </c>
      <c r="E139" s="81"/>
      <c r="F139" s="81">
        <v>158</v>
      </c>
    </row>
    <row r="140" spans="1:6" s="66" customFormat="1" ht="9" customHeight="1" x14ac:dyDescent="0.25">
      <c r="A140" s="79" t="s">
        <v>39</v>
      </c>
      <c r="B140" s="81">
        <v>845</v>
      </c>
      <c r="C140" s="81">
        <v>482</v>
      </c>
      <c r="D140" s="81">
        <v>200</v>
      </c>
      <c r="E140" s="81"/>
      <c r="F140" s="81">
        <v>163</v>
      </c>
    </row>
    <row r="141" spans="1:6" s="66" customFormat="1" ht="9" customHeight="1" x14ac:dyDescent="0.25">
      <c r="A141" s="79" t="s">
        <v>40</v>
      </c>
      <c r="B141" s="81">
        <v>2340</v>
      </c>
      <c r="C141" s="81">
        <v>1339</v>
      </c>
      <c r="D141" s="81">
        <v>840</v>
      </c>
      <c r="E141" s="81"/>
      <c r="F141" s="81">
        <v>161</v>
      </c>
    </row>
    <row r="142" spans="1:6" s="66" customFormat="1" ht="9" customHeight="1" x14ac:dyDescent="0.25">
      <c r="A142" s="83" t="s">
        <v>41</v>
      </c>
      <c r="B142" s="84">
        <v>3904</v>
      </c>
      <c r="C142" s="84">
        <v>2064</v>
      </c>
      <c r="D142" s="84">
        <v>1341</v>
      </c>
      <c r="E142" s="84"/>
      <c r="F142" s="84">
        <v>499</v>
      </c>
    </row>
    <row r="143" spans="1:6" s="66" customFormat="1" ht="9" customHeight="1" x14ac:dyDescent="0.25">
      <c r="A143" s="79" t="s">
        <v>42</v>
      </c>
      <c r="B143" s="81">
        <v>4122</v>
      </c>
      <c r="C143" s="81">
        <v>1645</v>
      </c>
      <c r="D143" s="81">
        <v>1684</v>
      </c>
      <c r="E143" s="81"/>
      <c r="F143" s="81">
        <v>793</v>
      </c>
    </row>
    <row r="144" spans="1:6" s="66" customFormat="1" ht="9" customHeight="1" x14ac:dyDescent="0.25">
      <c r="A144" s="79" t="s">
        <v>43</v>
      </c>
      <c r="B144" s="81">
        <v>1963</v>
      </c>
      <c r="C144" s="81">
        <v>984</v>
      </c>
      <c r="D144" s="81">
        <v>813</v>
      </c>
      <c r="E144" s="81"/>
      <c r="F144" s="81">
        <v>166</v>
      </c>
    </row>
    <row r="145" spans="1:12" s="66" customFormat="1" ht="9" customHeight="1" x14ac:dyDescent="0.25">
      <c r="A145" s="79" t="s">
        <v>44</v>
      </c>
      <c r="B145" s="81">
        <v>1620</v>
      </c>
      <c r="C145" s="81">
        <v>289</v>
      </c>
      <c r="D145" s="81">
        <v>406</v>
      </c>
      <c r="E145" s="81"/>
      <c r="F145" s="81">
        <v>925</v>
      </c>
    </row>
    <row r="146" spans="1:12" s="66" customFormat="1" ht="9" customHeight="1" x14ac:dyDescent="0.25">
      <c r="A146" s="83" t="s">
        <v>45</v>
      </c>
      <c r="B146" s="84">
        <v>2470</v>
      </c>
      <c r="C146" s="84">
        <v>1075</v>
      </c>
      <c r="D146" s="84">
        <v>474</v>
      </c>
      <c r="E146" s="84"/>
      <c r="F146" s="84">
        <v>921</v>
      </c>
    </row>
    <row r="147" spans="1:12" s="66" customFormat="1" ht="9" customHeight="1" x14ac:dyDescent="0.25">
      <c r="A147" s="79" t="s">
        <v>46</v>
      </c>
      <c r="B147" s="82">
        <v>4820</v>
      </c>
      <c r="C147" s="82">
        <v>2276</v>
      </c>
      <c r="D147" s="81">
        <v>1409</v>
      </c>
      <c r="E147" s="81"/>
      <c r="F147" s="81">
        <v>1135</v>
      </c>
    </row>
    <row r="148" spans="1:12" s="66" customFormat="1" ht="9" customHeight="1" x14ac:dyDescent="0.25">
      <c r="A148" s="79" t="s">
        <v>47</v>
      </c>
      <c r="B148" s="82">
        <v>8004</v>
      </c>
      <c r="C148" s="81">
        <v>4904</v>
      </c>
      <c r="D148" s="81">
        <v>2595</v>
      </c>
      <c r="E148" s="81"/>
      <c r="F148" s="81">
        <v>505</v>
      </c>
    </row>
    <row r="149" spans="1:12" s="66" customFormat="1" ht="9" customHeight="1" x14ac:dyDescent="0.25">
      <c r="A149" s="79" t="s">
        <v>48</v>
      </c>
      <c r="B149" s="81">
        <v>1694</v>
      </c>
      <c r="C149" s="81">
        <v>845</v>
      </c>
      <c r="D149" s="81">
        <v>565</v>
      </c>
      <c r="E149" s="81"/>
      <c r="F149" s="81">
        <v>284</v>
      </c>
    </row>
    <row r="150" spans="1:12" s="66" customFormat="1" ht="9" customHeight="1" x14ac:dyDescent="0.25">
      <c r="A150" s="83" t="s">
        <v>49</v>
      </c>
      <c r="B150" s="85">
        <v>5753</v>
      </c>
      <c r="C150" s="84">
        <v>3218</v>
      </c>
      <c r="D150" s="84">
        <v>1683</v>
      </c>
      <c r="E150" s="84"/>
      <c r="F150" s="84">
        <v>852</v>
      </c>
    </row>
    <row r="151" spans="1:12" s="66" customFormat="1" ht="9" customHeight="1" x14ac:dyDescent="0.25">
      <c r="A151" s="79" t="s">
        <v>50</v>
      </c>
      <c r="B151" s="81">
        <v>1182</v>
      </c>
      <c r="C151" s="81">
        <v>483</v>
      </c>
      <c r="D151" s="81">
        <v>366</v>
      </c>
      <c r="E151" s="81"/>
      <c r="F151" s="81">
        <v>333</v>
      </c>
    </row>
    <row r="152" spans="1:12" s="66" customFormat="1" ht="9" customHeight="1" x14ac:dyDescent="0.25">
      <c r="A152" s="79" t="s">
        <v>51</v>
      </c>
      <c r="B152" s="81">
        <v>4280</v>
      </c>
      <c r="C152" s="81">
        <v>2332</v>
      </c>
      <c r="D152" s="81">
        <v>1508</v>
      </c>
      <c r="E152" s="81"/>
      <c r="F152" s="81">
        <v>440</v>
      </c>
    </row>
    <row r="153" spans="1:12" s="66" customFormat="1" ht="9" customHeight="1" x14ac:dyDescent="0.25">
      <c r="A153" s="79" t="s">
        <v>52</v>
      </c>
      <c r="B153" s="81">
        <v>708</v>
      </c>
      <c r="C153" s="81">
        <v>370</v>
      </c>
      <c r="D153" s="81">
        <v>263</v>
      </c>
      <c r="E153" s="81"/>
      <c r="F153" s="81">
        <v>75</v>
      </c>
    </row>
    <row r="154" spans="1:12" s="66" customFormat="1" ht="9" customHeight="1" x14ac:dyDescent="0.25">
      <c r="A154" s="83" t="s">
        <v>53</v>
      </c>
      <c r="B154" s="84">
        <v>1274</v>
      </c>
      <c r="C154" s="84">
        <v>747</v>
      </c>
      <c r="D154" s="84">
        <v>423</v>
      </c>
      <c r="E154" s="84"/>
      <c r="F154" s="84">
        <v>104</v>
      </c>
    </row>
    <row r="155" spans="1:12" s="78" customFormat="1" ht="3" customHeight="1" x14ac:dyDescent="0.25">
      <c r="A155" s="86"/>
      <c r="B155" s="87"/>
      <c r="C155" s="87"/>
      <c r="D155" s="87"/>
      <c r="E155" s="87"/>
      <c r="F155" s="87"/>
      <c r="H155" s="66"/>
      <c r="I155" s="66"/>
      <c r="J155" s="66"/>
      <c r="K155" s="66"/>
      <c r="L155" s="66"/>
    </row>
    <row r="156" spans="1:12" s="66" customFormat="1" ht="9" customHeight="1" x14ac:dyDescent="0.25">
      <c r="A156" s="73" t="s">
        <v>54</v>
      </c>
      <c r="B156" s="65"/>
      <c r="C156" s="65"/>
      <c r="D156" s="65"/>
      <c r="E156" s="65"/>
      <c r="F156" s="65"/>
    </row>
    <row r="157" spans="1:12" s="66" customFormat="1" ht="9.6" customHeight="1" x14ac:dyDescent="0.25">
      <c r="A157" s="73">
        <v>2000</v>
      </c>
      <c r="B157" s="65"/>
      <c r="C157" s="65"/>
      <c r="D157" s="65"/>
      <c r="E157" s="65"/>
      <c r="F157" s="65"/>
    </row>
    <row r="158" spans="1:12" s="66" customFormat="1" ht="9" customHeight="1" x14ac:dyDescent="0.25">
      <c r="A158" s="65" t="s">
        <v>84</v>
      </c>
      <c r="B158" s="80">
        <v>169586</v>
      </c>
      <c r="C158" s="80">
        <v>76639</v>
      </c>
      <c r="D158" s="80">
        <v>52916</v>
      </c>
      <c r="E158" s="80"/>
      <c r="F158" s="80">
        <v>40031</v>
      </c>
    </row>
    <row r="159" spans="1:12" s="66" customFormat="1" ht="3.95" customHeight="1" x14ac:dyDescent="0.25">
      <c r="A159" s="65"/>
      <c r="B159" s="80"/>
      <c r="C159" s="80"/>
      <c r="D159" s="80"/>
      <c r="E159" s="80"/>
      <c r="F159" s="80"/>
    </row>
    <row r="160" spans="1:12" s="66" customFormat="1" ht="8.85" customHeight="1" x14ac:dyDescent="0.15">
      <c r="A160" s="68" t="s">
        <v>22</v>
      </c>
      <c r="B160" s="82">
        <v>887</v>
      </c>
      <c r="C160" s="82">
        <v>494</v>
      </c>
      <c r="D160" s="82">
        <v>340</v>
      </c>
      <c r="E160" s="82"/>
      <c r="F160" s="82">
        <v>53</v>
      </c>
    </row>
    <row r="161" spans="1:6" s="66" customFormat="1" ht="8.85" customHeight="1" x14ac:dyDescent="0.15">
      <c r="A161" s="68" t="s">
        <v>23</v>
      </c>
      <c r="B161" s="82">
        <v>11144</v>
      </c>
      <c r="C161" s="82">
        <v>5098</v>
      </c>
      <c r="D161" s="82">
        <v>1779</v>
      </c>
      <c r="E161" s="82"/>
      <c r="F161" s="82">
        <v>4267</v>
      </c>
    </row>
    <row r="162" spans="1:6" s="66" customFormat="1" ht="8.85" customHeight="1" x14ac:dyDescent="0.15">
      <c r="A162" s="68" t="s">
        <v>24</v>
      </c>
      <c r="B162" s="82">
        <v>2176</v>
      </c>
      <c r="C162" s="82">
        <v>763</v>
      </c>
      <c r="D162" s="82">
        <v>636</v>
      </c>
      <c r="E162" s="82"/>
      <c r="F162" s="82">
        <v>777</v>
      </c>
    </row>
    <row r="163" spans="1:6" s="66" customFormat="1" ht="8.85" customHeight="1" x14ac:dyDescent="0.15">
      <c r="A163" s="70" t="s">
        <v>25</v>
      </c>
      <c r="B163" s="85">
        <v>1371</v>
      </c>
      <c r="C163" s="85">
        <v>756</v>
      </c>
      <c r="D163" s="85">
        <v>456</v>
      </c>
      <c r="E163" s="85"/>
      <c r="F163" s="85">
        <v>159</v>
      </c>
    </row>
    <row r="164" spans="1:6" s="66" customFormat="1" ht="8.85" customHeight="1" x14ac:dyDescent="0.15">
      <c r="A164" s="68" t="s">
        <v>82</v>
      </c>
      <c r="B164" s="82">
        <v>3093</v>
      </c>
      <c r="C164" s="82">
        <v>1518</v>
      </c>
      <c r="D164" s="82">
        <v>866</v>
      </c>
      <c r="E164" s="82"/>
      <c r="F164" s="82">
        <v>709</v>
      </c>
    </row>
    <row r="165" spans="1:6" s="66" customFormat="1" ht="8.85" customHeight="1" x14ac:dyDescent="0.15">
      <c r="A165" s="68" t="s">
        <v>27</v>
      </c>
      <c r="B165" s="82">
        <v>897</v>
      </c>
      <c r="C165" s="82">
        <v>555</v>
      </c>
      <c r="D165" s="82">
        <v>276</v>
      </c>
      <c r="E165" s="82"/>
      <c r="F165" s="82">
        <v>66</v>
      </c>
    </row>
    <row r="166" spans="1:6" s="66" customFormat="1" ht="8.85" customHeight="1" x14ac:dyDescent="0.15">
      <c r="A166" s="68" t="s">
        <v>28</v>
      </c>
      <c r="B166" s="82">
        <v>3483</v>
      </c>
      <c r="C166" s="82">
        <v>2044</v>
      </c>
      <c r="D166" s="82">
        <v>1226</v>
      </c>
      <c r="E166" s="82"/>
      <c r="F166" s="82">
        <v>213</v>
      </c>
    </row>
    <row r="167" spans="1:6" s="66" customFormat="1" ht="8.85" customHeight="1" x14ac:dyDescent="0.15">
      <c r="A167" s="70" t="s">
        <v>29</v>
      </c>
      <c r="B167" s="85">
        <v>5863</v>
      </c>
      <c r="C167" s="85">
        <v>2138</v>
      </c>
      <c r="D167" s="85">
        <v>558</v>
      </c>
      <c r="E167" s="85"/>
      <c r="F167" s="85">
        <v>3167</v>
      </c>
    </row>
    <row r="168" spans="1:6" s="66" customFormat="1" ht="8.85" customHeight="1" x14ac:dyDescent="0.15">
      <c r="A168" s="68" t="s">
        <v>30</v>
      </c>
      <c r="B168" s="82">
        <v>44348</v>
      </c>
      <c r="C168" s="82">
        <v>17766</v>
      </c>
      <c r="D168" s="82">
        <v>17636</v>
      </c>
      <c r="E168" s="82"/>
      <c r="F168" s="82">
        <v>8946</v>
      </c>
    </row>
    <row r="169" spans="1:6" s="66" customFormat="1" ht="8.85" customHeight="1" x14ac:dyDescent="0.15">
      <c r="A169" s="68" t="s">
        <v>31</v>
      </c>
      <c r="B169" s="82">
        <v>2141</v>
      </c>
      <c r="C169" s="82">
        <v>1256</v>
      </c>
      <c r="D169" s="82">
        <v>749</v>
      </c>
      <c r="E169" s="82"/>
      <c r="F169" s="82">
        <v>136</v>
      </c>
    </row>
    <row r="170" spans="1:6" s="66" customFormat="1" ht="8.85" customHeight="1" x14ac:dyDescent="0.15">
      <c r="A170" s="68" t="s">
        <v>32</v>
      </c>
      <c r="B170" s="82">
        <v>3667</v>
      </c>
      <c r="C170" s="82">
        <v>2334</v>
      </c>
      <c r="D170" s="82">
        <v>919</v>
      </c>
      <c r="E170" s="82"/>
      <c r="F170" s="82">
        <v>414</v>
      </c>
    </row>
    <row r="171" spans="1:6" s="66" customFormat="1" ht="8.85" customHeight="1" x14ac:dyDescent="0.15">
      <c r="A171" s="70" t="s">
        <v>33</v>
      </c>
      <c r="B171" s="85">
        <v>3136</v>
      </c>
      <c r="C171" s="85">
        <v>1299</v>
      </c>
      <c r="D171" s="85">
        <v>972</v>
      </c>
      <c r="E171" s="85"/>
      <c r="F171" s="85">
        <v>865</v>
      </c>
    </row>
    <row r="172" spans="1:6" s="66" customFormat="1" ht="8.85" customHeight="1" x14ac:dyDescent="0.15">
      <c r="A172" s="68" t="s">
        <v>34</v>
      </c>
      <c r="B172" s="82">
        <v>2875</v>
      </c>
      <c r="C172" s="82">
        <v>1058</v>
      </c>
      <c r="D172" s="82">
        <v>840</v>
      </c>
      <c r="E172" s="82"/>
      <c r="F172" s="82">
        <v>977</v>
      </c>
    </row>
    <row r="173" spans="1:6" s="66" customFormat="1" ht="8.85" customHeight="1" x14ac:dyDescent="0.15">
      <c r="A173" s="68" t="s">
        <v>35</v>
      </c>
      <c r="B173" s="82">
        <v>6845</v>
      </c>
      <c r="C173" s="82">
        <v>3683</v>
      </c>
      <c r="D173" s="82">
        <v>2329</v>
      </c>
      <c r="E173" s="82"/>
      <c r="F173" s="82">
        <v>833</v>
      </c>
    </row>
    <row r="174" spans="1:6" s="66" customFormat="1" ht="8.85" customHeight="1" x14ac:dyDescent="0.15">
      <c r="A174" s="68" t="s">
        <v>36</v>
      </c>
      <c r="B174" s="82">
        <v>8033</v>
      </c>
      <c r="C174" s="82">
        <v>3916</v>
      </c>
      <c r="D174" s="82">
        <v>3159</v>
      </c>
      <c r="E174" s="82"/>
      <c r="F174" s="82">
        <v>958</v>
      </c>
    </row>
    <row r="175" spans="1:6" s="66" customFormat="1" ht="8.85" customHeight="1" x14ac:dyDescent="0.15">
      <c r="A175" s="70" t="s">
        <v>37</v>
      </c>
      <c r="B175" s="85">
        <v>5071</v>
      </c>
      <c r="C175" s="85">
        <v>2684</v>
      </c>
      <c r="D175" s="85">
        <v>1733</v>
      </c>
      <c r="E175" s="85"/>
      <c r="F175" s="85">
        <v>654</v>
      </c>
    </row>
    <row r="176" spans="1:6" s="66" customFormat="1" ht="8.85" customHeight="1" x14ac:dyDescent="0.15">
      <c r="A176" s="68" t="s">
        <v>38</v>
      </c>
      <c r="B176" s="82">
        <v>2198</v>
      </c>
      <c r="C176" s="82">
        <v>1090</v>
      </c>
      <c r="D176" s="82">
        <v>774</v>
      </c>
      <c r="E176" s="82"/>
      <c r="F176" s="82">
        <v>334</v>
      </c>
    </row>
    <row r="177" spans="1:6" s="66" customFormat="1" ht="8.85" customHeight="1" x14ac:dyDescent="0.15">
      <c r="A177" s="68" t="s">
        <v>39</v>
      </c>
      <c r="B177" s="82">
        <v>939</v>
      </c>
      <c r="C177" s="82">
        <v>492</v>
      </c>
      <c r="D177" s="82">
        <v>79</v>
      </c>
      <c r="E177" s="82"/>
      <c r="F177" s="82">
        <v>368</v>
      </c>
    </row>
    <row r="178" spans="1:6" s="66" customFormat="1" ht="8.85" customHeight="1" x14ac:dyDescent="0.15">
      <c r="A178" s="68" t="s">
        <v>40</v>
      </c>
      <c r="B178" s="82">
        <v>1995</v>
      </c>
      <c r="C178" s="82">
        <v>1195</v>
      </c>
      <c r="D178" s="82">
        <v>555</v>
      </c>
      <c r="E178" s="82"/>
      <c r="F178" s="82">
        <v>245</v>
      </c>
    </row>
    <row r="179" spans="1:6" s="66" customFormat="1" ht="8.85" customHeight="1" x14ac:dyDescent="0.15">
      <c r="A179" s="70" t="s">
        <v>41</v>
      </c>
      <c r="B179" s="85">
        <v>3414</v>
      </c>
      <c r="C179" s="85">
        <v>1612</v>
      </c>
      <c r="D179" s="85">
        <v>1068</v>
      </c>
      <c r="E179" s="85"/>
      <c r="F179" s="85">
        <v>734</v>
      </c>
    </row>
    <row r="180" spans="1:6" s="66" customFormat="1" ht="8.85" customHeight="1" x14ac:dyDescent="0.15">
      <c r="A180" s="68" t="s">
        <v>42</v>
      </c>
      <c r="B180" s="82">
        <v>4657</v>
      </c>
      <c r="C180" s="82">
        <v>2086</v>
      </c>
      <c r="D180" s="82">
        <v>1718</v>
      </c>
      <c r="E180" s="82"/>
      <c r="F180" s="82">
        <v>853</v>
      </c>
    </row>
    <row r="181" spans="1:6" s="66" customFormat="1" ht="8.85" customHeight="1" x14ac:dyDescent="0.15">
      <c r="A181" s="68" t="s">
        <v>43</v>
      </c>
      <c r="B181" s="82">
        <v>1253</v>
      </c>
      <c r="C181" s="82">
        <v>652</v>
      </c>
      <c r="D181" s="82">
        <v>501</v>
      </c>
      <c r="E181" s="82"/>
      <c r="F181" s="82">
        <v>100</v>
      </c>
    </row>
    <row r="182" spans="1:6" s="66" customFormat="1" ht="8.85" customHeight="1" x14ac:dyDescent="0.15">
      <c r="A182" s="68" t="s">
        <v>44</v>
      </c>
      <c r="B182" s="82">
        <v>2396</v>
      </c>
      <c r="C182" s="82">
        <v>661</v>
      </c>
      <c r="D182" s="82">
        <v>567</v>
      </c>
      <c r="E182" s="82"/>
      <c r="F182" s="82">
        <v>1168</v>
      </c>
    </row>
    <row r="183" spans="1:6" s="66" customFormat="1" ht="8.85" customHeight="1" x14ac:dyDescent="0.15">
      <c r="A183" s="70" t="s">
        <v>45</v>
      </c>
      <c r="B183" s="85">
        <v>2784</v>
      </c>
      <c r="C183" s="85">
        <v>948</v>
      </c>
      <c r="D183" s="85">
        <v>735</v>
      </c>
      <c r="E183" s="85"/>
      <c r="F183" s="85">
        <v>1101</v>
      </c>
    </row>
    <row r="184" spans="1:6" s="66" customFormat="1" ht="8.85" customHeight="1" x14ac:dyDescent="0.15">
      <c r="A184" s="68" t="s">
        <v>46</v>
      </c>
      <c r="B184" s="82">
        <v>5084</v>
      </c>
      <c r="C184" s="82">
        <v>2099</v>
      </c>
      <c r="D184" s="82">
        <v>1447</v>
      </c>
      <c r="E184" s="82"/>
      <c r="F184" s="82">
        <v>1538</v>
      </c>
    </row>
    <row r="185" spans="1:6" s="66" customFormat="1" ht="8.85" customHeight="1" x14ac:dyDescent="0.15">
      <c r="A185" s="68" t="s">
        <v>47</v>
      </c>
      <c r="B185" s="82">
        <v>8785</v>
      </c>
      <c r="C185" s="82">
        <v>5575</v>
      </c>
      <c r="D185" s="82">
        <v>2649</v>
      </c>
      <c r="E185" s="82"/>
      <c r="F185" s="82">
        <v>561</v>
      </c>
    </row>
    <row r="186" spans="1:6" s="66" customFormat="1" ht="8.85" customHeight="1" x14ac:dyDescent="0.15">
      <c r="A186" s="68" t="s">
        <v>48</v>
      </c>
      <c r="B186" s="82">
        <v>2960</v>
      </c>
      <c r="C186" s="82">
        <v>1126</v>
      </c>
      <c r="D186" s="82">
        <v>832</v>
      </c>
      <c r="E186" s="82"/>
      <c r="F186" s="82">
        <v>1002</v>
      </c>
    </row>
    <row r="187" spans="1:6" s="66" customFormat="1" ht="8.85" customHeight="1" x14ac:dyDescent="0.15">
      <c r="A187" s="70" t="s">
        <v>49</v>
      </c>
      <c r="B187" s="85">
        <v>5706</v>
      </c>
      <c r="C187" s="85">
        <v>2855</v>
      </c>
      <c r="D187" s="85">
        <v>1361</v>
      </c>
      <c r="E187" s="85"/>
      <c r="F187" s="85">
        <v>1490</v>
      </c>
    </row>
    <row r="188" spans="1:6" s="66" customFormat="1" ht="8.85" customHeight="1" x14ac:dyDescent="0.15">
      <c r="A188" s="68" t="s">
        <v>50</v>
      </c>
      <c r="B188" s="82">
        <v>1348</v>
      </c>
      <c r="C188" s="82">
        <v>598</v>
      </c>
      <c r="D188" s="82">
        <v>414</v>
      </c>
      <c r="E188" s="82"/>
      <c r="F188" s="82">
        <v>336</v>
      </c>
    </row>
    <row r="189" spans="1:6" s="66" customFormat="1" ht="8.85" customHeight="1" x14ac:dyDescent="0.15">
      <c r="A189" s="68" t="s">
        <v>51</v>
      </c>
      <c r="B189" s="82">
        <v>4490</v>
      </c>
      <c r="C189" s="82">
        <v>2315</v>
      </c>
      <c r="D189" s="82">
        <v>1620</v>
      </c>
      <c r="E189" s="82"/>
      <c r="F189" s="82">
        <v>555</v>
      </c>
    </row>
    <row r="190" spans="1:6" s="66" customFormat="1" ht="8.85" customHeight="1" x14ac:dyDescent="0.15">
      <c r="A190" s="68" t="s">
        <v>52</v>
      </c>
      <c r="B190" s="82">
        <v>796</v>
      </c>
      <c r="C190" s="82">
        <v>382</v>
      </c>
      <c r="D190" s="82">
        <v>260</v>
      </c>
      <c r="E190" s="82"/>
      <c r="F190" s="82">
        <v>154</v>
      </c>
    </row>
    <row r="191" spans="1:6" s="66" customFormat="1" ht="8.85" customHeight="1" x14ac:dyDescent="0.15">
      <c r="A191" s="70" t="s">
        <v>53</v>
      </c>
      <c r="B191" s="85">
        <v>1252</v>
      </c>
      <c r="C191" s="85">
        <v>647</v>
      </c>
      <c r="D191" s="85">
        <v>420</v>
      </c>
      <c r="E191" s="85"/>
      <c r="F191" s="85">
        <v>185</v>
      </c>
    </row>
    <row r="192" spans="1:6" s="66" customFormat="1" ht="6" customHeight="1" x14ac:dyDescent="0.25">
      <c r="B192" s="65"/>
      <c r="C192" s="65"/>
      <c r="D192" s="65"/>
      <c r="E192" s="65"/>
      <c r="F192" s="65"/>
    </row>
    <row r="193" spans="1:6" s="66" customFormat="1" ht="9" customHeight="1" x14ac:dyDescent="0.25">
      <c r="A193" s="73">
        <v>2001</v>
      </c>
      <c r="B193" s="65"/>
      <c r="C193" s="65"/>
      <c r="D193" s="65"/>
      <c r="E193" s="65"/>
      <c r="F193" s="65"/>
    </row>
    <row r="194" spans="1:6" s="66" customFormat="1" ht="9" customHeight="1" x14ac:dyDescent="0.25">
      <c r="A194" s="65" t="s">
        <v>21</v>
      </c>
      <c r="B194" s="80">
        <f>SUM(B196:B228)</f>
        <v>181283</v>
      </c>
      <c r="C194" s="80">
        <f>SUM(C196:C228)</f>
        <v>84175</v>
      </c>
      <c r="D194" s="80">
        <f>SUM(D196:D228)</f>
        <v>61060</v>
      </c>
      <c r="E194" s="80"/>
      <c r="F194" s="80">
        <f>SUM(F196:F228)</f>
        <v>36048</v>
      </c>
    </row>
    <row r="195" spans="1:6" s="66" customFormat="1" ht="2.1" customHeight="1" x14ac:dyDescent="0.25">
      <c r="A195" s="65"/>
      <c r="B195" s="80"/>
      <c r="C195" s="80"/>
      <c r="D195" s="80"/>
      <c r="E195" s="80"/>
      <c r="F195" s="80"/>
    </row>
    <row r="196" spans="1:6" s="66" customFormat="1" ht="9" customHeight="1" x14ac:dyDescent="0.15">
      <c r="A196" s="68" t="s">
        <v>22</v>
      </c>
      <c r="B196" s="82">
        <v>821</v>
      </c>
      <c r="C196" s="82">
        <v>429</v>
      </c>
      <c r="D196" s="82">
        <v>298</v>
      </c>
      <c r="E196" s="82"/>
      <c r="F196" s="82">
        <v>94</v>
      </c>
    </row>
    <row r="197" spans="1:6" s="66" customFormat="1" ht="9" customHeight="1" x14ac:dyDescent="0.15">
      <c r="A197" s="68" t="s">
        <v>23</v>
      </c>
      <c r="B197" s="82">
        <v>11885</v>
      </c>
      <c r="C197" s="82">
        <v>4262</v>
      </c>
      <c r="D197" s="82">
        <v>1923</v>
      </c>
      <c r="E197" s="82"/>
      <c r="F197" s="82">
        <v>5700</v>
      </c>
    </row>
    <row r="198" spans="1:6" s="66" customFormat="1" ht="9" customHeight="1" x14ac:dyDescent="0.15">
      <c r="A198" s="68" t="s">
        <v>24</v>
      </c>
      <c r="B198" s="82">
        <v>2113</v>
      </c>
      <c r="C198" s="82">
        <v>768</v>
      </c>
      <c r="D198" s="82">
        <v>619</v>
      </c>
      <c r="E198" s="82"/>
      <c r="F198" s="82">
        <v>726</v>
      </c>
    </row>
    <row r="199" spans="1:6" s="66" customFormat="1" ht="9" customHeight="1" x14ac:dyDescent="0.15">
      <c r="A199" s="70" t="s">
        <v>25</v>
      </c>
      <c r="B199" s="85">
        <v>943</v>
      </c>
      <c r="C199" s="85">
        <v>501</v>
      </c>
      <c r="D199" s="85">
        <v>278</v>
      </c>
      <c r="E199" s="85"/>
      <c r="F199" s="85">
        <v>164</v>
      </c>
    </row>
    <row r="200" spans="1:6" s="66" customFormat="1" ht="9" customHeight="1" x14ac:dyDescent="0.15">
      <c r="A200" s="68" t="s">
        <v>82</v>
      </c>
      <c r="B200" s="82">
        <v>2668</v>
      </c>
      <c r="C200" s="82">
        <v>1180</v>
      </c>
      <c r="D200" s="82">
        <v>863</v>
      </c>
      <c r="E200" s="82"/>
      <c r="F200" s="82">
        <v>625</v>
      </c>
    </row>
    <row r="201" spans="1:6" s="66" customFormat="1" ht="9" customHeight="1" x14ac:dyDescent="0.15">
      <c r="A201" s="68" t="s">
        <v>27</v>
      </c>
      <c r="B201" s="82">
        <v>954</v>
      </c>
      <c r="C201" s="82">
        <v>579</v>
      </c>
      <c r="D201" s="82">
        <v>315</v>
      </c>
      <c r="E201" s="82"/>
      <c r="F201" s="82">
        <v>60</v>
      </c>
    </row>
    <row r="202" spans="1:6" s="66" customFormat="1" ht="9" customHeight="1" x14ac:dyDescent="0.15">
      <c r="A202" s="68" t="s">
        <v>28</v>
      </c>
      <c r="B202" s="82">
        <v>3039</v>
      </c>
      <c r="C202" s="82">
        <v>1767</v>
      </c>
      <c r="D202" s="82">
        <v>1052</v>
      </c>
      <c r="E202" s="82"/>
      <c r="F202" s="82">
        <v>220</v>
      </c>
    </row>
    <row r="203" spans="1:6" s="66" customFormat="1" ht="9" customHeight="1" x14ac:dyDescent="0.15">
      <c r="A203" s="70" t="s">
        <v>29</v>
      </c>
      <c r="B203" s="85">
        <v>7471</v>
      </c>
      <c r="C203" s="85">
        <v>3228</v>
      </c>
      <c r="D203" s="85">
        <v>1331</v>
      </c>
      <c r="E203" s="85"/>
      <c r="F203" s="85">
        <v>2912</v>
      </c>
    </row>
    <row r="204" spans="1:6" s="66" customFormat="1" ht="9" customHeight="1" x14ac:dyDescent="0.15">
      <c r="A204" s="68" t="s">
        <v>30</v>
      </c>
      <c r="B204" s="82">
        <v>43726</v>
      </c>
      <c r="C204" s="82">
        <v>18909</v>
      </c>
      <c r="D204" s="82">
        <v>17862</v>
      </c>
      <c r="E204" s="82"/>
      <c r="F204" s="82">
        <v>6955</v>
      </c>
    </row>
    <row r="205" spans="1:6" s="66" customFormat="1" ht="9" customHeight="1" x14ac:dyDescent="0.15">
      <c r="A205" s="68" t="s">
        <v>31</v>
      </c>
      <c r="B205" s="82">
        <v>1685</v>
      </c>
      <c r="C205" s="82">
        <v>988</v>
      </c>
      <c r="D205" s="82">
        <v>553</v>
      </c>
      <c r="E205" s="82"/>
      <c r="F205" s="82">
        <v>144</v>
      </c>
    </row>
    <row r="206" spans="1:6" s="66" customFormat="1" ht="9" customHeight="1" x14ac:dyDescent="0.15">
      <c r="A206" s="68" t="s">
        <v>32</v>
      </c>
      <c r="B206" s="82">
        <v>3726</v>
      </c>
      <c r="C206" s="82">
        <v>2363</v>
      </c>
      <c r="D206" s="82">
        <v>1069</v>
      </c>
      <c r="E206" s="82"/>
      <c r="F206" s="82">
        <v>294</v>
      </c>
    </row>
    <row r="207" spans="1:6" s="66" customFormat="1" ht="9" customHeight="1" x14ac:dyDescent="0.15">
      <c r="A207" s="70" t="s">
        <v>33</v>
      </c>
      <c r="B207" s="85">
        <v>3543</v>
      </c>
      <c r="C207" s="85">
        <v>1654</v>
      </c>
      <c r="D207" s="85">
        <v>1171</v>
      </c>
      <c r="E207" s="85"/>
      <c r="F207" s="85">
        <v>718</v>
      </c>
    </row>
    <row r="208" spans="1:6" s="66" customFormat="1" ht="9" customHeight="1" x14ac:dyDescent="0.15">
      <c r="A208" s="68" t="s">
        <v>34</v>
      </c>
      <c r="B208" s="82">
        <v>3013</v>
      </c>
      <c r="C208" s="82">
        <v>1181</v>
      </c>
      <c r="D208" s="82">
        <v>973</v>
      </c>
      <c r="E208" s="82"/>
      <c r="F208" s="82">
        <v>859</v>
      </c>
    </row>
    <row r="209" spans="1:6" s="66" customFormat="1" ht="9" customHeight="1" x14ac:dyDescent="0.15">
      <c r="A209" s="68" t="s">
        <v>35</v>
      </c>
      <c r="B209" s="82">
        <v>9588</v>
      </c>
      <c r="C209" s="82">
        <v>5298</v>
      </c>
      <c r="D209" s="82">
        <v>3556</v>
      </c>
      <c r="E209" s="82"/>
      <c r="F209" s="82">
        <v>734</v>
      </c>
    </row>
    <row r="210" spans="1:6" s="66" customFormat="1" ht="9" customHeight="1" x14ac:dyDescent="0.15">
      <c r="A210" s="68" t="s">
        <v>36</v>
      </c>
      <c r="B210" s="82">
        <v>10334</v>
      </c>
      <c r="C210" s="82">
        <v>4707</v>
      </c>
      <c r="D210" s="82">
        <v>4305</v>
      </c>
      <c r="E210" s="82"/>
      <c r="F210" s="82">
        <v>1322</v>
      </c>
    </row>
    <row r="211" spans="1:6" s="66" customFormat="1" ht="9" customHeight="1" x14ac:dyDescent="0.15">
      <c r="A211" s="70" t="s">
        <v>37</v>
      </c>
      <c r="B211" s="85">
        <v>4269</v>
      </c>
      <c r="C211" s="85">
        <v>2286</v>
      </c>
      <c r="D211" s="85">
        <v>1551</v>
      </c>
      <c r="E211" s="85"/>
      <c r="F211" s="85">
        <v>432</v>
      </c>
    </row>
    <row r="212" spans="1:6" s="66" customFormat="1" ht="9" customHeight="1" x14ac:dyDescent="0.15">
      <c r="A212" s="68" t="s">
        <v>38</v>
      </c>
      <c r="B212" s="82">
        <v>2789</v>
      </c>
      <c r="C212" s="82">
        <v>1453</v>
      </c>
      <c r="D212" s="82">
        <v>840</v>
      </c>
      <c r="E212" s="82"/>
      <c r="F212" s="82">
        <v>496</v>
      </c>
    </row>
    <row r="213" spans="1:6" s="66" customFormat="1" ht="9" customHeight="1" x14ac:dyDescent="0.15">
      <c r="A213" s="68" t="s">
        <v>39</v>
      </c>
      <c r="B213" s="82">
        <v>1327</v>
      </c>
      <c r="C213" s="82">
        <v>667</v>
      </c>
      <c r="D213" s="82">
        <v>207</v>
      </c>
      <c r="E213" s="82"/>
      <c r="F213" s="82">
        <v>453</v>
      </c>
    </row>
    <row r="214" spans="1:6" s="66" customFormat="1" ht="9" customHeight="1" x14ac:dyDescent="0.15">
      <c r="A214" s="68" t="s">
        <v>40</v>
      </c>
      <c r="B214" s="82">
        <v>2506</v>
      </c>
      <c r="C214" s="82">
        <v>1523</v>
      </c>
      <c r="D214" s="82">
        <v>793</v>
      </c>
      <c r="E214" s="82"/>
      <c r="F214" s="82">
        <v>190</v>
      </c>
    </row>
    <row r="215" spans="1:6" s="66" customFormat="1" ht="9" customHeight="1" x14ac:dyDescent="0.15">
      <c r="A215" s="70" t="s">
        <v>41</v>
      </c>
      <c r="B215" s="85">
        <v>3649</v>
      </c>
      <c r="C215" s="85">
        <v>1748</v>
      </c>
      <c r="D215" s="85">
        <v>1181</v>
      </c>
      <c r="E215" s="85"/>
      <c r="F215" s="85">
        <v>720</v>
      </c>
    </row>
    <row r="216" spans="1:6" s="66" customFormat="1" ht="9" customHeight="1" x14ac:dyDescent="0.15">
      <c r="A216" s="68" t="s">
        <v>42</v>
      </c>
      <c r="B216" s="82">
        <v>4362</v>
      </c>
      <c r="C216" s="82">
        <v>1887</v>
      </c>
      <c r="D216" s="82">
        <v>1705</v>
      </c>
      <c r="E216" s="82"/>
      <c r="F216" s="82">
        <v>770</v>
      </c>
    </row>
    <row r="217" spans="1:6" s="66" customFormat="1" ht="9" customHeight="1" x14ac:dyDescent="0.15">
      <c r="A217" s="68" t="s">
        <v>43</v>
      </c>
      <c r="B217" s="82">
        <v>1323</v>
      </c>
      <c r="C217" s="82">
        <v>713</v>
      </c>
      <c r="D217" s="82">
        <v>507</v>
      </c>
      <c r="E217" s="82"/>
      <c r="F217" s="82">
        <v>103</v>
      </c>
    </row>
    <row r="218" spans="1:6" s="66" customFormat="1" ht="9" customHeight="1" x14ac:dyDescent="0.15">
      <c r="A218" s="68" t="s">
        <v>44</v>
      </c>
      <c r="B218" s="82">
        <v>2175</v>
      </c>
      <c r="C218" s="82">
        <v>384</v>
      </c>
      <c r="D218" s="82">
        <v>309</v>
      </c>
      <c r="E218" s="82"/>
      <c r="F218" s="82">
        <v>1482</v>
      </c>
    </row>
    <row r="219" spans="1:6" s="66" customFormat="1" ht="9" customHeight="1" x14ac:dyDescent="0.15">
      <c r="A219" s="70" t="s">
        <v>45</v>
      </c>
      <c r="B219" s="85">
        <v>3474</v>
      </c>
      <c r="C219" s="85">
        <v>1269</v>
      </c>
      <c r="D219" s="85">
        <v>853</v>
      </c>
      <c r="E219" s="85"/>
      <c r="F219" s="85">
        <v>1352</v>
      </c>
    </row>
    <row r="220" spans="1:6" s="66" customFormat="1" ht="9" customHeight="1" x14ac:dyDescent="0.15">
      <c r="A220" s="68" t="s">
        <v>46</v>
      </c>
      <c r="B220" s="82">
        <v>5421</v>
      </c>
      <c r="C220" s="82">
        <v>2787</v>
      </c>
      <c r="D220" s="82">
        <v>1858</v>
      </c>
      <c r="E220" s="82"/>
      <c r="F220" s="82">
        <v>776</v>
      </c>
    </row>
    <row r="221" spans="1:6" s="66" customFormat="1" ht="9" customHeight="1" x14ac:dyDescent="0.15">
      <c r="A221" s="68" t="s">
        <v>47</v>
      </c>
      <c r="B221" s="82">
        <v>7695</v>
      </c>
      <c r="C221" s="82">
        <v>4878</v>
      </c>
      <c r="D221" s="82">
        <v>2375</v>
      </c>
      <c r="E221" s="82"/>
      <c r="F221" s="82">
        <v>442</v>
      </c>
    </row>
    <row r="222" spans="1:6" s="66" customFormat="1" ht="9" customHeight="1" x14ac:dyDescent="0.15">
      <c r="A222" s="68" t="s">
        <v>48</v>
      </c>
      <c r="B222" s="82">
        <v>3386</v>
      </c>
      <c r="C222" s="82">
        <v>1472</v>
      </c>
      <c r="D222" s="82">
        <v>1216</v>
      </c>
      <c r="E222" s="82"/>
      <c r="F222" s="82">
        <v>698</v>
      </c>
    </row>
    <row r="223" spans="1:6" s="66" customFormat="1" ht="9" customHeight="1" x14ac:dyDescent="0.15">
      <c r="A223" s="70" t="s">
        <v>49</v>
      </c>
      <c r="B223" s="85">
        <v>6444</v>
      </c>
      <c r="C223" s="85">
        <v>3444</v>
      </c>
      <c r="D223" s="85">
        <v>2213</v>
      </c>
      <c r="E223" s="85"/>
      <c r="F223" s="85">
        <v>787</v>
      </c>
    </row>
    <row r="224" spans="1:6" s="66" customFormat="1" ht="9" customHeight="1" x14ac:dyDescent="0.15">
      <c r="A224" s="68" t="s">
        <v>50</v>
      </c>
      <c r="B224" s="82">
        <v>1243</v>
      </c>
      <c r="C224" s="82">
        <v>546</v>
      </c>
      <c r="D224" s="82">
        <v>433</v>
      </c>
      <c r="E224" s="82"/>
      <c r="F224" s="82">
        <v>264</v>
      </c>
    </row>
    <row r="225" spans="1:12" s="66" customFormat="1" ht="9" customHeight="1" x14ac:dyDescent="0.15">
      <c r="A225" s="68" t="s">
        <v>51</v>
      </c>
      <c r="B225" s="82">
        <v>4359</v>
      </c>
      <c r="C225" s="82">
        <v>2429</v>
      </c>
      <c r="D225" s="82">
        <v>1493</v>
      </c>
      <c r="E225" s="82"/>
      <c r="F225" s="82">
        <v>437</v>
      </c>
    </row>
    <row r="226" spans="1:12" s="66" customFormat="1" ht="9" customHeight="1" x14ac:dyDescent="0.15">
      <c r="A226" s="68" t="s">
        <v>52</v>
      </c>
      <c r="B226" s="82">
        <v>1148</v>
      </c>
      <c r="C226" s="82">
        <v>604</v>
      </c>
      <c r="D226" s="82">
        <v>415</v>
      </c>
      <c r="E226" s="82"/>
      <c r="F226" s="82">
        <v>129</v>
      </c>
    </row>
    <row r="227" spans="1:12" s="66" customFormat="1" ht="9" customHeight="1" x14ac:dyDescent="0.15">
      <c r="A227" s="70" t="s">
        <v>53</v>
      </c>
      <c r="B227" s="85">
        <v>1324</v>
      </c>
      <c r="C227" s="85">
        <v>690</v>
      </c>
      <c r="D227" s="85">
        <v>431</v>
      </c>
      <c r="E227" s="85"/>
      <c r="F227" s="85">
        <v>203</v>
      </c>
    </row>
    <row r="228" spans="1:12" s="66" customFormat="1" ht="9" customHeight="1" x14ac:dyDescent="0.15">
      <c r="A228" s="68" t="s">
        <v>85</v>
      </c>
      <c r="B228" s="82">
        <v>18880</v>
      </c>
      <c r="C228" s="82">
        <v>7581</v>
      </c>
      <c r="D228" s="82">
        <v>6512</v>
      </c>
      <c r="E228" s="82"/>
      <c r="F228" s="82">
        <v>4787</v>
      </c>
    </row>
    <row r="229" spans="1:12" s="78" customFormat="1" ht="3" customHeight="1" x14ac:dyDescent="0.15">
      <c r="A229" s="76"/>
      <c r="B229" s="88"/>
      <c r="C229" s="88"/>
      <c r="D229" s="88"/>
      <c r="E229" s="88"/>
      <c r="F229" s="88"/>
      <c r="H229" s="66"/>
      <c r="I229" s="66"/>
      <c r="J229" s="66"/>
      <c r="K229" s="66"/>
      <c r="L229" s="66"/>
    </row>
    <row r="230" spans="1:12" s="66" customFormat="1" ht="9" customHeight="1" x14ac:dyDescent="0.15">
      <c r="A230" s="89" t="s">
        <v>54</v>
      </c>
      <c r="B230" s="82"/>
      <c r="C230" s="90"/>
      <c r="D230" s="90"/>
      <c r="E230" s="90"/>
      <c r="F230" s="69"/>
      <c r="G230" s="81"/>
    </row>
    <row r="231" spans="1:12" s="66" customFormat="1" ht="9" customHeight="1" x14ac:dyDescent="0.25">
      <c r="A231" s="73">
        <v>2002</v>
      </c>
      <c r="B231" s="65"/>
      <c r="C231" s="65"/>
      <c r="D231" s="65"/>
      <c r="E231" s="65"/>
      <c r="F231" s="65"/>
    </row>
    <row r="232" spans="1:12" s="66" customFormat="1" ht="9" customHeight="1" x14ac:dyDescent="0.25">
      <c r="A232" s="65" t="s">
        <v>21</v>
      </c>
      <c r="B232" s="80">
        <f>SUM(B234:B266)</f>
        <v>193790</v>
      </c>
      <c r="C232" s="80">
        <f>SUM(C234:C266)</f>
        <v>98087</v>
      </c>
      <c r="D232" s="80">
        <f>SUM(D234:D266)</f>
        <v>66669</v>
      </c>
      <c r="E232" s="80"/>
      <c r="F232" s="80">
        <f>SUM(F234:F266)</f>
        <v>29034</v>
      </c>
    </row>
    <row r="233" spans="1:12" s="66" customFormat="1" ht="3" customHeight="1" x14ac:dyDescent="0.25">
      <c r="A233" s="65"/>
      <c r="B233" s="80"/>
      <c r="C233" s="80"/>
      <c r="D233" s="80"/>
      <c r="E233" s="80"/>
      <c r="F233" s="80"/>
    </row>
    <row r="234" spans="1:12" s="66" customFormat="1" ht="8.85" customHeight="1" x14ac:dyDescent="0.15">
      <c r="A234" s="68" t="s">
        <v>22</v>
      </c>
      <c r="B234" s="82">
        <v>1086</v>
      </c>
      <c r="C234" s="82">
        <v>646</v>
      </c>
      <c r="D234" s="82">
        <v>407</v>
      </c>
      <c r="E234" s="82"/>
      <c r="F234" s="82">
        <v>33</v>
      </c>
    </row>
    <row r="235" spans="1:12" s="66" customFormat="1" ht="8.85" customHeight="1" x14ac:dyDescent="0.15">
      <c r="A235" s="68" t="s">
        <v>23</v>
      </c>
      <c r="B235" s="82">
        <v>15707</v>
      </c>
      <c r="C235" s="82">
        <v>7114</v>
      </c>
      <c r="D235" s="82">
        <v>3291</v>
      </c>
      <c r="E235" s="82"/>
      <c r="F235" s="82">
        <v>5302</v>
      </c>
    </row>
    <row r="236" spans="1:12" s="66" customFormat="1" ht="8.85" customHeight="1" x14ac:dyDescent="0.15">
      <c r="A236" s="68" t="s">
        <v>24</v>
      </c>
      <c r="B236" s="82">
        <v>2287</v>
      </c>
      <c r="C236" s="82">
        <v>1254</v>
      </c>
      <c r="D236" s="82">
        <v>784</v>
      </c>
      <c r="E236" s="82"/>
      <c r="F236" s="82">
        <v>249</v>
      </c>
    </row>
    <row r="237" spans="1:12" s="66" customFormat="1" ht="8.85" customHeight="1" x14ac:dyDescent="0.15">
      <c r="A237" s="70" t="s">
        <v>25</v>
      </c>
      <c r="B237" s="85">
        <v>1153</v>
      </c>
      <c r="C237" s="85">
        <v>636</v>
      </c>
      <c r="D237" s="85">
        <v>396</v>
      </c>
      <c r="E237" s="85"/>
      <c r="F237" s="85">
        <v>121</v>
      </c>
    </row>
    <row r="238" spans="1:12" s="66" customFormat="1" ht="8.85" customHeight="1" x14ac:dyDescent="0.15">
      <c r="A238" s="68" t="s">
        <v>82</v>
      </c>
      <c r="B238" s="82">
        <v>3299</v>
      </c>
      <c r="C238" s="82">
        <v>1719</v>
      </c>
      <c r="D238" s="82">
        <v>1044</v>
      </c>
      <c r="E238" s="82"/>
      <c r="F238" s="82">
        <v>536</v>
      </c>
    </row>
    <row r="239" spans="1:12" s="66" customFormat="1" ht="8.85" customHeight="1" x14ac:dyDescent="0.15">
      <c r="A239" s="68" t="s">
        <v>27</v>
      </c>
      <c r="B239" s="82">
        <v>1147</v>
      </c>
      <c r="C239" s="82">
        <v>713</v>
      </c>
      <c r="D239" s="82">
        <v>398</v>
      </c>
      <c r="E239" s="82"/>
      <c r="F239" s="82">
        <v>36</v>
      </c>
    </row>
    <row r="240" spans="1:12" s="66" customFormat="1" ht="8.85" customHeight="1" x14ac:dyDescent="0.15">
      <c r="A240" s="68" t="s">
        <v>28</v>
      </c>
      <c r="B240" s="82">
        <v>2986</v>
      </c>
      <c r="C240" s="82">
        <v>1886</v>
      </c>
      <c r="D240" s="82">
        <v>986</v>
      </c>
      <c r="E240" s="82"/>
      <c r="F240" s="82">
        <v>114</v>
      </c>
    </row>
    <row r="241" spans="1:6" s="66" customFormat="1" ht="8.85" customHeight="1" x14ac:dyDescent="0.15">
      <c r="A241" s="70" t="s">
        <v>29</v>
      </c>
      <c r="B241" s="85">
        <v>9693</v>
      </c>
      <c r="C241" s="85">
        <v>5398</v>
      </c>
      <c r="D241" s="85">
        <v>3120</v>
      </c>
      <c r="E241" s="85"/>
      <c r="F241" s="85">
        <v>1175</v>
      </c>
    </row>
    <row r="242" spans="1:6" s="66" customFormat="1" ht="8.85" customHeight="1" x14ac:dyDescent="0.15">
      <c r="A242" s="68" t="s">
        <v>30</v>
      </c>
      <c r="B242" s="82">
        <v>36165</v>
      </c>
      <c r="C242" s="82">
        <v>17395</v>
      </c>
      <c r="D242" s="82">
        <v>13539</v>
      </c>
      <c r="E242" s="82"/>
      <c r="F242" s="82">
        <v>5231</v>
      </c>
    </row>
    <row r="243" spans="1:6" s="66" customFormat="1" ht="8.85" customHeight="1" x14ac:dyDescent="0.15">
      <c r="A243" s="68" t="s">
        <v>31</v>
      </c>
      <c r="B243" s="82">
        <v>1992</v>
      </c>
      <c r="C243" s="82">
        <v>1127</v>
      </c>
      <c r="D243" s="82">
        <v>729</v>
      </c>
      <c r="E243" s="82"/>
      <c r="F243" s="82">
        <v>136</v>
      </c>
    </row>
    <row r="244" spans="1:6" s="66" customFormat="1" ht="8.85" customHeight="1" x14ac:dyDescent="0.15">
      <c r="A244" s="68" t="s">
        <v>32</v>
      </c>
      <c r="B244" s="82">
        <v>4226</v>
      </c>
      <c r="C244" s="82">
        <v>2580</v>
      </c>
      <c r="D244" s="82">
        <v>1353</v>
      </c>
      <c r="E244" s="82"/>
      <c r="F244" s="82">
        <v>293</v>
      </c>
    </row>
    <row r="245" spans="1:6" s="66" customFormat="1" ht="8.85" customHeight="1" x14ac:dyDescent="0.15">
      <c r="A245" s="70" t="s">
        <v>33</v>
      </c>
      <c r="B245" s="85">
        <v>3723</v>
      </c>
      <c r="C245" s="85">
        <v>1885</v>
      </c>
      <c r="D245" s="85">
        <v>1413</v>
      </c>
      <c r="E245" s="85"/>
      <c r="F245" s="85">
        <v>425</v>
      </c>
    </row>
    <row r="246" spans="1:6" s="66" customFormat="1" ht="8.85" customHeight="1" x14ac:dyDescent="0.15">
      <c r="A246" s="68" t="s">
        <v>34</v>
      </c>
      <c r="B246" s="82">
        <v>3454</v>
      </c>
      <c r="C246" s="82">
        <v>1741</v>
      </c>
      <c r="D246" s="82">
        <v>1574</v>
      </c>
      <c r="E246" s="82"/>
      <c r="F246" s="82">
        <v>139</v>
      </c>
    </row>
    <row r="247" spans="1:6" s="66" customFormat="1" ht="8.85" customHeight="1" x14ac:dyDescent="0.15">
      <c r="A247" s="68" t="s">
        <v>35</v>
      </c>
      <c r="B247" s="82">
        <v>9592</v>
      </c>
      <c r="C247" s="82">
        <v>5420</v>
      </c>
      <c r="D247" s="82">
        <v>3445</v>
      </c>
      <c r="E247" s="82"/>
      <c r="F247" s="82">
        <v>727</v>
      </c>
    </row>
    <row r="248" spans="1:6" s="66" customFormat="1" ht="8.85" customHeight="1" x14ac:dyDescent="0.15">
      <c r="A248" s="68" t="s">
        <v>36</v>
      </c>
      <c r="B248" s="82">
        <v>9798</v>
      </c>
      <c r="C248" s="82">
        <v>5105</v>
      </c>
      <c r="D248" s="82">
        <v>4339</v>
      </c>
      <c r="E248" s="82"/>
      <c r="F248" s="82">
        <v>354</v>
      </c>
    </row>
    <row r="249" spans="1:6" s="66" customFormat="1" ht="8.85" customHeight="1" x14ac:dyDescent="0.15">
      <c r="A249" s="70" t="s">
        <v>37</v>
      </c>
      <c r="B249" s="85">
        <v>4368</v>
      </c>
      <c r="C249" s="85">
        <v>2658</v>
      </c>
      <c r="D249" s="85">
        <v>1376</v>
      </c>
      <c r="E249" s="85"/>
      <c r="F249" s="85">
        <v>334</v>
      </c>
    </row>
    <row r="250" spans="1:6" s="66" customFormat="1" ht="8.85" customHeight="1" x14ac:dyDescent="0.15">
      <c r="A250" s="68" t="s">
        <v>38</v>
      </c>
      <c r="B250" s="82">
        <v>3759</v>
      </c>
      <c r="C250" s="82">
        <v>2230</v>
      </c>
      <c r="D250" s="82">
        <v>1310</v>
      </c>
      <c r="E250" s="82"/>
      <c r="F250" s="82">
        <v>219</v>
      </c>
    </row>
    <row r="251" spans="1:6" s="66" customFormat="1" ht="8.85" customHeight="1" x14ac:dyDescent="0.15">
      <c r="A251" s="68" t="s">
        <v>39</v>
      </c>
      <c r="B251" s="82">
        <v>2004</v>
      </c>
      <c r="C251" s="82">
        <v>1154</v>
      </c>
      <c r="D251" s="82">
        <v>614</v>
      </c>
      <c r="E251" s="82"/>
      <c r="F251" s="82">
        <v>236</v>
      </c>
    </row>
    <row r="252" spans="1:6" s="66" customFormat="1" ht="8.85" customHeight="1" x14ac:dyDescent="0.15">
      <c r="A252" s="68" t="s">
        <v>40</v>
      </c>
      <c r="B252" s="82">
        <v>2644</v>
      </c>
      <c r="C252" s="82">
        <v>1616</v>
      </c>
      <c r="D252" s="82">
        <v>871</v>
      </c>
      <c r="E252" s="82"/>
      <c r="F252" s="82">
        <v>157</v>
      </c>
    </row>
    <row r="253" spans="1:6" s="66" customFormat="1" ht="8.85" customHeight="1" x14ac:dyDescent="0.15">
      <c r="A253" s="70" t="s">
        <v>41</v>
      </c>
      <c r="B253" s="85">
        <v>4441</v>
      </c>
      <c r="C253" s="85">
        <v>2240</v>
      </c>
      <c r="D253" s="85">
        <v>1579</v>
      </c>
      <c r="E253" s="85"/>
      <c r="F253" s="85">
        <v>622</v>
      </c>
    </row>
    <row r="254" spans="1:6" s="66" customFormat="1" ht="8.85" customHeight="1" x14ac:dyDescent="0.15">
      <c r="A254" s="68" t="s">
        <v>42</v>
      </c>
      <c r="B254" s="82">
        <v>4678</v>
      </c>
      <c r="C254" s="82">
        <v>2384</v>
      </c>
      <c r="D254" s="82">
        <v>1694</v>
      </c>
      <c r="E254" s="82"/>
      <c r="F254" s="82">
        <v>600</v>
      </c>
    </row>
    <row r="255" spans="1:6" s="66" customFormat="1" ht="8.85" customHeight="1" x14ac:dyDescent="0.15">
      <c r="A255" s="68" t="s">
        <v>43</v>
      </c>
      <c r="B255" s="82">
        <v>1935</v>
      </c>
      <c r="C255" s="82">
        <v>1064</v>
      </c>
      <c r="D255" s="82">
        <v>780</v>
      </c>
      <c r="E255" s="82"/>
      <c r="F255" s="82">
        <v>91</v>
      </c>
    </row>
    <row r="256" spans="1:6" s="66" customFormat="1" ht="8.85" customHeight="1" x14ac:dyDescent="0.15">
      <c r="A256" s="68" t="s">
        <v>44</v>
      </c>
      <c r="B256" s="82">
        <v>3874</v>
      </c>
      <c r="C256" s="82">
        <v>1373</v>
      </c>
      <c r="D256" s="82">
        <v>1155</v>
      </c>
      <c r="E256" s="82"/>
      <c r="F256" s="82">
        <v>1346</v>
      </c>
    </row>
    <row r="257" spans="1:7" s="66" customFormat="1" ht="8.85" customHeight="1" x14ac:dyDescent="0.15">
      <c r="A257" s="70" t="s">
        <v>45</v>
      </c>
      <c r="B257" s="85">
        <v>4198</v>
      </c>
      <c r="C257" s="85">
        <v>1965</v>
      </c>
      <c r="D257" s="85">
        <v>1441</v>
      </c>
      <c r="E257" s="85"/>
      <c r="F257" s="85">
        <v>792</v>
      </c>
    </row>
    <row r="258" spans="1:7" s="66" customFormat="1" ht="8.85" customHeight="1" x14ac:dyDescent="0.15">
      <c r="A258" s="68" t="s">
        <v>46</v>
      </c>
      <c r="B258" s="82">
        <v>6849</v>
      </c>
      <c r="C258" s="82">
        <v>3749</v>
      </c>
      <c r="D258" s="82">
        <v>2363</v>
      </c>
      <c r="E258" s="82"/>
      <c r="F258" s="82">
        <v>737</v>
      </c>
    </row>
    <row r="259" spans="1:7" s="66" customFormat="1" ht="8.85" customHeight="1" x14ac:dyDescent="0.15">
      <c r="A259" s="68" t="s">
        <v>47</v>
      </c>
      <c r="B259" s="82">
        <v>9418</v>
      </c>
      <c r="C259" s="82">
        <v>5861</v>
      </c>
      <c r="D259" s="82">
        <v>3205</v>
      </c>
      <c r="E259" s="82"/>
      <c r="F259" s="82">
        <v>352</v>
      </c>
    </row>
    <row r="260" spans="1:7" s="66" customFormat="1" ht="8.85" customHeight="1" x14ac:dyDescent="0.15">
      <c r="A260" s="68" t="s">
        <v>48</v>
      </c>
      <c r="B260" s="82">
        <v>3092</v>
      </c>
      <c r="C260" s="82">
        <v>1567</v>
      </c>
      <c r="D260" s="82">
        <v>1344</v>
      </c>
      <c r="E260" s="82"/>
      <c r="F260" s="82">
        <v>181</v>
      </c>
    </row>
    <row r="261" spans="1:7" s="66" customFormat="1" ht="8.85" customHeight="1" x14ac:dyDescent="0.15">
      <c r="A261" s="70" t="s">
        <v>49</v>
      </c>
      <c r="B261" s="85">
        <v>7489</v>
      </c>
      <c r="C261" s="85">
        <v>4611</v>
      </c>
      <c r="D261" s="85">
        <v>2504</v>
      </c>
      <c r="E261" s="85"/>
      <c r="F261" s="85">
        <v>374</v>
      </c>
    </row>
    <row r="262" spans="1:7" s="66" customFormat="1" ht="8.85" customHeight="1" x14ac:dyDescent="0.15">
      <c r="A262" s="68" t="s">
        <v>50</v>
      </c>
      <c r="B262" s="82">
        <v>1107</v>
      </c>
      <c r="C262" s="82">
        <v>564</v>
      </c>
      <c r="D262" s="82">
        <v>397</v>
      </c>
      <c r="E262" s="82"/>
      <c r="F262" s="82">
        <v>146</v>
      </c>
    </row>
    <row r="263" spans="1:7" s="66" customFormat="1" ht="8.85" customHeight="1" x14ac:dyDescent="0.15">
      <c r="A263" s="68" t="s">
        <v>51</v>
      </c>
      <c r="B263" s="82">
        <v>4125</v>
      </c>
      <c r="C263" s="82">
        <v>2578</v>
      </c>
      <c r="D263" s="82">
        <v>1428</v>
      </c>
      <c r="E263" s="82"/>
      <c r="F263" s="82">
        <v>119</v>
      </c>
    </row>
    <row r="264" spans="1:7" s="66" customFormat="1" ht="8.85" customHeight="1" x14ac:dyDescent="0.15">
      <c r="A264" s="68" t="s">
        <v>52</v>
      </c>
      <c r="B264" s="82">
        <v>1400</v>
      </c>
      <c r="C264" s="82">
        <v>834</v>
      </c>
      <c r="D264" s="82">
        <v>504</v>
      </c>
      <c r="E264" s="82"/>
      <c r="F264" s="82">
        <v>62</v>
      </c>
    </row>
    <row r="265" spans="1:7" s="66" customFormat="1" ht="8.85" customHeight="1" x14ac:dyDescent="0.15">
      <c r="A265" s="70" t="s">
        <v>53</v>
      </c>
      <c r="B265" s="85">
        <v>1332</v>
      </c>
      <c r="C265" s="85">
        <v>775</v>
      </c>
      <c r="D265" s="85">
        <v>471</v>
      </c>
      <c r="E265" s="85"/>
      <c r="F265" s="85">
        <v>86</v>
      </c>
    </row>
    <row r="266" spans="1:7" s="66" customFormat="1" ht="8.85" customHeight="1" x14ac:dyDescent="0.15">
      <c r="A266" s="68" t="s">
        <v>85</v>
      </c>
      <c r="B266" s="82">
        <v>20769</v>
      </c>
      <c r="C266" s="82">
        <v>6245</v>
      </c>
      <c r="D266" s="82">
        <v>6815</v>
      </c>
      <c r="E266" s="82"/>
      <c r="F266" s="82">
        <v>7709</v>
      </c>
    </row>
    <row r="267" spans="1:7" s="66" customFormat="1" ht="5.25" customHeight="1" x14ac:dyDescent="0.15">
      <c r="A267" s="68"/>
      <c r="B267" s="82"/>
      <c r="C267" s="90"/>
      <c r="D267" s="90"/>
      <c r="E267" s="90"/>
      <c r="F267" s="69"/>
      <c r="G267" s="81"/>
    </row>
    <row r="268" spans="1:7" s="66" customFormat="1" ht="9" customHeight="1" x14ac:dyDescent="0.25">
      <c r="A268" s="73">
        <v>2003</v>
      </c>
      <c r="B268" s="74"/>
      <c r="C268" s="74"/>
      <c r="D268" s="74"/>
      <c r="E268" s="74"/>
      <c r="F268" s="74"/>
    </row>
    <row r="269" spans="1:7" s="66" customFormat="1" ht="9" customHeight="1" x14ac:dyDescent="0.25">
      <c r="A269" s="91" t="s">
        <v>84</v>
      </c>
      <c r="B269" s="80">
        <f>SUM(B271:B302)</f>
        <v>108380</v>
      </c>
      <c r="C269" s="80">
        <f>SUM(C271:C302)</f>
        <v>92923</v>
      </c>
      <c r="D269" s="80" t="s">
        <v>55</v>
      </c>
      <c r="E269" s="80"/>
      <c r="F269" s="80">
        <v>15457</v>
      </c>
    </row>
    <row r="270" spans="1:7" s="66" customFormat="1" ht="3" customHeight="1" x14ac:dyDescent="0.25">
      <c r="A270" s="65"/>
      <c r="B270" s="80"/>
      <c r="C270" s="80"/>
      <c r="D270" s="80"/>
      <c r="E270" s="80"/>
      <c r="F270" s="80"/>
    </row>
    <row r="271" spans="1:7" s="66" customFormat="1" ht="9" customHeight="1" x14ac:dyDescent="0.15">
      <c r="A271" s="68" t="s">
        <v>22</v>
      </c>
      <c r="B271" s="82">
        <v>555</v>
      </c>
      <c r="C271" s="82">
        <v>532</v>
      </c>
      <c r="D271" s="82" t="s">
        <v>55</v>
      </c>
      <c r="E271" s="82"/>
      <c r="F271" s="82">
        <v>23</v>
      </c>
    </row>
    <row r="272" spans="1:7" s="66" customFormat="1" ht="9" customHeight="1" x14ac:dyDescent="0.15">
      <c r="A272" s="68" t="s">
        <v>23</v>
      </c>
      <c r="B272" s="82">
        <v>11796</v>
      </c>
      <c r="C272" s="82">
        <v>7902</v>
      </c>
      <c r="D272" s="82" t="s">
        <v>55</v>
      </c>
      <c r="E272" s="82"/>
      <c r="F272" s="82">
        <v>4710</v>
      </c>
    </row>
    <row r="273" spans="1:6" s="66" customFormat="1" ht="9" customHeight="1" x14ac:dyDescent="0.15">
      <c r="A273" s="68" t="s">
        <v>24</v>
      </c>
      <c r="B273" s="82">
        <v>1179</v>
      </c>
      <c r="C273" s="82">
        <v>1038</v>
      </c>
      <c r="D273" s="82" t="s">
        <v>55</v>
      </c>
      <c r="E273" s="82"/>
      <c r="F273" s="82">
        <v>141</v>
      </c>
    </row>
    <row r="274" spans="1:6" s="66" customFormat="1" ht="9" customHeight="1" x14ac:dyDescent="0.15">
      <c r="A274" s="70" t="s">
        <v>25</v>
      </c>
      <c r="B274" s="85">
        <v>832</v>
      </c>
      <c r="C274" s="85">
        <v>753</v>
      </c>
      <c r="D274" s="85" t="s">
        <v>55</v>
      </c>
      <c r="E274" s="85"/>
      <c r="F274" s="85">
        <v>79</v>
      </c>
    </row>
    <row r="275" spans="1:6" s="66" customFormat="1" ht="9" customHeight="1" x14ac:dyDescent="0.15">
      <c r="A275" s="68" t="s">
        <v>82</v>
      </c>
      <c r="B275" s="82">
        <v>2340</v>
      </c>
      <c r="C275" s="82">
        <v>2126</v>
      </c>
      <c r="D275" s="82" t="s">
        <v>55</v>
      </c>
      <c r="E275" s="82"/>
      <c r="F275" s="82">
        <v>214</v>
      </c>
    </row>
    <row r="276" spans="1:6" s="66" customFormat="1" ht="9" customHeight="1" x14ac:dyDescent="0.15">
      <c r="A276" s="68" t="s">
        <v>27</v>
      </c>
      <c r="B276" s="82">
        <v>742</v>
      </c>
      <c r="C276" s="82">
        <v>708</v>
      </c>
      <c r="D276" s="82" t="s">
        <v>55</v>
      </c>
      <c r="E276" s="82"/>
      <c r="F276" s="82">
        <v>34</v>
      </c>
    </row>
    <row r="277" spans="1:6" s="66" customFormat="1" ht="9" customHeight="1" x14ac:dyDescent="0.15">
      <c r="A277" s="68" t="s">
        <v>28</v>
      </c>
      <c r="B277" s="82">
        <v>2510</v>
      </c>
      <c r="C277" s="82">
        <v>2444</v>
      </c>
      <c r="D277" s="82" t="s">
        <v>55</v>
      </c>
      <c r="E277" s="82"/>
      <c r="F277" s="82">
        <v>66</v>
      </c>
    </row>
    <row r="278" spans="1:6" s="66" customFormat="1" ht="9" customHeight="1" x14ac:dyDescent="0.15">
      <c r="A278" s="70" t="s">
        <v>29</v>
      </c>
      <c r="B278" s="85">
        <v>5870</v>
      </c>
      <c r="C278" s="85">
        <v>5019</v>
      </c>
      <c r="D278" s="85" t="s">
        <v>55</v>
      </c>
      <c r="E278" s="85"/>
      <c r="F278" s="85">
        <v>851</v>
      </c>
    </row>
    <row r="279" spans="1:6" s="66" customFormat="1" ht="9" customHeight="1" x14ac:dyDescent="0.15">
      <c r="A279" s="68" t="s">
        <v>30</v>
      </c>
      <c r="B279" s="82">
        <v>24701</v>
      </c>
      <c r="C279" s="82">
        <v>20465</v>
      </c>
      <c r="D279" s="82" t="s">
        <v>55</v>
      </c>
      <c r="E279" s="82"/>
      <c r="F279" s="82">
        <v>4236</v>
      </c>
    </row>
    <row r="280" spans="1:6" s="66" customFormat="1" ht="9" customHeight="1" x14ac:dyDescent="0.15">
      <c r="A280" s="68" t="s">
        <v>31</v>
      </c>
      <c r="B280" s="82">
        <v>1492</v>
      </c>
      <c r="C280" s="82">
        <v>1400</v>
      </c>
      <c r="D280" s="82" t="s">
        <v>55</v>
      </c>
      <c r="E280" s="82"/>
      <c r="F280" s="82">
        <v>92</v>
      </c>
    </row>
    <row r="281" spans="1:6" s="66" customFormat="1" ht="9" customHeight="1" x14ac:dyDescent="0.15">
      <c r="A281" s="68" t="s">
        <v>32</v>
      </c>
      <c r="B281" s="82">
        <v>2911</v>
      </c>
      <c r="C281" s="82">
        <v>2562</v>
      </c>
      <c r="D281" s="82" t="s">
        <v>55</v>
      </c>
      <c r="E281" s="82"/>
      <c r="F281" s="82">
        <v>349</v>
      </c>
    </row>
    <row r="282" spans="1:6" s="66" customFormat="1" ht="9" customHeight="1" x14ac:dyDescent="0.15">
      <c r="A282" s="70" t="s">
        <v>33</v>
      </c>
      <c r="B282" s="85">
        <v>1934</v>
      </c>
      <c r="C282" s="85">
        <v>1753</v>
      </c>
      <c r="D282" s="85" t="s">
        <v>55</v>
      </c>
      <c r="E282" s="85"/>
      <c r="F282" s="85">
        <v>181</v>
      </c>
    </row>
    <row r="283" spans="1:6" s="66" customFormat="1" ht="9" customHeight="1" x14ac:dyDescent="0.15">
      <c r="A283" s="68" t="s">
        <v>34</v>
      </c>
      <c r="B283" s="82">
        <v>1298</v>
      </c>
      <c r="C283" s="82">
        <v>1186</v>
      </c>
      <c r="D283" s="82" t="s">
        <v>55</v>
      </c>
      <c r="E283" s="82"/>
      <c r="F283" s="82">
        <v>112</v>
      </c>
    </row>
    <row r="284" spans="1:6" s="66" customFormat="1" ht="9" customHeight="1" x14ac:dyDescent="0.15">
      <c r="A284" s="68" t="s">
        <v>35</v>
      </c>
      <c r="B284" s="82">
        <v>6775</v>
      </c>
      <c r="C284" s="82">
        <v>6109</v>
      </c>
      <c r="D284" s="82" t="s">
        <v>55</v>
      </c>
      <c r="E284" s="82"/>
      <c r="F284" s="82">
        <v>666</v>
      </c>
    </row>
    <row r="285" spans="1:6" s="66" customFormat="1" ht="9" customHeight="1" x14ac:dyDescent="0.15">
      <c r="A285" s="68" t="s">
        <v>36</v>
      </c>
      <c r="B285" s="82">
        <v>4056</v>
      </c>
      <c r="C285" s="82">
        <v>4044</v>
      </c>
      <c r="D285" s="82" t="s">
        <v>55</v>
      </c>
      <c r="E285" s="82"/>
      <c r="F285" s="82">
        <v>12</v>
      </c>
    </row>
    <row r="286" spans="1:6" s="66" customFormat="1" ht="9" customHeight="1" x14ac:dyDescent="0.15">
      <c r="A286" s="70" t="s">
        <v>37</v>
      </c>
      <c r="B286" s="85">
        <v>2415</v>
      </c>
      <c r="C286" s="85">
        <v>2281</v>
      </c>
      <c r="D286" s="85" t="s">
        <v>55</v>
      </c>
      <c r="E286" s="85"/>
      <c r="F286" s="85">
        <v>134</v>
      </c>
    </row>
    <row r="287" spans="1:6" s="66" customFormat="1" ht="9" customHeight="1" x14ac:dyDescent="0.15">
      <c r="A287" s="68" t="s">
        <v>38</v>
      </c>
      <c r="B287" s="82">
        <v>3511</v>
      </c>
      <c r="C287" s="82">
        <v>3126</v>
      </c>
      <c r="D287" s="82" t="s">
        <v>55</v>
      </c>
      <c r="E287" s="82"/>
      <c r="F287" s="82">
        <v>385</v>
      </c>
    </row>
    <row r="288" spans="1:6" s="66" customFormat="1" ht="9" customHeight="1" x14ac:dyDescent="0.15">
      <c r="A288" s="68" t="s">
        <v>39</v>
      </c>
      <c r="B288" s="82">
        <v>1088</v>
      </c>
      <c r="C288" s="82">
        <v>984</v>
      </c>
      <c r="D288" s="82" t="s">
        <v>55</v>
      </c>
      <c r="E288" s="82"/>
      <c r="F288" s="82">
        <v>104</v>
      </c>
    </row>
    <row r="289" spans="1:12" s="66" customFormat="1" ht="9" customHeight="1" x14ac:dyDescent="0.15">
      <c r="A289" s="68" t="s">
        <v>40</v>
      </c>
      <c r="B289" s="82">
        <v>2143</v>
      </c>
      <c r="C289" s="82">
        <v>2027</v>
      </c>
      <c r="D289" s="82" t="s">
        <v>55</v>
      </c>
      <c r="E289" s="82"/>
      <c r="F289" s="82">
        <v>116</v>
      </c>
    </row>
    <row r="290" spans="1:12" s="66" customFormat="1" ht="9" customHeight="1" x14ac:dyDescent="0.15">
      <c r="A290" s="70" t="s">
        <v>41</v>
      </c>
      <c r="B290" s="85">
        <v>2779</v>
      </c>
      <c r="C290" s="85">
        <v>2365</v>
      </c>
      <c r="D290" s="85" t="s">
        <v>55</v>
      </c>
      <c r="E290" s="85"/>
      <c r="F290" s="85">
        <v>414</v>
      </c>
    </row>
    <row r="291" spans="1:12" s="66" customFormat="1" ht="9" customHeight="1" x14ac:dyDescent="0.15">
      <c r="A291" s="68" t="s">
        <v>42</v>
      </c>
      <c r="B291" s="82">
        <v>2462</v>
      </c>
      <c r="C291" s="82">
        <v>2110</v>
      </c>
      <c r="D291" s="82" t="s">
        <v>55</v>
      </c>
      <c r="E291" s="82"/>
      <c r="F291" s="82">
        <v>352</v>
      </c>
    </row>
    <row r="292" spans="1:12" s="66" customFormat="1" ht="9" customHeight="1" x14ac:dyDescent="0.15">
      <c r="A292" s="68" t="s">
        <v>43</v>
      </c>
      <c r="B292" s="82">
        <v>1265</v>
      </c>
      <c r="C292" s="82">
        <v>1162</v>
      </c>
      <c r="D292" s="82" t="s">
        <v>55</v>
      </c>
      <c r="E292" s="82"/>
      <c r="F292" s="82">
        <v>103</v>
      </c>
    </row>
    <row r="293" spans="1:12" s="66" customFormat="1" ht="9" customHeight="1" x14ac:dyDescent="0.15">
      <c r="A293" s="68" t="s">
        <v>44</v>
      </c>
      <c r="B293" s="82">
        <v>2721</v>
      </c>
      <c r="C293" s="82">
        <v>1574</v>
      </c>
      <c r="D293" s="82" t="s">
        <v>55</v>
      </c>
      <c r="E293" s="82"/>
      <c r="F293" s="82">
        <v>1147</v>
      </c>
    </row>
    <row r="294" spans="1:12" s="66" customFormat="1" ht="9" customHeight="1" x14ac:dyDescent="0.15">
      <c r="A294" s="70" t="s">
        <v>45</v>
      </c>
      <c r="B294" s="85">
        <v>2407</v>
      </c>
      <c r="C294" s="85">
        <v>2153</v>
      </c>
      <c r="D294" s="85" t="s">
        <v>55</v>
      </c>
      <c r="E294" s="85"/>
      <c r="F294" s="85">
        <v>254</v>
      </c>
    </row>
    <row r="295" spans="1:12" s="66" customFormat="1" ht="9" customHeight="1" x14ac:dyDescent="0.15">
      <c r="A295" s="68" t="s">
        <v>46</v>
      </c>
      <c r="B295" s="82">
        <v>2906</v>
      </c>
      <c r="C295" s="82">
        <v>2519</v>
      </c>
      <c r="D295" s="82" t="s">
        <v>55</v>
      </c>
      <c r="E295" s="82"/>
      <c r="F295" s="82">
        <v>387</v>
      </c>
    </row>
    <row r="296" spans="1:12" s="66" customFormat="1" ht="9" customHeight="1" x14ac:dyDescent="0.15">
      <c r="A296" s="68" t="s">
        <v>47</v>
      </c>
      <c r="B296" s="82">
        <v>5800</v>
      </c>
      <c r="C296" s="82">
        <v>5528</v>
      </c>
      <c r="D296" s="82" t="s">
        <v>55</v>
      </c>
      <c r="E296" s="82"/>
      <c r="F296" s="82">
        <v>272</v>
      </c>
    </row>
    <row r="297" spans="1:12" s="66" customFormat="1" ht="9" customHeight="1" x14ac:dyDescent="0.15">
      <c r="A297" s="68" t="s">
        <v>48</v>
      </c>
      <c r="B297" s="82">
        <v>1247</v>
      </c>
      <c r="C297" s="82">
        <v>1136</v>
      </c>
      <c r="D297" s="82" t="s">
        <v>55</v>
      </c>
      <c r="E297" s="82"/>
      <c r="F297" s="82">
        <v>111</v>
      </c>
    </row>
    <row r="298" spans="1:12" s="66" customFormat="1" ht="9" customHeight="1" x14ac:dyDescent="0.15">
      <c r="A298" s="70" t="s">
        <v>49</v>
      </c>
      <c r="B298" s="85">
        <v>3665</v>
      </c>
      <c r="C298" s="85">
        <v>3205</v>
      </c>
      <c r="D298" s="85" t="s">
        <v>55</v>
      </c>
      <c r="E298" s="85"/>
      <c r="F298" s="85">
        <v>460</v>
      </c>
    </row>
    <row r="299" spans="1:12" s="66" customFormat="1" ht="9" customHeight="1" x14ac:dyDescent="0.15">
      <c r="A299" s="68" t="s">
        <v>50</v>
      </c>
      <c r="B299" s="82">
        <v>616</v>
      </c>
      <c r="C299" s="82">
        <v>559</v>
      </c>
      <c r="D299" s="82" t="s">
        <v>55</v>
      </c>
      <c r="E299" s="82"/>
      <c r="F299" s="82">
        <v>57</v>
      </c>
    </row>
    <row r="300" spans="1:12" s="66" customFormat="1" ht="9" customHeight="1" x14ac:dyDescent="0.15">
      <c r="A300" s="68" t="s">
        <v>51</v>
      </c>
      <c r="B300" s="82">
        <v>2717</v>
      </c>
      <c r="C300" s="82">
        <v>2677</v>
      </c>
      <c r="D300" s="82" t="s">
        <v>55</v>
      </c>
      <c r="E300" s="82"/>
      <c r="F300" s="82">
        <v>40</v>
      </c>
    </row>
    <row r="301" spans="1:12" s="66" customFormat="1" ht="9" customHeight="1" x14ac:dyDescent="0.15">
      <c r="A301" s="68" t="s">
        <v>52</v>
      </c>
      <c r="B301" s="82">
        <v>913</v>
      </c>
      <c r="C301" s="82">
        <v>804</v>
      </c>
      <c r="D301" s="82" t="s">
        <v>55</v>
      </c>
      <c r="E301" s="82"/>
      <c r="F301" s="82">
        <v>109</v>
      </c>
    </row>
    <row r="302" spans="1:12" s="66" customFormat="1" ht="9" customHeight="1" x14ac:dyDescent="0.15">
      <c r="A302" s="70" t="s">
        <v>53</v>
      </c>
      <c r="B302" s="85">
        <v>734</v>
      </c>
      <c r="C302" s="85">
        <v>672</v>
      </c>
      <c r="D302" s="85" t="s">
        <v>55</v>
      </c>
      <c r="E302" s="85"/>
      <c r="F302" s="85">
        <v>62</v>
      </c>
    </row>
    <row r="303" spans="1:12" s="78" customFormat="1" ht="3" customHeight="1" x14ac:dyDescent="0.15">
      <c r="A303" s="76"/>
      <c r="B303" s="88"/>
      <c r="C303" s="88"/>
      <c r="D303" s="88"/>
      <c r="E303" s="88"/>
      <c r="F303" s="88"/>
      <c r="H303" s="66"/>
      <c r="I303" s="66"/>
      <c r="J303" s="66"/>
      <c r="K303" s="66"/>
      <c r="L303" s="66"/>
    </row>
    <row r="304" spans="1:12" s="66" customFormat="1" ht="9.75" customHeight="1" x14ac:dyDescent="0.15">
      <c r="A304" s="89" t="s">
        <v>54</v>
      </c>
      <c r="B304" s="82"/>
      <c r="C304" s="90"/>
      <c r="D304" s="90"/>
      <c r="E304" s="90"/>
      <c r="F304" s="69"/>
      <c r="G304" s="81"/>
    </row>
    <row r="305" spans="1:6" s="66" customFormat="1" ht="9" customHeight="1" x14ac:dyDescent="0.25">
      <c r="A305" s="73">
        <v>2004</v>
      </c>
      <c r="B305" s="74"/>
      <c r="C305" s="74"/>
      <c r="D305" s="74"/>
      <c r="E305" s="74"/>
      <c r="F305" s="74"/>
    </row>
    <row r="306" spans="1:6" s="66" customFormat="1" ht="9" customHeight="1" x14ac:dyDescent="0.25">
      <c r="A306" s="91" t="s">
        <v>21</v>
      </c>
      <c r="B306" s="80">
        <f>SUM(B308:B339)</f>
        <v>99800</v>
      </c>
      <c r="C306" s="80">
        <f>SUM(C308:C339)</f>
        <v>86232</v>
      </c>
      <c r="D306" s="80" t="s">
        <v>55</v>
      </c>
      <c r="E306" s="80"/>
      <c r="F306" s="80">
        <f>SUM(F308:F339)</f>
        <v>13568</v>
      </c>
    </row>
    <row r="307" spans="1:6" s="66" customFormat="1" ht="3" customHeight="1" x14ac:dyDescent="0.25">
      <c r="A307" s="65"/>
      <c r="B307" s="80"/>
      <c r="C307" s="80"/>
      <c r="D307" s="80"/>
      <c r="E307" s="80"/>
      <c r="F307" s="80"/>
    </row>
    <row r="308" spans="1:6" s="66" customFormat="1" ht="9" customHeight="1" x14ac:dyDescent="0.15">
      <c r="A308" s="68" t="s">
        <v>22</v>
      </c>
      <c r="B308" s="82">
        <v>664</v>
      </c>
      <c r="C308" s="82">
        <v>621</v>
      </c>
      <c r="D308" s="82" t="s">
        <v>55</v>
      </c>
      <c r="E308" s="82"/>
      <c r="F308" s="82">
        <v>43</v>
      </c>
    </row>
    <row r="309" spans="1:6" s="66" customFormat="1" ht="9" customHeight="1" x14ac:dyDescent="0.15">
      <c r="A309" s="68" t="s">
        <v>23</v>
      </c>
      <c r="B309" s="82">
        <v>9403</v>
      </c>
      <c r="C309" s="82">
        <v>8091</v>
      </c>
      <c r="D309" s="82" t="s">
        <v>55</v>
      </c>
      <c r="E309" s="82"/>
      <c r="F309" s="82">
        <v>1312</v>
      </c>
    </row>
    <row r="310" spans="1:6" s="66" customFormat="1" ht="9" customHeight="1" x14ac:dyDescent="0.15">
      <c r="A310" s="68" t="s">
        <v>24</v>
      </c>
      <c r="B310" s="82">
        <v>1142</v>
      </c>
      <c r="C310" s="82">
        <v>997</v>
      </c>
      <c r="D310" s="82" t="s">
        <v>55</v>
      </c>
      <c r="E310" s="82"/>
      <c r="F310" s="82">
        <v>145</v>
      </c>
    </row>
    <row r="311" spans="1:6" s="66" customFormat="1" ht="9" customHeight="1" x14ac:dyDescent="0.15">
      <c r="A311" s="70" t="s">
        <v>25</v>
      </c>
      <c r="B311" s="85">
        <v>920</v>
      </c>
      <c r="C311" s="85">
        <v>847</v>
      </c>
      <c r="D311" s="85" t="s">
        <v>55</v>
      </c>
      <c r="E311" s="85"/>
      <c r="F311" s="85">
        <v>73</v>
      </c>
    </row>
    <row r="312" spans="1:6" s="66" customFormat="1" ht="9" customHeight="1" x14ac:dyDescent="0.15">
      <c r="A312" s="68" t="s">
        <v>82</v>
      </c>
      <c r="B312" s="82">
        <v>1582</v>
      </c>
      <c r="C312" s="82">
        <v>1451</v>
      </c>
      <c r="D312" s="82" t="s">
        <v>55</v>
      </c>
      <c r="E312" s="82"/>
      <c r="F312" s="82">
        <v>131</v>
      </c>
    </row>
    <row r="313" spans="1:6" s="66" customFormat="1" ht="9" customHeight="1" x14ac:dyDescent="0.15">
      <c r="A313" s="68" t="s">
        <v>27</v>
      </c>
      <c r="B313" s="82">
        <v>846</v>
      </c>
      <c r="C313" s="82">
        <v>771</v>
      </c>
      <c r="D313" s="82" t="s">
        <v>55</v>
      </c>
      <c r="E313" s="82"/>
      <c r="F313" s="82">
        <v>75</v>
      </c>
    </row>
    <row r="314" spans="1:6" s="66" customFormat="1" ht="9" customHeight="1" x14ac:dyDescent="0.15">
      <c r="A314" s="68" t="s">
        <v>28</v>
      </c>
      <c r="B314" s="82">
        <v>2311</v>
      </c>
      <c r="C314" s="82">
        <v>2300</v>
      </c>
      <c r="D314" s="82" t="s">
        <v>55</v>
      </c>
      <c r="E314" s="82"/>
      <c r="F314" s="82">
        <v>11</v>
      </c>
    </row>
    <row r="315" spans="1:6" s="66" customFormat="1" ht="9" customHeight="1" x14ac:dyDescent="0.15">
      <c r="A315" s="70" t="s">
        <v>29</v>
      </c>
      <c r="B315" s="85">
        <v>3548</v>
      </c>
      <c r="C315" s="85">
        <v>3052</v>
      </c>
      <c r="D315" s="85" t="s">
        <v>55</v>
      </c>
      <c r="E315" s="85"/>
      <c r="F315" s="85">
        <v>496</v>
      </c>
    </row>
    <row r="316" spans="1:6" s="66" customFormat="1" ht="9" customHeight="1" x14ac:dyDescent="0.15">
      <c r="A316" s="68" t="s">
        <v>30</v>
      </c>
      <c r="B316" s="82">
        <v>23819</v>
      </c>
      <c r="C316" s="82">
        <v>18029</v>
      </c>
      <c r="D316" s="82" t="s">
        <v>55</v>
      </c>
      <c r="E316" s="82"/>
      <c r="F316" s="82">
        <v>5790</v>
      </c>
    </row>
    <row r="317" spans="1:6" s="66" customFormat="1" ht="9" customHeight="1" x14ac:dyDescent="0.15">
      <c r="A317" s="68" t="s">
        <v>31</v>
      </c>
      <c r="B317" s="82">
        <v>1368</v>
      </c>
      <c r="C317" s="82">
        <v>1285</v>
      </c>
      <c r="D317" s="82" t="s">
        <v>55</v>
      </c>
      <c r="E317" s="82"/>
      <c r="F317" s="82">
        <v>83</v>
      </c>
    </row>
    <row r="318" spans="1:6" s="66" customFormat="1" ht="9" customHeight="1" x14ac:dyDescent="0.15">
      <c r="A318" s="68" t="s">
        <v>32</v>
      </c>
      <c r="B318" s="82">
        <v>3031</v>
      </c>
      <c r="C318" s="82">
        <v>2589</v>
      </c>
      <c r="D318" s="82" t="s">
        <v>55</v>
      </c>
      <c r="E318" s="82"/>
      <c r="F318" s="82">
        <v>442</v>
      </c>
    </row>
    <row r="319" spans="1:6" s="66" customFormat="1" ht="9" customHeight="1" x14ac:dyDescent="0.15">
      <c r="A319" s="70" t="s">
        <v>33</v>
      </c>
      <c r="B319" s="85">
        <v>1476</v>
      </c>
      <c r="C319" s="85">
        <v>1303</v>
      </c>
      <c r="D319" s="85" t="s">
        <v>55</v>
      </c>
      <c r="E319" s="85"/>
      <c r="F319" s="85">
        <v>173</v>
      </c>
    </row>
    <row r="320" spans="1:6" s="66" customFormat="1" ht="9" customHeight="1" x14ac:dyDescent="0.15">
      <c r="A320" s="68" t="s">
        <v>34</v>
      </c>
      <c r="B320" s="82">
        <v>1464</v>
      </c>
      <c r="C320" s="82">
        <v>1351</v>
      </c>
      <c r="D320" s="82" t="s">
        <v>55</v>
      </c>
      <c r="E320" s="82"/>
      <c r="F320" s="82">
        <v>113</v>
      </c>
    </row>
    <row r="321" spans="1:6" s="66" customFormat="1" ht="9" customHeight="1" x14ac:dyDescent="0.15">
      <c r="A321" s="68" t="s">
        <v>35</v>
      </c>
      <c r="B321" s="82">
        <v>7856</v>
      </c>
      <c r="C321" s="82">
        <v>7303</v>
      </c>
      <c r="D321" s="82" t="s">
        <v>55</v>
      </c>
      <c r="E321" s="82"/>
      <c r="F321" s="82">
        <v>553</v>
      </c>
    </row>
    <row r="322" spans="1:6" s="66" customFormat="1" ht="9" customHeight="1" x14ac:dyDescent="0.15">
      <c r="A322" s="68" t="s">
        <v>36</v>
      </c>
      <c r="B322" s="82">
        <v>3904</v>
      </c>
      <c r="C322" s="82">
        <v>3901</v>
      </c>
      <c r="D322" s="82" t="s">
        <v>55</v>
      </c>
      <c r="E322" s="82"/>
      <c r="F322" s="82">
        <v>3</v>
      </c>
    </row>
    <row r="323" spans="1:6" s="66" customFormat="1" ht="9" customHeight="1" x14ac:dyDescent="0.15">
      <c r="A323" s="70" t="s">
        <v>37</v>
      </c>
      <c r="B323" s="85">
        <v>2312</v>
      </c>
      <c r="C323" s="85">
        <v>2284</v>
      </c>
      <c r="D323" s="85" t="s">
        <v>55</v>
      </c>
      <c r="E323" s="85"/>
      <c r="F323" s="85">
        <v>28</v>
      </c>
    </row>
    <row r="324" spans="1:6" s="66" customFormat="1" ht="9" customHeight="1" x14ac:dyDescent="0.15">
      <c r="A324" s="68" t="s">
        <v>38</v>
      </c>
      <c r="B324" s="82">
        <v>3280</v>
      </c>
      <c r="C324" s="82">
        <v>2913</v>
      </c>
      <c r="D324" s="82" t="s">
        <v>55</v>
      </c>
      <c r="E324" s="82"/>
      <c r="F324" s="82">
        <v>367</v>
      </c>
    </row>
    <row r="325" spans="1:6" s="66" customFormat="1" ht="9" customHeight="1" x14ac:dyDescent="0.15">
      <c r="A325" s="68" t="s">
        <v>39</v>
      </c>
      <c r="B325" s="82">
        <v>953</v>
      </c>
      <c r="C325" s="82">
        <v>834</v>
      </c>
      <c r="D325" s="82" t="s">
        <v>55</v>
      </c>
      <c r="E325" s="82"/>
      <c r="F325" s="82">
        <v>119</v>
      </c>
    </row>
    <row r="326" spans="1:6" s="66" customFormat="1" ht="9" customHeight="1" x14ac:dyDescent="0.15">
      <c r="A326" s="68" t="s">
        <v>40</v>
      </c>
      <c r="B326" s="82">
        <v>2048</v>
      </c>
      <c r="C326" s="82">
        <v>1853</v>
      </c>
      <c r="D326" s="82" t="s">
        <v>55</v>
      </c>
      <c r="E326" s="82"/>
      <c r="F326" s="82">
        <v>195</v>
      </c>
    </row>
    <row r="327" spans="1:6" s="66" customFormat="1" ht="9" customHeight="1" x14ac:dyDescent="0.15">
      <c r="A327" s="70" t="s">
        <v>41</v>
      </c>
      <c r="B327" s="85">
        <v>2453</v>
      </c>
      <c r="C327" s="85">
        <v>2149</v>
      </c>
      <c r="D327" s="85" t="s">
        <v>55</v>
      </c>
      <c r="E327" s="85"/>
      <c r="F327" s="85">
        <v>304</v>
      </c>
    </row>
    <row r="328" spans="1:6" s="66" customFormat="1" ht="9" customHeight="1" x14ac:dyDescent="0.15">
      <c r="A328" s="68" t="s">
        <v>42</v>
      </c>
      <c r="B328" s="82">
        <v>1830</v>
      </c>
      <c r="C328" s="82">
        <v>1578</v>
      </c>
      <c r="D328" s="82" t="s">
        <v>55</v>
      </c>
      <c r="E328" s="82"/>
      <c r="F328" s="82">
        <v>252</v>
      </c>
    </row>
    <row r="329" spans="1:6" s="66" customFormat="1" ht="9" customHeight="1" x14ac:dyDescent="0.15">
      <c r="A329" s="68" t="s">
        <v>43</v>
      </c>
      <c r="B329" s="82">
        <v>1702</v>
      </c>
      <c r="C329" s="82">
        <v>1614</v>
      </c>
      <c r="D329" s="82" t="s">
        <v>55</v>
      </c>
      <c r="E329" s="82"/>
      <c r="F329" s="82">
        <v>88</v>
      </c>
    </row>
    <row r="330" spans="1:6" s="66" customFormat="1" ht="9" customHeight="1" x14ac:dyDescent="0.15">
      <c r="A330" s="68" t="s">
        <v>44</v>
      </c>
      <c r="B330" s="82">
        <v>2502</v>
      </c>
      <c r="C330" s="82">
        <v>1516</v>
      </c>
      <c r="D330" s="82" t="s">
        <v>55</v>
      </c>
      <c r="E330" s="82"/>
      <c r="F330" s="82">
        <v>986</v>
      </c>
    </row>
    <row r="331" spans="1:6" s="66" customFormat="1" ht="9" customHeight="1" x14ac:dyDescent="0.15">
      <c r="A331" s="70" t="s">
        <v>45</v>
      </c>
      <c r="B331" s="85">
        <v>2085</v>
      </c>
      <c r="C331" s="85">
        <v>1378</v>
      </c>
      <c r="D331" s="85" t="s">
        <v>55</v>
      </c>
      <c r="E331" s="85"/>
      <c r="F331" s="85">
        <v>707</v>
      </c>
    </row>
    <row r="332" spans="1:6" s="66" customFormat="1" ht="9" customHeight="1" x14ac:dyDescent="0.15">
      <c r="A332" s="68" t="s">
        <v>46</v>
      </c>
      <c r="B332" s="82">
        <v>2802</v>
      </c>
      <c r="C332" s="82">
        <v>2488</v>
      </c>
      <c r="D332" s="82" t="s">
        <v>55</v>
      </c>
      <c r="E332" s="82"/>
      <c r="F332" s="82">
        <v>314</v>
      </c>
    </row>
    <row r="333" spans="1:6" s="66" customFormat="1" ht="9" customHeight="1" x14ac:dyDescent="0.15">
      <c r="A333" s="68" t="s">
        <v>47</v>
      </c>
      <c r="B333" s="82">
        <v>6351</v>
      </c>
      <c r="C333" s="82">
        <v>6299</v>
      </c>
      <c r="D333" s="82" t="s">
        <v>55</v>
      </c>
      <c r="E333" s="82"/>
      <c r="F333" s="82">
        <v>52</v>
      </c>
    </row>
    <row r="334" spans="1:6" s="66" customFormat="1" ht="9" customHeight="1" x14ac:dyDescent="0.15">
      <c r="A334" s="68" t="s">
        <v>48</v>
      </c>
      <c r="B334" s="82">
        <v>964</v>
      </c>
      <c r="C334" s="82">
        <v>841</v>
      </c>
      <c r="D334" s="82" t="s">
        <v>55</v>
      </c>
      <c r="E334" s="82"/>
      <c r="F334" s="82">
        <v>123</v>
      </c>
    </row>
    <row r="335" spans="1:6" s="66" customFormat="1" ht="9" customHeight="1" x14ac:dyDescent="0.15">
      <c r="A335" s="70" t="s">
        <v>49</v>
      </c>
      <c r="B335" s="85">
        <v>2734</v>
      </c>
      <c r="C335" s="85">
        <v>2356</v>
      </c>
      <c r="D335" s="85" t="s">
        <v>55</v>
      </c>
      <c r="E335" s="85"/>
      <c r="F335" s="85">
        <v>378</v>
      </c>
    </row>
    <row r="336" spans="1:6" s="66" customFormat="1" ht="9" customHeight="1" x14ac:dyDescent="0.15">
      <c r="A336" s="68" t="s">
        <v>50</v>
      </c>
      <c r="B336" s="82">
        <v>535</v>
      </c>
      <c r="C336" s="82">
        <v>472</v>
      </c>
      <c r="D336" s="82" t="s">
        <v>55</v>
      </c>
      <c r="E336" s="82"/>
      <c r="F336" s="82">
        <v>63</v>
      </c>
    </row>
    <row r="337" spans="1:7" s="66" customFormat="1" ht="9" customHeight="1" x14ac:dyDescent="0.15">
      <c r="A337" s="68" t="s">
        <v>51</v>
      </c>
      <c r="B337" s="82">
        <v>2508</v>
      </c>
      <c r="C337" s="82">
        <v>2504</v>
      </c>
      <c r="D337" s="82" t="s">
        <v>55</v>
      </c>
      <c r="E337" s="82"/>
      <c r="F337" s="82">
        <v>4</v>
      </c>
    </row>
    <row r="338" spans="1:7" s="66" customFormat="1" ht="9" customHeight="1" x14ac:dyDescent="0.15">
      <c r="A338" s="68" t="s">
        <v>52</v>
      </c>
      <c r="B338" s="82">
        <v>741</v>
      </c>
      <c r="C338" s="82">
        <v>631</v>
      </c>
      <c r="D338" s="82" t="s">
        <v>55</v>
      </c>
      <c r="E338" s="82"/>
      <c r="F338" s="82">
        <v>110</v>
      </c>
    </row>
    <row r="339" spans="1:7" s="66" customFormat="1" ht="9" customHeight="1" x14ac:dyDescent="0.15">
      <c r="A339" s="70" t="s">
        <v>53</v>
      </c>
      <c r="B339" s="85">
        <v>666</v>
      </c>
      <c r="C339" s="85">
        <v>631</v>
      </c>
      <c r="D339" s="85" t="s">
        <v>55</v>
      </c>
      <c r="E339" s="85"/>
      <c r="F339" s="85">
        <v>35</v>
      </c>
    </row>
    <row r="340" spans="1:7" s="66" customFormat="1" ht="6.95" customHeight="1" x14ac:dyDescent="0.15">
      <c r="A340" s="68"/>
      <c r="B340" s="82"/>
      <c r="C340" s="90"/>
      <c r="D340" s="90"/>
      <c r="E340" s="90"/>
      <c r="F340" s="69"/>
      <c r="G340" s="81"/>
    </row>
    <row r="341" spans="1:7" s="66" customFormat="1" ht="9" customHeight="1" x14ac:dyDescent="0.25">
      <c r="A341" s="73">
        <v>2005</v>
      </c>
      <c r="B341" s="74"/>
      <c r="C341" s="74"/>
      <c r="D341" s="74"/>
      <c r="E341" s="74"/>
      <c r="F341" s="74"/>
    </row>
    <row r="342" spans="1:7" s="66" customFormat="1" ht="9" customHeight="1" x14ac:dyDescent="0.25">
      <c r="A342" s="91" t="s">
        <v>21</v>
      </c>
      <c r="B342" s="80">
        <f>SUM(B344:B375)</f>
        <v>106445</v>
      </c>
      <c r="C342" s="80">
        <f>SUM(C344:C375)</f>
        <v>94485</v>
      </c>
      <c r="D342" s="80" t="s">
        <v>55</v>
      </c>
      <c r="E342" s="80"/>
      <c r="F342" s="80">
        <f>SUM(F344:F375)</f>
        <v>11960</v>
      </c>
    </row>
    <row r="343" spans="1:7" s="66" customFormat="1" ht="3" customHeight="1" x14ac:dyDescent="0.25">
      <c r="A343" s="65"/>
      <c r="B343" s="80"/>
      <c r="C343" s="80"/>
      <c r="D343" s="80"/>
      <c r="E343" s="80"/>
      <c r="F343" s="80"/>
    </row>
    <row r="344" spans="1:7" s="66" customFormat="1" ht="9" customHeight="1" x14ac:dyDescent="0.15">
      <c r="A344" s="68" t="s">
        <v>22</v>
      </c>
      <c r="B344" s="82">
        <v>629</v>
      </c>
      <c r="C344" s="82">
        <v>627</v>
      </c>
      <c r="D344" s="82" t="s">
        <v>55</v>
      </c>
      <c r="E344" s="82"/>
      <c r="F344" s="82">
        <v>2</v>
      </c>
    </row>
    <row r="345" spans="1:7" s="66" customFormat="1" ht="9" customHeight="1" x14ac:dyDescent="0.15">
      <c r="A345" s="68" t="s">
        <v>23</v>
      </c>
      <c r="B345" s="82">
        <v>7611</v>
      </c>
      <c r="C345" s="82">
        <v>7223</v>
      </c>
      <c r="D345" s="82" t="s">
        <v>55</v>
      </c>
      <c r="E345" s="82"/>
      <c r="F345" s="82">
        <v>388</v>
      </c>
    </row>
    <row r="346" spans="1:7" s="66" customFormat="1" ht="9" customHeight="1" x14ac:dyDescent="0.15">
      <c r="A346" s="68" t="s">
        <v>24</v>
      </c>
      <c r="B346" s="82">
        <v>1653</v>
      </c>
      <c r="C346" s="82">
        <v>1464</v>
      </c>
      <c r="D346" s="82" t="s">
        <v>55</v>
      </c>
      <c r="E346" s="82"/>
      <c r="F346" s="82">
        <v>189</v>
      </c>
    </row>
    <row r="347" spans="1:7" s="66" customFormat="1" ht="9" customHeight="1" x14ac:dyDescent="0.15">
      <c r="A347" s="70" t="s">
        <v>25</v>
      </c>
      <c r="B347" s="85">
        <v>905</v>
      </c>
      <c r="C347" s="85">
        <v>847</v>
      </c>
      <c r="D347" s="85" t="s">
        <v>55</v>
      </c>
      <c r="E347" s="85"/>
      <c r="F347" s="85">
        <v>58</v>
      </c>
    </row>
    <row r="348" spans="1:7" s="66" customFormat="1" ht="9" customHeight="1" x14ac:dyDescent="0.15">
      <c r="A348" s="68" t="s">
        <v>82</v>
      </c>
      <c r="B348" s="82">
        <v>1264</v>
      </c>
      <c r="C348" s="82">
        <v>1205</v>
      </c>
      <c r="D348" s="82" t="s">
        <v>55</v>
      </c>
      <c r="E348" s="82"/>
      <c r="F348" s="82">
        <v>59</v>
      </c>
    </row>
    <row r="349" spans="1:7" s="66" customFormat="1" ht="9" customHeight="1" x14ac:dyDescent="0.15">
      <c r="A349" s="68" t="s">
        <v>27</v>
      </c>
      <c r="B349" s="82">
        <v>785</v>
      </c>
      <c r="C349" s="82">
        <v>672</v>
      </c>
      <c r="D349" s="82" t="s">
        <v>55</v>
      </c>
      <c r="E349" s="82"/>
      <c r="F349" s="82">
        <v>113</v>
      </c>
    </row>
    <row r="350" spans="1:7" s="66" customFormat="1" ht="9" customHeight="1" x14ac:dyDescent="0.15">
      <c r="A350" s="68" t="s">
        <v>28</v>
      </c>
      <c r="B350" s="82">
        <v>2144</v>
      </c>
      <c r="C350" s="82">
        <v>2125</v>
      </c>
      <c r="D350" s="82" t="s">
        <v>55</v>
      </c>
      <c r="E350" s="82"/>
      <c r="F350" s="82">
        <v>19</v>
      </c>
    </row>
    <row r="351" spans="1:7" s="66" customFormat="1" ht="9" customHeight="1" x14ac:dyDescent="0.15">
      <c r="A351" s="70" t="s">
        <v>29</v>
      </c>
      <c r="B351" s="85">
        <v>3631</v>
      </c>
      <c r="C351" s="85">
        <v>2176</v>
      </c>
      <c r="D351" s="85" t="s">
        <v>55</v>
      </c>
      <c r="E351" s="85"/>
      <c r="F351" s="85">
        <v>1455</v>
      </c>
    </row>
    <row r="352" spans="1:7" s="66" customFormat="1" ht="9" customHeight="1" x14ac:dyDescent="0.15">
      <c r="A352" s="68" t="s">
        <v>30</v>
      </c>
      <c r="B352" s="82">
        <v>27769</v>
      </c>
      <c r="C352" s="82">
        <v>23610</v>
      </c>
      <c r="D352" s="82" t="s">
        <v>55</v>
      </c>
      <c r="E352" s="82"/>
      <c r="F352" s="82">
        <v>4159</v>
      </c>
    </row>
    <row r="353" spans="1:6" s="66" customFormat="1" ht="9" customHeight="1" x14ac:dyDescent="0.15">
      <c r="A353" s="68" t="s">
        <v>31</v>
      </c>
      <c r="B353" s="82">
        <v>1586</v>
      </c>
      <c r="C353" s="82">
        <v>1567</v>
      </c>
      <c r="D353" s="82" t="s">
        <v>55</v>
      </c>
      <c r="E353" s="82"/>
      <c r="F353" s="82">
        <v>19</v>
      </c>
    </row>
    <row r="354" spans="1:6" s="66" customFormat="1" ht="9" customHeight="1" x14ac:dyDescent="0.15">
      <c r="A354" s="68" t="s">
        <v>32</v>
      </c>
      <c r="B354" s="82">
        <v>3458</v>
      </c>
      <c r="C354" s="82">
        <v>2422</v>
      </c>
      <c r="D354" s="82" t="s">
        <v>55</v>
      </c>
      <c r="E354" s="82"/>
      <c r="F354" s="82">
        <v>1036</v>
      </c>
    </row>
    <row r="355" spans="1:6" s="66" customFormat="1" ht="9" customHeight="1" x14ac:dyDescent="0.15">
      <c r="A355" s="70" t="s">
        <v>33</v>
      </c>
      <c r="B355" s="85">
        <v>2051</v>
      </c>
      <c r="C355" s="85">
        <v>2051</v>
      </c>
      <c r="D355" s="85" t="s">
        <v>55</v>
      </c>
      <c r="E355" s="85"/>
      <c r="F355" s="85">
        <v>0</v>
      </c>
    </row>
    <row r="356" spans="1:6" s="66" customFormat="1" ht="9" customHeight="1" x14ac:dyDescent="0.15">
      <c r="A356" s="68" t="s">
        <v>34</v>
      </c>
      <c r="B356" s="82">
        <v>1408</v>
      </c>
      <c r="C356" s="82">
        <v>1305</v>
      </c>
      <c r="D356" s="82" t="s">
        <v>55</v>
      </c>
      <c r="E356" s="82"/>
      <c r="F356" s="82">
        <v>103</v>
      </c>
    </row>
    <row r="357" spans="1:6" s="66" customFormat="1" ht="9" customHeight="1" x14ac:dyDescent="0.15">
      <c r="A357" s="68" t="s">
        <v>35</v>
      </c>
      <c r="B357" s="82">
        <v>8713</v>
      </c>
      <c r="C357" s="82">
        <v>8283</v>
      </c>
      <c r="D357" s="82" t="s">
        <v>55</v>
      </c>
      <c r="E357" s="82"/>
      <c r="F357" s="82">
        <v>430</v>
      </c>
    </row>
    <row r="358" spans="1:6" s="66" customFormat="1" ht="9" customHeight="1" x14ac:dyDescent="0.15">
      <c r="A358" s="68" t="s">
        <v>36</v>
      </c>
      <c r="B358" s="82">
        <v>5373</v>
      </c>
      <c r="C358" s="82">
        <v>5362</v>
      </c>
      <c r="D358" s="82" t="s">
        <v>55</v>
      </c>
      <c r="E358" s="82"/>
      <c r="F358" s="82">
        <v>11</v>
      </c>
    </row>
    <row r="359" spans="1:6" s="66" customFormat="1" ht="9" customHeight="1" x14ac:dyDescent="0.15">
      <c r="A359" s="70" t="s">
        <v>37</v>
      </c>
      <c r="B359" s="85">
        <v>2101</v>
      </c>
      <c r="C359" s="85">
        <v>2101</v>
      </c>
      <c r="D359" s="85" t="s">
        <v>55</v>
      </c>
      <c r="E359" s="85"/>
      <c r="F359" s="85">
        <v>0</v>
      </c>
    </row>
    <row r="360" spans="1:6" s="66" customFormat="1" ht="9" customHeight="1" x14ac:dyDescent="0.15">
      <c r="A360" s="68" t="s">
        <v>38</v>
      </c>
      <c r="B360" s="82">
        <v>1939</v>
      </c>
      <c r="C360" s="82">
        <v>1810</v>
      </c>
      <c r="D360" s="82" t="s">
        <v>55</v>
      </c>
      <c r="E360" s="82"/>
      <c r="F360" s="82">
        <v>129</v>
      </c>
    </row>
    <row r="361" spans="1:6" s="66" customFormat="1" ht="9" customHeight="1" x14ac:dyDescent="0.15">
      <c r="A361" s="68" t="s">
        <v>39</v>
      </c>
      <c r="B361" s="82">
        <v>1133</v>
      </c>
      <c r="C361" s="82">
        <v>1055</v>
      </c>
      <c r="D361" s="82" t="s">
        <v>55</v>
      </c>
      <c r="E361" s="82"/>
      <c r="F361" s="82">
        <v>78</v>
      </c>
    </row>
    <row r="362" spans="1:6" s="66" customFormat="1" ht="9" customHeight="1" x14ac:dyDescent="0.15">
      <c r="A362" s="68" t="s">
        <v>40</v>
      </c>
      <c r="B362" s="82">
        <v>3109</v>
      </c>
      <c r="C362" s="82">
        <v>2909</v>
      </c>
      <c r="D362" s="82" t="s">
        <v>55</v>
      </c>
      <c r="E362" s="82"/>
      <c r="F362" s="82">
        <v>200</v>
      </c>
    </row>
    <row r="363" spans="1:6" s="66" customFormat="1" ht="9" customHeight="1" x14ac:dyDescent="0.15">
      <c r="A363" s="70" t="s">
        <v>41</v>
      </c>
      <c r="B363" s="85">
        <v>2137</v>
      </c>
      <c r="C363" s="85">
        <v>1910</v>
      </c>
      <c r="D363" s="85" t="s">
        <v>55</v>
      </c>
      <c r="E363" s="85"/>
      <c r="F363" s="85">
        <v>227</v>
      </c>
    </row>
    <row r="364" spans="1:6" s="66" customFormat="1" ht="9" customHeight="1" x14ac:dyDescent="0.15">
      <c r="A364" s="68" t="s">
        <v>42</v>
      </c>
      <c r="B364" s="82">
        <v>1863</v>
      </c>
      <c r="C364" s="82">
        <v>1738</v>
      </c>
      <c r="D364" s="82" t="s">
        <v>55</v>
      </c>
      <c r="E364" s="82"/>
      <c r="F364" s="82">
        <v>125</v>
      </c>
    </row>
    <row r="365" spans="1:6" s="66" customFormat="1" ht="9" customHeight="1" x14ac:dyDescent="0.15">
      <c r="A365" s="68" t="s">
        <v>43</v>
      </c>
      <c r="B365" s="82">
        <v>1387</v>
      </c>
      <c r="C365" s="82">
        <v>1274</v>
      </c>
      <c r="D365" s="82" t="s">
        <v>55</v>
      </c>
      <c r="E365" s="82"/>
      <c r="F365" s="82">
        <v>113</v>
      </c>
    </row>
    <row r="366" spans="1:6" s="66" customFormat="1" ht="9" customHeight="1" x14ac:dyDescent="0.15">
      <c r="A366" s="68" t="s">
        <v>44</v>
      </c>
      <c r="B366" s="82">
        <v>2418</v>
      </c>
      <c r="C366" s="82">
        <v>1884</v>
      </c>
      <c r="D366" s="82" t="s">
        <v>55</v>
      </c>
      <c r="E366" s="82"/>
      <c r="F366" s="82">
        <v>534</v>
      </c>
    </row>
    <row r="367" spans="1:6" s="66" customFormat="1" ht="9" customHeight="1" x14ac:dyDescent="0.15">
      <c r="A367" s="70" t="s">
        <v>45</v>
      </c>
      <c r="B367" s="85">
        <v>2481</v>
      </c>
      <c r="C367" s="85">
        <v>1718</v>
      </c>
      <c r="D367" s="85" t="s">
        <v>55</v>
      </c>
      <c r="E367" s="85"/>
      <c r="F367" s="85">
        <v>763</v>
      </c>
    </row>
    <row r="368" spans="1:6" s="66" customFormat="1" ht="9" customHeight="1" x14ac:dyDescent="0.15">
      <c r="A368" s="68" t="s">
        <v>46</v>
      </c>
      <c r="B368" s="82">
        <v>3201</v>
      </c>
      <c r="C368" s="82">
        <v>2899</v>
      </c>
      <c r="D368" s="82" t="s">
        <v>55</v>
      </c>
      <c r="E368" s="82"/>
      <c r="F368" s="82">
        <v>302</v>
      </c>
    </row>
    <row r="369" spans="1:7" s="66" customFormat="1" ht="9" customHeight="1" x14ac:dyDescent="0.15">
      <c r="A369" s="68" t="s">
        <v>47</v>
      </c>
      <c r="B369" s="82">
        <v>6706</v>
      </c>
      <c r="C369" s="82">
        <v>6706</v>
      </c>
      <c r="D369" s="82" t="s">
        <v>55</v>
      </c>
      <c r="E369" s="82"/>
      <c r="F369" s="82">
        <v>0</v>
      </c>
    </row>
    <row r="370" spans="1:7" s="66" customFormat="1" ht="9" customHeight="1" x14ac:dyDescent="0.15">
      <c r="A370" s="68" t="s">
        <v>48</v>
      </c>
      <c r="B370" s="82">
        <v>1438</v>
      </c>
      <c r="C370" s="82">
        <v>1171</v>
      </c>
      <c r="D370" s="82" t="s">
        <v>55</v>
      </c>
      <c r="E370" s="82"/>
      <c r="F370" s="82">
        <v>267</v>
      </c>
    </row>
    <row r="371" spans="1:7" s="66" customFormat="1" ht="9" customHeight="1" x14ac:dyDescent="0.15">
      <c r="A371" s="70" t="s">
        <v>49</v>
      </c>
      <c r="B371" s="85">
        <v>2626</v>
      </c>
      <c r="C371" s="85">
        <v>1631</v>
      </c>
      <c r="D371" s="85" t="s">
        <v>55</v>
      </c>
      <c r="E371" s="85"/>
      <c r="F371" s="85">
        <v>995</v>
      </c>
    </row>
    <row r="372" spans="1:7" s="66" customFormat="1" ht="9" customHeight="1" x14ac:dyDescent="0.15">
      <c r="A372" s="68" t="s">
        <v>50</v>
      </c>
      <c r="B372" s="82">
        <v>491</v>
      </c>
      <c r="C372" s="82">
        <v>486</v>
      </c>
      <c r="D372" s="82" t="s">
        <v>55</v>
      </c>
      <c r="E372" s="82"/>
      <c r="F372" s="82">
        <v>5</v>
      </c>
    </row>
    <row r="373" spans="1:7" s="66" customFormat="1" ht="9" customHeight="1" x14ac:dyDescent="0.15">
      <c r="A373" s="68" t="s">
        <v>51</v>
      </c>
      <c r="B373" s="82">
        <v>2605</v>
      </c>
      <c r="C373" s="82">
        <v>2605</v>
      </c>
      <c r="D373" s="82" t="s">
        <v>55</v>
      </c>
      <c r="E373" s="82"/>
      <c r="F373" s="82">
        <v>0</v>
      </c>
    </row>
    <row r="374" spans="1:7" s="66" customFormat="1" ht="9" customHeight="1" x14ac:dyDescent="0.15">
      <c r="A374" s="68" t="s">
        <v>52</v>
      </c>
      <c r="B374" s="82">
        <v>772</v>
      </c>
      <c r="C374" s="82">
        <v>591</v>
      </c>
      <c r="D374" s="82" t="s">
        <v>55</v>
      </c>
      <c r="E374" s="82"/>
      <c r="F374" s="82">
        <v>181</v>
      </c>
    </row>
    <row r="375" spans="1:7" s="66" customFormat="1" ht="9" customHeight="1" x14ac:dyDescent="0.15">
      <c r="A375" s="70" t="s">
        <v>53</v>
      </c>
      <c r="B375" s="85">
        <v>1058</v>
      </c>
      <c r="C375" s="85">
        <v>1058</v>
      </c>
      <c r="D375" s="85" t="s">
        <v>55</v>
      </c>
      <c r="E375" s="85"/>
      <c r="F375" s="85">
        <v>0</v>
      </c>
    </row>
    <row r="376" spans="1:7" s="66" customFormat="1" ht="3.75" customHeight="1" x14ac:dyDescent="0.15">
      <c r="A376" s="89"/>
      <c r="B376" s="89"/>
      <c r="C376" s="89"/>
      <c r="D376" s="89"/>
      <c r="E376" s="89"/>
      <c r="F376" s="89"/>
    </row>
    <row r="377" spans="1:7" s="66" customFormat="1" ht="9.75" customHeight="1" x14ac:dyDescent="0.15">
      <c r="A377" s="89" t="s">
        <v>54</v>
      </c>
      <c r="B377" s="82"/>
      <c r="C377" s="90"/>
      <c r="D377" s="90"/>
      <c r="E377" s="90"/>
      <c r="F377" s="69"/>
      <c r="G377" s="81"/>
    </row>
    <row r="378" spans="1:7" s="66" customFormat="1" ht="9" customHeight="1" x14ac:dyDescent="0.25">
      <c r="A378" s="73">
        <v>2006</v>
      </c>
      <c r="B378" s="74"/>
      <c r="C378" s="74"/>
      <c r="D378" s="74"/>
      <c r="E378" s="74"/>
      <c r="F378" s="74"/>
    </row>
    <row r="379" spans="1:7" s="66" customFormat="1" ht="9" customHeight="1" x14ac:dyDescent="0.25">
      <c r="A379" s="91" t="s">
        <v>21</v>
      </c>
      <c r="B379" s="80">
        <f>SUM(B381:B412)</f>
        <v>131017</v>
      </c>
      <c r="C379" s="80">
        <f>SUM(C381:C412)</f>
        <v>114575</v>
      </c>
      <c r="D379" s="80" t="s">
        <v>55</v>
      </c>
      <c r="E379" s="80"/>
      <c r="F379" s="80">
        <f>SUM(F381:F412)</f>
        <v>16442</v>
      </c>
    </row>
    <row r="380" spans="1:7" s="66" customFormat="1" ht="3" customHeight="1" x14ac:dyDescent="0.25">
      <c r="A380" s="65"/>
      <c r="B380" s="80"/>
      <c r="C380" s="80"/>
      <c r="D380" s="80"/>
      <c r="E380" s="80"/>
      <c r="F380" s="80"/>
    </row>
    <row r="381" spans="1:7" s="66" customFormat="1" ht="9" customHeight="1" x14ac:dyDescent="0.15">
      <c r="A381" s="68" t="s">
        <v>22</v>
      </c>
      <c r="B381" s="82">
        <v>948</v>
      </c>
      <c r="C381" s="82">
        <v>846</v>
      </c>
      <c r="D381" s="82" t="s">
        <v>55</v>
      </c>
      <c r="E381" s="82"/>
      <c r="F381" s="82">
        <v>102</v>
      </c>
    </row>
    <row r="382" spans="1:7" s="66" customFormat="1" ht="9" customHeight="1" x14ac:dyDescent="0.15">
      <c r="A382" s="68" t="s">
        <v>23</v>
      </c>
      <c r="B382" s="82">
        <v>10286</v>
      </c>
      <c r="C382" s="82">
        <v>9855</v>
      </c>
      <c r="D382" s="82" t="s">
        <v>55</v>
      </c>
      <c r="E382" s="82"/>
      <c r="F382" s="82">
        <v>431</v>
      </c>
    </row>
    <row r="383" spans="1:7" s="66" customFormat="1" ht="9" customHeight="1" x14ac:dyDescent="0.15">
      <c r="A383" s="68" t="s">
        <v>24</v>
      </c>
      <c r="B383" s="82">
        <v>1530</v>
      </c>
      <c r="C383" s="82">
        <v>1370</v>
      </c>
      <c r="D383" s="82" t="s">
        <v>55</v>
      </c>
      <c r="E383" s="82"/>
      <c r="F383" s="82">
        <v>160</v>
      </c>
    </row>
    <row r="384" spans="1:7" s="66" customFormat="1" ht="9" customHeight="1" x14ac:dyDescent="0.15">
      <c r="A384" s="70" t="s">
        <v>25</v>
      </c>
      <c r="B384" s="85">
        <v>884</v>
      </c>
      <c r="C384" s="85">
        <v>740</v>
      </c>
      <c r="D384" s="85" t="s">
        <v>55</v>
      </c>
      <c r="E384" s="85"/>
      <c r="F384" s="85">
        <v>144</v>
      </c>
    </row>
    <row r="385" spans="1:6" s="66" customFormat="1" ht="9" customHeight="1" x14ac:dyDescent="0.15">
      <c r="A385" s="68" t="s">
        <v>82</v>
      </c>
      <c r="B385" s="82">
        <v>1475</v>
      </c>
      <c r="C385" s="82">
        <v>1416</v>
      </c>
      <c r="D385" s="82" t="s">
        <v>55</v>
      </c>
      <c r="E385" s="82"/>
      <c r="F385" s="82">
        <v>59</v>
      </c>
    </row>
    <row r="386" spans="1:6" s="66" customFormat="1" ht="9" customHeight="1" x14ac:dyDescent="0.15">
      <c r="A386" s="68" t="s">
        <v>27</v>
      </c>
      <c r="B386" s="82">
        <v>1216</v>
      </c>
      <c r="C386" s="82">
        <v>1132</v>
      </c>
      <c r="D386" s="82" t="s">
        <v>55</v>
      </c>
      <c r="E386" s="82"/>
      <c r="F386" s="82">
        <v>84</v>
      </c>
    </row>
    <row r="387" spans="1:6" s="66" customFormat="1" ht="9" customHeight="1" x14ac:dyDescent="0.15">
      <c r="A387" s="68" t="s">
        <v>28</v>
      </c>
      <c r="B387" s="82">
        <v>2339</v>
      </c>
      <c r="C387" s="82">
        <v>2256</v>
      </c>
      <c r="D387" s="82" t="s">
        <v>55</v>
      </c>
      <c r="E387" s="82"/>
      <c r="F387" s="82">
        <v>83</v>
      </c>
    </row>
    <row r="388" spans="1:6" s="66" customFormat="1" ht="9" customHeight="1" x14ac:dyDescent="0.15">
      <c r="A388" s="70" t="s">
        <v>29</v>
      </c>
      <c r="B388" s="85">
        <v>4026</v>
      </c>
      <c r="C388" s="85">
        <v>2854</v>
      </c>
      <c r="D388" s="85" t="s">
        <v>55</v>
      </c>
      <c r="E388" s="85"/>
      <c r="F388" s="85">
        <v>1172</v>
      </c>
    </row>
    <row r="389" spans="1:6" s="66" customFormat="1" ht="9" customHeight="1" x14ac:dyDescent="0.15">
      <c r="A389" s="68" t="s">
        <v>30</v>
      </c>
      <c r="B389" s="82">
        <v>35678</v>
      </c>
      <c r="C389" s="82">
        <v>31158</v>
      </c>
      <c r="D389" s="82" t="s">
        <v>55</v>
      </c>
      <c r="E389" s="82"/>
      <c r="F389" s="82">
        <v>4520</v>
      </c>
    </row>
    <row r="390" spans="1:6" s="66" customFormat="1" ht="9" customHeight="1" x14ac:dyDescent="0.15">
      <c r="A390" s="68" t="s">
        <v>31</v>
      </c>
      <c r="B390" s="82">
        <v>1288</v>
      </c>
      <c r="C390" s="82">
        <v>1281</v>
      </c>
      <c r="D390" s="82" t="s">
        <v>55</v>
      </c>
      <c r="E390" s="82"/>
      <c r="F390" s="82">
        <v>7</v>
      </c>
    </row>
    <row r="391" spans="1:6" s="66" customFormat="1" ht="9" customHeight="1" x14ac:dyDescent="0.15">
      <c r="A391" s="68" t="s">
        <v>32</v>
      </c>
      <c r="B391" s="82">
        <v>7033</v>
      </c>
      <c r="C391" s="82">
        <v>2900</v>
      </c>
      <c r="D391" s="82" t="s">
        <v>55</v>
      </c>
      <c r="E391" s="82"/>
      <c r="F391" s="82">
        <v>4133</v>
      </c>
    </row>
    <row r="392" spans="1:6" s="66" customFormat="1" ht="9" customHeight="1" x14ac:dyDescent="0.15">
      <c r="A392" s="70" t="s">
        <v>33</v>
      </c>
      <c r="B392" s="85">
        <v>1829</v>
      </c>
      <c r="C392" s="85">
        <v>1649</v>
      </c>
      <c r="D392" s="85" t="s">
        <v>55</v>
      </c>
      <c r="E392" s="85"/>
      <c r="F392" s="85">
        <v>180</v>
      </c>
    </row>
    <row r="393" spans="1:6" s="66" customFormat="1" ht="9" customHeight="1" x14ac:dyDescent="0.15">
      <c r="A393" s="68" t="s">
        <v>34</v>
      </c>
      <c r="B393" s="82">
        <v>1805</v>
      </c>
      <c r="C393" s="82">
        <v>1743</v>
      </c>
      <c r="D393" s="82" t="s">
        <v>55</v>
      </c>
      <c r="E393" s="82"/>
      <c r="F393" s="82">
        <v>62</v>
      </c>
    </row>
    <row r="394" spans="1:6" s="66" customFormat="1" ht="9" customHeight="1" x14ac:dyDescent="0.15">
      <c r="A394" s="68" t="s">
        <v>35</v>
      </c>
      <c r="B394" s="82">
        <v>14418</v>
      </c>
      <c r="C394" s="82">
        <v>12595</v>
      </c>
      <c r="D394" s="82" t="s">
        <v>55</v>
      </c>
      <c r="E394" s="82"/>
      <c r="F394" s="82">
        <v>1823</v>
      </c>
    </row>
    <row r="395" spans="1:6" s="66" customFormat="1" ht="9" customHeight="1" x14ac:dyDescent="0.15">
      <c r="A395" s="68" t="s">
        <v>36</v>
      </c>
      <c r="B395" s="82">
        <v>3555</v>
      </c>
      <c r="C395" s="82">
        <v>3400</v>
      </c>
      <c r="D395" s="82" t="s">
        <v>55</v>
      </c>
      <c r="E395" s="82"/>
      <c r="F395" s="82">
        <v>155</v>
      </c>
    </row>
    <row r="396" spans="1:6" s="66" customFormat="1" ht="9" customHeight="1" x14ac:dyDescent="0.15">
      <c r="A396" s="70" t="s">
        <v>37</v>
      </c>
      <c r="B396" s="85">
        <v>2740</v>
      </c>
      <c r="C396" s="85">
        <v>2662</v>
      </c>
      <c r="D396" s="85" t="s">
        <v>55</v>
      </c>
      <c r="E396" s="85"/>
      <c r="F396" s="85">
        <v>78</v>
      </c>
    </row>
    <row r="397" spans="1:6" s="66" customFormat="1" ht="9" customHeight="1" x14ac:dyDescent="0.15">
      <c r="A397" s="68" t="s">
        <v>38</v>
      </c>
      <c r="B397" s="82">
        <v>2365</v>
      </c>
      <c r="C397" s="82">
        <v>2295</v>
      </c>
      <c r="D397" s="82" t="s">
        <v>55</v>
      </c>
      <c r="E397" s="82"/>
      <c r="F397" s="82">
        <v>70</v>
      </c>
    </row>
    <row r="398" spans="1:6" s="66" customFormat="1" ht="9" customHeight="1" x14ac:dyDescent="0.15">
      <c r="A398" s="68" t="s">
        <v>39</v>
      </c>
      <c r="B398" s="82">
        <v>1359</v>
      </c>
      <c r="C398" s="82">
        <v>1303</v>
      </c>
      <c r="D398" s="82" t="s">
        <v>55</v>
      </c>
      <c r="E398" s="82"/>
      <c r="F398" s="82">
        <v>56</v>
      </c>
    </row>
    <row r="399" spans="1:6" s="66" customFormat="1" ht="9" customHeight="1" x14ac:dyDescent="0.15">
      <c r="A399" s="68" t="s">
        <v>40</v>
      </c>
      <c r="B399" s="82">
        <v>4142</v>
      </c>
      <c r="C399" s="82">
        <v>4034</v>
      </c>
      <c r="D399" s="82" t="s">
        <v>55</v>
      </c>
      <c r="E399" s="82"/>
      <c r="F399" s="82">
        <v>108</v>
      </c>
    </row>
    <row r="400" spans="1:6" s="66" customFormat="1" ht="9" customHeight="1" x14ac:dyDescent="0.15">
      <c r="A400" s="70" t="s">
        <v>41</v>
      </c>
      <c r="B400" s="85">
        <v>1608</v>
      </c>
      <c r="C400" s="85">
        <v>1454</v>
      </c>
      <c r="D400" s="85" t="s">
        <v>55</v>
      </c>
      <c r="E400" s="85"/>
      <c r="F400" s="85">
        <v>154</v>
      </c>
    </row>
    <row r="401" spans="1:7" s="66" customFormat="1" ht="9" customHeight="1" x14ac:dyDescent="0.15">
      <c r="A401" s="68" t="s">
        <v>42</v>
      </c>
      <c r="B401" s="82">
        <v>1822</v>
      </c>
      <c r="C401" s="82">
        <v>1635</v>
      </c>
      <c r="D401" s="82" t="s">
        <v>55</v>
      </c>
      <c r="E401" s="82"/>
      <c r="F401" s="82">
        <v>187</v>
      </c>
    </row>
    <row r="402" spans="1:7" s="66" customFormat="1" ht="9" customHeight="1" x14ac:dyDescent="0.15">
      <c r="A402" s="68" t="s">
        <v>43</v>
      </c>
      <c r="B402" s="82">
        <v>1262</v>
      </c>
      <c r="C402" s="82">
        <v>1084</v>
      </c>
      <c r="D402" s="82" t="s">
        <v>55</v>
      </c>
      <c r="E402" s="82"/>
      <c r="F402" s="82">
        <v>178</v>
      </c>
    </row>
    <row r="403" spans="1:7" s="66" customFormat="1" ht="9" customHeight="1" x14ac:dyDescent="0.15">
      <c r="A403" s="68" t="s">
        <v>44</v>
      </c>
      <c r="B403" s="82">
        <v>2022</v>
      </c>
      <c r="C403" s="82">
        <v>1642</v>
      </c>
      <c r="D403" s="82" t="s">
        <v>55</v>
      </c>
      <c r="E403" s="82"/>
      <c r="F403" s="82">
        <v>380</v>
      </c>
    </row>
    <row r="404" spans="1:7" s="66" customFormat="1" ht="9" customHeight="1" x14ac:dyDescent="0.15">
      <c r="A404" s="70" t="s">
        <v>45</v>
      </c>
      <c r="B404" s="85">
        <v>2276</v>
      </c>
      <c r="C404" s="85">
        <v>1758</v>
      </c>
      <c r="D404" s="85" t="s">
        <v>55</v>
      </c>
      <c r="E404" s="85"/>
      <c r="F404" s="85">
        <v>518</v>
      </c>
    </row>
    <row r="405" spans="1:7" s="66" customFormat="1" ht="9" customHeight="1" x14ac:dyDescent="0.15">
      <c r="A405" s="68" t="s">
        <v>46</v>
      </c>
      <c r="B405" s="82">
        <v>4973</v>
      </c>
      <c r="C405" s="82">
        <v>4208</v>
      </c>
      <c r="D405" s="82" t="s">
        <v>55</v>
      </c>
      <c r="E405" s="82"/>
      <c r="F405" s="82">
        <v>765</v>
      </c>
    </row>
    <row r="406" spans="1:7" s="66" customFormat="1" ht="9" customHeight="1" x14ac:dyDescent="0.15">
      <c r="A406" s="68" t="s">
        <v>47</v>
      </c>
      <c r="B406" s="82">
        <v>7475</v>
      </c>
      <c r="C406" s="82">
        <v>7469</v>
      </c>
      <c r="D406" s="82" t="s">
        <v>55</v>
      </c>
      <c r="E406" s="82"/>
      <c r="F406" s="82">
        <v>6</v>
      </c>
    </row>
    <row r="407" spans="1:7" s="66" customFormat="1" ht="9" customHeight="1" x14ac:dyDescent="0.15">
      <c r="A407" s="68" t="s">
        <v>48</v>
      </c>
      <c r="B407" s="82">
        <v>1561</v>
      </c>
      <c r="C407" s="82">
        <v>1329</v>
      </c>
      <c r="D407" s="82" t="s">
        <v>55</v>
      </c>
      <c r="E407" s="82"/>
      <c r="F407" s="82">
        <v>232</v>
      </c>
    </row>
    <row r="408" spans="1:7" s="66" customFormat="1" ht="9" customHeight="1" x14ac:dyDescent="0.15">
      <c r="A408" s="70" t="s">
        <v>49</v>
      </c>
      <c r="B408" s="85">
        <v>3248</v>
      </c>
      <c r="C408" s="85">
        <v>2856</v>
      </c>
      <c r="D408" s="85" t="s">
        <v>55</v>
      </c>
      <c r="E408" s="85"/>
      <c r="F408" s="85">
        <v>392</v>
      </c>
    </row>
    <row r="409" spans="1:7" s="66" customFormat="1" ht="9" customHeight="1" x14ac:dyDescent="0.15">
      <c r="A409" s="68" t="s">
        <v>50</v>
      </c>
      <c r="B409" s="82">
        <v>669</v>
      </c>
      <c r="C409" s="82">
        <v>662</v>
      </c>
      <c r="D409" s="82" t="s">
        <v>55</v>
      </c>
      <c r="E409" s="82"/>
      <c r="F409" s="82">
        <v>7</v>
      </c>
    </row>
    <row r="410" spans="1:7" s="66" customFormat="1" ht="9" customHeight="1" x14ac:dyDescent="0.15">
      <c r="A410" s="68" t="s">
        <v>51</v>
      </c>
      <c r="B410" s="82">
        <v>3440</v>
      </c>
      <c r="C410" s="82">
        <v>3434</v>
      </c>
      <c r="D410" s="82" t="s">
        <v>55</v>
      </c>
      <c r="E410" s="82"/>
      <c r="F410" s="82">
        <v>6</v>
      </c>
    </row>
    <row r="411" spans="1:7" s="66" customFormat="1" ht="9" customHeight="1" x14ac:dyDescent="0.15">
      <c r="A411" s="68" t="s">
        <v>52</v>
      </c>
      <c r="B411" s="82">
        <v>807</v>
      </c>
      <c r="C411" s="82">
        <v>617</v>
      </c>
      <c r="D411" s="82" t="s">
        <v>55</v>
      </c>
      <c r="E411" s="82"/>
      <c r="F411" s="82">
        <v>190</v>
      </c>
    </row>
    <row r="412" spans="1:7" s="66" customFormat="1" ht="9" customHeight="1" x14ac:dyDescent="0.15">
      <c r="A412" s="70" t="s">
        <v>53</v>
      </c>
      <c r="B412" s="85">
        <v>938</v>
      </c>
      <c r="C412" s="85">
        <v>938</v>
      </c>
      <c r="D412" s="85" t="s">
        <v>55</v>
      </c>
      <c r="E412" s="85"/>
      <c r="F412" s="85">
        <v>0</v>
      </c>
    </row>
    <row r="413" spans="1:7" s="66" customFormat="1" ht="5.25" customHeight="1" x14ac:dyDescent="0.15">
      <c r="A413" s="68"/>
      <c r="B413" s="82"/>
      <c r="C413" s="90"/>
      <c r="D413" s="90"/>
      <c r="E413" s="90"/>
      <c r="F413" s="69"/>
      <c r="G413" s="81"/>
    </row>
    <row r="414" spans="1:7" s="66" customFormat="1" ht="9" customHeight="1" x14ac:dyDescent="0.25">
      <c r="A414" s="73">
        <v>2007</v>
      </c>
      <c r="B414" s="74"/>
      <c r="C414" s="74"/>
      <c r="D414" s="74"/>
      <c r="E414" s="74"/>
      <c r="F414" s="74"/>
    </row>
    <row r="415" spans="1:7" s="66" customFormat="1" ht="9" customHeight="1" x14ac:dyDescent="0.25">
      <c r="A415" s="91" t="s">
        <v>21</v>
      </c>
      <c r="B415" s="80">
        <f>SUM(B417:B449)</f>
        <v>169434</v>
      </c>
      <c r="C415" s="80">
        <f>SUM(C417:C449)</f>
        <v>136181</v>
      </c>
      <c r="D415" s="80" t="s">
        <v>55</v>
      </c>
      <c r="E415" s="80"/>
      <c r="F415" s="80">
        <f>SUM(F417:F449)</f>
        <v>33253</v>
      </c>
    </row>
    <row r="416" spans="1:7" s="66" customFormat="1" ht="2.25" customHeight="1" x14ac:dyDescent="0.25">
      <c r="A416" s="65"/>
      <c r="B416" s="80"/>
      <c r="C416" s="80"/>
      <c r="D416" s="80"/>
      <c r="E416" s="80"/>
      <c r="F416" s="80"/>
    </row>
    <row r="417" spans="1:6" s="66" customFormat="1" ht="8.85" customHeight="1" x14ac:dyDescent="0.15">
      <c r="A417" s="68" t="s">
        <v>22</v>
      </c>
      <c r="B417" s="82">
        <v>1047</v>
      </c>
      <c r="C417" s="82">
        <v>967</v>
      </c>
      <c r="D417" s="82" t="s">
        <v>55</v>
      </c>
      <c r="E417" s="82"/>
      <c r="F417" s="82">
        <v>80</v>
      </c>
    </row>
    <row r="418" spans="1:6" s="66" customFormat="1" ht="8.85" customHeight="1" x14ac:dyDescent="0.15">
      <c r="A418" s="68" t="s">
        <v>23</v>
      </c>
      <c r="B418" s="82">
        <v>14401</v>
      </c>
      <c r="C418" s="82">
        <v>13218</v>
      </c>
      <c r="D418" s="82" t="s">
        <v>55</v>
      </c>
      <c r="E418" s="82"/>
      <c r="F418" s="82">
        <v>1183</v>
      </c>
    </row>
    <row r="419" spans="1:6" s="66" customFormat="1" ht="8.85" customHeight="1" x14ac:dyDescent="0.15">
      <c r="A419" s="68" t="s">
        <v>24</v>
      </c>
      <c r="B419" s="82">
        <v>2241</v>
      </c>
      <c r="C419" s="82">
        <v>1994</v>
      </c>
      <c r="D419" s="82" t="s">
        <v>55</v>
      </c>
      <c r="E419" s="82"/>
      <c r="F419" s="82">
        <v>247</v>
      </c>
    </row>
    <row r="420" spans="1:6" s="66" customFormat="1" ht="8.85" customHeight="1" x14ac:dyDescent="0.15">
      <c r="A420" s="70" t="s">
        <v>25</v>
      </c>
      <c r="B420" s="85">
        <v>847</v>
      </c>
      <c r="C420" s="85">
        <v>614</v>
      </c>
      <c r="D420" s="85" t="s">
        <v>55</v>
      </c>
      <c r="E420" s="85"/>
      <c r="F420" s="85">
        <v>233</v>
      </c>
    </row>
    <row r="421" spans="1:6" s="66" customFormat="1" ht="8.85" customHeight="1" x14ac:dyDescent="0.15">
      <c r="A421" s="68" t="s">
        <v>82</v>
      </c>
      <c r="B421" s="82">
        <v>1678</v>
      </c>
      <c r="C421" s="82">
        <v>1527</v>
      </c>
      <c r="D421" s="82" t="s">
        <v>55</v>
      </c>
      <c r="E421" s="82"/>
      <c r="F421" s="82">
        <v>151</v>
      </c>
    </row>
    <row r="422" spans="1:6" s="66" customFormat="1" ht="8.85" customHeight="1" x14ac:dyDescent="0.15">
      <c r="A422" s="68" t="s">
        <v>27</v>
      </c>
      <c r="B422" s="82">
        <v>1438</v>
      </c>
      <c r="C422" s="82">
        <v>1253</v>
      </c>
      <c r="D422" s="82" t="s">
        <v>55</v>
      </c>
      <c r="E422" s="82"/>
      <c r="F422" s="82">
        <v>185</v>
      </c>
    </row>
    <row r="423" spans="1:6" s="66" customFormat="1" ht="8.85" customHeight="1" x14ac:dyDescent="0.15">
      <c r="A423" s="68" t="s">
        <v>28</v>
      </c>
      <c r="B423" s="82">
        <v>2257</v>
      </c>
      <c r="C423" s="82">
        <v>2100</v>
      </c>
      <c r="D423" s="82" t="s">
        <v>55</v>
      </c>
      <c r="E423" s="82"/>
      <c r="F423" s="82">
        <v>157</v>
      </c>
    </row>
    <row r="424" spans="1:6" s="66" customFormat="1" ht="8.85" customHeight="1" x14ac:dyDescent="0.15">
      <c r="A424" s="70" t="s">
        <v>29</v>
      </c>
      <c r="B424" s="85">
        <v>4662</v>
      </c>
      <c r="C424" s="85">
        <v>3171</v>
      </c>
      <c r="D424" s="85" t="s">
        <v>55</v>
      </c>
      <c r="E424" s="85"/>
      <c r="F424" s="85">
        <v>1491</v>
      </c>
    </row>
    <row r="425" spans="1:6" s="66" customFormat="1" ht="8.85" customHeight="1" x14ac:dyDescent="0.15">
      <c r="A425" s="68" t="s">
        <v>30</v>
      </c>
      <c r="B425" s="82">
        <v>26274</v>
      </c>
      <c r="C425" s="82">
        <v>19563</v>
      </c>
      <c r="D425" s="82" t="s">
        <v>55</v>
      </c>
      <c r="E425" s="82"/>
      <c r="F425" s="82">
        <v>6711</v>
      </c>
    </row>
    <row r="426" spans="1:6" s="66" customFormat="1" ht="8.85" customHeight="1" x14ac:dyDescent="0.15">
      <c r="A426" s="68" t="s">
        <v>31</v>
      </c>
      <c r="B426" s="82">
        <v>1578</v>
      </c>
      <c r="C426" s="82">
        <v>1363</v>
      </c>
      <c r="D426" s="82" t="s">
        <v>55</v>
      </c>
      <c r="E426" s="82"/>
      <c r="F426" s="82">
        <v>215</v>
      </c>
    </row>
    <row r="427" spans="1:6" s="66" customFormat="1" ht="8.85" customHeight="1" x14ac:dyDescent="0.15">
      <c r="A427" s="68" t="s">
        <v>32</v>
      </c>
      <c r="B427" s="82">
        <v>15420</v>
      </c>
      <c r="C427" s="82">
        <v>10074</v>
      </c>
      <c r="D427" s="82" t="s">
        <v>55</v>
      </c>
      <c r="E427" s="82"/>
      <c r="F427" s="82">
        <v>5346</v>
      </c>
    </row>
    <row r="428" spans="1:6" s="66" customFormat="1" ht="8.85" customHeight="1" x14ac:dyDescent="0.15">
      <c r="A428" s="70" t="s">
        <v>33</v>
      </c>
      <c r="B428" s="85">
        <v>2370</v>
      </c>
      <c r="C428" s="85">
        <v>2321</v>
      </c>
      <c r="D428" s="85" t="s">
        <v>55</v>
      </c>
      <c r="E428" s="85"/>
      <c r="F428" s="85">
        <v>49</v>
      </c>
    </row>
    <row r="429" spans="1:6" s="66" customFormat="1" ht="8.85" customHeight="1" x14ac:dyDescent="0.15">
      <c r="A429" s="68" t="s">
        <v>34</v>
      </c>
      <c r="B429" s="82">
        <v>1814</v>
      </c>
      <c r="C429" s="82">
        <v>1741</v>
      </c>
      <c r="D429" s="82" t="s">
        <v>55</v>
      </c>
      <c r="E429" s="82"/>
      <c r="F429" s="82">
        <v>73</v>
      </c>
    </row>
    <row r="430" spans="1:6" s="66" customFormat="1" ht="8.85" customHeight="1" x14ac:dyDescent="0.15">
      <c r="A430" s="68" t="s">
        <v>35</v>
      </c>
      <c r="B430" s="82">
        <v>26058</v>
      </c>
      <c r="C430" s="82">
        <v>24203</v>
      </c>
      <c r="D430" s="82" t="s">
        <v>55</v>
      </c>
      <c r="E430" s="82"/>
      <c r="F430" s="82">
        <v>1855</v>
      </c>
    </row>
    <row r="431" spans="1:6" s="66" customFormat="1" ht="8.85" customHeight="1" x14ac:dyDescent="0.15">
      <c r="A431" s="68" t="s">
        <v>36</v>
      </c>
      <c r="B431" s="82">
        <v>4733</v>
      </c>
      <c r="C431" s="82">
        <v>3252</v>
      </c>
      <c r="D431" s="82" t="s">
        <v>55</v>
      </c>
      <c r="E431" s="82"/>
      <c r="F431" s="82">
        <v>1481</v>
      </c>
    </row>
    <row r="432" spans="1:6" s="66" customFormat="1" ht="8.85" customHeight="1" x14ac:dyDescent="0.15">
      <c r="A432" s="70" t="s">
        <v>37</v>
      </c>
      <c r="B432" s="85">
        <v>4442</v>
      </c>
      <c r="C432" s="85">
        <v>4004</v>
      </c>
      <c r="D432" s="85" t="s">
        <v>55</v>
      </c>
      <c r="E432" s="85"/>
      <c r="F432" s="85">
        <v>438</v>
      </c>
    </row>
    <row r="433" spans="1:6" s="66" customFormat="1" ht="8.85" customHeight="1" x14ac:dyDescent="0.15">
      <c r="A433" s="68" t="s">
        <v>38</v>
      </c>
      <c r="B433" s="82">
        <v>1973</v>
      </c>
      <c r="C433" s="82">
        <v>1366</v>
      </c>
      <c r="D433" s="82" t="s">
        <v>55</v>
      </c>
      <c r="E433" s="82"/>
      <c r="F433" s="82">
        <v>607</v>
      </c>
    </row>
    <row r="434" spans="1:6" s="66" customFormat="1" ht="8.85" customHeight="1" x14ac:dyDescent="0.15">
      <c r="A434" s="68" t="s">
        <v>39</v>
      </c>
      <c r="B434" s="82">
        <v>2082</v>
      </c>
      <c r="C434" s="82">
        <v>1834</v>
      </c>
      <c r="D434" s="82" t="s">
        <v>55</v>
      </c>
      <c r="E434" s="82"/>
      <c r="F434" s="82">
        <v>248</v>
      </c>
    </row>
    <row r="435" spans="1:6" s="66" customFormat="1" ht="8.85" customHeight="1" x14ac:dyDescent="0.15">
      <c r="A435" s="68" t="s">
        <v>40</v>
      </c>
      <c r="B435" s="82">
        <v>4433</v>
      </c>
      <c r="C435" s="82">
        <v>4184</v>
      </c>
      <c r="D435" s="82" t="s">
        <v>55</v>
      </c>
      <c r="E435" s="82"/>
      <c r="F435" s="82">
        <v>249</v>
      </c>
    </row>
    <row r="436" spans="1:6" s="66" customFormat="1" ht="8.85" customHeight="1" x14ac:dyDescent="0.15">
      <c r="A436" s="70" t="s">
        <v>41</v>
      </c>
      <c r="B436" s="85">
        <v>1964</v>
      </c>
      <c r="C436" s="85">
        <v>1749</v>
      </c>
      <c r="D436" s="85" t="s">
        <v>55</v>
      </c>
      <c r="E436" s="85"/>
      <c r="F436" s="85">
        <v>215</v>
      </c>
    </row>
    <row r="437" spans="1:6" s="66" customFormat="1" ht="8.85" customHeight="1" x14ac:dyDescent="0.15">
      <c r="A437" s="68" t="s">
        <v>42</v>
      </c>
      <c r="B437" s="82">
        <v>2220</v>
      </c>
      <c r="C437" s="82">
        <v>1986</v>
      </c>
      <c r="D437" s="82" t="s">
        <v>55</v>
      </c>
      <c r="E437" s="82"/>
      <c r="F437" s="82">
        <v>234</v>
      </c>
    </row>
    <row r="438" spans="1:6" s="66" customFormat="1" ht="8.85" customHeight="1" x14ac:dyDescent="0.15">
      <c r="A438" s="68" t="s">
        <v>43</v>
      </c>
      <c r="B438" s="82">
        <v>1357</v>
      </c>
      <c r="C438" s="82">
        <v>1230</v>
      </c>
      <c r="D438" s="82" t="s">
        <v>55</v>
      </c>
      <c r="E438" s="82"/>
      <c r="F438" s="82">
        <v>127</v>
      </c>
    </row>
    <row r="439" spans="1:6" s="66" customFormat="1" ht="8.85" customHeight="1" x14ac:dyDescent="0.15">
      <c r="A439" s="68" t="s">
        <v>44</v>
      </c>
      <c r="B439" s="82">
        <v>2195</v>
      </c>
      <c r="C439" s="82">
        <v>1484</v>
      </c>
      <c r="D439" s="82" t="s">
        <v>55</v>
      </c>
      <c r="E439" s="82"/>
      <c r="F439" s="82">
        <v>711</v>
      </c>
    </row>
    <row r="440" spans="1:6" s="66" customFormat="1" ht="8.85" customHeight="1" x14ac:dyDescent="0.15">
      <c r="A440" s="70" t="s">
        <v>45</v>
      </c>
      <c r="B440" s="85">
        <v>2220</v>
      </c>
      <c r="C440" s="85">
        <v>1875</v>
      </c>
      <c r="D440" s="85" t="s">
        <v>55</v>
      </c>
      <c r="E440" s="85"/>
      <c r="F440" s="85">
        <v>345</v>
      </c>
    </row>
    <row r="441" spans="1:6" s="66" customFormat="1" ht="8.85" customHeight="1" x14ac:dyDescent="0.15">
      <c r="A441" s="68" t="s">
        <v>46</v>
      </c>
      <c r="B441" s="82">
        <v>6864</v>
      </c>
      <c r="C441" s="82">
        <v>6073</v>
      </c>
      <c r="D441" s="82" t="s">
        <v>55</v>
      </c>
      <c r="E441" s="82"/>
      <c r="F441" s="82">
        <v>791</v>
      </c>
    </row>
    <row r="442" spans="1:6" s="66" customFormat="1" ht="8.85" customHeight="1" x14ac:dyDescent="0.15">
      <c r="A442" s="68" t="s">
        <v>47</v>
      </c>
      <c r="B442" s="82">
        <v>7344</v>
      </c>
      <c r="C442" s="82">
        <v>7319</v>
      </c>
      <c r="D442" s="82" t="s">
        <v>55</v>
      </c>
      <c r="E442" s="82"/>
      <c r="F442" s="82">
        <v>25</v>
      </c>
    </row>
    <row r="443" spans="1:6" s="66" customFormat="1" ht="8.85" customHeight="1" x14ac:dyDescent="0.15">
      <c r="A443" s="68" t="s">
        <v>48</v>
      </c>
      <c r="B443" s="82">
        <v>1251</v>
      </c>
      <c r="C443" s="82">
        <v>744</v>
      </c>
      <c r="D443" s="82" t="s">
        <v>55</v>
      </c>
      <c r="E443" s="82"/>
      <c r="F443" s="82">
        <v>507</v>
      </c>
    </row>
    <row r="444" spans="1:6" s="66" customFormat="1" ht="8.85" customHeight="1" x14ac:dyDescent="0.15">
      <c r="A444" s="70" t="s">
        <v>49</v>
      </c>
      <c r="B444" s="85">
        <v>3538</v>
      </c>
      <c r="C444" s="85">
        <v>2431</v>
      </c>
      <c r="D444" s="85" t="s">
        <v>55</v>
      </c>
      <c r="E444" s="85"/>
      <c r="F444" s="85">
        <v>1107</v>
      </c>
    </row>
    <row r="445" spans="1:6" s="66" customFormat="1" ht="8.85" customHeight="1" x14ac:dyDescent="0.15">
      <c r="A445" s="68" t="s">
        <v>50</v>
      </c>
      <c r="B445" s="82">
        <v>623</v>
      </c>
      <c r="C445" s="82">
        <v>579</v>
      </c>
      <c r="D445" s="82" t="s">
        <v>55</v>
      </c>
      <c r="E445" s="82"/>
      <c r="F445" s="82">
        <v>44</v>
      </c>
    </row>
    <row r="446" spans="1:6" s="66" customFormat="1" ht="8.85" customHeight="1" x14ac:dyDescent="0.15">
      <c r="A446" s="68" t="s">
        <v>51</v>
      </c>
      <c r="B446" s="82">
        <v>4015</v>
      </c>
      <c r="C446" s="82">
        <v>3858</v>
      </c>
      <c r="D446" s="82" t="s">
        <v>55</v>
      </c>
      <c r="E446" s="82"/>
      <c r="F446" s="82">
        <v>157</v>
      </c>
    </row>
    <row r="447" spans="1:6" s="66" customFormat="1" ht="8.85" customHeight="1" x14ac:dyDescent="0.15">
      <c r="A447" s="68" t="s">
        <v>52</v>
      </c>
      <c r="B447" s="82">
        <v>1008</v>
      </c>
      <c r="C447" s="82">
        <v>712</v>
      </c>
      <c r="D447" s="82" t="s">
        <v>55</v>
      </c>
      <c r="E447" s="82"/>
      <c r="F447" s="82">
        <v>296</v>
      </c>
    </row>
    <row r="448" spans="1:6" s="66" customFormat="1" ht="8.85" customHeight="1" x14ac:dyDescent="0.15">
      <c r="A448" s="70" t="s">
        <v>53</v>
      </c>
      <c r="B448" s="85">
        <v>881</v>
      </c>
      <c r="C448" s="85">
        <v>872</v>
      </c>
      <c r="D448" s="85" t="s">
        <v>55</v>
      </c>
      <c r="E448" s="85"/>
      <c r="F448" s="85">
        <v>9</v>
      </c>
    </row>
    <row r="449" spans="1:7" s="66" customFormat="1" ht="8.85" customHeight="1" x14ac:dyDescent="0.15">
      <c r="A449" s="68" t="s">
        <v>86</v>
      </c>
      <c r="B449" s="82">
        <v>14206</v>
      </c>
      <c r="C449" s="82">
        <v>6520</v>
      </c>
      <c r="D449" s="82" t="s">
        <v>55</v>
      </c>
      <c r="E449" s="82"/>
      <c r="F449" s="82">
        <v>7686</v>
      </c>
    </row>
    <row r="450" spans="1:7" s="66" customFormat="1" ht="3.75" customHeight="1" x14ac:dyDescent="0.15">
      <c r="A450" s="68"/>
      <c r="B450" s="82"/>
      <c r="C450" s="82"/>
      <c r="D450" s="82"/>
      <c r="E450" s="82"/>
      <c r="F450" s="82"/>
    </row>
    <row r="451" spans="1:7" s="66" customFormat="1" ht="9" customHeight="1" x14ac:dyDescent="0.15">
      <c r="A451" s="89" t="s">
        <v>54</v>
      </c>
      <c r="B451" s="82"/>
      <c r="C451" s="90"/>
      <c r="D451" s="90"/>
      <c r="E451" s="90"/>
      <c r="F451" s="69"/>
      <c r="G451" s="81"/>
    </row>
    <row r="452" spans="1:7" s="66" customFormat="1" ht="8.85" customHeight="1" x14ac:dyDescent="0.25">
      <c r="A452" s="73">
        <v>2008</v>
      </c>
      <c r="B452" s="74"/>
      <c r="C452" s="74"/>
      <c r="D452" s="74"/>
      <c r="E452" s="74"/>
      <c r="F452" s="74"/>
    </row>
    <row r="453" spans="1:7" s="66" customFormat="1" ht="8.85" customHeight="1" x14ac:dyDescent="0.25">
      <c r="A453" s="91" t="s">
        <v>21</v>
      </c>
      <c r="B453" s="80">
        <f>SUM(B455:B487)</f>
        <v>174607</v>
      </c>
      <c r="C453" s="80">
        <f>SUM(C455:C487)</f>
        <v>131471</v>
      </c>
      <c r="D453" s="80" t="s">
        <v>55</v>
      </c>
      <c r="E453" s="80"/>
      <c r="F453" s="80">
        <f>SUM(F455:F487)</f>
        <v>42065</v>
      </c>
    </row>
    <row r="454" spans="1:7" s="66" customFormat="1" ht="2.25" customHeight="1" x14ac:dyDescent="0.25">
      <c r="A454" s="65"/>
      <c r="B454" s="80"/>
      <c r="C454" s="80"/>
      <c r="D454" s="80"/>
      <c r="E454" s="80"/>
      <c r="F454" s="80"/>
    </row>
    <row r="455" spans="1:7" s="66" customFormat="1" ht="8.85" customHeight="1" x14ac:dyDescent="0.15">
      <c r="A455" s="68" t="s">
        <v>22</v>
      </c>
      <c r="B455" s="82">
        <v>866</v>
      </c>
      <c r="C455" s="82">
        <v>794</v>
      </c>
      <c r="D455" s="82" t="s">
        <v>55</v>
      </c>
      <c r="E455" s="82"/>
      <c r="F455" s="82">
        <v>72</v>
      </c>
    </row>
    <row r="456" spans="1:7" s="66" customFormat="1" ht="8.85" customHeight="1" x14ac:dyDescent="0.15">
      <c r="A456" s="68" t="s">
        <v>23</v>
      </c>
      <c r="B456" s="82">
        <v>16896</v>
      </c>
      <c r="C456" s="82">
        <v>12051</v>
      </c>
      <c r="D456" s="82" t="s">
        <v>55</v>
      </c>
      <c r="E456" s="82"/>
      <c r="F456" s="82">
        <v>4843</v>
      </c>
    </row>
    <row r="457" spans="1:7" s="66" customFormat="1" ht="8.85" customHeight="1" x14ac:dyDescent="0.15">
      <c r="A457" s="68" t="s">
        <v>24</v>
      </c>
      <c r="B457" s="82">
        <v>2171</v>
      </c>
      <c r="C457" s="82">
        <v>2000</v>
      </c>
      <c r="D457" s="82" t="s">
        <v>55</v>
      </c>
      <c r="E457" s="82"/>
      <c r="F457" s="82">
        <v>130</v>
      </c>
    </row>
    <row r="458" spans="1:7" s="66" customFormat="1" ht="8.85" customHeight="1" x14ac:dyDescent="0.15">
      <c r="A458" s="70" t="s">
        <v>25</v>
      </c>
      <c r="B458" s="85">
        <v>1010</v>
      </c>
      <c r="C458" s="85">
        <v>770</v>
      </c>
      <c r="D458" s="85" t="s">
        <v>55</v>
      </c>
      <c r="E458" s="85"/>
      <c r="F458" s="85">
        <v>238</v>
      </c>
    </row>
    <row r="459" spans="1:7" s="66" customFormat="1" ht="8.85" customHeight="1" x14ac:dyDescent="0.15">
      <c r="A459" s="68" t="s">
        <v>82</v>
      </c>
      <c r="B459" s="82">
        <v>1599</v>
      </c>
      <c r="C459" s="82">
        <v>1415</v>
      </c>
      <c r="D459" s="82" t="s">
        <v>55</v>
      </c>
      <c r="E459" s="82"/>
      <c r="F459" s="82">
        <v>184</v>
      </c>
    </row>
    <row r="460" spans="1:7" s="66" customFormat="1" ht="8.85" customHeight="1" x14ac:dyDescent="0.15">
      <c r="A460" s="68" t="s">
        <v>27</v>
      </c>
      <c r="B460" s="82">
        <v>1468</v>
      </c>
      <c r="C460" s="82">
        <v>1173</v>
      </c>
      <c r="D460" s="82" t="s">
        <v>55</v>
      </c>
      <c r="E460" s="82"/>
      <c r="F460" s="82">
        <v>295</v>
      </c>
    </row>
    <row r="461" spans="1:7" s="66" customFormat="1" ht="8.85" customHeight="1" x14ac:dyDescent="0.15">
      <c r="A461" s="68" t="s">
        <v>28</v>
      </c>
      <c r="B461" s="82">
        <v>2501</v>
      </c>
      <c r="C461" s="82">
        <v>2225</v>
      </c>
      <c r="D461" s="82" t="s">
        <v>55</v>
      </c>
      <c r="E461" s="82"/>
      <c r="F461" s="82">
        <v>276</v>
      </c>
    </row>
    <row r="462" spans="1:7" s="66" customFormat="1" ht="8.85" customHeight="1" x14ac:dyDescent="0.15">
      <c r="A462" s="70" t="s">
        <v>29</v>
      </c>
      <c r="B462" s="85">
        <v>5345</v>
      </c>
      <c r="C462" s="85">
        <v>3464</v>
      </c>
      <c r="D462" s="85" t="s">
        <v>55</v>
      </c>
      <c r="E462" s="85"/>
      <c r="F462" s="85">
        <v>1881</v>
      </c>
    </row>
    <row r="463" spans="1:7" s="66" customFormat="1" ht="8.85" customHeight="1" x14ac:dyDescent="0.15">
      <c r="A463" s="68" t="s">
        <v>30</v>
      </c>
      <c r="B463" s="82">
        <v>28495</v>
      </c>
      <c r="C463" s="82">
        <v>21677</v>
      </c>
      <c r="D463" s="82" t="s">
        <v>55</v>
      </c>
      <c r="E463" s="82"/>
      <c r="F463" s="82">
        <v>6691</v>
      </c>
    </row>
    <row r="464" spans="1:7" s="66" customFormat="1" ht="8.85" customHeight="1" x14ac:dyDescent="0.15">
      <c r="A464" s="68" t="s">
        <v>31</v>
      </c>
      <c r="B464" s="82">
        <v>2863</v>
      </c>
      <c r="C464" s="82">
        <v>1822</v>
      </c>
      <c r="D464" s="82" t="s">
        <v>55</v>
      </c>
      <c r="E464" s="82"/>
      <c r="F464" s="82">
        <v>1041</v>
      </c>
    </row>
    <row r="465" spans="1:6" s="66" customFormat="1" ht="8.85" customHeight="1" x14ac:dyDescent="0.15">
      <c r="A465" s="68" t="s">
        <v>32</v>
      </c>
      <c r="B465" s="82">
        <v>16036</v>
      </c>
      <c r="C465" s="82">
        <v>10138</v>
      </c>
      <c r="D465" s="82" t="s">
        <v>55</v>
      </c>
      <c r="E465" s="82"/>
      <c r="F465" s="82">
        <v>5898</v>
      </c>
    </row>
    <row r="466" spans="1:6" s="66" customFormat="1" ht="8.85" customHeight="1" x14ac:dyDescent="0.15">
      <c r="A466" s="70" t="s">
        <v>33</v>
      </c>
      <c r="B466" s="85">
        <v>2518</v>
      </c>
      <c r="C466" s="85">
        <v>2401</v>
      </c>
      <c r="D466" s="85" t="s">
        <v>55</v>
      </c>
      <c r="E466" s="85"/>
      <c r="F466" s="85">
        <v>112</v>
      </c>
    </row>
    <row r="467" spans="1:6" s="66" customFormat="1" ht="8.85" customHeight="1" x14ac:dyDescent="0.15">
      <c r="A467" s="68" t="s">
        <v>34</v>
      </c>
      <c r="B467" s="82">
        <v>2968</v>
      </c>
      <c r="C467" s="82">
        <v>2790</v>
      </c>
      <c r="D467" s="82" t="s">
        <v>55</v>
      </c>
      <c r="E467" s="82"/>
      <c r="F467" s="82">
        <v>176</v>
      </c>
    </row>
    <row r="468" spans="1:6" s="66" customFormat="1" ht="8.85" customHeight="1" x14ac:dyDescent="0.15">
      <c r="A468" s="68" t="s">
        <v>35</v>
      </c>
      <c r="B468" s="82">
        <v>20537</v>
      </c>
      <c r="C468" s="82">
        <v>18383</v>
      </c>
      <c r="D468" s="82" t="s">
        <v>55</v>
      </c>
      <c r="E468" s="82"/>
      <c r="F468" s="82">
        <v>2154</v>
      </c>
    </row>
    <row r="469" spans="1:6" s="66" customFormat="1" ht="8.85" customHeight="1" x14ac:dyDescent="0.15">
      <c r="A469" s="68" t="s">
        <v>36</v>
      </c>
      <c r="B469" s="82">
        <v>7367</v>
      </c>
      <c r="C469" s="82">
        <v>3687</v>
      </c>
      <c r="D469" s="82" t="s">
        <v>55</v>
      </c>
      <c r="E469" s="82"/>
      <c r="F469" s="82">
        <v>3679</v>
      </c>
    </row>
    <row r="470" spans="1:6" s="66" customFormat="1" ht="8.85" customHeight="1" x14ac:dyDescent="0.15">
      <c r="A470" s="70" t="s">
        <v>37</v>
      </c>
      <c r="B470" s="85">
        <v>4514</v>
      </c>
      <c r="C470" s="85">
        <v>3897</v>
      </c>
      <c r="D470" s="85" t="s">
        <v>55</v>
      </c>
      <c r="E470" s="85"/>
      <c r="F470" s="85">
        <v>616</v>
      </c>
    </row>
    <row r="471" spans="1:6" s="66" customFormat="1" ht="8.85" customHeight="1" x14ac:dyDescent="0.15">
      <c r="A471" s="68" t="s">
        <v>38</v>
      </c>
      <c r="B471" s="82">
        <v>2610</v>
      </c>
      <c r="C471" s="82">
        <v>1582</v>
      </c>
      <c r="D471" s="82" t="s">
        <v>55</v>
      </c>
      <c r="E471" s="82"/>
      <c r="F471" s="82">
        <v>1027</v>
      </c>
    </row>
    <row r="472" spans="1:6" s="66" customFormat="1" ht="8.85" customHeight="1" x14ac:dyDescent="0.15">
      <c r="A472" s="68" t="s">
        <v>39</v>
      </c>
      <c r="B472" s="82">
        <v>2203</v>
      </c>
      <c r="C472" s="82">
        <v>1959</v>
      </c>
      <c r="D472" s="82" t="s">
        <v>55</v>
      </c>
      <c r="E472" s="82"/>
      <c r="F472" s="82">
        <v>244</v>
      </c>
    </row>
    <row r="473" spans="1:6" s="66" customFormat="1" ht="8.85" customHeight="1" x14ac:dyDescent="0.15">
      <c r="A473" s="68" t="s">
        <v>40</v>
      </c>
      <c r="B473" s="82">
        <v>4093</v>
      </c>
      <c r="C473" s="82">
        <v>3642</v>
      </c>
      <c r="D473" s="82" t="s">
        <v>55</v>
      </c>
      <c r="E473" s="82"/>
      <c r="F473" s="82">
        <v>399</v>
      </c>
    </row>
    <row r="474" spans="1:6" s="66" customFormat="1" ht="8.85" customHeight="1" x14ac:dyDescent="0.15">
      <c r="A474" s="70" t="s">
        <v>41</v>
      </c>
      <c r="B474" s="85">
        <v>2140</v>
      </c>
      <c r="C474" s="85">
        <v>1957</v>
      </c>
      <c r="D474" s="85" t="s">
        <v>55</v>
      </c>
      <c r="E474" s="85"/>
      <c r="F474" s="85">
        <v>183</v>
      </c>
    </row>
    <row r="475" spans="1:6" s="66" customFormat="1" ht="8.85" customHeight="1" x14ac:dyDescent="0.15">
      <c r="A475" s="68" t="s">
        <v>42</v>
      </c>
      <c r="B475" s="82">
        <v>2353</v>
      </c>
      <c r="C475" s="82">
        <v>2051</v>
      </c>
      <c r="D475" s="82" t="s">
        <v>55</v>
      </c>
      <c r="E475" s="82"/>
      <c r="F475" s="82">
        <v>299</v>
      </c>
    </row>
    <row r="476" spans="1:6" s="66" customFormat="1" ht="8.85" customHeight="1" x14ac:dyDescent="0.15">
      <c r="A476" s="68" t="s">
        <v>43</v>
      </c>
      <c r="B476" s="82">
        <v>1314</v>
      </c>
      <c r="C476" s="82">
        <v>1205</v>
      </c>
      <c r="D476" s="82" t="s">
        <v>55</v>
      </c>
      <c r="E476" s="82"/>
      <c r="F476" s="82">
        <v>109</v>
      </c>
    </row>
    <row r="477" spans="1:6" s="66" customFormat="1" ht="8.85" customHeight="1" x14ac:dyDescent="0.15">
      <c r="A477" s="68" t="s">
        <v>44</v>
      </c>
      <c r="B477" s="82">
        <v>2625</v>
      </c>
      <c r="C477" s="82">
        <v>1340</v>
      </c>
      <c r="D477" s="82" t="s">
        <v>55</v>
      </c>
      <c r="E477" s="82"/>
      <c r="F477" s="82">
        <v>1284</v>
      </c>
    </row>
    <row r="478" spans="1:6" s="66" customFormat="1" ht="8.85" customHeight="1" x14ac:dyDescent="0.15">
      <c r="A478" s="70" t="s">
        <v>45</v>
      </c>
      <c r="B478" s="85">
        <v>1753</v>
      </c>
      <c r="C478" s="85">
        <v>1492</v>
      </c>
      <c r="D478" s="85" t="s">
        <v>55</v>
      </c>
      <c r="E478" s="85"/>
      <c r="F478" s="85">
        <v>258</v>
      </c>
    </row>
    <row r="479" spans="1:6" s="66" customFormat="1" ht="8.85" customHeight="1" x14ac:dyDescent="0.15">
      <c r="A479" s="68" t="s">
        <v>46</v>
      </c>
      <c r="B479" s="82">
        <v>6406</v>
      </c>
      <c r="C479" s="82">
        <v>5076</v>
      </c>
      <c r="D479" s="82" t="s">
        <v>55</v>
      </c>
      <c r="E479" s="82"/>
      <c r="F479" s="82">
        <v>1278</v>
      </c>
    </row>
    <row r="480" spans="1:6" s="66" customFormat="1" ht="8.85" customHeight="1" x14ac:dyDescent="0.15">
      <c r="A480" s="68" t="s">
        <v>47</v>
      </c>
      <c r="B480" s="82">
        <v>6858</v>
      </c>
      <c r="C480" s="82">
        <v>6533</v>
      </c>
      <c r="D480" s="82" t="s">
        <v>55</v>
      </c>
      <c r="E480" s="82"/>
      <c r="F480" s="82">
        <v>325</v>
      </c>
    </row>
    <row r="481" spans="1:7" s="66" customFormat="1" ht="8.85" customHeight="1" x14ac:dyDescent="0.15">
      <c r="A481" s="68" t="s">
        <v>48</v>
      </c>
      <c r="B481" s="82">
        <v>1384</v>
      </c>
      <c r="C481" s="82">
        <v>833</v>
      </c>
      <c r="D481" s="82" t="s">
        <v>55</v>
      </c>
      <c r="E481" s="82"/>
      <c r="F481" s="82">
        <v>551</v>
      </c>
    </row>
    <row r="482" spans="1:7" s="66" customFormat="1" ht="8.85" customHeight="1" x14ac:dyDescent="0.15">
      <c r="A482" s="70" t="s">
        <v>49</v>
      </c>
      <c r="B482" s="85">
        <v>4356</v>
      </c>
      <c r="C482" s="85">
        <v>3293</v>
      </c>
      <c r="D482" s="85" t="s">
        <v>55</v>
      </c>
      <c r="E482" s="85"/>
      <c r="F482" s="85">
        <v>1063</v>
      </c>
    </row>
    <row r="483" spans="1:7" s="66" customFormat="1" ht="8.85" customHeight="1" x14ac:dyDescent="0.15">
      <c r="A483" s="68" t="s">
        <v>50</v>
      </c>
      <c r="B483" s="82">
        <v>780</v>
      </c>
      <c r="C483" s="82">
        <v>727</v>
      </c>
      <c r="D483" s="82" t="s">
        <v>55</v>
      </c>
      <c r="E483" s="82"/>
      <c r="F483" s="82">
        <v>52</v>
      </c>
    </row>
    <row r="484" spans="1:7" s="66" customFormat="1" ht="8.85" customHeight="1" x14ac:dyDescent="0.15">
      <c r="A484" s="68" t="s">
        <v>51</v>
      </c>
      <c r="B484" s="82">
        <v>3598</v>
      </c>
      <c r="C484" s="82">
        <v>3496</v>
      </c>
      <c r="D484" s="82" t="s">
        <v>55</v>
      </c>
      <c r="E484" s="82"/>
      <c r="F484" s="82">
        <v>101</v>
      </c>
    </row>
    <row r="485" spans="1:7" s="66" customFormat="1" ht="8.85" customHeight="1" x14ac:dyDescent="0.15">
      <c r="A485" s="68" t="s">
        <v>52</v>
      </c>
      <c r="B485" s="82">
        <v>1071</v>
      </c>
      <c r="C485" s="82">
        <v>823</v>
      </c>
      <c r="D485" s="82" t="s">
        <v>55</v>
      </c>
      <c r="E485" s="82"/>
      <c r="F485" s="82">
        <v>248</v>
      </c>
    </row>
    <row r="486" spans="1:7" s="66" customFormat="1" ht="8.85" customHeight="1" x14ac:dyDescent="0.15">
      <c r="A486" s="70" t="s">
        <v>53</v>
      </c>
      <c r="B486" s="85">
        <v>1363</v>
      </c>
      <c r="C486" s="85">
        <v>1360</v>
      </c>
      <c r="D486" s="85" t="s">
        <v>55</v>
      </c>
      <c r="E486" s="85"/>
      <c r="F486" s="85">
        <v>3</v>
      </c>
    </row>
    <row r="487" spans="1:7" s="66" customFormat="1" ht="8.85" customHeight="1" x14ac:dyDescent="0.15">
      <c r="A487" s="68" t="s">
        <v>86</v>
      </c>
      <c r="B487" s="82">
        <v>12546</v>
      </c>
      <c r="C487" s="82">
        <v>5415</v>
      </c>
      <c r="D487" s="82" t="s">
        <v>55</v>
      </c>
      <c r="E487" s="82"/>
      <c r="F487" s="82">
        <v>6355</v>
      </c>
    </row>
    <row r="488" spans="1:7" s="66" customFormat="1" ht="5.25" customHeight="1" x14ac:dyDescent="0.15">
      <c r="A488" s="68"/>
      <c r="B488" s="82"/>
      <c r="C488" s="90"/>
      <c r="D488" s="90"/>
      <c r="E488" s="90"/>
      <c r="F488" s="69"/>
      <c r="G488" s="81"/>
    </row>
    <row r="489" spans="1:7" s="66" customFormat="1" ht="8.85" customHeight="1" x14ac:dyDescent="0.25">
      <c r="A489" s="73">
        <v>2009</v>
      </c>
      <c r="B489" s="74"/>
      <c r="C489" s="74"/>
      <c r="D489" s="74"/>
      <c r="E489" s="74"/>
      <c r="F489" s="74"/>
    </row>
    <row r="490" spans="1:7" s="66" customFormat="1" ht="8.85" customHeight="1" x14ac:dyDescent="0.25">
      <c r="A490" s="91" t="s">
        <v>21</v>
      </c>
      <c r="B490" s="80">
        <f>SUM(B492:B524)</f>
        <v>178408</v>
      </c>
      <c r="C490" s="80">
        <f>SUM(C492:C524)</f>
        <v>142183</v>
      </c>
      <c r="D490" s="80" t="s">
        <v>55</v>
      </c>
      <c r="E490" s="80"/>
      <c r="F490" s="80">
        <f>SUM(F492:F524)</f>
        <v>36226</v>
      </c>
    </row>
    <row r="491" spans="1:7" s="66" customFormat="1" ht="2.25" customHeight="1" x14ac:dyDescent="0.25">
      <c r="A491" s="65"/>
      <c r="B491" s="80"/>
      <c r="C491" s="80"/>
      <c r="D491" s="80"/>
      <c r="E491" s="80"/>
      <c r="F491" s="80"/>
    </row>
    <row r="492" spans="1:7" s="66" customFormat="1" ht="8.85" customHeight="1" x14ac:dyDescent="0.15">
      <c r="A492" s="68" t="s">
        <v>22</v>
      </c>
      <c r="B492" s="82">
        <v>873</v>
      </c>
      <c r="C492" s="82">
        <v>759</v>
      </c>
      <c r="D492" s="82" t="s">
        <v>55</v>
      </c>
      <c r="E492" s="82"/>
      <c r="F492" s="82">
        <v>114</v>
      </c>
    </row>
    <row r="493" spans="1:7" s="66" customFormat="1" ht="8.85" customHeight="1" x14ac:dyDescent="0.15">
      <c r="A493" s="68" t="s">
        <v>23</v>
      </c>
      <c r="B493" s="82">
        <v>19409</v>
      </c>
      <c r="C493" s="82">
        <v>15055</v>
      </c>
      <c r="D493" s="82" t="s">
        <v>55</v>
      </c>
      <c r="E493" s="82"/>
      <c r="F493" s="82">
        <v>4354</v>
      </c>
    </row>
    <row r="494" spans="1:7" s="66" customFormat="1" ht="8.85" customHeight="1" x14ac:dyDescent="0.15">
      <c r="A494" s="68" t="s">
        <v>24</v>
      </c>
      <c r="B494" s="82">
        <v>1649</v>
      </c>
      <c r="C494" s="82">
        <v>1589</v>
      </c>
      <c r="D494" s="82" t="s">
        <v>55</v>
      </c>
      <c r="E494" s="82"/>
      <c r="F494" s="82">
        <v>60</v>
      </c>
    </row>
    <row r="495" spans="1:7" s="66" customFormat="1" ht="8.85" customHeight="1" x14ac:dyDescent="0.15">
      <c r="A495" s="70" t="s">
        <v>25</v>
      </c>
      <c r="B495" s="85">
        <v>1050</v>
      </c>
      <c r="C495" s="85">
        <v>921</v>
      </c>
      <c r="D495" s="85" t="s">
        <v>55</v>
      </c>
      <c r="E495" s="85"/>
      <c r="F495" s="85">
        <v>129</v>
      </c>
    </row>
    <row r="496" spans="1:7" s="66" customFormat="1" ht="8.85" customHeight="1" x14ac:dyDescent="0.15">
      <c r="A496" s="68" t="s">
        <v>82</v>
      </c>
      <c r="B496" s="82">
        <v>1657</v>
      </c>
      <c r="C496" s="82">
        <v>1473</v>
      </c>
      <c r="D496" s="82" t="s">
        <v>55</v>
      </c>
      <c r="E496" s="82"/>
      <c r="F496" s="82">
        <v>184</v>
      </c>
    </row>
    <row r="497" spans="1:6" s="66" customFormat="1" ht="8.85" customHeight="1" x14ac:dyDescent="0.15">
      <c r="A497" s="68" t="s">
        <v>27</v>
      </c>
      <c r="B497" s="82">
        <v>1613</v>
      </c>
      <c r="C497" s="82">
        <v>1490</v>
      </c>
      <c r="D497" s="82" t="s">
        <v>55</v>
      </c>
      <c r="E497" s="82"/>
      <c r="F497" s="82">
        <v>123</v>
      </c>
    </row>
    <row r="498" spans="1:6" s="66" customFormat="1" ht="8.85" customHeight="1" x14ac:dyDescent="0.15">
      <c r="A498" s="68" t="s">
        <v>28</v>
      </c>
      <c r="B498" s="82">
        <v>2649</v>
      </c>
      <c r="C498" s="82">
        <v>2511</v>
      </c>
      <c r="D498" s="82" t="s">
        <v>55</v>
      </c>
      <c r="E498" s="82"/>
      <c r="F498" s="82">
        <v>138</v>
      </c>
    </row>
    <row r="499" spans="1:6" s="66" customFormat="1" ht="8.85" customHeight="1" x14ac:dyDescent="0.15">
      <c r="A499" s="70" t="s">
        <v>29</v>
      </c>
      <c r="B499" s="85">
        <v>6141</v>
      </c>
      <c r="C499" s="85">
        <v>3198</v>
      </c>
      <c r="D499" s="85" t="s">
        <v>55</v>
      </c>
      <c r="E499" s="85"/>
      <c r="F499" s="85">
        <v>2942</v>
      </c>
    </row>
    <row r="500" spans="1:6" s="66" customFormat="1" ht="8.85" customHeight="1" x14ac:dyDescent="0.15">
      <c r="A500" s="68" t="s">
        <v>30</v>
      </c>
      <c r="B500" s="82">
        <v>29038</v>
      </c>
      <c r="C500" s="82">
        <v>23767</v>
      </c>
      <c r="D500" s="82" t="s">
        <v>55</v>
      </c>
      <c r="E500" s="82"/>
      <c r="F500" s="82">
        <v>5276</v>
      </c>
    </row>
    <row r="501" spans="1:6" s="66" customFormat="1" ht="8.85" customHeight="1" x14ac:dyDescent="0.15">
      <c r="A501" s="68" t="s">
        <v>31</v>
      </c>
      <c r="B501" s="82">
        <v>2738</v>
      </c>
      <c r="C501" s="82">
        <v>2077</v>
      </c>
      <c r="D501" s="82" t="s">
        <v>55</v>
      </c>
      <c r="E501" s="82"/>
      <c r="F501" s="82">
        <v>661</v>
      </c>
    </row>
    <row r="502" spans="1:6" s="66" customFormat="1" ht="8.85" customHeight="1" x14ac:dyDescent="0.15">
      <c r="A502" s="68" t="s">
        <v>32</v>
      </c>
      <c r="B502" s="82">
        <v>15643</v>
      </c>
      <c r="C502" s="82">
        <v>12771</v>
      </c>
      <c r="D502" s="82" t="s">
        <v>55</v>
      </c>
      <c r="E502" s="82"/>
      <c r="F502" s="82">
        <v>2871</v>
      </c>
    </row>
    <row r="503" spans="1:6" s="66" customFormat="1" ht="8.85" customHeight="1" x14ac:dyDescent="0.15">
      <c r="A503" s="70" t="s">
        <v>33</v>
      </c>
      <c r="B503" s="85">
        <v>2658</v>
      </c>
      <c r="C503" s="85">
        <v>2501</v>
      </c>
      <c r="D503" s="85" t="s">
        <v>55</v>
      </c>
      <c r="E503" s="85"/>
      <c r="F503" s="85">
        <v>157</v>
      </c>
    </row>
    <row r="504" spans="1:6" s="66" customFormat="1" ht="8.85" customHeight="1" x14ac:dyDescent="0.15">
      <c r="A504" s="68" t="s">
        <v>34</v>
      </c>
      <c r="B504" s="82">
        <v>2088</v>
      </c>
      <c r="C504" s="82">
        <v>1736</v>
      </c>
      <c r="D504" s="82" t="s">
        <v>55</v>
      </c>
      <c r="E504" s="82"/>
      <c r="F504" s="82">
        <v>352</v>
      </c>
    </row>
    <row r="505" spans="1:6" s="66" customFormat="1" ht="8.85" customHeight="1" x14ac:dyDescent="0.15">
      <c r="A505" s="68" t="s">
        <v>35</v>
      </c>
      <c r="B505" s="82">
        <v>18855</v>
      </c>
      <c r="C505" s="82">
        <v>16971</v>
      </c>
      <c r="D505" s="82" t="s">
        <v>55</v>
      </c>
      <c r="E505" s="82"/>
      <c r="F505" s="82">
        <v>1883</v>
      </c>
    </row>
    <row r="506" spans="1:6" s="66" customFormat="1" ht="8.85" customHeight="1" x14ac:dyDescent="0.15">
      <c r="A506" s="68" t="s">
        <v>36</v>
      </c>
      <c r="B506" s="82">
        <v>11869</v>
      </c>
      <c r="C506" s="82">
        <v>7103</v>
      </c>
      <c r="D506" s="82" t="s">
        <v>55</v>
      </c>
      <c r="E506" s="82"/>
      <c r="F506" s="82">
        <v>4765</v>
      </c>
    </row>
    <row r="507" spans="1:6" s="66" customFormat="1" ht="8.85" customHeight="1" x14ac:dyDescent="0.15">
      <c r="A507" s="70" t="s">
        <v>37</v>
      </c>
      <c r="B507" s="85">
        <v>3986</v>
      </c>
      <c r="C507" s="85">
        <v>3854</v>
      </c>
      <c r="D507" s="85" t="s">
        <v>55</v>
      </c>
      <c r="E507" s="85"/>
      <c r="F507" s="85">
        <v>132</v>
      </c>
    </row>
    <row r="508" spans="1:6" s="66" customFormat="1" ht="8.85" customHeight="1" x14ac:dyDescent="0.15">
      <c r="A508" s="68" t="s">
        <v>38</v>
      </c>
      <c r="B508" s="82">
        <v>2399</v>
      </c>
      <c r="C508" s="82">
        <v>1842</v>
      </c>
      <c r="D508" s="82" t="s">
        <v>55</v>
      </c>
      <c r="E508" s="82"/>
      <c r="F508" s="82">
        <v>557</v>
      </c>
    </row>
    <row r="509" spans="1:6" s="66" customFormat="1" ht="8.85" customHeight="1" x14ac:dyDescent="0.15">
      <c r="A509" s="68" t="s">
        <v>39</v>
      </c>
      <c r="B509" s="82">
        <v>1528</v>
      </c>
      <c r="C509" s="82">
        <v>1385</v>
      </c>
      <c r="D509" s="82" t="s">
        <v>55</v>
      </c>
      <c r="E509" s="82"/>
      <c r="F509" s="82">
        <v>143</v>
      </c>
    </row>
    <row r="510" spans="1:6" s="66" customFormat="1" ht="8.85" customHeight="1" x14ac:dyDescent="0.15">
      <c r="A510" s="68" t="s">
        <v>40</v>
      </c>
      <c r="B510" s="82">
        <v>3109</v>
      </c>
      <c r="C510" s="82">
        <v>2809</v>
      </c>
      <c r="D510" s="82" t="s">
        <v>55</v>
      </c>
      <c r="E510" s="82"/>
      <c r="F510" s="82">
        <v>298</v>
      </c>
    </row>
    <row r="511" spans="1:6" s="66" customFormat="1" ht="8.85" customHeight="1" x14ac:dyDescent="0.15">
      <c r="A511" s="70" t="s">
        <v>41</v>
      </c>
      <c r="B511" s="85">
        <v>2903</v>
      </c>
      <c r="C511" s="85">
        <v>2723</v>
      </c>
      <c r="D511" s="85" t="s">
        <v>55</v>
      </c>
      <c r="E511" s="85"/>
      <c r="F511" s="85">
        <v>180</v>
      </c>
    </row>
    <row r="512" spans="1:6" s="66" customFormat="1" ht="8.85" customHeight="1" x14ac:dyDescent="0.15">
      <c r="A512" s="68" t="s">
        <v>42</v>
      </c>
      <c r="B512" s="82">
        <v>2330</v>
      </c>
      <c r="C512" s="82">
        <v>2040</v>
      </c>
      <c r="D512" s="82" t="s">
        <v>55</v>
      </c>
      <c r="E512" s="82"/>
      <c r="F512" s="82">
        <v>290</v>
      </c>
    </row>
    <row r="513" spans="1:7" s="66" customFormat="1" ht="8.85" customHeight="1" x14ac:dyDescent="0.15">
      <c r="A513" s="68" t="s">
        <v>43</v>
      </c>
      <c r="B513" s="82">
        <v>1416</v>
      </c>
      <c r="C513" s="82">
        <v>1295</v>
      </c>
      <c r="D513" s="82" t="s">
        <v>55</v>
      </c>
      <c r="E513" s="82"/>
      <c r="F513" s="82">
        <v>121</v>
      </c>
    </row>
    <row r="514" spans="1:7" s="66" customFormat="1" ht="8.85" customHeight="1" x14ac:dyDescent="0.15">
      <c r="A514" s="68" t="s">
        <v>44</v>
      </c>
      <c r="B514" s="82">
        <v>2996</v>
      </c>
      <c r="C514" s="82">
        <v>1725</v>
      </c>
      <c r="D514" s="82" t="s">
        <v>55</v>
      </c>
      <c r="E514" s="82"/>
      <c r="F514" s="82">
        <v>1271</v>
      </c>
    </row>
    <row r="515" spans="1:7" s="66" customFormat="1" ht="8.85" customHeight="1" x14ac:dyDescent="0.15">
      <c r="A515" s="70" t="s">
        <v>45</v>
      </c>
      <c r="B515" s="85">
        <v>1468</v>
      </c>
      <c r="C515" s="85">
        <v>1272</v>
      </c>
      <c r="D515" s="85" t="s">
        <v>55</v>
      </c>
      <c r="E515" s="85"/>
      <c r="F515" s="85">
        <v>195</v>
      </c>
    </row>
    <row r="516" spans="1:7" s="66" customFormat="1" ht="8.85" customHeight="1" x14ac:dyDescent="0.15">
      <c r="A516" s="68" t="s">
        <v>46</v>
      </c>
      <c r="B516" s="82">
        <v>6883</v>
      </c>
      <c r="C516" s="82">
        <v>5995</v>
      </c>
      <c r="D516" s="82" t="s">
        <v>55</v>
      </c>
      <c r="E516" s="82"/>
      <c r="F516" s="82">
        <v>888</v>
      </c>
    </row>
    <row r="517" spans="1:7" s="66" customFormat="1" ht="8.85" customHeight="1" x14ac:dyDescent="0.15">
      <c r="A517" s="68" t="s">
        <v>47</v>
      </c>
      <c r="B517" s="82">
        <v>6907</v>
      </c>
      <c r="C517" s="82">
        <v>6553</v>
      </c>
      <c r="D517" s="82" t="s">
        <v>55</v>
      </c>
      <c r="E517" s="82"/>
      <c r="F517" s="82">
        <v>354</v>
      </c>
    </row>
    <row r="518" spans="1:7" s="66" customFormat="1" ht="8.85" customHeight="1" x14ac:dyDescent="0.15">
      <c r="A518" s="68" t="s">
        <v>48</v>
      </c>
      <c r="B518" s="82">
        <v>1440</v>
      </c>
      <c r="C518" s="82">
        <v>1120</v>
      </c>
      <c r="D518" s="82" t="s">
        <v>55</v>
      </c>
      <c r="E518" s="82"/>
      <c r="F518" s="82">
        <v>320</v>
      </c>
    </row>
    <row r="519" spans="1:7" s="66" customFormat="1" ht="8.85" customHeight="1" x14ac:dyDescent="0.15">
      <c r="A519" s="70" t="s">
        <v>49</v>
      </c>
      <c r="B519" s="85">
        <v>5080</v>
      </c>
      <c r="C519" s="85">
        <v>4620</v>
      </c>
      <c r="D519" s="85" t="s">
        <v>55</v>
      </c>
      <c r="E519" s="85"/>
      <c r="F519" s="85">
        <v>460</v>
      </c>
    </row>
    <row r="520" spans="1:7" s="66" customFormat="1" ht="8.85" customHeight="1" x14ac:dyDescent="0.15">
      <c r="A520" s="68" t="s">
        <v>50</v>
      </c>
      <c r="B520" s="82">
        <v>818</v>
      </c>
      <c r="C520" s="82">
        <v>735</v>
      </c>
      <c r="D520" s="82" t="s">
        <v>55</v>
      </c>
      <c r="E520" s="82"/>
      <c r="F520" s="82">
        <v>83</v>
      </c>
    </row>
    <row r="521" spans="1:7" s="66" customFormat="1" ht="8.85" customHeight="1" x14ac:dyDescent="0.15">
      <c r="A521" s="68" t="s">
        <v>51</v>
      </c>
      <c r="B521" s="82">
        <v>3446</v>
      </c>
      <c r="C521" s="82">
        <v>3343</v>
      </c>
      <c r="D521" s="82" t="s">
        <v>55</v>
      </c>
      <c r="E521" s="82"/>
      <c r="F521" s="82">
        <v>103</v>
      </c>
    </row>
    <row r="522" spans="1:7" s="66" customFormat="1" ht="8.85" customHeight="1" x14ac:dyDescent="0.15">
      <c r="A522" s="68" t="s">
        <v>52</v>
      </c>
      <c r="B522" s="82">
        <v>1153</v>
      </c>
      <c r="C522" s="82">
        <v>992</v>
      </c>
      <c r="D522" s="82" t="s">
        <v>55</v>
      </c>
      <c r="E522" s="82"/>
      <c r="F522" s="82">
        <v>161</v>
      </c>
    </row>
    <row r="523" spans="1:7" s="66" customFormat="1" ht="8.85" customHeight="1" x14ac:dyDescent="0.15">
      <c r="A523" s="70" t="s">
        <v>53</v>
      </c>
      <c r="B523" s="85">
        <v>800</v>
      </c>
      <c r="C523" s="85">
        <v>797</v>
      </c>
      <c r="D523" s="85" t="s">
        <v>55</v>
      </c>
      <c r="E523" s="85"/>
      <c r="F523" s="85">
        <v>3</v>
      </c>
    </row>
    <row r="524" spans="1:7" s="66" customFormat="1" ht="8.85" customHeight="1" x14ac:dyDescent="0.15">
      <c r="A524" s="68" t="s">
        <v>86</v>
      </c>
      <c r="B524" s="82">
        <v>11816</v>
      </c>
      <c r="C524" s="82">
        <v>5161</v>
      </c>
      <c r="D524" s="82" t="s">
        <v>55</v>
      </c>
      <c r="E524" s="82"/>
      <c r="F524" s="82">
        <v>6658</v>
      </c>
    </row>
    <row r="525" spans="1:7" s="66" customFormat="1" ht="0.75" customHeight="1" x14ac:dyDescent="0.15">
      <c r="A525" s="68"/>
      <c r="B525" s="82"/>
      <c r="C525" s="82"/>
      <c r="D525" s="82"/>
      <c r="E525" s="82"/>
      <c r="F525" s="82"/>
    </row>
    <row r="526" spans="1:7" s="66" customFormat="1" ht="9.75" customHeight="1" x14ac:dyDescent="0.15">
      <c r="A526" s="89" t="s">
        <v>54</v>
      </c>
      <c r="B526" s="82"/>
      <c r="C526" s="90"/>
      <c r="D526" s="90"/>
      <c r="E526" s="90"/>
      <c r="F526" s="69"/>
      <c r="G526" s="81"/>
    </row>
    <row r="527" spans="1:7" s="66" customFormat="1" ht="8.85" customHeight="1" x14ac:dyDescent="0.25">
      <c r="A527" s="73">
        <v>2010</v>
      </c>
      <c r="B527" s="74"/>
      <c r="C527" s="74"/>
      <c r="D527" s="74"/>
      <c r="E527" s="74"/>
      <c r="F527" s="74"/>
    </row>
    <row r="528" spans="1:7" s="66" customFormat="1" ht="8.85" customHeight="1" x14ac:dyDescent="0.25">
      <c r="A528" s="91" t="s">
        <v>21</v>
      </c>
      <c r="B528" s="80">
        <f>SUM(B530:B562)</f>
        <v>174954</v>
      </c>
      <c r="C528" s="80">
        <f>SUM(C530:C562)</f>
        <v>138895</v>
      </c>
      <c r="D528" s="80" t="s">
        <v>55</v>
      </c>
      <c r="E528" s="80"/>
      <c r="F528" s="80">
        <f>SUM(F530:F562)</f>
        <v>36054</v>
      </c>
    </row>
    <row r="529" spans="1:6" s="66" customFormat="1" ht="1.5" customHeight="1" x14ac:dyDescent="0.25">
      <c r="A529" s="65"/>
      <c r="B529" s="80"/>
      <c r="C529" s="80"/>
      <c r="D529" s="80"/>
      <c r="E529" s="80"/>
      <c r="F529" s="80"/>
    </row>
    <row r="530" spans="1:6" s="66" customFormat="1" ht="8.85" customHeight="1" x14ac:dyDescent="0.15">
      <c r="A530" s="68" t="s">
        <v>22</v>
      </c>
      <c r="B530" s="82">
        <v>970</v>
      </c>
      <c r="C530" s="82">
        <v>872</v>
      </c>
      <c r="D530" s="82" t="s">
        <v>55</v>
      </c>
      <c r="E530" s="82"/>
      <c r="F530" s="82">
        <v>98</v>
      </c>
    </row>
    <row r="531" spans="1:6" s="66" customFormat="1" ht="8.85" customHeight="1" x14ac:dyDescent="0.15">
      <c r="A531" s="68" t="s">
        <v>23</v>
      </c>
      <c r="B531" s="82">
        <v>19619</v>
      </c>
      <c r="C531" s="82">
        <v>17518</v>
      </c>
      <c r="D531" s="82" t="s">
        <v>55</v>
      </c>
      <c r="E531" s="82"/>
      <c r="F531" s="82">
        <v>2101</v>
      </c>
    </row>
    <row r="532" spans="1:6" s="66" customFormat="1" ht="8.85" customHeight="1" x14ac:dyDescent="0.15">
      <c r="A532" s="68" t="s">
        <v>24</v>
      </c>
      <c r="B532" s="82">
        <v>1398</v>
      </c>
      <c r="C532" s="82">
        <v>1339</v>
      </c>
      <c r="D532" s="82" t="s">
        <v>55</v>
      </c>
      <c r="E532" s="82"/>
      <c r="F532" s="82">
        <v>59</v>
      </c>
    </row>
    <row r="533" spans="1:6" s="66" customFormat="1" ht="8.85" customHeight="1" x14ac:dyDescent="0.15">
      <c r="A533" s="70" t="s">
        <v>25</v>
      </c>
      <c r="B533" s="85">
        <v>905</v>
      </c>
      <c r="C533" s="85">
        <v>777</v>
      </c>
      <c r="D533" s="85" t="s">
        <v>55</v>
      </c>
      <c r="E533" s="85"/>
      <c r="F533" s="85">
        <v>128</v>
      </c>
    </row>
    <row r="534" spans="1:6" s="66" customFormat="1" ht="8.85" customHeight="1" x14ac:dyDescent="0.15">
      <c r="A534" s="68" t="s">
        <v>82</v>
      </c>
      <c r="B534" s="82">
        <v>1529</v>
      </c>
      <c r="C534" s="82">
        <v>1207</v>
      </c>
      <c r="D534" s="82" t="s">
        <v>55</v>
      </c>
      <c r="E534" s="82"/>
      <c r="F534" s="82">
        <v>322</v>
      </c>
    </row>
    <row r="535" spans="1:6" s="66" customFormat="1" ht="8.85" customHeight="1" x14ac:dyDescent="0.15">
      <c r="A535" s="68" t="s">
        <v>27</v>
      </c>
      <c r="B535" s="82">
        <v>1287</v>
      </c>
      <c r="C535" s="82">
        <v>944</v>
      </c>
      <c r="D535" s="82" t="s">
        <v>55</v>
      </c>
      <c r="E535" s="82"/>
      <c r="F535" s="82">
        <v>343</v>
      </c>
    </row>
    <row r="536" spans="1:6" s="66" customFormat="1" ht="8.85" customHeight="1" x14ac:dyDescent="0.15">
      <c r="A536" s="68" t="s">
        <v>28</v>
      </c>
      <c r="B536" s="82">
        <v>2563</v>
      </c>
      <c r="C536" s="82">
        <v>2455</v>
      </c>
      <c r="D536" s="82" t="s">
        <v>55</v>
      </c>
      <c r="E536" s="82"/>
      <c r="F536" s="82">
        <v>108</v>
      </c>
    </row>
    <row r="537" spans="1:6" s="66" customFormat="1" ht="8.85" customHeight="1" x14ac:dyDescent="0.15">
      <c r="A537" s="70" t="s">
        <v>29</v>
      </c>
      <c r="B537" s="85">
        <v>6420</v>
      </c>
      <c r="C537" s="85">
        <v>4308</v>
      </c>
      <c r="D537" s="85" t="s">
        <v>55</v>
      </c>
      <c r="E537" s="85"/>
      <c r="F537" s="85">
        <v>2112</v>
      </c>
    </row>
    <row r="538" spans="1:6" s="66" customFormat="1" ht="8.85" customHeight="1" x14ac:dyDescent="0.15">
      <c r="A538" s="68" t="s">
        <v>30</v>
      </c>
      <c r="B538" s="82">
        <v>31031</v>
      </c>
      <c r="C538" s="82">
        <v>25673</v>
      </c>
      <c r="D538" s="82" t="s">
        <v>55</v>
      </c>
      <c r="E538" s="82"/>
      <c r="F538" s="82">
        <v>5360</v>
      </c>
    </row>
    <row r="539" spans="1:6" s="66" customFormat="1" ht="8.85" customHeight="1" x14ac:dyDescent="0.15">
      <c r="A539" s="68" t="s">
        <v>31</v>
      </c>
      <c r="B539" s="82">
        <v>2301</v>
      </c>
      <c r="C539" s="82">
        <v>1453</v>
      </c>
      <c r="D539" s="82" t="s">
        <v>55</v>
      </c>
      <c r="E539" s="82"/>
      <c r="F539" s="82">
        <v>848</v>
      </c>
    </row>
    <row r="540" spans="1:6" s="66" customFormat="1" ht="8.85" customHeight="1" x14ac:dyDescent="0.15">
      <c r="A540" s="68" t="s">
        <v>32</v>
      </c>
      <c r="B540" s="82">
        <v>14150</v>
      </c>
      <c r="C540" s="82">
        <v>12849</v>
      </c>
      <c r="D540" s="82" t="s">
        <v>55</v>
      </c>
      <c r="E540" s="82"/>
      <c r="F540" s="82">
        <v>1301</v>
      </c>
    </row>
    <row r="541" spans="1:6" s="66" customFormat="1" ht="8.85" customHeight="1" x14ac:dyDescent="0.15">
      <c r="A541" s="70" t="s">
        <v>33</v>
      </c>
      <c r="B541" s="85">
        <v>2480</v>
      </c>
      <c r="C541" s="85">
        <v>2276</v>
      </c>
      <c r="D541" s="85" t="s">
        <v>55</v>
      </c>
      <c r="E541" s="85"/>
      <c r="F541" s="85">
        <v>205</v>
      </c>
    </row>
    <row r="542" spans="1:6" s="66" customFormat="1" ht="8.85" customHeight="1" x14ac:dyDescent="0.15">
      <c r="A542" s="68" t="s">
        <v>34</v>
      </c>
      <c r="B542" s="82">
        <v>2285</v>
      </c>
      <c r="C542" s="82">
        <v>1628</v>
      </c>
      <c r="D542" s="82" t="s">
        <v>55</v>
      </c>
      <c r="E542" s="82"/>
      <c r="F542" s="82">
        <v>657</v>
      </c>
    </row>
    <row r="543" spans="1:6" s="66" customFormat="1" ht="8.85" customHeight="1" x14ac:dyDescent="0.15">
      <c r="A543" s="68" t="s">
        <v>35</v>
      </c>
      <c r="B543" s="82">
        <v>19818</v>
      </c>
      <c r="C543" s="82">
        <v>17203</v>
      </c>
      <c r="D543" s="82" t="s">
        <v>55</v>
      </c>
      <c r="E543" s="82"/>
      <c r="F543" s="82">
        <v>2615</v>
      </c>
    </row>
    <row r="544" spans="1:6" s="66" customFormat="1" ht="8.85" customHeight="1" x14ac:dyDescent="0.15">
      <c r="A544" s="68" t="s">
        <v>36</v>
      </c>
      <c r="B544" s="82">
        <v>10442</v>
      </c>
      <c r="C544" s="82">
        <v>6828</v>
      </c>
      <c r="D544" s="82" t="s">
        <v>55</v>
      </c>
      <c r="E544" s="82"/>
      <c r="F544" s="82">
        <v>3610</v>
      </c>
    </row>
    <row r="545" spans="1:6" s="66" customFormat="1" ht="8.85" customHeight="1" x14ac:dyDescent="0.15">
      <c r="A545" s="70" t="s">
        <v>37</v>
      </c>
      <c r="B545" s="85">
        <v>2725</v>
      </c>
      <c r="C545" s="85">
        <v>2145</v>
      </c>
      <c r="D545" s="85" t="s">
        <v>55</v>
      </c>
      <c r="E545" s="85"/>
      <c r="F545" s="85">
        <v>579</v>
      </c>
    </row>
    <row r="546" spans="1:6" s="66" customFormat="1" ht="8.85" customHeight="1" x14ac:dyDescent="0.15">
      <c r="A546" s="68" t="s">
        <v>38</v>
      </c>
      <c r="B546" s="82">
        <v>2390</v>
      </c>
      <c r="C546" s="82">
        <v>1803</v>
      </c>
      <c r="D546" s="82" t="s">
        <v>55</v>
      </c>
      <c r="E546" s="82"/>
      <c r="F546" s="82">
        <v>585</v>
      </c>
    </row>
    <row r="547" spans="1:6" s="66" customFormat="1" ht="8.85" customHeight="1" x14ac:dyDescent="0.15">
      <c r="A547" s="68" t="s">
        <v>39</v>
      </c>
      <c r="B547" s="82">
        <v>1140</v>
      </c>
      <c r="C547" s="82">
        <v>949</v>
      </c>
      <c r="D547" s="82" t="s">
        <v>55</v>
      </c>
      <c r="E547" s="82"/>
      <c r="F547" s="82">
        <v>191</v>
      </c>
    </row>
    <row r="548" spans="1:6" s="66" customFormat="1" ht="8.85" customHeight="1" x14ac:dyDescent="0.15">
      <c r="A548" s="68" t="s">
        <v>40</v>
      </c>
      <c r="B548" s="82">
        <v>3456</v>
      </c>
      <c r="C548" s="82">
        <v>2578</v>
      </c>
      <c r="D548" s="82" t="s">
        <v>55</v>
      </c>
      <c r="E548" s="82"/>
      <c r="F548" s="82">
        <v>878</v>
      </c>
    </row>
    <row r="549" spans="1:6" s="66" customFormat="1" ht="8.85" customHeight="1" x14ac:dyDescent="0.15">
      <c r="A549" s="70" t="s">
        <v>41</v>
      </c>
      <c r="B549" s="85">
        <v>2718</v>
      </c>
      <c r="C549" s="85">
        <v>1895</v>
      </c>
      <c r="D549" s="85" t="s">
        <v>55</v>
      </c>
      <c r="E549" s="85"/>
      <c r="F549" s="85">
        <v>823</v>
      </c>
    </row>
    <row r="550" spans="1:6" s="66" customFormat="1" ht="8.85" customHeight="1" x14ac:dyDescent="0.15">
      <c r="A550" s="68" t="s">
        <v>42</v>
      </c>
      <c r="B550" s="82">
        <v>2313</v>
      </c>
      <c r="C550" s="82">
        <v>1950</v>
      </c>
      <c r="D550" s="82" t="s">
        <v>55</v>
      </c>
      <c r="E550" s="82"/>
      <c r="F550" s="82">
        <v>363</v>
      </c>
    </row>
    <row r="551" spans="1:6" s="66" customFormat="1" ht="8.85" customHeight="1" x14ac:dyDescent="0.15">
      <c r="A551" s="68" t="s">
        <v>43</v>
      </c>
      <c r="B551" s="82">
        <v>1583</v>
      </c>
      <c r="C551" s="82">
        <v>1420</v>
      </c>
      <c r="D551" s="82" t="s">
        <v>55</v>
      </c>
      <c r="E551" s="82"/>
      <c r="F551" s="82">
        <v>163</v>
      </c>
    </row>
    <row r="552" spans="1:6" s="66" customFormat="1" ht="8.85" customHeight="1" x14ac:dyDescent="0.15">
      <c r="A552" s="68" t="s">
        <v>44</v>
      </c>
      <c r="B552" s="82">
        <v>3055</v>
      </c>
      <c r="C552" s="82">
        <v>1348</v>
      </c>
      <c r="D552" s="82" t="s">
        <v>55</v>
      </c>
      <c r="E552" s="82"/>
      <c r="F552" s="82">
        <v>1707</v>
      </c>
    </row>
    <row r="553" spans="1:6" s="66" customFormat="1" ht="8.85" customHeight="1" x14ac:dyDescent="0.15">
      <c r="A553" s="70" t="s">
        <v>45</v>
      </c>
      <c r="B553" s="85">
        <v>1418</v>
      </c>
      <c r="C553" s="85">
        <v>1318</v>
      </c>
      <c r="D553" s="85" t="s">
        <v>55</v>
      </c>
      <c r="E553" s="85"/>
      <c r="F553" s="85">
        <v>100</v>
      </c>
    </row>
    <row r="554" spans="1:6" s="66" customFormat="1" ht="8.85" customHeight="1" x14ac:dyDescent="0.15">
      <c r="A554" s="68" t="s">
        <v>46</v>
      </c>
      <c r="B554" s="82">
        <v>5284</v>
      </c>
      <c r="C554" s="82">
        <v>4559</v>
      </c>
      <c r="D554" s="82" t="s">
        <v>55</v>
      </c>
      <c r="E554" s="82"/>
      <c r="F554" s="82">
        <v>725</v>
      </c>
    </row>
    <row r="555" spans="1:6" s="66" customFormat="1" ht="8.85" customHeight="1" x14ac:dyDescent="0.15">
      <c r="A555" s="68" t="s">
        <v>47</v>
      </c>
      <c r="B555" s="82">
        <v>6300</v>
      </c>
      <c r="C555" s="82">
        <v>5944</v>
      </c>
      <c r="D555" s="82" t="s">
        <v>55</v>
      </c>
      <c r="E555" s="82"/>
      <c r="F555" s="82">
        <v>355</v>
      </c>
    </row>
    <row r="556" spans="1:6" s="66" customFormat="1" ht="8.85" customHeight="1" x14ac:dyDescent="0.15">
      <c r="A556" s="68" t="s">
        <v>48</v>
      </c>
      <c r="B556" s="82">
        <v>1350</v>
      </c>
      <c r="C556" s="82">
        <v>1052</v>
      </c>
      <c r="D556" s="82" t="s">
        <v>55</v>
      </c>
      <c r="E556" s="82"/>
      <c r="F556" s="82">
        <v>298</v>
      </c>
    </row>
    <row r="557" spans="1:6" s="66" customFormat="1" ht="8.85" customHeight="1" x14ac:dyDescent="0.15">
      <c r="A557" s="70" t="s">
        <v>49</v>
      </c>
      <c r="B557" s="85">
        <v>3972</v>
      </c>
      <c r="C557" s="85">
        <v>3395</v>
      </c>
      <c r="D557" s="85" t="s">
        <v>55</v>
      </c>
      <c r="E557" s="85"/>
      <c r="F557" s="85">
        <v>577</v>
      </c>
    </row>
    <row r="558" spans="1:6" s="66" customFormat="1" ht="8.85" customHeight="1" x14ac:dyDescent="0.15">
      <c r="A558" s="68" t="s">
        <v>50</v>
      </c>
      <c r="B558" s="82">
        <v>704</v>
      </c>
      <c r="C558" s="82">
        <v>597</v>
      </c>
      <c r="D558" s="82" t="s">
        <v>55</v>
      </c>
      <c r="E558" s="82"/>
      <c r="F558" s="82">
        <v>107</v>
      </c>
    </row>
    <row r="559" spans="1:6" s="66" customFormat="1" ht="8.85" customHeight="1" x14ac:dyDescent="0.15">
      <c r="A559" s="68" t="s">
        <v>51</v>
      </c>
      <c r="B559" s="82">
        <v>3799</v>
      </c>
      <c r="C559" s="82">
        <v>3125</v>
      </c>
      <c r="D559" s="82" t="s">
        <v>55</v>
      </c>
      <c r="E559" s="82"/>
      <c r="F559" s="82">
        <v>674</v>
      </c>
    </row>
    <row r="560" spans="1:6" s="66" customFormat="1" ht="8.85" customHeight="1" x14ac:dyDescent="0.15">
      <c r="A560" s="68" t="s">
        <v>52</v>
      </c>
      <c r="B560" s="82">
        <v>1041</v>
      </c>
      <c r="C560" s="82">
        <v>899</v>
      </c>
      <c r="D560" s="82" t="s">
        <v>55</v>
      </c>
      <c r="E560" s="82"/>
      <c r="F560" s="82">
        <v>142</v>
      </c>
    </row>
    <row r="561" spans="1:12" s="66" customFormat="1" ht="8.85" customHeight="1" x14ac:dyDescent="0.15">
      <c r="A561" s="70" t="s">
        <v>53</v>
      </c>
      <c r="B561" s="85">
        <v>628</v>
      </c>
      <c r="C561" s="85">
        <v>616</v>
      </c>
      <c r="D561" s="85" t="s">
        <v>55</v>
      </c>
      <c r="E561" s="85"/>
      <c r="F561" s="85">
        <v>12</v>
      </c>
    </row>
    <row r="562" spans="1:12" s="66" customFormat="1" ht="8.85" customHeight="1" x14ac:dyDescent="0.15">
      <c r="A562" s="68" t="s">
        <v>86</v>
      </c>
      <c r="B562" s="82">
        <v>13880</v>
      </c>
      <c r="C562" s="82">
        <v>5972</v>
      </c>
      <c r="D562" s="82" t="s">
        <v>55</v>
      </c>
      <c r="E562" s="82"/>
      <c r="F562" s="82">
        <v>7908</v>
      </c>
    </row>
    <row r="563" spans="1:12" s="66" customFormat="1" ht="3.75" customHeight="1" x14ac:dyDescent="0.15">
      <c r="A563" s="68"/>
      <c r="B563" s="82"/>
      <c r="C563" s="82"/>
      <c r="D563" s="82"/>
      <c r="E563" s="82"/>
      <c r="F563" s="82"/>
    </row>
    <row r="564" spans="1:12" s="92" customFormat="1" ht="8.85" customHeight="1" x14ac:dyDescent="0.2">
      <c r="A564" s="73">
        <v>2011</v>
      </c>
      <c r="B564" s="74"/>
      <c r="C564" s="74"/>
      <c r="D564" s="74"/>
      <c r="E564" s="74"/>
      <c r="F564" s="74"/>
      <c r="G564" s="66"/>
      <c r="H564" s="66"/>
      <c r="I564" s="66"/>
      <c r="J564" s="66"/>
      <c r="K564" s="66"/>
      <c r="L564" s="66"/>
    </row>
    <row r="565" spans="1:12" s="92" customFormat="1" ht="8.85" customHeight="1" x14ac:dyDescent="0.2">
      <c r="A565" s="91" t="s">
        <v>21</v>
      </c>
      <c r="B565" s="80">
        <f>SUM(B567:B599)</f>
        <v>179844</v>
      </c>
      <c r="C565" s="80">
        <f>SUM(C567:C599)</f>
        <v>135870</v>
      </c>
      <c r="D565" s="80" t="s">
        <v>55</v>
      </c>
      <c r="E565" s="80"/>
      <c r="F565" s="80">
        <f>SUM(F567:F599)</f>
        <v>43967</v>
      </c>
      <c r="G565" s="66"/>
      <c r="H565" s="66"/>
      <c r="I565" s="66"/>
      <c r="J565" s="66"/>
      <c r="K565" s="66"/>
      <c r="L565" s="66"/>
    </row>
    <row r="566" spans="1:12" s="92" customFormat="1" ht="2.25" customHeight="1" x14ac:dyDescent="0.2">
      <c r="A566" s="65"/>
      <c r="B566" s="80"/>
      <c r="C566" s="80"/>
      <c r="D566" s="80"/>
      <c r="E566" s="80"/>
      <c r="F566" s="80"/>
      <c r="G566" s="66"/>
      <c r="H566" s="66"/>
      <c r="I566" s="66"/>
      <c r="J566" s="66"/>
      <c r="K566" s="66"/>
      <c r="L566" s="66"/>
    </row>
    <row r="567" spans="1:12" s="92" customFormat="1" ht="8.85" customHeight="1" x14ac:dyDescent="0.2">
      <c r="A567" s="68" t="s">
        <v>22</v>
      </c>
      <c r="B567" s="82">
        <v>918</v>
      </c>
      <c r="C567" s="82">
        <v>870</v>
      </c>
      <c r="D567" s="82" t="s">
        <v>55</v>
      </c>
      <c r="E567" s="82"/>
      <c r="F567" s="82">
        <v>48</v>
      </c>
      <c r="G567" s="66"/>
      <c r="H567" s="66"/>
      <c r="I567" s="66"/>
      <c r="J567" s="66"/>
      <c r="K567" s="66"/>
      <c r="L567" s="66"/>
    </row>
    <row r="568" spans="1:12" s="92" customFormat="1" ht="8.85" customHeight="1" x14ac:dyDescent="0.2">
      <c r="A568" s="68" t="s">
        <v>23</v>
      </c>
      <c r="B568" s="82">
        <v>16116</v>
      </c>
      <c r="C568" s="82">
        <v>15284</v>
      </c>
      <c r="D568" s="82" t="s">
        <v>55</v>
      </c>
      <c r="E568" s="82"/>
      <c r="F568" s="82">
        <v>833</v>
      </c>
      <c r="G568" s="66"/>
      <c r="H568" s="66"/>
      <c r="I568" s="66"/>
      <c r="J568" s="66"/>
      <c r="K568" s="66"/>
      <c r="L568" s="66"/>
    </row>
    <row r="569" spans="1:12" s="92" customFormat="1" ht="8.85" customHeight="1" x14ac:dyDescent="0.2">
      <c r="A569" s="68" t="s">
        <v>24</v>
      </c>
      <c r="B569" s="82">
        <v>1530</v>
      </c>
      <c r="C569" s="82">
        <v>1433</v>
      </c>
      <c r="D569" s="82" t="s">
        <v>55</v>
      </c>
      <c r="E569" s="82"/>
      <c r="F569" s="82">
        <v>97</v>
      </c>
      <c r="G569" s="66"/>
      <c r="H569" s="66"/>
      <c r="I569" s="66"/>
      <c r="J569" s="66"/>
      <c r="K569" s="66"/>
      <c r="L569" s="66"/>
    </row>
    <row r="570" spans="1:12" s="92" customFormat="1" ht="8.85" customHeight="1" x14ac:dyDescent="0.2">
      <c r="A570" s="70" t="s">
        <v>25</v>
      </c>
      <c r="B570" s="85">
        <v>679</v>
      </c>
      <c r="C570" s="85">
        <v>520</v>
      </c>
      <c r="D570" s="85" t="s">
        <v>55</v>
      </c>
      <c r="E570" s="85"/>
      <c r="F570" s="85">
        <v>159</v>
      </c>
      <c r="G570" s="66"/>
      <c r="H570" s="66"/>
      <c r="I570" s="66"/>
      <c r="J570" s="66"/>
      <c r="K570" s="66"/>
      <c r="L570" s="66"/>
    </row>
    <row r="571" spans="1:12" s="92" customFormat="1" ht="8.85" customHeight="1" x14ac:dyDescent="0.2">
      <c r="A571" s="68" t="s">
        <v>82</v>
      </c>
      <c r="B571" s="82">
        <v>2462</v>
      </c>
      <c r="C571" s="82">
        <v>1426</v>
      </c>
      <c r="D571" s="82" t="s">
        <v>55</v>
      </c>
      <c r="E571" s="82"/>
      <c r="F571" s="82">
        <v>1037</v>
      </c>
      <c r="G571" s="66"/>
      <c r="H571" s="66"/>
      <c r="I571" s="66"/>
      <c r="J571" s="66"/>
      <c r="K571" s="66"/>
      <c r="L571" s="66"/>
    </row>
    <row r="572" spans="1:12" s="92" customFormat="1" ht="8.85" customHeight="1" x14ac:dyDescent="0.2">
      <c r="A572" s="68" t="s">
        <v>27</v>
      </c>
      <c r="B572" s="82">
        <v>1267</v>
      </c>
      <c r="C572" s="82">
        <v>926</v>
      </c>
      <c r="D572" s="82" t="s">
        <v>55</v>
      </c>
      <c r="E572" s="82"/>
      <c r="F572" s="82">
        <v>341</v>
      </c>
      <c r="G572" s="66"/>
      <c r="H572" s="66"/>
      <c r="I572" s="66"/>
      <c r="J572" s="66"/>
      <c r="K572" s="66"/>
      <c r="L572" s="66"/>
    </row>
    <row r="573" spans="1:12" s="92" customFormat="1" ht="8.85" customHeight="1" x14ac:dyDescent="0.2">
      <c r="A573" s="68" t="s">
        <v>28</v>
      </c>
      <c r="B573" s="82">
        <v>3130</v>
      </c>
      <c r="C573" s="82">
        <v>2979</v>
      </c>
      <c r="D573" s="82" t="s">
        <v>55</v>
      </c>
      <c r="E573" s="82"/>
      <c r="F573" s="82">
        <v>152</v>
      </c>
      <c r="G573" s="66"/>
      <c r="H573" s="66"/>
      <c r="I573" s="66"/>
      <c r="J573" s="66"/>
      <c r="K573" s="66"/>
      <c r="L573" s="66"/>
    </row>
    <row r="574" spans="1:12" s="92" customFormat="1" ht="8.85" customHeight="1" x14ac:dyDescent="0.2">
      <c r="A574" s="70" t="s">
        <v>29</v>
      </c>
      <c r="B574" s="85">
        <v>6480</v>
      </c>
      <c r="C574" s="85">
        <v>5622</v>
      </c>
      <c r="D574" s="85" t="s">
        <v>55</v>
      </c>
      <c r="E574" s="85"/>
      <c r="F574" s="85">
        <v>858</v>
      </c>
      <c r="G574" s="66"/>
      <c r="H574" s="66"/>
      <c r="I574" s="66"/>
      <c r="J574" s="66"/>
      <c r="K574" s="66"/>
      <c r="L574" s="66"/>
    </row>
    <row r="575" spans="1:12" s="92" customFormat="1" ht="8.85" customHeight="1" x14ac:dyDescent="0.2">
      <c r="A575" s="68" t="s">
        <v>30</v>
      </c>
      <c r="B575" s="82">
        <v>28387</v>
      </c>
      <c r="C575" s="82">
        <v>18399</v>
      </c>
      <c r="D575" s="82" t="s">
        <v>55</v>
      </c>
      <c r="E575" s="82"/>
      <c r="F575" s="82">
        <v>9995</v>
      </c>
      <c r="G575" s="66"/>
      <c r="H575" s="66"/>
      <c r="I575" s="66"/>
      <c r="J575" s="66"/>
      <c r="K575" s="66"/>
      <c r="L575" s="66"/>
    </row>
    <row r="576" spans="1:12" s="92" customFormat="1" ht="8.85" customHeight="1" x14ac:dyDescent="0.2">
      <c r="A576" s="68" t="s">
        <v>31</v>
      </c>
      <c r="B576" s="82">
        <v>2437</v>
      </c>
      <c r="C576" s="82">
        <v>1349</v>
      </c>
      <c r="D576" s="82" t="s">
        <v>55</v>
      </c>
      <c r="E576" s="82"/>
      <c r="F576" s="82">
        <v>1085</v>
      </c>
      <c r="G576" s="66"/>
      <c r="H576" s="66"/>
      <c r="I576" s="66"/>
      <c r="J576" s="66"/>
      <c r="K576" s="66"/>
      <c r="L576" s="66"/>
    </row>
    <row r="577" spans="1:12" s="92" customFormat="1" ht="8.85" customHeight="1" x14ac:dyDescent="0.2">
      <c r="A577" s="68" t="s">
        <v>32</v>
      </c>
      <c r="B577" s="82">
        <v>10301</v>
      </c>
      <c r="C577" s="82">
        <v>9925</v>
      </c>
      <c r="D577" s="82" t="s">
        <v>55</v>
      </c>
      <c r="E577" s="82"/>
      <c r="F577" s="82">
        <v>376</v>
      </c>
      <c r="G577" s="66"/>
      <c r="H577" s="66"/>
      <c r="I577" s="66"/>
      <c r="J577" s="66"/>
      <c r="K577" s="66"/>
      <c r="L577" s="66"/>
    </row>
    <row r="578" spans="1:12" s="92" customFormat="1" ht="8.85" customHeight="1" x14ac:dyDescent="0.2">
      <c r="A578" s="70" t="s">
        <v>33</v>
      </c>
      <c r="B578" s="85">
        <v>2945</v>
      </c>
      <c r="C578" s="85">
        <v>2719</v>
      </c>
      <c r="D578" s="85" t="s">
        <v>55</v>
      </c>
      <c r="E578" s="85"/>
      <c r="F578" s="85">
        <v>228</v>
      </c>
      <c r="G578" s="66"/>
      <c r="H578" s="66"/>
      <c r="I578" s="66"/>
      <c r="J578" s="66"/>
      <c r="K578" s="66"/>
      <c r="L578" s="66"/>
    </row>
    <row r="579" spans="1:12" s="92" customFormat="1" ht="8.85" customHeight="1" x14ac:dyDescent="0.2">
      <c r="A579" s="68" t="s">
        <v>34</v>
      </c>
      <c r="B579" s="82">
        <v>3191</v>
      </c>
      <c r="C579" s="82">
        <v>2287</v>
      </c>
      <c r="D579" s="82" t="s">
        <v>55</v>
      </c>
      <c r="E579" s="82"/>
      <c r="F579" s="82">
        <v>905</v>
      </c>
      <c r="G579" s="66"/>
      <c r="H579" s="66"/>
      <c r="I579" s="66"/>
      <c r="J579" s="66"/>
      <c r="K579" s="66"/>
      <c r="L579" s="66"/>
    </row>
    <row r="580" spans="1:12" s="92" customFormat="1" ht="8.85" customHeight="1" x14ac:dyDescent="0.2">
      <c r="A580" s="68" t="s">
        <v>35</v>
      </c>
      <c r="B580" s="82">
        <v>18056</v>
      </c>
      <c r="C580" s="82">
        <v>15698</v>
      </c>
      <c r="D580" s="82" t="s">
        <v>55</v>
      </c>
      <c r="E580" s="82"/>
      <c r="F580" s="82">
        <v>2357</v>
      </c>
      <c r="G580" s="66"/>
      <c r="H580" s="66"/>
      <c r="I580" s="66"/>
      <c r="J580" s="66"/>
      <c r="K580" s="66"/>
      <c r="L580" s="66"/>
    </row>
    <row r="581" spans="1:12" s="92" customFormat="1" ht="8.85" customHeight="1" x14ac:dyDescent="0.2">
      <c r="A581" s="68" t="s">
        <v>36</v>
      </c>
      <c r="B581" s="82">
        <v>9701</v>
      </c>
      <c r="C581" s="82">
        <v>6425</v>
      </c>
      <c r="D581" s="82" t="s">
        <v>55</v>
      </c>
      <c r="E581" s="82"/>
      <c r="F581" s="82">
        <v>3263</v>
      </c>
      <c r="G581" s="66"/>
      <c r="H581" s="66"/>
      <c r="I581" s="66"/>
      <c r="J581" s="66"/>
      <c r="K581" s="66"/>
      <c r="L581" s="66"/>
    </row>
    <row r="582" spans="1:12" s="92" customFormat="1" ht="8.85" customHeight="1" x14ac:dyDescent="0.2">
      <c r="A582" s="70" t="s">
        <v>37</v>
      </c>
      <c r="B582" s="85">
        <v>3476</v>
      </c>
      <c r="C582" s="85">
        <v>2262</v>
      </c>
      <c r="D582" s="85" t="s">
        <v>55</v>
      </c>
      <c r="E582" s="85"/>
      <c r="F582" s="85">
        <v>1214</v>
      </c>
      <c r="G582" s="66"/>
      <c r="H582" s="66"/>
      <c r="I582" s="66"/>
      <c r="J582" s="66"/>
      <c r="K582" s="66"/>
      <c r="L582" s="66"/>
    </row>
    <row r="583" spans="1:12" s="92" customFormat="1" ht="8.85" customHeight="1" x14ac:dyDescent="0.2">
      <c r="A583" s="68" t="s">
        <v>38</v>
      </c>
      <c r="B583" s="82">
        <v>2094</v>
      </c>
      <c r="C583" s="82">
        <v>1433</v>
      </c>
      <c r="D583" s="82" t="s">
        <v>55</v>
      </c>
      <c r="E583" s="82"/>
      <c r="F583" s="82">
        <v>658</v>
      </c>
      <c r="G583" s="66"/>
      <c r="H583" s="66"/>
      <c r="I583" s="66"/>
      <c r="J583" s="66"/>
      <c r="K583" s="66"/>
      <c r="L583" s="66"/>
    </row>
    <row r="584" spans="1:12" s="92" customFormat="1" ht="8.85" customHeight="1" x14ac:dyDescent="0.2">
      <c r="A584" s="68" t="s">
        <v>39</v>
      </c>
      <c r="B584" s="82">
        <v>1193</v>
      </c>
      <c r="C584" s="82">
        <v>859</v>
      </c>
      <c r="D584" s="82" t="s">
        <v>55</v>
      </c>
      <c r="E584" s="82"/>
      <c r="F584" s="82">
        <v>336</v>
      </c>
      <c r="G584" s="66"/>
      <c r="H584" s="66"/>
      <c r="I584" s="66"/>
      <c r="J584" s="66"/>
      <c r="K584" s="66"/>
      <c r="L584" s="66"/>
    </row>
    <row r="585" spans="1:12" s="92" customFormat="1" ht="8.85" customHeight="1" x14ac:dyDescent="0.2">
      <c r="A585" s="68" t="s">
        <v>40</v>
      </c>
      <c r="B585" s="82">
        <v>4993</v>
      </c>
      <c r="C585" s="82">
        <v>3347</v>
      </c>
      <c r="D585" s="82" t="s">
        <v>55</v>
      </c>
      <c r="E585" s="82"/>
      <c r="F585" s="82">
        <v>1643</v>
      </c>
      <c r="G585" s="66"/>
      <c r="H585" s="66"/>
      <c r="I585" s="66"/>
      <c r="J585" s="66"/>
      <c r="K585" s="66"/>
      <c r="L585" s="66"/>
    </row>
    <row r="586" spans="1:12" s="92" customFormat="1" ht="8.85" customHeight="1" x14ac:dyDescent="0.2">
      <c r="A586" s="70" t="s">
        <v>41</v>
      </c>
      <c r="B586" s="85">
        <v>3920</v>
      </c>
      <c r="C586" s="85">
        <v>3459</v>
      </c>
      <c r="D586" s="85" t="s">
        <v>55</v>
      </c>
      <c r="E586" s="85"/>
      <c r="F586" s="85">
        <v>461</v>
      </c>
      <c r="G586" s="66"/>
      <c r="H586" s="66"/>
      <c r="I586" s="66"/>
      <c r="J586" s="66"/>
      <c r="K586" s="66"/>
      <c r="L586" s="66"/>
    </row>
    <row r="587" spans="1:12" s="92" customFormat="1" ht="8.85" customHeight="1" x14ac:dyDescent="0.2">
      <c r="A587" s="68" t="s">
        <v>42</v>
      </c>
      <c r="B587" s="82">
        <v>2978</v>
      </c>
      <c r="C587" s="82">
        <v>2634</v>
      </c>
      <c r="D587" s="82" t="s">
        <v>55</v>
      </c>
      <c r="E587" s="82"/>
      <c r="F587" s="82">
        <v>344</v>
      </c>
      <c r="G587" s="66"/>
      <c r="H587" s="66"/>
      <c r="I587" s="66"/>
      <c r="J587" s="66"/>
      <c r="K587" s="66"/>
      <c r="L587" s="66"/>
    </row>
    <row r="588" spans="1:12" s="92" customFormat="1" ht="8.85" customHeight="1" x14ac:dyDescent="0.2">
      <c r="A588" s="68" t="s">
        <v>43</v>
      </c>
      <c r="B588" s="82">
        <v>1822</v>
      </c>
      <c r="C588" s="82">
        <v>1688</v>
      </c>
      <c r="D588" s="82" t="s">
        <v>55</v>
      </c>
      <c r="E588" s="82"/>
      <c r="F588" s="82">
        <v>134</v>
      </c>
      <c r="G588" s="66"/>
      <c r="H588" s="66"/>
      <c r="I588" s="66"/>
      <c r="J588" s="66"/>
      <c r="K588" s="66"/>
      <c r="L588" s="66"/>
    </row>
    <row r="589" spans="1:12" s="92" customFormat="1" ht="8.85" customHeight="1" x14ac:dyDescent="0.2">
      <c r="A589" s="68" t="s">
        <v>44</v>
      </c>
      <c r="B589" s="82">
        <v>3872</v>
      </c>
      <c r="C589" s="82">
        <v>1690</v>
      </c>
      <c r="D589" s="82" t="s">
        <v>55</v>
      </c>
      <c r="E589" s="82"/>
      <c r="F589" s="82">
        <v>2182</v>
      </c>
      <c r="G589" s="66"/>
      <c r="H589" s="66"/>
      <c r="I589" s="66"/>
      <c r="J589" s="66"/>
      <c r="K589" s="66"/>
      <c r="L589" s="66"/>
    </row>
    <row r="590" spans="1:12" s="92" customFormat="1" ht="8.85" customHeight="1" x14ac:dyDescent="0.2">
      <c r="A590" s="70" t="s">
        <v>45</v>
      </c>
      <c r="B590" s="85">
        <v>1921</v>
      </c>
      <c r="C590" s="85">
        <v>1770</v>
      </c>
      <c r="D590" s="85" t="s">
        <v>55</v>
      </c>
      <c r="E590" s="85"/>
      <c r="F590" s="85">
        <v>149</v>
      </c>
      <c r="G590" s="66"/>
      <c r="H590" s="66"/>
      <c r="I590" s="66"/>
      <c r="J590" s="66"/>
      <c r="K590" s="66"/>
      <c r="L590" s="66"/>
    </row>
    <row r="591" spans="1:12" s="92" customFormat="1" ht="8.85" customHeight="1" x14ac:dyDescent="0.2">
      <c r="A591" s="68" t="s">
        <v>46</v>
      </c>
      <c r="B591" s="82">
        <v>5210</v>
      </c>
      <c r="C591" s="82">
        <v>4512</v>
      </c>
      <c r="D591" s="82" t="s">
        <v>55</v>
      </c>
      <c r="E591" s="82"/>
      <c r="F591" s="82">
        <v>700</v>
      </c>
      <c r="G591" s="66"/>
      <c r="H591" s="66"/>
      <c r="I591" s="66"/>
      <c r="J591" s="66"/>
      <c r="K591" s="66"/>
      <c r="L591" s="66"/>
    </row>
    <row r="592" spans="1:12" s="92" customFormat="1" ht="8.85" customHeight="1" x14ac:dyDescent="0.2">
      <c r="A592" s="68" t="s">
        <v>47</v>
      </c>
      <c r="B592" s="82">
        <v>7417</v>
      </c>
      <c r="C592" s="82">
        <v>6846</v>
      </c>
      <c r="D592" s="82" t="s">
        <v>55</v>
      </c>
      <c r="E592" s="82"/>
      <c r="F592" s="82">
        <v>571</v>
      </c>
      <c r="G592" s="66"/>
      <c r="H592" s="66"/>
      <c r="I592" s="66"/>
      <c r="J592" s="66"/>
      <c r="K592" s="66"/>
      <c r="L592" s="66"/>
    </row>
    <row r="593" spans="1:12" s="92" customFormat="1" ht="8.85" customHeight="1" x14ac:dyDescent="0.2">
      <c r="A593" s="68" t="s">
        <v>48</v>
      </c>
      <c r="B593" s="82">
        <v>1363</v>
      </c>
      <c r="C593" s="82">
        <v>864</v>
      </c>
      <c r="D593" s="82" t="s">
        <v>55</v>
      </c>
      <c r="E593" s="82"/>
      <c r="F593" s="82">
        <v>499</v>
      </c>
      <c r="G593" s="66"/>
      <c r="H593" s="66"/>
      <c r="I593" s="66"/>
      <c r="J593" s="66"/>
      <c r="K593" s="66"/>
      <c r="L593" s="66"/>
    </row>
    <row r="594" spans="1:12" s="92" customFormat="1" ht="8.85" customHeight="1" x14ac:dyDescent="0.2">
      <c r="A594" s="70" t="s">
        <v>49</v>
      </c>
      <c r="B594" s="85">
        <v>6475</v>
      </c>
      <c r="C594" s="85">
        <v>4954</v>
      </c>
      <c r="D594" s="85" t="s">
        <v>55</v>
      </c>
      <c r="E594" s="85"/>
      <c r="F594" s="85">
        <v>1522</v>
      </c>
      <c r="G594" s="66"/>
      <c r="H594" s="66"/>
      <c r="I594" s="66"/>
      <c r="J594" s="66"/>
      <c r="K594" s="66"/>
      <c r="L594" s="66"/>
    </row>
    <row r="595" spans="1:12" s="92" customFormat="1" ht="8.85" customHeight="1" x14ac:dyDescent="0.2">
      <c r="A595" s="68" t="s">
        <v>50</v>
      </c>
      <c r="B595" s="82">
        <v>962</v>
      </c>
      <c r="C595" s="82">
        <v>897</v>
      </c>
      <c r="D595" s="82" t="s">
        <v>55</v>
      </c>
      <c r="E595" s="82"/>
      <c r="F595" s="82">
        <v>65</v>
      </c>
      <c r="G595" s="66"/>
      <c r="H595" s="66"/>
      <c r="I595" s="66"/>
      <c r="J595" s="66"/>
      <c r="K595" s="66"/>
      <c r="L595" s="66"/>
    </row>
    <row r="596" spans="1:12" s="92" customFormat="1" ht="8.85" customHeight="1" x14ac:dyDescent="0.2">
      <c r="A596" s="68" t="s">
        <v>51</v>
      </c>
      <c r="B596" s="82">
        <v>5395</v>
      </c>
      <c r="C596" s="82">
        <v>4434</v>
      </c>
      <c r="D596" s="82" t="s">
        <v>55</v>
      </c>
      <c r="E596" s="82"/>
      <c r="F596" s="82">
        <v>960</v>
      </c>
      <c r="G596" s="66"/>
      <c r="H596" s="66"/>
      <c r="I596" s="66"/>
      <c r="J596" s="66"/>
      <c r="K596" s="66"/>
      <c r="L596" s="66"/>
    </row>
    <row r="597" spans="1:12" s="92" customFormat="1" ht="8.85" customHeight="1" x14ac:dyDescent="0.2">
      <c r="A597" s="68" t="s">
        <v>52</v>
      </c>
      <c r="B597" s="82">
        <v>971</v>
      </c>
      <c r="C597" s="82">
        <v>867</v>
      </c>
      <c r="D597" s="82" t="s">
        <v>55</v>
      </c>
      <c r="E597" s="82"/>
      <c r="F597" s="82">
        <v>104</v>
      </c>
      <c r="G597" s="66"/>
      <c r="H597" s="66"/>
      <c r="I597" s="66"/>
      <c r="J597" s="66"/>
      <c r="K597" s="66"/>
      <c r="L597" s="66"/>
    </row>
    <row r="598" spans="1:12" s="92" customFormat="1" ht="8.85" customHeight="1" x14ac:dyDescent="0.2">
      <c r="A598" s="70" t="s">
        <v>53</v>
      </c>
      <c r="B598" s="85">
        <v>891</v>
      </c>
      <c r="C598" s="85">
        <v>865</v>
      </c>
      <c r="D598" s="85" t="s">
        <v>55</v>
      </c>
      <c r="E598" s="85"/>
      <c r="F598" s="85">
        <v>25</v>
      </c>
      <c r="G598" s="66"/>
      <c r="H598" s="66"/>
      <c r="I598" s="66"/>
      <c r="J598" s="66"/>
      <c r="K598" s="66"/>
      <c r="L598" s="66"/>
    </row>
    <row r="599" spans="1:12" s="92" customFormat="1" ht="8.85" customHeight="1" x14ac:dyDescent="0.2">
      <c r="A599" s="79" t="s">
        <v>86</v>
      </c>
      <c r="B599" s="82">
        <v>17291</v>
      </c>
      <c r="C599" s="82">
        <v>6627</v>
      </c>
      <c r="D599" s="82" t="s">
        <v>55</v>
      </c>
      <c r="E599" s="82"/>
      <c r="F599" s="82">
        <v>10666</v>
      </c>
      <c r="G599" s="66"/>
      <c r="H599" s="66"/>
      <c r="I599" s="66"/>
      <c r="J599" s="66"/>
      <c r="K599" s="66"/>
      <c r="L599" s="66"/>
    </row>
    <row r="600" spans="1:12" s="92" customFormat="1" ht="2.25" customHeight="1" x14ac:dyDescent="0.2">
      <c r="A600" s="79"/>
      <c r="B600" s="82"/>
      <c r="C600" s="82"/>
      <c r="D600" s="82"/>
      <c r="E600" s="82"/>
      <c r="F600" s="82"/>
      <c r="G600" s="66"/>
      <c r="H600" s="66"/>
      <c r="I600" s="66"/>
      <c r="J600" s="66"/>
      <c r="K600" s="66"/>
      <c r="L600" s="66"/>
    </row>
    <row r="601" spans="1:12" s="66" customFormat="1" ht="9" customHeight="1" x14ac:dyDescent="0.15">
      <c r="A601" s="89" t="s">
        <v>54</v>
      </c>
      <c r="B601" s="82"/>
      <c r="C601" s="82"/>
      <c r="D601" s="82"/>
      <c r="E601" s="82"/>
      <c r="F601" s="82"/>
    </row>
    <row r="602" spans="1:12" s="92" customFormat="1" ht="9" customHeight="1" x14ac:dyDescent="0.2">
      <c r="A602" s="73">
        <v>2012</v>
      </c>
      <c r="B602" s="74"/>
      <c r="C602" s="74"/>
      <c r="D602" s="74"/>
      <c r="E602" s="74"/>
      <c r="F602" s="74"/>
      <c r="G602" s="66"/>
      <c r="H602" s="66"/>
      <c r="I602" s="66"/>
      <c r="J602" s="66"/>
      <c r="K602" s="66"/>
      <c r="L602" s="66"/>
    </row>
    <row r="603" spans="1:12" s="92" customFormat="1" ht="9" customHeight="1" x14ac:dyDescent="0.2">
      <c r="A603" s="91" t="s">
        <v>21</v>
      </c>
      <c r="B603" s="80">
        <f>SUM(B605:B637)</f>
        <v>179932</v>
      </c>
      <c r="C603" s="80">
        <f>SUM(C605:C637)</f>
        <v>118288</v>
      </c>
      <c r="D603" s="80" t="s">
        <v>55</v>
      </c>
      <c r="E603" s="80"/>
      <c r="F603" s="80">
        <f>SUM(F605:F637)</f>
        <v>61643</v>
      </c>
      <c r="G603" s="66"/>
      <c r="H603" s="66"/>
      <c r="I603" s="66"/>
      <c r="J603" s="66"/>
      <c r="K603" s="66"/>
      <c r="L603" s="66"/>
    </row>
    <row r="604" spans="1:12" s="92" customFormat="1" ht="1.5" customHeight="1" x14ac:dyDescent="0.2">
      <c r="A604" s="65"/>
      <c r="B604" s="80"/>
      <c r="C604" s="80"/>
      <c r="D604" s="80"/>
      <c r="E604" s="80"/>
      <c r="F604" s="80"/>
      <c r="G604" s="66"/>
      <c r="H604" s="66"/>
      <c r="I604" s="66"/>
      <c r="J604" s="66"/>
      <c r="K604" s="66"/>
      <c r="L604" s="66"/>
    </row>
    <row r="605" spans="1:12" s="92" customFormat="1" ht="8.85" customHeight="1" x14ac:dyDescent="0.2">
      <c r="A605" s="68" t="s">
        <v>22</v>
      </c>
      <c r="B605" s="82">
        <v>1066</v>
      </c>
      <c r="C605" s="82">
        <v>964</v>
      </c>
      <c r="D605" s="82" t="s">
        <v>55</v>
      </c>
      <c r="E605" s="82"/>
      <c r="F605" s="82">
        <v>102</v>
      </c>
      <c r="G605" s="66"/>
      <c r="H605" s="66"/>
      <c r="I605" s="66"/>
      <c r="J605" s="66"/>
      <c r="K605" s="66"/>
      <c r="L605" s="66"/>
    </row>
    <row r="606" spans="1:12" s="92" customFormat="1" ht="8.85" customHeight="1" x14ac:dyDescent="0.2">
      <c r="A606" s="68" t="s">
        <v>23</v>
      </c>
      <c r="B606" s="82">
        <v>12952</v>
      </c>
      <c r="C606" s="82">
        <v>12473</v>
      </c>
      <c r="D606" s="82" t="s">
        <v>55</v>
      </c>
      <c r="E606" s="82"/>
      <c r="F606" s="82">
        <v>479</v>
      </c>
      <c r="G606" s="66"/>
      <c r="H606" s="66"/>
      <c r="I606" s="66"/>
      <c r="J606" s="66"/>
      <c r="K606" s="66"/>
      <c r="L606" s="66"/>
    </row>
    <row r="607" spans="1:12" s="92" customFormat="1" ht="8.85" customHeight="1" x14ac:dyDescent="0.2">
      <c r="A607" s="68" t="s">
        <v>24</v>
      </c>
      <c r="B607" s="82">
        <v>1303</v>
      </c>
      <c r="C607" s="82">
        <v>1123</v>
      </c>
      <c r="D607" s="82" t="s">
        <v>55</v>
      </c>
      <c r="E607" s="82"/>
      <c r="F607" s="82">
        <v>180</v>
      </c>
      <c r="G607" s="66"/>
      <c r="H607" s="66"/>
      <c r="I607" s="66"/>
      <c r="J607" s="66"/>
      <c r="K607" s="66"/>
      <c r="L607" s="66"/>
    </row>
    <row r="608" spans="1:12" s="92" customFormat="1" ht="8.85" customHeight="1" x14ac:dyDescent="0.2">
      <c r="A608" s="70" t="s">
        <v>25</v>
      </c>
      <c r="B608" s="85">
        <v>822</v>
      </c>
      <c r="C608" s="85">
        <v>502</v>
      </c>
      <c r="D608" s="85" t="s">
        <v>55</v>
      </c>
      <c r="E608" s="85"/>
      <c r="F608" s="85">
        <v>320</v>
      </c>
      <c r="G608" s="66"/>
      <c r="H608" s="66"/>
      <c r="I608" s="66"/>
      <c r="J608" s="66"/>
      <c r="K608" s="66"/>
      <c r="L608" s="66"/>
    </row>
    <row r="609" spans="1:12" s="92" customFormat="1" ht="8.85" customHeight="1" x14ac:dyDescent="0.2">
      <c r="A609" s="68" t="s">
        <v>82</v>
      </c>
      <c r="B609" s="82">
        <v>3103</v>
      </c>
      <c r="C609" s="82">
        <v>1786</v>
      </c>
      <c r="D609" s="82" t="s">
        <v>55</v>
      </c>
      <c r="E609" s="82"/>
      <c r="F609" s="82">
        <v>1317</v>
      </c>
      <c r="G609" s="66"/>
      <c r="H609" s="66"/>
      <c r="I609" s="66"/>
      <c r="J609" s="66"/>
      <c r="K609" s="66"/>
      <c r="L609" s="66"/>
    </row>
    <row r="610" spans="1:12" s="92" customFormat="1" ht="8.85" customHeight="1" x14ac:dyDescent="0.2">
      <c r="A610" s="68" t="s">
        <v>27</v>
      </c>
      <c r="B610" s="82">
        <v>1198</v>
      </c>
      <c r="C610" s="82">
        <v>848</v>
      </c>
      <c r="D610" s="82" t="s">
        <v>55</v>
      </c>
      <c r="E610" s="82"/>
      <c r="F610" s="82">
        <v>350</v>
      </c>
      <c r="G610" s="66"/>
      <c r="H610" s="66"/>
      <c r="I610" s="66"/>
      <c r="J610" s="66"/>
      <c r="K610" s="66"/>
      <c r="L610" s="66"/>
    </row>
    <row r="611" spans="1:12" s="92" customFormat="1" ht="8.85" customHeight="1" x14ac:dyDescent="0.2">
      <c r="A611" s="68" t="s">
        <v>28</v>
      </c>
      <c r="B611" s="82">
        <v>2882</v>
      </c>
      <c r="C611" s="82">
        <v>2774</v>
      </c>
      <c r="D611" s="82" t="s">
        <v>55</v>
      </c>
      <c r="E611" s="82"/>
      <c r="F611" s="82">
        <v>107</v>
      </c>
      <c r="G611" s="66"/>
      <c r="H611" s="66"/>
      <c r="I611" s="66"/>
      <c r="J611" s="66"/>
      <c r="K611" s="66"/>
      <c r="L611" s="66"/>
    </row>
    <row r="612" spans="1:12" s="92" customFormat="1" ht="8.85" customHeight="1" x14ac:dyDescent="0.2">
      <c r="A612" s="70" t="s">
        <v>29</v>
      </c>
      <c r="B612" s="85">
        <v>4842</v>
      </c>
      <c r="C612" s="85">
        <v>4242</v>
      </c>
      <c r="D612" s="85" t="s">
        <v>55</v>
      </c>
      <c r="E612" s="85"/>
      <c r="F612" s="85">
        <v>600</v>
      </c>
      <c r="G612" s="66"/>
      <c r="H612" s="66"/>
      <c r="I612" s="66"/>
      <c r="J612" s="66"/>
      <c r="K612" s="66"/>
      <c r="L612" s="66"/>
    </row>
    <row r="613" spans="1:12" s="92" customFormat="1" ht="8.85" customHeight="1" x14ac:dyDescent="0.2">
      <c r="A613" s="68" t="s">
        <v>30</v>
      </c>
      <c r="B613" s="82">
        <v>29785</v>
      </c>
      <c r="C613" s="82">
        <v>7896</v>
      </c>
      <c r="D613" s="82" t="s">
        <v>55</v>
      </c>
      <c r="E613" s="82"/>
      <c r="F613" s="82">
        <v>21898</v>
      </c>
      <c r="G613" s="66"/>
      <c r="H613" s="66"/>
      <c r="I613" s="66"/>
      <c r="J613" s="66"/>
      <c r="K613" s="66"/>
      <c r="L613" s="66"/>
    </row>
    <row r="614" spans="1:12" s="92" customFormat="1" ht="8.85" customHeight="1" x14ac:dyDescent="0.2">
      <c r="A614" s="68" t="s">
        <v>31</v>
      </c>
      <c r="B614" s="82">
        <v>2721</v>
      </c>
      <c r="C614" s="82">
        <v>1613</v>
      </c>
      <c r="D614" s="82" t="s">
        <v>55</v>
      </c>
      <c r="E614" s="82"/>
      <c r="F614" s="82">
        <v>1109</v>
      </c>
      <c r="G614" s="66"/>
      <c r="H614" s="66"/>
      <c r="I614" s="66"/>
      <c r="J614" s="66"/>
      <c r="K614" s="66"/>
      <c r="L614" s="66"/>
    </row>
    <row r="615" spans="1:12" s="92" customFormat="1" ht="8.85" customHeight="1" x14ac:dyDescent="0.2">
      <c r="A615" s="68" t="s">
        <v>32</v>
      </c>
      <c r="B615" s="82">
        <v>10923</v>
      </c>
      <c r="C615" s="82">
        <v>10306</v>
      </c>
      <c r="D615" s="82" t="s">
        <v>55</v>
      </c>
      <c r="E615" s="82"/>
      <c r="F615" s="82">
        <v>618</v>
      </c>
      <c r="G615" s="66"/>
      <c r="H615" s="66"/>
      <c r="I615" s="66"/>
      <c r="J615" s="66"/>
      <c r="K615" s="66"/>
      <c r="L615" s="66"/>
    </row>
    <row r="616" spans="1:12" s="92" customFormat="1" ht="8.85" customHeight="1" x14ac:dyDescent="0.2">
      <c r="A616" s="70" t="s">
        <v>33</v>
      </c>
      <c r="B616" s="85">
        <v>2623</v>
      </c>
      <c r="C616" s="85">
        <v>1805</v>
      </c>
      <c r="D616" s="85" t="s">
        <v>55</v>
      </c>
      <c r="E616" s="85"/>
      <c r="F616" s="85">
        <v>816</v>
      </c>
      <c r="G616" s="66"/>
      <c r="H616" s="66"/>
      <c r="I616" s="66"/>
      <c r="J616" s="66"/>
      <c r="K616" s="66"/>
      <c r="L616" s="66"/>
    </row>
    <row r="617" spans="1:12" s="92" customFormat="1" ht="8.85" customHeight="1" x14ac:dyDescent="0.2">
      <c r="A617" s="68" t="s">
        <v>34</v>
      </c>
      <c r="B617" s="82">
        <v>3396</v>
      </c>
      <c r="C617" s="82">
        <v>2721</v>
      </c>
      <c r="D617" s="82" t="s">
        <v>55</v>
      </c>
      <c r="E617" s="82"/>
      <c r="F617" s="82">
        <v>675</v>
      </c>
      <c r="G617" s="66"/>
      <c r="H617" s="66"/>
      <c r="I617" s="66"/>
      <c r="J617" s="66"/>
      <c r="K617" s="66"/>
      <c r="L617" s="66"/>
    </row>
    <row r="618" spans="1:12" s="92" customFormat="1" ht="8.85" customHeight="1" x14ac:dyDescent="0.2">
      <c r="A618" s="68" t="s">
        <v>35</v>
      </c>
      <c r="B618" s="82">
        <v>15144</v>
      </c>
      <c r="C618" s="82">
        <v>12360</v>
      </c>
      <c r="D618" s="82" t="s">
        <v>55</v>
      </c>
      <c r="E618" s="82"/>
      <c r="F618" s="82">
        <v>2785</v>
      </c>
      <c r="G618" s="66"/>
      <c r="H618" s="66"/>
      <c r="I618" s="66"/>
      <c r="J618" s="66"/>
      <c r="K618" s="66"/>
      <c r="L618" s="66"/>
    </row>
    <row r="619" spans="1:12" s="92" customFormat="1" ht="8.85" customHeight="1" x14ac:dyDescent="0.2">
      <c r="A619" s="68" t="s">
        <v>36</v>
      </c>
      <c r="B619" s="82">
        <v>8413</v>
      </c>
      <c r="C619" s="82">
        <v>5306</v>
      </c>
      <c r="D619" s="82" t="s">
        <v>55</v>
      </c>
      <c r="E619" s="82"/>
      <c r="F619" s="82">
        <v>3100</v>
      </c>
      <c r="G619" s="66"/>
      <c r="H619" s="66"/>
      <c r="I619" s="66"/>
      <c r="J619" s="66"/>
      <c r="K619" s="66"/>
      <c r="L619" s="66"/>
    </row>
    <row r="620" spans="1:12" s="92" customFormat="1" ht="8.85" customHeight="1" x14ac:dyDescent="0.2">
      <c r="A620" s="70" t="s">
        <v>37</v>
      </c>
      <c r="B620" s="85">
        <v>5074</v>
      </c>
      <c r="C620" s="85">
        <v>4074</v>
      </c>
      <c r="D620" s="85" t="s">
        <v>55</v>
      </c>
      <c r="E620" s="85"/>
      <c r="F620" s="85">
        <v>998</v>
      </c>
      <c r="G620" s="66"/>
      <c r="H620" s="66"/>
      <c r="I620" s="66"/>
      <c r="J620" s="66"/>
      <c r="K620" s="66"/>
      <c r="L620" s="66"/>
    </row>
    <row r="621" spans="1:12" s="92" customFormat="1" ht="8.85" customHeight="1" x14ac:dyDescent="0.2">
      <c r="A621" s="68" t="s">
        <v>38</v>
      </c>
      <c r="B621" s="82">
        <v>2328</v>
      </c>
      <c r="C621" s="82">
        <v>1242</v>
      </c>
      <c r="D621" s="82" t="s">
        <v>55</v>
      </c>
      <c r="E621" s="82"/>
      <c r="F621" s="82">
        <v>1086</v>
      </c>
      <c r="G621" s="66"/>
      <c r="H621" s="66"/>
      <c r="I621" s="66"/>
      <c r="J621" s="66"/>
      <c r="K621" s="66"/>
      <c r="L621" s="66"/>
    </row>
    <row r="622" spans="1:12" s="92" customFormat="1" ht="8.85" customHeight="1" x14ac:dyDescent="0.2">
      <c r="A622" s="68" t="s">
        <v>39</v>
      </c>
      <c r="B622" s="82">
        <v>1540</v>
      </c>
      <c r="C622" s="82">
        <v>1215</v>
      </c>
      <c r="D622" s="82" t="s">
        <v>55</v>
      </c>
      <c r="E622" s="82"/>
      <c r="F622" s="82">
        <v>325</v>
      </c>
      <c r="G622" s="66"/>
      <c r="H622" s="66"/>
      <c r="I622" s="66"/>
      <c r="J622" s="66"/>
      <c r="K622" s="66"/>
      <c r="L622" s="66"/>
    </row>
    <row r="623" spans="1:12" s="92" customFormat="1" ht="8.85" customHeight="1" x14ac:dyDescent="0.2">
      <c r="A623" s="68" t="s">
        <v>40</v>
      </c>
      <c r="B623" s="82">
        <v>5462</v>
      </c>
      <c r="C623" s="82">
        <v>3331</v>
      </c>
      <c r="D623" s="82" t="s">
        <v>55</v>
      </c>
      <c r="E623" s="82"/>
      <c r="F623" s="82">
        <v>2131</v>
      </c>
      <c r="G623" s="66"/>
      <c r="H623" s="66"/>
      <c r="I623" s="66"/>
      <c r="J623" s="66"/>
      <c r="K623" s="66"/>
      <c r="L623" s="66"/>
    </row>
    <row r="624" spans="1:12" s="92" customFormat="1" ht="8.85" customHeight="1" x14ac:dyDescent="0.2">
      <c r="A624" s="70" t="s">
        <v>41</v>
      </c>
      <c r="B624" s="85">
        <v>3819</v>
      </c>
      <c r="C624" s="85">
        <v>3377</v>
      </c>
      <c r="D624" s="85" t="s">
        <v>55</v>
      </c>
      <c r="E624" s="85"/>
      <c r="F624" s="85">
        <v>442</v>
      </c>
      <c r="G624" s="66"/>
      <c r="H624" s="66"/>
      <c r="I624" s="66"/>
      <c r="J624" s="66"/>
      <c r="K624" s="66"/>
      <c r="L624" s="66"/>
    </row>
    <row r="625" spans="1:12" s="92" customFormat="1" ht="8.85" customHeight="1" x14ac:dyDescent="0.2">
      <c r="A625" s="68" t="s">
        <v>42</v>
      </c>
      <c r="B625" s="82">
        <v>2712</v>
      </c>
      <c r="C625" s="82">
        <v>2218</v>
      </c>
      <c r="D625" s="82" t="s">
        <v>55</v>
      </c>
      <c r="E625" s="82"/>
      <c r="F625" s="82">
        <v>494</v>
      </c>
      <c r="G625" s="66"/>
      <c r="H625" s="66"/>
      <c r="I625" s="66"/>
      <c r="J625" s="66"/>
      <c r="K625" s="66"/>
      <c r="L625" s="66"/>
    </row>
    <row r="626" spans="1:12" s="92" customFormat="1" ht="8.85" customHeight="1" x14ac:dyDescent="0.2">
      <c r="A626" s="68" t="s">
        <v>43</v>
      </c>
      <c r="B626" s="82">
        <v>1759</v>
      </c>
      <c r="C626" s="82">
        <v>1624</v>
      </c>
      <c r="D626" s="82" t="s">
        <v>55</v>
      </c>
      <c r="E626" s="82"/>
      <c r="F626" s="82">
        <v>135</v>
      </c>
      <c r="G626" s="66"/>
      <c r="H626" s="66"/>
      <c r="I626" s="66"/>
      <c r="J626" s="66"/>
      <c r="K626" s="66"/>
      <c r="L626" s="66"/>
    </row>
    <row r="627" spans="1:12" s="92" customFormat="1" ht="8.85" customHeight="1" x14ac:dyDescent="0.2">
      <c r="A627" s="68" t="s">
        <v>44</v>
      </c>
      <c r="B627" s="82">
        <v>3952</v>
      </c>
      <c r="C627" s="82">
        <v>1850</v>
      </c>
      <c r="D627" s="82" t="s">
        <v>55</v>
      </c>
      <c r="E627" s="82"/>
      <c r="F627" s="82">
        <v>2102</v>
      </c>
      <c r="G627" s="66"/>
      <c r="H627" s="66"/>
      <c r="I627" s="66"/>
      <c r="J627" s="66"/>
      <c r="K627" s="66"/>
      <c r="L627" s="66"/>
    </row>
    <row r="628" spans="1:12" s="92" customFormat="1" ht="8.85" customHeight="1" x14ac:dyDescent="0.2">
      <c r="A628" s="70" t="s">
        <v>45</v>
      </c>
      <c r="B628" s="85">
        <v>1650</v>
      </c>
      <c r="C628" s="85">
        <v>1543</v>
      </c>
      <c r="D628" s="85" t="s">
        <v>55</v>
      </c>
      <c r="E628" s="85"/>
      <c r="F628" s="85">
        <v>107</v>
      </c>
      <c r="G628" s="66"/>
      <c r="H628" s="66"/>
      <c r="I628" s="66"/>
      <c r="J628" s="66"/>
      <c r="K628" s="66"/>
      <c r="L628" s="66"/>
    </row>
    <row r="629" spans="1:12" s="92" customFormat="1" ht="8.85" customHeight="1" x14ac:dyDescent="0.2">
      <c r="A629" s="68" t="s">
        <v>46</v>
      </c>
      <c r="B629" s="82">
        <v>4451</v>
      </c>
      <c r="C629" s="82">
        <v>3760</v>
      </c>
      <c r="D629" s="82" t="s">
        <v>55</v>
      </c>
      <c r="E629" s="82"/>
      <c r="F629" s="82">
        <v>691</v>
      </c>
      <c r="G629" s="66"/>
      <c r="H629" s="66"/>
      <c r="I629" s="66"/>
      <c r="J629" s="66"/>
      <c r="K629" s="66"/>
      <c r="L629" s="66"/>
    </row>
    <row r="630" spans="1:12" s="92" customFormat="1" ht="8.85" customHeight="1" x14ac:dyDescent="0.2">
      <c r="A630" s="68" t="s">
        <v>47</v>
      </c>
      <c r="B630" s="82">
        <v>7026</v>
      </c>
      <c r="C630" s="82">
        <v>5892</v>
      </c>
      <c r="D630" s="82" t="s">
        <v>55</v>
      </c>
      <c r="E630" s="82"/>
      <c r="F630" s="82">
        <v>1132</v>
      </c>
      <c r="G630" s="66"/>
      <c r="H630" s="66"/>
      <c r="I630" s="66"/>
      <c r="J630" s="66"/>
      <c r="K630" s="66"/>
      <c r="L630" s="66"/>
    </row>
    <row r="631" spans="1:12" s="92" customFormat="1" ht="8.85" customHeight="1" x14ac:dyDescent="0.2">
      <c r="A631" s="68" t="s">
        <v>48</v>
      </c>
      <c r="B631" s="82">
        <v>1701</v>
      </c>
      <c r="C631" s="82">
        <v>1041</v>
      </c>
      <c r="D631" s="82" t="s">
        <v>55</v>
      </c>
      <c r="E631" s="82"/>
      <c r="F631" s="82">
        <v>661</v>
      </c>
      <c r="G631" s="66"/>
      <c r="H631" s="66"/>
      <c r="I631" s="66"/>
      <c r="J631" s="66"/>
      <c r="K631" s="66"/>
      <c r="L631" s="66"/>
    </row>
    <row r="632" spans="1:12" s="92" customFormat="1" ht="8.85" customHeight="1" x14ac:dyDescent="0.2">
      <c r="A632" s="70" t="s">
        <v>49</v>
      </c>
      <c r="B632" s="85">
        <v>7408</v>
      </c>
      <c r="C632" s="85">
        <v>5450</v>
      </c>
      <c r="D632" s="85" t="s">
        <v>55</v>
      </c>
      <c r="E632" s="85"/>
      <c r="F632" s="85">
        <v>1959</v>
      </c>
      <c r="G632" s="66"/>
      <c r="H632" s="66"/>
      <c r="I632" s="66"/>
      <c r="J632" s="66"/>
      <c r="K632" s="66"/>
      <c r="L632" s="66"/>
    </row>
    <row r="633" spans="1:12" s="92" customFormat="1" ht="8.85" customHeight="1" x14ac:dyDescent="0.2">
      <c r="A633" s="68" t="s">
        <v>50</v>
      </c>
      <c r="B633" s="82">
        <v>1127</v>
      </c>
      <c r="C633" s="82">
        <v>928</v>
      </c>
      <c r="D633" s="82" t="s">
        <v>55</v>
      </c>
      <c r="E633" s="82"/>
      <c r="F633" s="82">
        <v>199</v>
      </c>
      <c r="G633" s="66"/>
      <c r="H633" s="66"/>
      <c r="I633" s="66"/>
      <c r="J633" s="66"/>
      <c r="K633" s="66"/>
      <c r="L633" s="66"/>
    </row>
    <row r="634" spans="1:12" s="92" customFormat="1" ht="8.85" customHeight="1" x14ac:dyDescent="0.2">
      <c r="A634" s="68" t="s">
        <v>51</v>
      </c>
      <c r="B634" s="82">
        <v>5782</v>
      </c>
      <c r="C634" s="82">
        <v>4697</v>
      </c>
      <c r="D634" s="82" t="s">
        <v>55</v>
      </c>
      <c r="E634" s="82"/>
      <c r="F634" s="82">
        <v>1085</v>
      </c>
      <c r="G634" s="66"/>
      <c r="H634" s="66"/>
      <c r="I634" s="66"/>
      <c r="J634" s="66"/>
      <c r="K634" s="66"/>
      <c r="L634" s="66"/>
    </row>
    <row r="635" spans="1:12" s="92" customFormat="1" ht="8.85" customHeight="1" x14ac:dyDescent="0.2">
      <c r="A635" s="68" t="s">
        <v>52</v>
      </c>
      <c r="B635" s="82">
        <v>1020</v>
      </c>
      <c r="C635" s="82">
        <v>831</v>
      </c>
      <c r="D635" s="82" t="s">
        <v>55</v>
      </c>
      <c r="E635" s="82"/>
      <c r="F635" s="82">
        <v>189</v>
      </c>
      <c r="G635" s="66"/>
      <c r="H635" s="66"/>
      <c r="I635" s="66"/>
      <c r="J635" s="66"/>
      <c r="K635" s="66"/>
      <c r="L635" s="66"/>
    </row>
    <row r="636" spans="1:12" s="92" customFormat="1" ht="8.85" customHeight="1" x14ac:dyDescent="0.2">
      <c r="A636" s="70" t="s">
        <v>53</v>
      </c>
      <c r="B636" s="85">
        <v>1224</v>
      </c>
      <c r="C636" s="85">
        <v>1190</v>
      </c>
      <c r="D636" s="85" t="s">
        <v>55</v>
      </c>
      <c r="E636" s="85"/>
      <c r="F636" s="85">
        <v>34</v>
      </c>
      <c r="G636" s="66"/>
      <c r="H636" s="66"/>
      <c r="I636" s="66"/>
      <c r="J636" s="66"/>
      <c r="K636" s="66"/>
      <c r="L636" s="66"/>
    </row>
    <row r="637" spans="1:12" s="92" customFormat="1" ht="8.85" customHeight="1" x14ac:dyDescent="0.2">
      <c r="A637" s="79" t="s">
        <v>86</v>
      </c>
      <c r="B637" s="82">
        <v>20724</v>
      </c>
      <c r="C637" s="82">
        <v>7306</v>
      </c>
      <c r="D637" s="82" t="s">
        <v>55</v>
      </c>
      <c r="E637" s="82"/>
      <c r="F637" s="82">
        <v>13417</v>
      </c>
      <c r="G637" s="66"/>
      <c r="H637" s="66"/>
      <c r="I637" s="66"/>
      <c r="J637" s="66"/>
      <c r="K637" s="66"/>
      <c r="L637" s="66"/>
    </row>
    <row r="638" spans="1:12" ht="4.5" customHeight="1" x14ac:dyDescent="0.25">
      <c r="A638" s="58"/>
      <c r="B638" s="58"/>
      <c r="C638" s="58"/>
      <c r="D638" s="58"/>
      <c r="E638" s="58"/>
      <c r="F638" s="58"/>
      <c r="H638" s="66"/>
      <c r="I638" s="66"/>
      <c r="J638" s="66"/>
      <c r="K638" s="66"/>
      <c r="L638" s="66"/>
    </row>
    <row r="639" spans="1:12" ht="9" customHeight="1" x14ac:dyDescent="0.25">
      <c r="A639" s="73">
        <v>2013</v>
      </c>
      <c r="B639" s="74"/>
      <c r="C639" s="74"/>
      <c r="D639" s="74"/>
      <c r="E639" s="74"/>
      <c r="F639" s="74"/>
      <c r="H639" s="66"/>
      <c r="I639" s="66"/>
      <c r="J639" s="66"/>
      <c r="K639" s="66"/>
      <c r="L639" s="66"/>
    </row>
    <row r="640" spans="1:12" ht="9" customHeight="1" x14ac:dyDescent="0.25">
      <c r="A640" s="91" t="s">
        <v>21</v>
      </c>
      <c r="B640" s="80">
        <f>SUM(B642:B674)</f>
        <v>173124</v>
      </c>
      <c r="C640" s="80">
        <f>SUM(C642:C674)</f>
        <v>109758</v>
      </c>
      <c r="D640" s="80" t="s">
        <v>55</v>
      </c>
      <c r="E640" s="80"/>
      <c r="F640" s="80">
        <f>SUM(F642:F674)</f>
        <v>63364</v>
      </c>
      <c r="H640" s="66"/>
      <c r="I640" s="66"/>
      <c r="J640" s="66"/>
      <c r="K640" s="66"/>
      <c r="L640" s="66"/>
    </row>
    <row r="641" spans="1:12" ht="1.5" customHeight="1" x14ac:dyDescent="0.25">
      <c r="A641" s="65"/>
      <c r="B641" s="80"/>
      <c r="C641" s="80"/>
      <c r="D641" s="80"/>
      <c r="E641" s="80"/>
      <c r="F641" s="80"/>
      <c r="H641" s="66"/>
      <c r="I641" s="66"/>
      <c r="J641" s="66"/>
      <c r="K641" s="66"/>
      <c r="L641" s="66"/>
    </row>
    <row r="642" spans="1:12" ht="8.85" customHeight="1" x14ac:dyDescent="0.15">
      <c r="A642" s="68" t="s">
        <v>22</v>
      </c>
      <c r="B642" s="82">
        <v>892</v>
      </c>
      <c r="C642" s="82">
        <v>859</v>
      </c>
      <c r="D642" s="82" t="s">
        <v>55</v>
      </c>
      <c r="E642" s="82"/>
      <c r="F642" s="82">
        <v>33</v>
      </c>
      <c r="H642" s="66"/>
      <c r="I642" s="66"/>
      <c r="J642" s="66"/>
      <c r="K642" s="66"/>
      <c r="L642" s="66"/>
    </row>
    <row r="643" spans="1:12" ht="8.85" customHeight="1" x14ac:dyDescent="0.15">
      <c r="A643" s="68" t="s">
        <v>23</v>
      </c>
      <c r="B643" s="82">
        <v>8367</v>
      </c>
      <c r="C643" s="82">
        <v>8035</v>
      </c>
      <c r="D643" s="82" t="s">
        <v>55</v>
      </c>
      <c r="E643" s="82"/>
      <c r="F643" s="82">
        <v>333</v>
      </c>
      <c r="H643" s="66"/>
      <c r="I643" s="66"/>
      <c r="J643" s="66"/>
      <c r="K643" s="66"/>
      <c r="L643" s="66"/>
    </row>
    <row r="644" spans="1:12" ht="8.85" customHeight="1" x14ac:dyDescent="0.15">
      <c r="A644" s="68" t="s">
        <v>24</v>
      </c>
      <c r="B644" s="82">
        <v>899</v>
      </c>
      <c r="C644" s="82">
        <v>666</v>
      </c>
      <c r="D644" s="82" t="s">
        <v>55</v>
      </c>
      <c r="E644" s="82"/>
      <c r="F644" s="82">
        <v>233</v>
      </c>
      <c r="H644" s="66"/>
      <c r="I644" s="66"/>
      <c r="J644" s="66"/>
      <c r="K644" s="66"/>
      <c r="L644" s="66"/>
    </row>
    <row r="645" spans="1:12" ht="8.85" customHeight="1" x14ac:dyDescent="0.15">
      <c r="A645" s="70" t="s">
        <v>25</v>
      </c>
      <c r="B645" s="85">
        <v>924</v>
      </c>
      <c r="C645" s="85">
        <v>692</v>
      </c>
      <c r="D645" s="85" t="s">
        <v>55</v>
      </c>
      <c r="E645" s="85"/>
      <c r="F645" s="85">
        <v>232</v>
      </c>
      <c r="H645" s="66"/>
      <c r="I645" s="66"/>
      <c r="J645" s="66"/>
      <c r="K645" s="66"/>
      <c r="L645" s="66"/>
    </row>
    <row r="646" spans="1:12" ht="8.85" customHeight="1" x14ac:dyDescent="0.15">
      <c r="A646" s="68" t="s">
        <v>82</v>
      </c>
      <c r="B646" s="82">
        <v>3173</v>
      </c>
      <c r="C646" s="82">
        <v>1672</v>
      </c>
      <c r="D646" s="82" t="s">
        <v>55</v>
      </c>
      <c r="E646" s="82"/>
      <c r="F646" s="82">
        <v>1503</v>
      </c>
      <c r="H646" s="66"/>
      <c r="I646" s="66"/>
      <c r="J646" s="66"/>
      <c r="K646" s="66"/>
      <c r="L646" s="66"/>
    </row>
    <row r="647" spans="1:12" ht="8.85" customHeight="1" x14ac:dyDescent="0.15">
      <c r="A647" s="68" t="s">
        <v>27</v>
      </c>
      <c r="B647" s="82">
        <v>1305</v>
      </c>
      <c r="C647" s="82">
        <v>921</v>
      </c>
      <c r="D647" s="82" t="s">
        <v>55</v>
      </c>
      <c r="E647" s="82"/>
      <c r="F647" s="82">
        <v>384</v>
      </c>
      <c r="G647" s="62"/>
      <c r="H647" s="66"/>
      <c r="I647" s="66"/>
      <c r="J647" s="66"/>
      <c r="K647" s="66"/>
      <c r="L647" s="66"/>
    </row>
    <row r="648" spans="1:12" ht="8.85" customHeight="1" x14ac:dyDescent="0.15">
      <c r="A648" s="68" t="s">
        <v>28</v>
      </c>
      <c r="B648" s="82">
        <v>3310</v>
      </c>
      <c r="C648" s="82">
        <v>3156</v>
      </c>
      <c r="D648" s="82" t="s">
        <v>55</v>
      </c>
      <c r="E648" s="82"/>
      <c r="F648" s="82">
        <v>154</v>
      </c>
      <c r="H648" s="66"/>
      <c r="I648" s="66"/>
      <c r="J648" s="66"/>
      <c r="K648" s="66"/>
      <c r="L648" s="66"/>
    </row>
    <row r="649" spans="1:12" ht="8.85" customHeight="1" x14ac:dyDescent="0.15">
      <c r="A649" s="70" t="s">
        <v>29</v>
      </c>
      <c r="B649" s="85">
        <v>3557</v>
      </c>
      <c r="C649" s="85">
        <v>3058</v>
      </c>
      <c r="D649" s="85" t="s">
        <v>55</v>
      </c>
      <c r="E649" s="85"/>
      <c r="F649" s="85">
        <v>500</v>
      </c>
      <c r="H649" s="66"/>
      <c r="I649" s="66"/>
      <c r="J649" s="66"/>
      <c r="K649" s="66"/>
      <c r="L649" s="66"/>
    </row>
    <row r="650" spans="1:12" ht="8.85" customHeight="1" x14ac:dyDescent="0.15">
      <c r="A650" s="68" t="s">
        <v>30</v>
      </c>
      <c r="B650" s="82">
        <v>37025</v>
      </c>
      <c r="C650" s="82">
        <v>14714</v>
      </c>
      <c r="D650" s="82" t="s">
        <v>55</v>
      </c>
      <c r="E650" s="82"/>
      <c r="F650" s="82">
        <v>22313</v>
      </c>
      <c r="H650" s="66"/>
      <c r="I650" s="66"/>
      <c r="J650" s="66"/>
      <c r="K650" s="66"/>
      <c r="L650" s="66"/>
    </row>
    <row r="651" spans="1:12" ht="8.85" customHeight="1" x14ac:dyDescent="0.15">
      <c r="A651" s="68" t="s">
        <v>31</v>
      </c>
      <c r="B651" s="82">
        <v>3309</v>
      </c>
      <c r="C651" s="82">
        <v>2561</v>
      </c>
      <c r="D651" s="82" t="s">
        <v>55</v>
      </c>
      <c r="E651" s="82"/>
      <c r="F651" s="82">
        <v>746</v>
      </c>
      <c r="H651" s="66"/>
      <c r="I651" s="66"/>
      <c r="J651" s="66"/>
      <c r="K651" s="66"/>
      <c r="L651" s="66"/>
    </row>
    <row r="652" spans="1:12" ht="8.85" customHeight="1" x14ac:dyDescent="0.15">
      <c r="A652" s="68" t="s">
        <v>32</v>
      </c>
      <c r="B652" s="82">
        <v>8406</v>
      </c>
      <c r="C652" s="82">
        <v>7416</v>
      </c>
      <c r="D652" s="82" t="s">
        <v>55</v>
      </c>
      <c r="E652" s="82"/>
      <c r="F652" s="82">
        <v>990</v>
      </c>
      <c r="H652" s="66"/>
      <c r="I652" s="66"/>
      <c r="J652" s="66"/>
      <c r="K652" s="66"/>
      <c r="L652" s="66"/>
    </row>
    <row r="653" spans="1:12" ht="8.85" customHeight="1" x14ac:dyDescent="0.15">
      <c r="A653" s="70" t="s">
        <v>33</v>
      </c>
      <c r="B653" s="85">
        <v>2396</v>
      </c>
      <c r="C653" s="85">
        <v>1330</v>
      </c>
      <c r="D653" s="85" t="s">
        <v>55</v>
      </c>
      <c r="E653" s="85"/>
      <c r="F653" s="85">
        <v>1067</v>
      </c>
      <c r="H653" s="66"/>
      <c r="I653" s="66"/>
      <c r="J653" s="66"/>
      <c r="K653" s="66"/>
      <c r="L653" s="66"/>
    </row>
    <row r="654" spans="1:12" ht="8.85" customHeight="1" x14ac:dyDescent="0.15">
      <c r="A654" s="68" t="s">
        <v>34</v>
      </c>
      <c r="B654" s="82">
        <v>2666</v>
      </c>
      <c r="C654" s="82">
        <v>1609</v>
      </c>
      <c r="D654" s="82" t="s">
        <v>55</v>
      </c>
      <c r="E654" s="82"/>
      <c r="F654" s="82">
        <v>1057</v>
      </c>
      <c r="H654" s="66"/>
      <c r="I654" s="66"/>
      <c r="J654" s="66"/>
      <c r="K654" s="66"/>
      <c r="L654" s="66"/>
    </row>
    <row r="655" spans="1:12" ht="8.85" customHeight="1" x14ac:dyDescent="0.15">
      <c r="A655" s="68" t="s">
        <v>35</v>
      </c>
      <c r="B655" s="82">
        <v>8970</v>
      </c>
      <c r="C655" s="82">
        <v>6096</v>
      </c>
      <c r="D655" s="82" t="s">
        <v>55</v>
      </c>
      <c r="E655" s="82"/>
      <c r="F655" s="82">
        <v>2876</v>
      </c>
      <c r="H655" s="66"/>
      <c r="I655" s="66"/>
      <c r="J655" s="66"/>
      <c r="K655" s="66"/>
      <c r="L655" s="66"/>
    </row>
    <row r="656" spans="1:12" ht="8.85" customHeight="1" x14ac:dyDescent="0.15">
      <c r="A656" s="68" t="s">
        <v>36</v>
      </c>
      <c r="B656" s="82">
        <v>8973</v>
      </c>
      <c r="C656" s="82">
        <v>5799</v>
      </c>
      <c r="D656" s="82" t="s">
        <v>55</v>
      </c>
      <c r="E656" s="82"/>
      <c r="F656" s="82">
        <v>3171</v>
      </c>
      <c r="H656" s="66"/>
      <c r="I656" s="66"/>
      <c r="J656" s="66"/>
      <c r="K656" s="66"/>
      <c r="L656" s="66"/>
    </row>
    <row r="657" spans="1:12" ht="8.85" customHeight="1" x14ac:dyDescent="0.15">
      <c r="A657" s="70" t="s">
        <v>37</v>
      </c>
      <c r="B657" s="85">
        <v>3883</v>
      </c>
      <c r="C657" s="85">
        <v>3191</v>
      </c>
      <c r="D657" s="85" t="s">
        <v>55</v>
      </c>
      <c r="E657" s="85"/>
      <c r="F657" s="85">
        <v>690</v>
      </c>
      <c r="H657" s="66"/>
      <c r="I657" s="66"/>
      <c r="J657" s="66"/>
      <c r="K657" s="66"/>
      <c r="L657" s="66"/>
    </row>
    <row r="658" spans="1:12" ht="8.85" customHeight="1" x14ac:dyDescent="0.15">
      <c r="A658" s="68" t="s">
        <v>38</v>
      </c>
      <c r="B658" s="82">
        <v>2657</v>
      </c>
      <c r="C658" s="82">
        <v>1577</v>
      </c>
      <c r="D658" s="82" t="s">
        <v>55</v>
      </c>
      <c r="E658" s="82"/>
      <c r="F658" s="82">
        <v>1080</v>
      </c>
      <c r="H658" s="66"/>
      <c r="I658" s="66"/>
      <c r="J658" s="66"/>
      <c r="K658" s="66"/>
      <c r="L658" s="66"/>
    </row>
    <row r="659" spans="1:12" ht="8.85" customHeight="1" x14ac:dyDescent="0.15">
      <c r="A659" s="68" t="s">
        <v>39</v>
      </c>
      <c r="B659" s="82">
        <v>1199</v>
      </c>
      <c r="C659" s="82">
        <v>948</v>
      </c>
      <c r="D659" s="82" t="s">
        <v>55</v>
      </c>
      <c r="E659" s="82"/>
      <c r="F659" s="82">
        <v>251</v>
      </c>
      <c r="H659" s="66"/>
      <c r="I659" s="66"/>
      <c r="J659" s="66"/>
      <c r="K659" s="66"/>
      <c r="L659" s="66"/>
    </row>
    <row r="660" spans="1:12" ht="8.85" customHeight="1" x14ac:dyDescent="0.15">
      <c r="A660" s="68" t="s">
        <v>40</v>
      </c>
      <c r="B660" s="82">
        <v>5319</v>
      </c>
      <c r="C660" s="82">
        <v>3397</v>
      </c>
      <c r="D660" s="82" t="s">
        <v>55</v>
      </c>
      <c r="E660" s="82"/>
      <c r="F660" s="82">
        <v>1923</v>
      </c>
      <c r="H660" s="66"/>
      <c r="I660" s="66"/>
      <c r="J660" s="66"/>
      <c r="K660" s="66"/>
      <c r="L660" s="66"/>
    </row>
    <row r="661" spans="1:12" ht="8.85" customHeight="1" x14ac:dyDescent="0.15">
      <c r="A661" s="70" t="s">
        <v>41</v>
      </c>
      <c r="B661" s="85">
        <v>3566</v>
      </c>
      <c r="C661" s="85">
        <v>3202</v>
      </c>
      <c r="D661" s="85" t="s">
        <v>55</v>
      </c>
      <c r="E661" s="85"/>
      <c r="F661" s="85">
        <v>364</v>
      </c>
      <c r="H661" s="66"/>
      <c r="I661" s="66"/>
      <c r="J661" s="66"/>
      <c r="K661" s="66"/>
      <c r="L661" s="66"/>
    </row>
    <row r="662" spans="1:12" ht="8.85" customHeight="1" x14ac:dyDescent="0.15">
      <c r="A662" s="68" t="s">
        <v>42</v>
      </c>
      <c r="B662" s="82">
        <v>2807</v>
      </c>
      <c r="C662" s="82">
        <v>2486</v>
      </c>
      <c r="D662" s="82" t="s">
        <v>55</v>
      </c>
      <c r="E662" s="82"/>
      <c r="F662" s="82">
        <v>321</v>
      </c>
      <c r="H662" s="66"/>
      <c r="I662" s="66"/>
      <c r="J662" s="66"/>
      <c r="K662" s="66"/>
      <c r="L662" s="66"/>
    </row>
    <row r="663" spans="1:12" ht="8.85" customHeight="1" x14ac:dyDescent="0.15">
      <c r="A663" s="68" t="s">
        <v>43</v>
      </c>
      <c r="B663" s="82">
        <v>1579</v>
      </c>
      <c r="C663" s="82">
        <v>1465</v>
      </c>
      <c r="D663" s="82" t="s">
        <v>55</v>
      </c>
      <c r="E663" s="82"/>
      <c r="F663" s="82">
        <v>114</v>
      </c>
      <c r="H663" s="66"/>
      <c r="I663" s="66"/>
      <c r="J663" s="66"/>
      <c r="K663" s="66"/>
      <c r="L663" s="66"/>
    </row>
    <row r="664" spans="1:12" ht="8.85" customHeight="1" x14ac:dyDescent="0.15">
      <c r="A664" s="68" t="s">
        <v>44</v>
      </c>
      <c r="B664" s="82">
        <v>3241</v>
      </c>
      <c r="C664" s="82">
        <v>1548</v>
      </c>
      <c r="D664" s="82" t="s">
        <v>55</v>
      </c>
      <c r="E664" s="82"/>
      <c r="F664" s="82">
        <v>1694</v>
      </c>
      <c r="H664" s="66"/>
      <c r="I664" s="66"/>
      <c r="J664" s="66"/>
      <c r="K664" s="66"/>
      <c r="L664" s="66"/>
    </row>
    <row r="665" spans="1:12" ht="8.85" customHeight="1" x14ac:dyDescent="0.15">
      <c r="A665" s="70" t="s">
        <v>45</v>
      </c>
      <c r="B665" s="85">
        <v>1850</v>
      </c>
      <c r="C665" s="85">
        <v>1711</v>
      </c>
      <c r="D665" s="85" t="s">
        <v>55</v>
      </c>
      <c r="E665" s="85"/>
      <c r="F665" s="85">
        <v>139</v>
      </c>
      <c r="H665" s="66"/>
      <c r="I665" s="66"/>
      <c r="J665" s="66"/>
      <c r="K665" s="66"/>
      <c r="L665" s="66"/>
    </row>
    <row r="666" spans="1:12" ht="8.85" customHeight="1" x14ac:dyDescent="0.15">
      <c r="A666" s="68" t="s">
        <v>46</v>
      </c>
      <c r="B666" s="82">
        <v>3775</v>
      </c>
      <c r="C666" s="82">
        <v>3335</v>
      </c>
      <c r="D666" s="82" t="s">
        <v>55</v>
      </c>
      <c r="E666" s="82"/>
      <c r="F666" s="82">
        <v>440</v>
      </c>
      <c r="H666" s="66"/>
      <c r="I666" s="66"/>
      <c r="J666" s="66"/>
      <c r="K666" s="66"/>
      <c r="L666" s="66"/>
    </row>
    <row r="667" spans="1:12" ht="8.85" customHeight="1" x14ac:dyDescent="0.15">
      <c r="A667" s="68" t="s">
        <v>47</v>
      </c>
      <c r="B667" s="82">
        <v>5210</v>
      </c>
      <c r="C667" s="82">
        <v>4686</v>
      </c>
      <c r="D667" s="82" t="s">
        <v>55</v>
      </c>
      <c r="E667" s="82"/>
      <c r="F667" s="82">
        <v>520</v>
      </c>
      <c r="H667" s="66"/>
      <c r="I667" s="66"/>
      <c r="J667" s="66"/>
      <c r="K667" s="66"/>
      <c r="L667" s="66"/>
    </row>
    <row r="668" spans="1:12" ht="8.85" customHeight="1" x14ac:dyDescent="0.15">
      <c r="A668" s="68" t="s">
        <v>48</v>
      </c>
      <c r="B668" s="82">
        <v>1770</v>
      </c>
      <c r="C668" s="82">
        <v>1155</v>
      </c>
      <c r="D668" s="82" t="s">
        <v>55</v>
      </c>
      <c r="E668" s="82"/>
      <c r="F668" s="82">
        <v>614</v>
      </c>
      <c r="H668" s="66"/>
      <c r="I668" s="66"/>
      <c r="J668" s="66"/>
      <c r="K668" s="66"/>
      <c r="L668" s="66"/>
    </row>
    <row r="669" spans="1:12" ht="8.85" customHeight="1" x14ac:dyDescent="0.15">
      <c r="A669" s="70" t="s">
        <v>49</v>
      </c>
      <c r="B669" s="85">
        <v>7079</v>
      </c>
      <c r="C669" s="85">
        <v>5379</v>
      </c>
      <c r="D669" s="85" t="s">
        <v>55</v>
      </c>
      <c r="E669" s="85"/>
      <c r="F669" s="85">
        <v>1700</v>
      </c>
      <c r="H669" s="66"/>
      <c r="I669" s="66"/>
      <c r="J669" s="66"/>
      <c r="K669" s="66"/>
      <c r="L669" s="66"/>
    </row>
    <row r="670" spans="1:12" ht="8.85" customHeight="1" x14ac:dyDescent="0.15">
      <c r="A670" s="68" t="s">
        <v>50</v>
      </c>
      <c r="B670" s="82">
        <v>913</v>
      </c>
      <c r="C670" s="82">
        <v>838</v>
      </c>
      <c r="D670" s="82" t="s">
        <v>55</v>
      </c>
      <c r="E670" s="82"/>
      <c r="F670" s="82">
        <v>75</v>
      </c>
      <c r="H670" s="66"/>
      <c r="I670" s="66"/>
      <c r="J670" s="66"/>
      <c r="K670" s="66"/>
      <c r="L670" s="66"/>
    </row>
    <row r="671" spans="1:12" ht="8.85" customHeight="1" x14ac:dyDescent="0.15">
      <c r="A671" s="68" t="s">
        <v>51</v>
      </c>
      <c r="B671" s="82">
        <v>5768</v>
      </c>
      <c r="C671" s="82">
        <v>4637</v>
      </c>
      <c r="D671" s="82" t="s">
        <v>55</v>
      </c>
      <c r="E671" s="82"/>
      <c r="F671" s="82">
        <v>1131</v>
      </c>
      <c r="H671" s="66"/>
      <c r="I671" s="66"/>
      <c r="J671" s="66"/>
      <c r="K671" s="66"/>
      <c r="L671" s="66"/>
    </row>
    <row r="672" spans="1:12" ht="8.85" customHeight="1" x14ac:dyDescent="0.15">
      <c r="A672" s="68" t="s">
        <v>52</v>
      </c>
      <c r="B672" s="82">
        <v>975</v>
      </c>
      <c r="C672" s="82">
        <v>735</v>
      </c>
      <c r="D672" s="82" t="s">
        <v>55</v>
      </c>
      <c r="E672" s="82"/>
      <c r="F672" s="82">
        <v>240</v>
      </c>
      <c r="H672" s="66"/>
      <c r="I672" s="66"/>
      <c r="J672" s="66"/>
      <c r="K672" s="66"/>
      <c r="L672" s="66"/>
    </row>
    <row r="673" spans="1:12" ht="8.85" customHeight="1" x14ac:dyDescent="0.15">
      <c r="A673" s="70" t="s">
        <v>53</v>
      </c>
      <c r="B673" s="85">
        <v>1210</v>
      </c>
      <c r="C673" s="85">
        <v>1053</v>
      </c>
      <c r="D673" s="85" t="s">
        <v>55</v>
      </c>
      <c r="E673" s="85"/>
      <c r="F673" s="85">
        <v>157</v>
      </c>
      <c r="H673" s="66"/>
      <c r="I673" s="66"/>
      <c r="J673" s="66"/>
      <c r="K673" s="66"/>
      <c r="L673" s="66"/>
    </row>
    <row r="674" spans="1:12" ht="8.85" customHeight="1" x14ac:dyDescent="0.25">
      <c r="A674" s="79" t="s">
        <v>86</v>
      </c>
      <c r="B674" s="82">
        <v>26151</v>
      </c>
      <c r="C674" s="82">
        <v>9831</v>
      </c>
      <c r="D674" s="82" t="s">
        <v>55</v>
      </c>
      <c r="E674" s="82"/>
      <c r="F674" s="82">
        <v>16319</v>
      </c>
      <c r="H674" s="66"/>
      <c r="I674" s="66"/>
      <c r="J674" s="66"/>
      <c r="K674" s="66"/>
      <c r="L674" s="66"/>
    </row>
    <row r="675" spans="1:12" ht="2.25" customHeight="1" x14ac:dyDescent="0.25">
      <c r="A675" s="79"/>
      <c r="B675" s="82"/>
      <c r="C675" s="82"/>
      <c r="D675" s="82"/>
      <c r="E675" s="82"/>
      <c r="F675" s="82"/>
      <c r="H675" s="66"/>
      <c r="I675" s="66"/>
      <c r="J675" s="66"/>
      <c r="K675" s="66"/>
      <c r="L675" s="66"/>
    </row>
    <row r="676" spans="1:12" ht="9" customHeight="1" x14ac:dyDescent="0.15">
      <c r="A676" s="89" t="s">
        <v>54</v>
      </c>
      <c r="B676" s="82"/>
      <c r="C676" s="82"/>
      <c r="D676" s="82"/>
      <c r="E676" s="82"/>
      <c r="F676" s="82"/>
      <c r="H676" s="66"/>
      <c r="I676" s="66"/>
      <c r="J676" s="66"/>
      <c r="K676" s="66"/>
      <c r="L676" s="66"/>
    </row>
    <row r="677" spans="1:12" ht="9" customHeight="1" x14ac:dyDescent="0.25">
      <c r="A677" s="73">
        <v>2014</v>
      </c>
      <c r="B677" s="74"/>
      <c r="C677" s="74"/>
      <c r="D677" s="74"/>
      <c r="E677" s="74"/>
      <c r="F677" s="74"/>
      <c r="H677" s="66"/>
      <c r="I677" s="66"/>
      <c r="J677" s="66"/>
      <c r="K677" s="66"/>
      <c r="L677" s="66"/>
    </row>
    <row r="678" spans="1:12" ht="9" customHeight="1" x14ac:dyDescent="0.25">
      <c r="A678" s="91" t="s">
        <v>21</v>
      </c>
      <c r="B678" s="80">
        <f>SUM(B680:B712)</f>
        <v>174681</v>
      </c>
      <c r="C678" s="80">
        <f>SUM(C680:C712)</f>
        <v>105742</v>
      </c>
      <c r="D678" s="80" t="s">
        <v>55</v>
      </c>
      <c r="E678" s="80"/>
      <c r="F678" s="80">
        <f>SUM(F680:F712)</f>
        <v>68939</v>
      </c>
      <c r="H678" s="66"/>
      <c r="I678" s="66"/>
      <c r="J678" s="66"/>
      <c r="K678" s="66"/>
      <c r="L678" s="66"/>
    </row>
    <row r="679" spans="1:12" ht="3.75" customHeight="1" x14ac:dyDescent="0.25">
      <c r="A679" s="65"/>
      <c r="B679" s="80"/>
      <c r="C679" s="80"/>
      <c r="D679" s="80"/>
      <c r="E679" s="80"/>
      <c r="F679" s="80"/>
      <c r="H679" s="66"/>
      <c r="I679" s="66"/>
      <c r="J679" s="66"/>
      <c r="K679" s="66"/>
      <c r="L679" s="66"/>
    </row>
    <row r="680" spans="1:12" ht="9" customHeight="1" x14ac:dyDescent="0.15">
      <c r="A680" s="68" t="s">
        <v>22</v>
      </c>
      <c r="B680" s="82">
        <v>1073</v>
      </c>
      <c r="C680" s="82">
        <v>1032</v>
      </c>
      <c r="D680" s="82" t="s">
        <v>55</v>
      </c>
      <c r="E680" s="82"/>
      <c r="F680" s="82">
        <v>41</v>
      </c>
      <c r="H680" s="66"/>
      <c r="I680" s="66"/>
      <c r="J680" s="66"/>
      <c r="K680" s="66"/>
      <c r="L680" s="66"/>
    </row>
    <row r="681" spans="1:12" ht="9" customHeight="1" x14ac:dyDescent="0.15">
      <c r="A681" s="68" t="s">
        <v>23</v>
      </c>
      <c r="B681" s="82">
        <v>8487</v>
      </c>
      <c r="C681" s="82">
        <v>7483</v>
      </c>
      <c r="D681" s="82" t="s">
        <v>55</v>
      </c>
      <c r="E681" s="82"/>
      <c r="F681" s="82">
        <v>1004</v>
      </c>
      <c r="H681" s="66"/>
      <c r="I681" s="66"/>
      <c r="J681" s="66"/>
      <c r="K681" s="66"/>
      <c r="L681" s="66"/>
    </row>
    <row r="682" spans="1:12" ht="9" customHeight="1" x14ac:dyDescent="0.15">
      <c r="A682" s="68" t="s">
        <v>24</v>
      </c>
      <c r="B682" s="82">
        <v>860</v>
      </c>
      <c r="C682" s="82">
        <v>633</v>
      </c>
      <c r="D682" s="82" t="s">
        <v>55</v>
      </c>
      <c r="E682" s="82"/>
      <c r="F682" s="82">
        <v>227</v>
      </c>
      <c r="H682" s="66"/>
      <c r="I682" s="66"/>
      <c r="J682" s="66"/>
      <c r="K682" s="66"/>
      <c r="L682" s="66"/>
    </row>
    <row r="683" spans="1:12" ht="9" customHeight="1" x14ac:dyDescent="0.15">
      <c r="A683" s="70" t="s">
        <v>25</v>
      </c>
      <c r="B683" s="85">
        <v>1054</v>
      </c>
      <c r="C683" s="85">
        <v>766</v>
      </c>
      <c r="D683" s="85" t="s">
        <v>55</v>
      </c>
      <c r="E683" s="85"/>
      <c r="F683" s="85">
        <v>288</v>
      </c>
      <c r="H683" s="66"/>
      <c r="I683" s="66"/>
      <c r="J683" s="66"/>
      <c r="K683" s="66"/>
      <c r="L683" s="66"/>
    </row>
    <row r="684" spans="1:12" ht="9" customHeight="1" x14ac:dyDescent="0.15">
      <c r="A684" s="68" t="s">
        <v>82</v>
      </c>
      <c r="B684" s="82">
        <v>3031</v>
      </c>
      <c r="C684" s="82">
        <v>1954</v>
      </c>
      <c r="D684" s="82" t="s">
        <v>55</v>
      </c>
      <c r="E684" s="82"/>
      <c r="F684" s="82">
        <v>1077</v>
      </c>
      <c r="H684" s="66"/>
      <c r="I684" s="66"/>
      <c r="J684" s="66"/>
      <c r="K684" s="66"/>
      <c r="L684" s="66"/>
    </row>
    <row r="685" spans="1:12" ht="9" customHeight="1" x14ac:dyDescent="0.15">
      <c r="A685" s="68" t="s">
        <v>27</v>
      </c>
      <c r="B685" s="82">
        <v>1328</v>
      </c>
      <c r="C685" s="82">
        <v>999</v>
      </c>
      <c r="D685" s="82" t="s">
        <v>55</v>
      </c>
      <c r="E685" s="82"/>
      <c r="F685" s="82">
        <v>329</v>
      </c>
      <c r="H685" s="66"/>
      <c r="I685" s="66"/>
      <c r="J685" s="66"/>
      <c r="K685" s="66"/>
      <c r="L685" s="66"/>
    </row>
    <row r="686" spans="1:12" ht="9" customHeight="1" x14ac:dyDescent="0.15">
      <c r="A686" s="68" t="s">
        <v>28</v>
      </c>
      <c r="B686" s="82">
        <v>3178</v>
      </c>
      <c r="C686" s="82">
        <v>2955</v>
      </c>
      <c r="D686" s="82" t="s">
        <v>55</v>
      </c>
      <c r="E686" s="82"/>
      <c r="F686" s="82">
        <v>222</v>
      </c>
      <c r="H686" s="66"/>
      <c r="I686" s="66"/>
      <c r="J686" s="66"/>
      <c r="K686" s="66"/>
      <c r="L686" s="66"/>
    </row>
    <row r="687" spans="1:12" ht="9" customHeight="1" x14ac:dyDescent="0.15">
      <c r="A687" s="70" t="s">
        <v>29</v>
      </c>
      <c r="B687" s="85">
        <v>3948</v>
      </c>
      <c r="C687" s="85">
        <v>3486</v>
      </c>
      <c r="D687" s="85" t="s">
        <v>55</v>
      </c>
      <c r="E687" s="85"/>
      <c r="F687" s="85">
        <v>461</v>
      </c>
      <c r="H687" s="66"/>
      <c r="I687" s="66"/>
      <c r="J687" s="66"/>
      <c r="K687" s="66"/>
      <c r="L687" s="66"/>
    </row>
    <row r="688" spans="1:12" ht="9" customHeight="1" x14ac:dyDescent="0.15">
      <c r="A688" s="68" t="s">
        <v>30</v>
      </c>
      <c r="B688" s="82">
        <v>34609</v>
      </c>
      <c r="C688" s="82">
        <v>16790</v>
      </c>
      <c r="D688" s="82" t="s">
        <v>55</v>
      </c>
      <c r="E688" s="82"/>
      <c r="F688" s="82">
        <v>17820</v>
      </c>
      <c r="H688" s="66"/>
      <c r="I688" s="66"/>
      <c r="J688" s="66"/>
      <c r="K688" s="66"/>
      <c r="L688" s="66"/>
    </row>
    <row r="689" spans="1:12" ht="9" customHeight="1" x14ac:dyDescent="0.15">
      <c r="A689" s="68" t="s">
        <v>31</v>
      </c>
      <c r="B689" s="82">
        <v>1990</v>
      </c>
      <c r="C689" s="82">
        <v>1254</v>
      </c>
      <c r="D689" s="82" t="s">
        <v>55</v>
      </c>
      <c r="E689" s="82"/>
      <c r="F689" s="82">
        <v>736</v>
      </c>
      <c r="H689" s="66"/>
      <c r="I689" s="66"/>
      <c r="J689" s="66"/>
      <c r="K689" s="66"/>
      <c r="L689" s="66"/>
    </row>
    <row r="690" spans="1:12" ht="9" customHeight="1" x14ac:dyDescent="0.15">
      <c r="A690" s="68" t="s">
        <v>32</v>
      </c>
      <c r="B690" s="82">
        <v>5331</v>
      </c>
      <c r="C690" s="82">
        <v>3610</v>
      </c>
      <c r="D690" s="82" t="s">
        <v>55</v>
      </c>
      <c r="E690" s="82"/>
      <c r="F690" s="82">
        <v>1722</v>
      </c>
      <c r="H690" s="66"/>
      <c r="I690" s="66"/>
      <c r="J690" s="66"/>
      <c r="K690" s="66"/>
      <c r="L690" s="66"/>
    </row>
    <row r="691" spans="1:12" ht="9" customHeight="1" x14ac:dyDescent="0.15">
      <c r="A691" s="70" t="s">
        <v>33</v>
      </c>
      <c r="B691" s="85">
        <v>2920</v>
      </c>
      <c r="C691" s="85">
        <v>1819</v>
      </c>
      <c r="D691" s="85" t="s">
        <v>55</v>
      </c>
      <c r="E691" s="85"/>
      <c r="F691" s="85">
        <v>1101</v>
      </c>
      <c r="H691" s="66"/>
      <c r="I691" s="66"/>
      <c r="J691" s="66"/>
      <c r="K691" s="66"/>
      <c r="L691" s="66"/>
    </row>
    <row r="692" spans="1:12" ht="9" customHeight="1" x14ac:dyDescent="0.15">
      <c r="A692" s="68" t="s">
        <v>34</v>
      </c>
      <c r="B692" s="82">
        <v>2877</v>
      </c>
      <c r="C692" s="82">
        <v>1470</v>
      </c>
      <c r="D692" s="82" t="s">
        <v>55</v>
      </c>
      <c r="E692" s="82"/>
      <c r="F692" s="82">
        <v>1407</v>
      </c>
      <c r="H692" s="66"/>
      <c r="I692" s="66"/>
      <c r="J692" s="66"/>
      <c r="K692" s="66"/>
      <c r="L692" s="66"/>
    </row>
    <row r="693" spans="1:12" ht="9" customHeight="1" x14ac:dyDescent="0.15">
      <c r="A693" s="68" t="s">
        <v>35</v>
      </c>
      <c r="B693" s="82">
        <v>9526</v>
      </c>
      <c r="C693" s="82">
        <v>6352</v>
      </c>
      <c r="D693" s="82" t="s">
        <v>55</v>
      </c>
      <c r="E693" s="82"/>
      <c r="F693" s="82">
        <v>3173</v>
      </c>
      <c r="H693" s="66"/>
      <c r="I693" s="66"/>
      <c r="J693" s="66"/>
      <c r="K693" s="66"/>
      <c r="L693" s="66"/>
    </row>
    <row r="694" spans="1:12" ht="9" customHeight="1" x14ac:dyDescent="0.15">
      <c r="A694" s="68" t="s">
        <v>36</v>
      </c>
      <c r="B694" s="82">
        <v>9605</v>
      </c>
      <c r="C694" s="82">
        <v>4571</v>
      </c>
      <c r="D694" s="82" t="s">
        <v>55</v>
      </c>
      <c r="E694" s="82"/>
      <c r="F694" s="82">
        <v>5034</v>
      </c>
      <c r="H694" s="66"/>
      <c r="I694" s="66"/>
      <c r="J694" s="66"/>
      <c r="K694" s="66"/>
      <c r="L694" s="66"/>
    </row>
    <row r="695" spans="1:12" ht="9" customHeight="1" x14ac:dyDescent="0.15">
      <c r="A695" s="70" t="s">
        <v>37</v>
      </c>
      <c r="B695" s="85">
        <v>5338</v>
      </c>
      <c r="C695" s="85">
        <v>4578</v>
      </c>
      <c r="D695" s="85" t="s">
        <v>55</v>
      </c>
      <c r="E695" s="85"/>
      <c r="F695" s="85">
        <v>760</v>
      </c>
      <c r="H695" s="66"/>
      <c r="I695" s="66"/>
      <c r="J695" s="66"/>
      <c r="K695" s="66"/>
      <c r="L695" s="66"/>
    </row>
    <row r="696" spans="1:12" ht="9" customHeight="1" x14ac:dyDescent="0.15">
      <c r="A696" s="68" t="s">
        <v>38</v>
      </c>
      <c r="B696" s="82">
        <v>2455</v>
      </c>
      <c r="C696" s="82">
        <v>1444</v>
      </c>
      <c r="D696" s="82" t="s">
        <v>55</v>
      </c>
      <c r="E696" s="82"/>
      <c r="F696" s="82">
        <v>1011</v>
      </c>
      <c r="H696" s="66"/>
      <c r="I696" s="66"/>
      <c r="J696" s="66"/>
      <c r="K696" s="66"/>
      <c r="L696" s="66"/>
    </row>
    <row r="697" spans="1:12" ht="9" customHeight="1" x14ac:dyDescent="0.15">
      <c r="A697" s="68" t="s">
        <v>39</v>
      </c>
      <c r="B697" s="82">
        <v>1210</v>
      </c>
      <c r="C697" s="82">
        <v>1050</v>
      </c>
      <c r="D697" s="82" t="s">
        <v>55</v>
      </c>
      <c r="E697" s="82"/>
      <c r="F697" s="82">
        <v>160</v>
      </c>
      <c r="H697" s="66"/>
      <c r="I697" s="66"/>
      <c r="J697" s="66"/>
      <c r="K697" s="66"/>
      <c r="L697" s="66"/>
    </row>
    <row r="698" spans="1:12" ht="9" customHeight="1" x14ac:dyDescent="0.15">
      <c r="A698" s="68" t="s">
        <v>40</v>
      </c>
      <c r="B698" s="82">
        <v>4578</v>
      </c>
      <c r="C698" s="82">
        <v>3686</v>
      </c>
      <c r="D698" s="82" t="s">
        <v>55</v>
      </c>
      <c r="E698" s="82"/>
      <c r="F698" s="82">
        <v>892</v>
      </c>
      <c r="H698" s="66"/>
      <c r="I698" s="66"/>
      <c r="J698" s="66"/>
      <c r="K698" s="66"/>
      <c r="L698" s="66"/>
    </row>
    <row r="699" spans="1:12" ht="9" customHeight="1" x14ac:dyDescent="0.15">
      <c r="A699" s="70" t="s">
        <v>41</v>
      </c>
      <c r="B699" s="85">
        <v>3784</v>
      </c>
      <c r="C699" s="85">
        <v>3294</v>
      </c>
      <c r="D699" s="85" t="s">
        <v>55</v>
      </c>
      <c r="E699" s="85"/>
      <c r="F699" s="85">
        <v>490</v>
      </c>
      <c r="H699" s="66"/>
      <c r="I699" s="66"/>
      <c r="J699" s="66"/>
      <c r="K699" s="66"/>
      <c r="L699" s="66"/>
    </row>
    <row r="700" spans="1:12" ht="9" customHeight="1" x14ac:dyDescent="0.15">
      <c r="A700" s="68" t="s">
        <v>42</v>
      </c>
      <c r="B700" s="82">
        <v>2637</v>
      </c>
      <c r="C700" s="82">
        <v>1975</v>
      </c>
      <c r="D700" s="82" t="s">
        <v>55</v>
      </c>
      <c r="E700" s="82"/>
      <c r="F700" s="82">
        <v>659</v>
      </c>
      <c r="H700" s="66"/>
      <c r="I700" s="66"/>
      <c r="J700" s="66"/>
      <c r="K700" s="66"/>
      <c r="L700" s="66"/>
    </row>
    <row r="701" spans="1:12" ht="9" customHeight="1" x14ac:dyDescent="0.15">
      <c r="A701" s="68" t="s">
        <v>43</v>
      </c>
      <c r="B701" s="82">
        <v>2314</v>
      </c>
      <c r="C701" s="82">
        <v>1588</v>
      </c>
      <c r="D701" s="82" t="s">
        <v>55</v>
      </c>
      <c r="E701" s="82"/>
      <c r="F701" s="82">
        <v>727</v>
      </c>
      <c r="H701" s="66"/>
      <c r="I701" s="66"/>
      <c r="J701" s="66"/>
      <c r="K701" s="66"/>
      <c r="L701" s="66"/>
    </row>
    <row r="702" spans="1:12" ht="9" customHeight="1" x14ac:dyDescent="0.15">
      <c r="A702" s="68" t="s">
        <v>44</v>
      </c>
      <c r="B702" s="82">
        <v>2909</v>
      </c>
      <c r="C702" s="82">
        <v>1972</v>
      </c>
      <c r="D702" s="82" t="s">
        <v>55</v>
      </c>
      <c r="E702" s="82"/>
      <c r="F702" s="82">
        <v>937</v>
      </c>
      <c r="H702" s="66"/>
      <c r="I702" s="66"/>
      <c r="J702" s="66"/>
      <c r="K702" s="66"/>
      <c r="L702" s="66"/>
    </row>
    <row r="703" spans="1:12" ht="9" customHeight="1" x14ac:dyDescent="0.15">
      <c r="A703" s="70" t="s">
        <v>45</v>
      </c>
      <c r="B703" s="85">
        <v>2023</v>
      </c>
      <c r="C703" s="85">
        <v>1560</v>
      </c>
      <c r="D703" s="85" t="s">
        <v>55</v>
      </c>
      <c r="E703" s="85"/>
      <c r="F703" s="85">
        <v>463</v>
      </c>
      <c r="H703" s="66"/>
      <c r="I703" s="66"/>
      <c r="J703" s="66"/>
      <c r="K703" s="66"/>
      <c r="L703" s="66"/>
    </row>
    <row r="704" spans="1:12" ht="9" customHeight="1" x14ac:dyDescent="0.15">
      <c r="A704" s="68" t="s">
        <v>46</v>
      </c>
      <c r="B704" s="82">
        <v>4915</v>
      </c>
      <c r="C704" s="82">
        <v>4663</v>
      </c>
      <c r="D704" s="82" t="s">
        <v>55</v>
      </c>
      <c r="E704" s="82"/>
      <c r="F704" s="82">
        <v>253</v>
      </c>
      <c r="H704" s="66"/>
      <c r="I704" s="66"/>
      <c r="J704" s="66"/>
      <c r="K704" s="66"/>
      <c r="L704" s="66"/>
    </row>
    <row r="705" spans="1:12" ht="9" customHeight="1" x14ac:dyDescent="0.15">
      <c r="A705" s="68" t="s">
        <v>47</v>
      </c>
      <c r="B705" s="82">
        <v>5255</v>
      </c>
      <c r="C705" s="82">
        <v>4718</v>
      </c>
      <c r="D705" s="82" t="s">
        <v>55</v>
      </c>
      <c r="E705" s="82"/>
      <c r="F705" s="82">
        <v>534</v>
      </c>
      <c r="H705" s="66"/>
      <c r="I705" s="66"/>
      <c r="J705" s="66"/>
      <c r="K705" s="66"/>
      <c r="L705" s="66"/>
    </row>
    <row r="706" spans="1:12" ht="9" customHeight="1" x14ac:dyDescent="0.15">
      <c r="A706" s="68" t="s">
        <v>48</v>
      </c>
      <c r="B706" s="82">
        <v>1757</v>
      </c>
      <c r="C706" s="82">
        <v>1005</v>
      </c>
      <c r="D706" s="82" t="s">
        <v>55</v>
      </c>
      <c r="E706" s="82"/>
      <c r="F706" s="82">
        <v>752</v>
      </c>
      <c r="H706" s="66"/>
      <c r="I706" s="66"/>
      <c r="J706" s="66"/>
      <c r="K706" s="66"/>
      <c r="L706" s="66"/>
    </row>
    <row r="707" spans="1:12" ht="9" customHeight="1" x14ac:dyDescent="0.15">
      <c r="A707" s="70" t="s">
        <v>49</v>
      </c>
      <c r="B707" s="85">
        <v>7820</v>
      </c>
      <c r="C707" s="85">
        <v>4182</v>
      </c>
      <c r="D707" s="85" t="s">
        <v>55</v>
      </c>
      <c r="E707" s="85"/>
      <c r="F707" s="85">
        <v>3638</v>
      </c>
      <c r="H707" s="66"/>
      <c r="I707" s="66"/>
      <c r="J707" s="66"/>
      <c r="K707" s="66"/>
      <c r="L707" s="66"/>
    </row>
    <row r="708" spans="1:12" ht="9" customHeight="1" x14ac:dyDescent="0.15">
      <c r="A708" s="68" t="s">
        <v>50</v>
      </c>
      <c r="B708" s="82">
        <v>844</v>
      </c>
      <c r="C708" s="82">
        <v>575</v>
      </c>
      <c r="D708" s="82" t="s">
        <v>55</v>
      </c>
      <c r="E708" s="82"/>
      <c r="F708" s="82">
        <v>269</v>
      </c>
      <c r="H708" s="66"/>
      <c r="I708" s="66"/>
      <c r="J708" s="66"/>
      <c r="K708" s="66"/>
      <c r="L708" s="66"/>
    </row>
    <row r="709" spans="1:12" ht="9" customHeight="1" x14ac:dyDescent="0.15">
      <c r="A709" s="68" t="s">
        <v>51</v>
      </c>
      <c r="B709" s="82">
        <v>6079</v>
      </c>
      <c r="C709" s="82">
        <v>4665</v>
      </c>
      <c r="D709" s="82" t="s">
        <v>55</v>
      </c>
      <c r="E709" s="82"/>
      <c r="F709" s="82">
        <v>1414</v>
      </c>
      <c r="H709" s="66"/>
      <c r="I709" s="66"/>
      <c r="J709" s="66"/>
      <c r="K709" s="66"/>
      <c r="L709" s="66"/>
    </row>
    <row r="710" spans="1:12" ht="9" customHeight="1" x14ac:dyDescent="0.15">
      <c r="A710" s="68" t="s">
        <v>52</v>
      </c>
      <c r="B710" s="82">
        <v>1297</v>
      </c>
      <c r="C710" s="82">
        <v>961</v>
      </c>
      <c r="D710" s="82" t="s">
        <v>55</v>
      </c>
      <c r="E710" s="82"/>
      <c r="F710" s="82">
        <v>336</v>
      </c>
      <c r="H710" s="66"/>
      <c r="I710" s="66"/>
      <c r="J710" s="66"/>
      <c r="K710" s="66"/>
      <c r="L710" s="66"/>
    </row>
    <row r="711" spans="1:12" ht="9" customHeight="1" x14ac:dyDescent="0.15">
      <c r="A711" s="70" t="s">
        <v>53</v>
      </c>
      <c r="B711" s="85">
        <v>1326</v>
      </c>
      <c r="C711" s="85">
        <v>1234</v>
      </c>
      <c r="D711" s="85" t="s">
        <v>55</v>
      </c>
      <c r="E711" s="85"/>
      <c r="F711" s="85">
        <v>92</v>
      </c>
      <c r="H711" s="66"/>
      <c r="I711" s="66"/>
      <c r="J711" s="66"/>
      <c r="K711" s="66"/>
      <c r="L711" s="66"/>
    </row>
    <row r="712" spans="1:12" ht="9" customHeight="1" x14ac:dyDescent="0.25">
      <c r="A712" s="79" t="s">
        <v>86</v>
      </c>
      <c r="B712" s="82">
        <v>28323</v>
      </c>
      <c r="C712" s="82">
        <v>7418</v>
      </c>
      <c r="D712" s="82" t="s">
        <v>55</v>
      </c>
      <c r="E712" s="82"/>
      <c r="F712" s="82">
        <v>20910</v>
      </c>
      <c r="H712" s="66"/>
      <c r="I712" s="66"/>
      <c r="J712" s="66"/>
      <c r="K712" s="66"/>
      <c r="L712" s="66"/>
    </row>
    <row r="713" spans="1:12" ht="5.25" customHeight="1" x14ac:dyDescent="0.25">
      <c r="A713" s="79"/>
      <c r="B713" s="82"/>
      <c r="C713" s="82"/>
      <c r="D713" s="82"/>
      <c r="E713" s="82"/>
      <c r="F713" s="82"/>
    </row>
    <row r="714" spans="1:12" ht="9" customHeight="1" x14ac:dyDescent="0.25">
      <c r="A714" s="73">
        <v>2015</v>
      </c>
      <c r="B714" s="74"/>
      <c r="C714" s="74"/>
      <c r="D714" s="74"/>
      <c r="E714" s="74"/>
      <c r="F714" s="74"/>
    </row>
    <row r="715" spans="1:12" ht="9" customHeight="1" x14ac:dyDescent="0.25">
      <c r="A715" s="91" t="s">
        <v>21</v>
      </c>
      <c r="B715" s="80">
        <f>SUM(B717:B749)</f>
        <v>206858</v>
      </c>
      <c r="C715" s="80">
        <f>SUM(C717:C749)</f>
        <v>127746</v>
      </c>
      <c r="D715" s="80" t="s">
        <v>55</v>
      </c>
      <c r="E715" s="80"/>
      <c r="F715" s="80">
        <f>SUM(F717:F749)</f>
        <v>79104</v>
      </c>
    </row>
    <row r="716" spans="1:12" ht="5.25" customHeight="1" x14ac:dyDescent="0.25">
      <c r="A716" s="65"/>
      <c r="B716" s="80"/>
      <c r="C716" s="80"/>
      <c r="D716" s="80"/>
      <c r="E716" s="80"/>
      <c r="F716" s="80"/>
    </row>
    <row r="717" spans="1:12" ht="9" customHeight="1" x14ac:dyDescent="0.15">
      <c r="A717" s="68" t="s">
        <v>22</v>
      </c>
      <c r="B717" s="82">
        <v>1293</v>
      </c>
      <c r="C717" s="82">
        <v>1171</v>
      </c>
      <c r="D717" s="82" t="s">
        <v>55</v>
      </c>
      <c r="E717" s="82"/>
      <c r="F717" s="82">
        <v>122</v>
      </c>
    </row>
    <row r="718" spans="1:12" ht="9" customHeight="1" x14ac:dyDescent="0.15">
      <c r="A718" s="68" t="s">
        <v>23</v>
      </c>
      <c r="B718" s="82">
        <v>7896</v>
      </c>
      <c r="C718" s="82">
        <v>7408</v>
      </c>
      <c r="D718" s="82" t="s">
        <v>55</v>
      </c>
      <c r="E718" s="82"/>
      <c r="F718" s="82">
        <v>488</v>
      </c>
    </row>
    <row r="719" spans="1:12" ht="9" customHeight="1" x14ac:dyDescent="0.15">
      <c r="A719" s="68" t="s">
        <v>24</v>
      </c>
      <c r="B719" s="82">
        <v>1260</v>
      </c>
      <c r="C719" s="82">
        <v>917</v>
      </c>
      <c r="D719" s="82" t="s">
        <v>55</v>
      </c>
      <c r="E719" s="82"/>
      <c r="F719" s="82">
        <v>343</v>
      </c>
    </row>
    <row r="720" spans="1:12" ht="9" customHeight="1" x14ac:dyDescent="0.15">
      <c r="A720" s="70" t="s">
        <v>25</v>
      </c>
      <c r="B720" s="85">
        <v>1139</v>
      </c>
      <c r="C720" s="85">
        <v>825</v>
      </c>
      <c r="D720" s="85" t="s">
        <v>55</v>
      </c>
      <c r="E720" s="85"/>
      <c r="F720" s="85">
        <v>314</v>
      </c>
    </row>
    <row r="721" spans="1:9" ht="9" customHeight="1" x14ac:dyDescent="0.15">
      <c r="A721" s="68" t="s">
        <v>82</v>
      </c>
      <c r="B721" s="82">
        <v>3666</v>
      </c>
      <c r="C721" s="82">
        <v>2732</v>
      </c>
      <c r="D721" s="82" t="s">
        <v>55</v>
      </c>
      <c r="E721" s="82"/>
      <c r="F721" s="82">
        <v>934</v>
      </c>
    </row>
    <row r="722" spans="1:9" ht="9" customHeight="1" x14ac:dyDescent="0.15">
      <c r="A722" s="68" t="s">
        <v>27</v>
      </c>
      <c r="B722" s="82">
        <v>1811</v>
      </c>
      <c r="C722" s="82">
        <v>1370</v>
      </c>
      <c r="D722" s="82" t="s">
        <v>55</v>
      </c>
      <c r="E722" s="82"/>
      <c r="F722" s="82">
        <v>441</v>
      </c>
      <c r="G722" s="62"/>
      <c r="H722" s="62"/>
      <c r="I722" s="62"/>
    </row>
    <row r="723" spans="1:9" ht="9" customHeight="1" x14ac:dyDescent="0.15">
      <c r="A723" s="68" t="s">
        <v>28</v>
      </c>
      <c r="B723" s="82">
        <v>3979</v>
      </c>
      <c r="C723" s="82">
        <v>3279</v>
      </c>
      <c r="D723" s="82" t="s">
        <v>55</v>
      </c>
      <c r="E723" s="82"/>
      <c r="F723" s="82">
        <v>700</v>
      </c>
    </row>
    <row r="724" spans="1:9" ht="9" customHeight="1" x14ac:dyDescent="0.15">
      <c r="A724" s="70" t="s">
        <v>29</v>
      </c>
      <c r="B724" s="85">
        <v>4577</v>
      </c>
      <c r="C724" s="85">
        <v>3540</v>
      </c>
      <c r="D724" s="85" t="s">
        <v>55</v>
      </c>
      <c r="E724" s="85"/>
      <c r="F724" s="85">
        <v>1037</v>
      </c>
    </row>
    <row r="725" spans="1:9" ht="9" customHeight="1" x14ac:dyDescent="0.15">
      <c r="A725" s="68" t="s">
        <v>30</v>
      </c>
      <c r="B725" s="82">
        <v>33394</v>
      </c>
      <c r="C725" s="82">
        <v>16367</v>
      </c>
      <c r="D725" s="82" t="s">
        <v>55</v>
      </c>
      <c r="E725" s="82"/>
      <c r="F725" s="82">
        <v>17027</v>
      </c>
    </row>
    <row r="726" spans="1:9" ht="9" customHeight="1" x14ac:dyDescent="0.15">
      <c r="A726" s="68" t="s">
        <v>31</v>
      </c>
      <c r="B726" s="82">
        <v>1859</v>
      </c>
      <c r="C726" s="82">
        <v>1183</v>
      </c>
      <c r="D726" s="82" t="s">
        <v>55</v>
      </c>
      <c r="E726" s="82"/>
      <c r="F726" s="82">
        <v>671</v>
      </c>
    </row>
    <row r="727" spans="1:9" ht="9" customHeight="1" x14ac:dyDescent="0.15">
      <c r="A727" s="68" t="s">
        <v>32</v>
      </c>
      <c r="B727" s="82">
        <v>9173</v>
      </c>
      <c r="C727" s="82">
        <v>6414</v>
      </c>
      <c r="D727" s="82" t="s">
        <v>55</v>
      </c>
      <c r="E727" s="82"/>
      <c r="F727" s="82">
        <v>2759</v>
      </c>
    </row>
    <row r="728" spans="1:9" ht="9" customHeight="1" x14ac:dyDescent="0.15">
      <c r="A728" s="70" t="s">
        <v>33</v>
      </c>
      <c r="B728" s="85">
        <v>3471</v>
      </c>
      <c r="C728" s="85">
        <v>2404</v>
      </c>
      <c r="D728" s="85" t="s">
        <v>55</v>
      </c>
      <c r="E728" s="85"/>
      <c r="F728" s="85">
        <v>1067</v>
      </c>
    </row>
    <row r="729" spans="1:9" ht="9" customHeight="1" x14ac:dyDescent="0.15">
      <c r="A729" s="68" t="s">
        <v>34</v>
      </c>
      <c r="B729" s="82">
        <v>4935</v>
      </c>
      <c r="C729" s="82">
        <v>3423</v>
      </c>
      <c r="D729" s="82" t="s">
        <v>55</v>
      </c>
      <c r="E729" s="82"/>
      <c r="F729" s="82">
        <v>1512</v>
      </c>
    </row>
    <row r="730" spans="1:9" ht="9" customHeight="1" x14ac:dyDescent="0.15">
      <c r="A730" s="68" t="s">
        <v>35</v>
      </c>
      <c r="B730" s="82">
        <v>10001</v>
      </c>
      <c r="C730" s="82">
        <v>6626</v>
      </c>
      <c r="D730" s="82" t="s">
        <v>55</v>
      </c>
      <c r="E730" s="82"/>
      <c r="F730" s="82">
        <v>3375</v>
      </c>
    </row>
    <row r="731" spans="1:9" ht="9" customHeight="1" x14ac:dyDescent="0.15">
      <c r="A731" s="68" t="s">
        <v>36</v>
      </c>
      <c r="B731" s="82">
        <v>13070</v>
      </c>
      <c r="C731" s="82">
        <v>5922</v>
      </c>
      <c r="D731" s="82" t="s">
        <v>55</v>
      </c>
      <c r="E731" s="82"/>
      <c r="F731" s="82">
        <v>7148</v>
      </c>
    </row>
    <row r="732" spans="1:9" ht="9" customHeight="1" x14ac:dyDescent="0.15">
      <c r="A732" s="70" t="s">
        <v>37</v>
      </c>
      <c r="B732" s="85">
        <v>5208</v>
      </c>
      <c r="C732" s="85">
        <v>4136</v>
      </c>
      <c r="D732" s="85" t="s">
        <v>55</v>
      </c>
      <c r="E732" s="85"/>
      <c r="F732" s="85">
        <v>1072</v>
      </c>
    </row>
    <row r="733" spans="1:9" ht="9" customHeight="1" x14ac:dyDescent="0.15">
      <c r="A733" s="68" t="s">
        <v>38</v>
      </c>
      <c r="B733" s="82">
        <v>3474</v>
      </c>
      <c r="C733" s="82">
        <v>2393</v>
      </c>
      <c r="D733" s="82" t="s">
        <v>55</v>
      </c>
      <c r="E733" s="82"/>
      <c r="F733" s="82">
        <v>1081</v>
      </c>
    </row>
    <row r="734" spans="1:9" ht="9" customHeight="1" x14ac:dyDescent="0.15">
      <c r="A734" s="68" t="s">
        <v>39</v>
      </c>
      <c r="B734" s="82">
        <v>1108</v>
      </c>
      <c r="C734" s="82">
        <v>885</v>
      </c>
      <c r="D734" s="82" t="s">
        <v>55</v>
      </c>
      <c r="E734" s="82"/>
      <c r="F734" s="82">
        <v>223</v>
      </c>
    </row>
    <row r="735" spans="1:9" ht="9" customHeight="1" x14ac:dyDescent="0.15">
      <c r="A735" s="68" t="s">
        <v>40</v>
      </c>
      <c r="B735" s="82">
        <v>4090</v>
      </c>
      <c r="C735" s="82">
        <v>3290</v>
      </c>
      <c r="D735" s="82" t="s">
        <v>55</v>
      </c>
      <c r="E735" s="82"/>
      <c r="F735" s="82">
        <v>800</v>
      </c>
    </row>
    <row r="736" spans="1:9" ht="9" customHeight="1" x14ac:dyDescent="0.15">
      <c r="A736" s="70" t="s">
        <v>41</v>
      </c>
      <c r="B736" s="85">
        <v>4686</v>
      </c>
      <c r="C736" s="85">
        <v>3588</v>
      </c>
      <c r="D736" s="85" t="s">
        <v>55</v>
      </c>
      <c r="E736" s="85"/>
      <c r="F736" s="85">
        <v>1098</v>
      </c>
    </row>
    <row r="737" spans="1:12" ht="9" customHeight="1" x14ac:dyDescent="0.15">
      <c r="A737" s="68" t="s">
        <v>42</v>
      </c>
      <c r="B737" s="82">
        <v>4350</v>
      </c>
      <c r="C737" s="82">
        <v>2915</v>
      </c>
      <c r="D737" s="82" t="s">
        <v>55</v>
      </c>
      <c r="E737" s="82"/>
      <c r="F737" s="82">
        <v>1435</v>
      </c>
    </row>
    <row r="738" spans="1:12" ht="9" customHeight="1" x14ac:dyDescent="0.15">
      <c r="A738" s="68" t="s">
        <v>43</v>
      </c>
      <c r="B738" s="82">
        <v>3051</v>
      </c>
      <c r="C738" s="82">
        <v>1821</v>
      </c>
      <c r="D738" s="82" t="s">
        <v>55</v>
      </c>
      <c r="E738" s="82"/>
      <c r="F738" s="82">
        <v>1230</v>
      </c>
    </row>
    <row r="739" spans="1:12" ht="9" customHeight="1" x14ac:dyDescent="0.15">
      <c r="A739" s="68" t="s">
        <v>44</v>
      </c>
      <c r="B739" s="82">
        <v>2882</v>
      </c>
      <c r="C739" s="82">
        <v>1938</v>
      </c>
      <c r="D739" s="82" t="s">
        <v>55</v>
      </c>
      <c r="E739" s="82"/>
      <c r="F739" s="82">
        <v>944</v>
      </c>
    </row>
    <row r="740" spans="1:12" ht="9" customHeight="1" x14ac:dyDescent="0.15">
      <c r="A740" s="70" t="s">
        <v>45</v>
      </c>
      <c r="B740" s="85">
        <v>2985</v>
      </c>
      <c r="C740" s="85">
        <v>1965</v>
      </c>
      <c r="D740" s="85" t="s">
        <v>55</v>
      </c>
      <c r="E740" s="85"/>
      <c r="F740" s="85">
        <v>1020</v>
      </c>
    </row>
    <row r="741" spans="1:12" ht="9" customHeight="1" x14ac:dyDescent="0.15">
      <c r="A741" s="68" t="s">
        <v>46</v>
      </c>
      <c r="B741" s="82">
        <v>6706</v>
      </c>
      <c r="C741" s="82">
        <v>5617</v>
      </c>
      <c r="D741" s="82" t="s">
        <v>55</v>
      </c>
      <c r="E741" s="82"/>
      <c r="F741" s="82">
        <v>1089</v>
      </c>
    </row>
    <row r="742" spans="1:12" ht="9" customHeight="1" x14ac:dyDescent="0.15">
      <c r="A742" s="68" t="s">
        <v>47</v>
      </c>
      <c r="B742" s="82">
        <v>5131</v>
      </c>
      <c r="C742" s="82">
        <v>4715</v>
      </c>
      <c r="D742" s="82" t="s">
        <v>55</v>
      </c>
      <c r="E742" s="82"/>
      <c r="F742" s="82">
        <v>416</v>
      </c>
    </row>
    <row r="743" spans="1:12" ht="9" customHeight="1" x14ac:dyDescent="0.15">
      <c r="A743" s="68" t="s">
        <v>48</v>
      </c>
      <c r="B743" s="82">
        <v>2562</v>
      </c>
      <c r="C743" s="82">
        <v>1730</v>
      </c>
      <c r="D743" s="82" t="s">
        <v>55</v>
      </c>
      <c r="E743" s="82"/>
      <c r="F743" s="82">
        <v>832</v>
      </c>
    </row>
    <row r="744" spans="1:12" ht="9" customHeight="1" x14ac:dyDescent="0.15">
      <c r="A744" s="70" t="s">
        <v>49</v>
      </c>
      <c r="B744" s="85">
        <v>9668</v>
      </c>
      <c r="C744" s="85">
        <v>5105</v>
      </c>
      <c r="D744" s="85" t="s">
        <v>55</v>
      </c>
      <c r="E744" s="85"/>
      <c r="F744" s="85">
        <v>4563</v>
      </c>
    </row>
    <row r="745" spans="1:12" ht="9" customHeight="1" x14ac:dyDescent="0.15">
      <c r="A745" s="68" t="s">
        <v>50</v>
      </c>
      <c r="B745" s="82">
        <v>1314</v>
      </c>
      <c r="C745" s="82">
        <v>1103</v>
      </c>
      <c r="D745" s="82" t="s">
        <v>55</v>
      </c>
      <c r="E745" s="82"/>
      <c r="F745" s="82">
        <v>211</v>
      </c>
    </row>
    <row r="746" spans="1:12" ht="9" customHeight="1" x14ac:dyDescent="0.15">
      <c r="A746" s="68" t="s">
        <v>51</v>
      </c>
      <c r="B746" s="82">
        <v>5826</v>
      </c>
      <c r="C746" s="82">
        <v>4299</v>
      </c>
      <c r="D746" s="82" t="s">
        <v>55</v>
      </c>
      <c r="E746" s="82"/>
      <c r="F746" s="82">
        <v>1527</v>
      </c>
    </row>
    <row r="747" spans="1:12" ht="9" customHeight="1" x14ac:dyDescent="0.15">
      <c r="A747" s="68" t="s">
        <v>52</v>
      </c>
      <c r="B747" s="82">
        <v>1766</v>
      </c>
      <c r="C747" s="82">
        <v>1463</v>
      </c>
      <c r="D747" s="82" t="s">
        <v>55</v>
      </c>
      <c r="E747" s="82"/>
      <c r="F747" s="82">
        <v>303</v>
      </c>
    </row>
    <row r="748" spans="1:12" ht="9" customHeight="1" x14ac:dyDescent="0.15">
      <c r="A748" s="70" t="s">
        <v>53</v>
      </c>
      <c r="B748" s="85">
        <v>1139</v>
      </c>
      <c r="C748" s="85">
        <v>842</v>
      </c>
      <c r="D748" s="85" t="s">
        <v>55</v>
      </c>
      <c r="E748" s="85"/>
      <c r="F748" s="85">
        <v>294</v>
      </c>
    </row>
    <row r="749" spans="1:12" ht="9" customHeight="1" x14ac:dyDescent="0.25">
      <c r="A749" s="79" t="s">
        <v>86</v>
      </c>
      <c r="B749" s="82">
        <v>39388</v>
      </c>
      <c r="C749" s="82">
        <v>16360</v>
      </c>
      <c r="D749" s="82" t="s">
        <v>55</v>
      </c>
      <c r="E749" s="82"/>
      <c r="F749" s="82">
        <v>23028</v>
      </c>
    </row>
    <row r="750" spans="1:12" ht="4.5" customHeight="1" x14ac:dyDescent="0.15">
      <c r="A750" s="89"/>
      <c r="B750" s="82"/>
      <c r="C750" s="82"/>
      <c r="D750" s="82"/>
      <c r="E750" s="82"/>
      <c r="F750" s="82"/>
      <c r="H750" s="66"/>
      <c r="I750" s="66"/>
      <c r="J750" s="66"/>
      <c r="K750" s="66"/>
      <c r="L750" s="66"/>
    </row>
    <row r="751" spans="1:12" ht="9" customHeight="1" x14ac:dyDescent="0.15">
      <c r="A751" s="89" t="s">
        <v>54</v>
      </c>
      <c r="B751" s="82"/>
      <c r="C751" s="82"/>
      <c r="D751" s="82"/>
      <c r="E751" s="82"/>
      <c r="F751" s="82"/>
      <c r="H751" s="66"/>
      <c r="I751" s="66"/>
      <c r="J751" s="66"/>
      <c r="K751" s="66"/>
      <c r="L751" s="66"/>
    </row>
    <row r="752" spans="1:12" ht="9" customHeight="1" x14ac:dyDescent="0.25">
      <c r="A752" s="73" t="s">
        <v>57</v>
      </c>
      <c r="B752" s="74"/>
      <c r="C752" s="74"/>
      <c r="D752" s="74"/>
      <c r="E752" s="74"/>
      <c r="F752" s="74"/>
    </row>
    <row r="753" spans="1:9" ht="9" customHeight="1" x14ac:dyDescent="0.25">
      <c r="A753" s="91" t="s">
        <v>21</v>
      </c>
      <c r="B753" s="80">
        <f>SUM(B755:B787)</f>
        <v>177389</v>
      </c>
      <c r="C753" s="80">
        <f>SUM(C755:C787)</f>
        <v>138210</v>
      </c>
      <c r="D753" s="80" t="s">
        <v>55</v>
      </c>
      <c r="E753" s="80"/>
      <c r="F753" s="80">
        <f>SUM(F755:F787)</f>
        <v>74201</v>
      </c>
    </row>
    <row r="754" spans="1:9" ht="5.25" customHeight="1" x14ac:dyDescent="0.25">
      <c r="A754" s="65"/>
      <c r="B754" s="80"/>
      <c r="C754" s="80"/>
      <c r="D754" s="80"/>
      <c r="E754" s="80"/>
      <c r="F754" s="80"/>
    </row>
    <row r="755" spans="1:9" ht="9" customHeight="1" x14ac:dyDescent="0.15">
      <c r="A755" s="68" t="s">
        <v>22</v>
      </c>
      <c r="B755" s="82">
        <v>955</v>
      </c>
      <c r="C755" s="82">
        <v>1013</v>
      </c>
      <c r="D755" s="82" t="s">
        <v>55</v>
      </c>
      <c r="E755" s="82"/>
      <c r="F755" s="82">
        <v>129</v>
      </c>
    </row>
    <row r="756" spans="1:9" ht="9" customHeight="1" x14ac:dyDescent="0.15">
      <c r="A756" s="68" t="s">
        <v>23</v>
      </c>
      <c r="B756" s="82">
        <v>4755</v>
      </c>
      <c r="C756" s="82">
        <v>5233</v>
      </c>
      <c r="D756" s="82" t="s">
        <v>55</v>
      </c>
      <c r="E756" s="82"/>
      <c r="F756" s="82">
        <v>700</v>
      </c>
    </row>
    <row r="757" spans="1:9" ht="9" customHeight="1" x14ac:dyDescent="0.15">
      <c r="A757" s="68" t="s">
        <v>24</v>
      </c>
      <c r="B757" s="82">
        <v>1137</v>
      </c>
      <c r="C757" s="82">
        <v>1171</v>
      </c>
      <c r="D757" s="82" t="s">
        <v>55</v>
      </c>
      <c r="E757" s="82"/>
      <c r="F757" s="82">
        <v>82</v>
      </c>
    </row>
    <row r="758" spans="1:9" ht="9" customHeight="1" x14ac:dyDescent="0.15">
      <c r="A758" s="70" t="s">
        <v>25</v>
      </c>
      <c r="B758" s="85">
        <v>937</v>
      </c>
      <c r="C758" s="85">
        <v>1116</v>
      </c>
      <c r="D758" s="85" t="s">
        <v>55</v>
      </c>
      <c r="E758" s="85"/>
      <c r="F758" s="85">
        <v>175</v>
      </c>
    </row>
    <row r="759" spans="1:9" ht="9" customHeight="1" x14ac:dyDescent="0.15">
      <c r="A759" s="68" t="s">
        <v>82</v>
      </c>
      <c r="B759" s="82">
        <v>2311</v>
      </c>
      <c r="C759" s="82">
        <v>2051</v>
      </c>
      <c r="D759" s="82" t="s">
        <v>55</v>
      </c>
      <c r="E759" s="82"/>
      <c r="F759" s="82">
        <v>434</v>
      </c>
    </row>
    <row r="760" spans="1:9" ht="9" customHeight="1" x14ac:dyDescent="0.15">
      <c r="A760" s="68" t="s">
        <v>27</v>
      </c>
      <c r="B760" s="82">
        <v>1319</v>
      </c>
      <c r="C760" s="82">
        <v>1350</v>
      </c>
      <c r="D760" s="82" t="s">
        <v>55</v>
      </c>
      <c r="E760" s="82"/>
      <c r="F760" s="82">
        <v>314</v>
      </c>
      <c r="G760" s="62"/>
      <c r="H760" s="62"/>
      <c r="I760" s="62"/>
    </row>
    <row r="761" spans="1:9" ht="9" customHeight="1" x14ac:dyDescent="0.15">
      <c r="A761" s="68" t="s">
        <v>28</v>
      </c>
      <c r="B761" s="82">
        <v>2994</v>
      </c>
      <c r="C761" s="82">
        <v>2644</v>
      </c>
      <c r="D761" s="82" t="s">
        <v>55</v>
      </c>
      <c r="E761" s="82"/>
      <c r="F761" s="82">
        <v>627</v>
      </c>
    </row>
    <row r="762" spans="1:9" ht="9" customHeight="1" x14ac:dyDescent="0.15">
      <c r="A762" s="70" t="s">
        <v>29</v>
      </c>
      <c r="B762" s="85">
        <v>3566</v>
      </c>
      <c r="C762" s="85">
        <v>2193</v>
      </c>
      <c r="D762" s="85" t="s">
        <v>55</v>
      </c>
      <c r="E762" s="85"/>
      <c r="F762" s="85">
        <v>1699</v>
      </c>
    </row>
    <row r="763" spans="1:9" ht="9" customHeight="1" x14ac:dyDescent="0.15">
      <c r="A763" s="68" t="s">
        <v>30</v>
      </c>
      <c r="B763" s="82">
        <v>31908</v>
      </c>
      <c r="C763" s="82">
        <v>22054</v>
      </c>
      <c r="D763" s="82" t="s">
        <v>55</v>
      </c>
      <c r="E763" s="82"/>
      <c r="F763" s="82">
        <v>17304</v>
      </c>
    </row>
    <row r="764" spans="1:9" ht="9" customHeight="1" x14ac:dyDescent="0.15">
      <c r="A764" s="68" t="s">
        <v>31</v>
      </c>
      <c r="B764" s="82">
        <v>1914</v>
      </c>
      <c r="C764" s="82">
        <v>1613</v>
      </c>
      <c r="D764" s="82" t="s">
        <v>55</v>
      </c>
      <c r="E764" s="82"/>
      <c r="F764" s="82">
        <v>378</v>
      </c>
    </row>
    <row r="765" spans="1:9" ht="9" customHeight="1" x14ac:dyDescent="0.15">
      <c r="A765" s="68" t="s">
        <v>32</v>
      </c>
      <c r="B765" s="82">
        <v>7024</v>
      </c>
      <c r="C765" s="82">
        <v>6202</v>
      </c>
      <c r="D765" s="82" t="s">
        <v>55</v>
      </c>
      <c r="E765" s="82"/>
      <c r="F765" s="82">
        <v>1079</v>
      </c>
    </row>
    <row r="766" spans="1:9" ht="9" customHeight="1" x14ac:dyDescent="0.15">
      <c r="A766" s="70" t="s">
        <v>33</v>
      </c>
      <c r="B766" s="85">
        <v>3001</v>
      </c>
      <c r="C766" s="85">
        <v>3253</v>
      </c>
      <c r="D766" s="85" t="s">
        <v>55</v>
      </c>
      <c r="E766" s="85"/>
      <c r="F766" s="85">
        <v>337</v>
      </c>
    </row>
    <row r="767" spans="1:9" ht="9" customHeight="1" x14ac:dyDescent="0.15">
      <c r="A767" s="68" t="s">
        <v>34</v>
      </c>
      <c r="B767" s="82">
        <v>3333</v>
      </c>
      <c r="C767" s="82">
        <v>4256</v>
      </c>
      <c r="D767" s="82" t="s">
        <v>55</v>
      </c>
      <c r="E767" s="82"/>
      <c r="F767" s="82">
        <v>663</v>
      </c>
    </row>
    <row r="768" spans="1:9" ht="9" customHeight="1" x14ac:dyDescent="0.15">
      <c r="A768" s="68" t="s">
        <v>35</v>
      </c>
      <c r="B768" s="82">
        <v>7354</v>
      </c>
      <c r="C768" s="82">
        <v>6005</v>
      </c>
      <c r="D768" s="82" t="s">
        <v>55</v>
      </c>
      <c r="E768" s="82"/>
      <c r="F768" s="82">
        <v>2947</v>
      </c>
    </row>
    <row r="769" spans="1:6" ht="9" customHeight="1" x14ac:dyDescent="0.15">
      <c r="A769" s="68" t="s">
        <v>36</v>
      </c>
      <c r="B769" s="82">
        <v>12105</v>
      </c>
      <c r="C769" s="82">
        <v>3243</v>
      </c>
      <c r="D769" s="82" t="s">
        <v>55</v>
      </c>
      <c r="E769" s="82"/>
      <c r="F769" s="82">
        <v>9131</v>
      </c>
    </row>
    <row r="770" spans="1:6" ht="9" customHeight="1" x14ac:dyDescent="0.15">
      <c r="A770" s="70" t="s">
        <v>37</v>
      </c>
      <c r="B770" s="85">
        <v>4724</v>
      </c>
      <c r="C770" s="85">
        <v>5102</v>
      </c>
      <c r="D770" s="85" t="s">
        <v>55</v>
      </c>
      <c r="E770" s="85"/>
      <c r="F770" s="85">
        <v>991</v>
      </c>
    </row>
    <row r="771" spans="1:6" ht="9" customHeight="1" x14ac:dyDescent="0.15">
      <c r="A771" s="68" t="s">
        <v>38</v>
      </c>
      <c r="B771" s="82">
        <v>2337</v>
      </c>
      <c r="C771" s="82">
        <v>2811</v>
      </c>
      <c r="D771" s="82" t="s">
        <v>55</v>
      </c>
      <c r="E771" s="82"/>
      <c r="F771" s="82">
        <v>398</v>
      </c>
    </row>
    <row r="772" spans="1:6" ht="9" customHeight="1" x14ac:dyDescent="0.15">
      <c r="A772" s="68" t="s">
        <v>39</v>
      </c>
      <c r="B772" s="82">
        <v>1113</v>
      </c>
      <c r="C772" s="82">
        <v>1102</v>
      </c>
      <c r="D772" s="82" t="s">
        <v>55</v>
      </c>
      <c r="E772" s="82"/>
      <c r="F772" s="82">
        <v>99</v>
      </c>
    </row>
    <row r="773" spans="1:6" ht="9" customHeight="1" x14ac:dyDescent="0.15">
      <c r="A773" s="68" t="s">
        <v>40</v>
      </c>
      <c r="B773" s="82">
        <v>3496</v>
      </c>
      <c r="C773" s="82">
        <v>3256</v>
      </c>
      <c r="D773" s="82" t="s">
        <v>55</v>
      </c>
      <c r="E773" s="82"/>
      <c r="F773" s="82">
        <v>1209</v>
      </c>
    </row>
    <row r="774" spans="1:6" ht="9" customHeight="1" x14ac:dyDescent="0.15">
      <c r="A774" s="70" t="s">
        <v>41</v>
      </c>
      <c r="B774" s="85">
        <v>2989</v>
      </c>
      <c r="C774" s="85">
        <v>2128</v>
      </c>
      <c r="D774" s="85" t="s">
        <v>55</v>
      </c>
      <c r="E774" s="85"/>
      <c r="F774" s="85">
        <v>951</v>
      </c>
    </row>
    <row r="775" spans="1:6" ht="9" customHeight="1" x14ac:dyDescent="0.15">
      <c r="A775" s="68" t="s">
        <v>42</v>
      </c>
      <c r="B775" s="82">
        <v>4786</v>
      </c>
      <c r="C775" s="82">
        <v>3615</v>
      </c>
      <c r="D775" s="82" t="s">
        <v>55</v>
      </c>
      <c r="E775" s="82"/>
      <c r="F775" s="82">
        <v>1335</v>
      </c>
    </row>
    <row r="776" spans="1:6" ht="9" customHeight="1" x14ac:dyDescent="0.15">
      <c r="A776" s="68" t="s">
        <v>43</v>
      </c>
      <c r="B776" s="82">
        <v>3243</v>
      </c>
      <c r="C776" s="82">
        <v>2055</v>
      </c>
      <c r="D776" s="82" t="s">
        <v>55</v>
      </c>
      <c r="E776" s="82"/>
      <c r="F776" s="82">
        <v>1373</v>
      </c>
    </row>
    <row r="777" spans="1:6" ht="9" customHeight="1" x14ac:dyDescent="0.15">
      <c r="A777" s="68" t="s">
        <v>44</v>
      </c>
      <c r="B777" s="82">
        <v>2461</v>
      </c>
      <c r="C777" s="82">
        <v>2534</v>
      </c>
      <c r="D777" s="82" t="s">
        <v>55</v>
      </c>
      <c r="E777" s="82"/>
      <c r="F777" s="82">
        <v>404</v>
      </c>
    </row>
    <row r="778" spans="1:6" ht="9" customHeight="1" x14ac:dyDescent="0.15">
      <c r="A778" s="70" t="s">
        <v>45</v>
      </c>
      <c r="B778" s="85">
        <v>2391</v>
      </c>
      <c r="C778" s="85">
        <v>1913</v>
      </c>
      <c r="D778" s="85" t="s">
        <v>55</v>
      </c>
      <c r="E778" s="85"/>
      <c r="F778" s="85">
        <v>596</v>
      </c>
    </row>
    <row r="779" spans="1:6" ht="9" customHeight="1" x14ac:dyDescent="0.15">
      <c r="A779" s="68" t="s">
        <v>46</v>
      </c>
      <c r="B779" s="82">
        <v>3571</v>
      </c>
      <c r="C779" s="82">
        <v>3468</v>
      </c>
      <c r="D779" s="82" t="s">
        <v>55</v>
      </c>
      <c r="E779" s="82"/>
      <c r="F779" s="82">
        <v>444</v>
      </c>
    </row>
    <row r="780" spans="1:6" ht="9" customHeight="1" x14ac:dyDescent="0.15">
      <c r="A780" s="68" t="s">
        <v>47</v>
      </c>
      <c r="B780" s="82">
        <v>4363</v>
      </c>
      <c r="C780" s="82">
        <v>5380</v>
      </c>
      <c r="D780" s="82" t="s">
        <v>55</v>
      </c>
      <c r="E780" s="82"/>
      <c r="F780" s="82">
        <v>257</v>
      </c>
    </row>
    <row r="781" spans="1:6" ht="9" customHeight="1" x14ac:dyDescent="0.15">
      <c r="A781" s="68" t="s">
        <v>48</v>
      </c>
      <c r="B781" s="82">
        <v>2165</v>
      </c>
      <c r="C781" s="82">
        <v>2337</v>
      </c>
      <c r="D781" s="82" t="s">
        <v>55</v>
      </c>
      <c r="E781" s="82"/>
      <c r="F781" s="82">
        <v>605</v>
      </c>
    </row>
    <row r="782" spans="1:6" ht="9" customHeight="1" x14ac:dyDescent="0.15">
      <c r="A782" s="70" t="s">
        <v>49</v>
      </c>
      <c r="B782" s="85">
        <v>7943</v>
      </c>
      <c r="C782" s="85">
        <v>10417</v>
      </c>
      <c r="D782" s="85" t="s">
        <v>55</v>
      </c>
      <c r="E782" s="85"/>
      <c r="F782" s="85">
        <v>780</v>
      </c>
    </row>
    <row r="783" spans="1:6" ht="9" customHeight="1" x14ac:dyDescent="0.15">
      <c r="A783" s="68" t="s">
        <v>50</v>
      </c>
      <c r="B783" s="82">
        <v>805</v>
      </c>
      <c r="C783" s="82">
        <v>794</v>
      </c>
      <c r="D783" s="82" t="s">
        <v>55</v>
      </c>
      <c r="E783" s="82"/>
      <c r="F783" s="82">
        <v>216</v>
      </c>
    </row>
    <row r="784" spans="1:6" ht="9" customHeight="1" x14ac:dyDescent="0.15">
      <c r="A784" s="68" t="s">
        <v>51</v>
      </c>
      <c r="B784" s="82">
        <v>5235</v>
      </c>
      <c r="C784" s="82">
        <v>5655</v>
      </c>
      <c r="D784" s="82" t="s">
        <v>55</v>
      </c>
      <c r="E784" s="82"/>
      <c r="F784" s="82">
        <v>1036</v>
      </c>
    </row>
    <row r="785" spans="1:6" ht="9" customHeight="1" x14ac:dyDescent="0.15">
      <c r="A785" s="68" t="s">
        <v>52</v>
      </c>
      <c r="B785" s="82">
        <v>1242</v>
      </c>
      <c r="C785" s="82">
        <v>1127</v>
      </c>
      <c r="D785" s="82" t="s">
        <v>55</v>
      </c>
      <c r="E785" s="82"/>
      <c r="F785" s="82">
        <v>229</v>
      </c>
    </row>
    <row r="786" spans="1:6" ht="9" customHeight="1" x14ac:dyDescent="0.15">
      <c r="A786" s="70" t="s">
        <v>53</v>
      </c>
      <c r="B786" s="85">
        <v>1102</v>
      </c>
      <c r="C786" s="85">
        <v>839</v>
      </c>
      <c r="D786" s="85" t="s">
        <v>55</v>
      </c>
      <c r="E786" s="85"/>
      <c r="F786" s="85">
        <v>293</v>
      </c>
    </row>
    <row r="787" spans="1:6" ht="9" customHeight="1" x14ac:dyDescent="0.25">
      <c r="A787" s="79" t="s">
        <v>86</v>
      </c>
      <c r="B787" s="82">
        <v>38810</v>
      </c>
      <c r="C787" s="82">
        <v>20280</v>
      </c>
      <c r="D787" s="82" t="s">
        <v>55</v>
      </c>
      <c r="E787" s="82"/>
      <c r="F787" s="82">
        <v>26986</v>
      </c>
    </row>
    <row r="788" spans="1:6" ht="3" customHeight="1" x14ac:dyDescent="0.25">
      <c r="A788" s="93"/>
      <c r="B788" s="94"/>
      <c r="C788" s="94"/>
      <c r="D788" s="94"/>
      <c r="E788" s="94"/>
      <c r="F788" s="94"/>
    </row>
    <row r="789" spans="1:6" ht="3" customHeight="1" x14ac:dyDescent="0.25">
      <c r="A789" s="79"/>
      <c r="B789" s="69"/>
      <c r="C789" s="69"/>
      <c r="D789" s="69"/>
      <c r="E789" s="69"/>
      <c r="F789" s="69"/>
    </row>
    <row r="790" spans="1:6" ht="9" customHeight="1" x14ac:dyDescent="0.25">
      <c r="A790" s="95" t="s">
        <v>87</v>
      </c>
      <c r="B790" s="58"/>
      <c r="C790" s="58"/>
      <c r="D790" s="58"/>
      <c r="E790" s="58"/>
      <c r="F790" s="58"/>
    </row>
    <row r="791" spans="1:6" ht="9" customHeight="1" x14ac:dyDescent="0.25">
      <c r="A791" s="95" t="s">
        <v>88</v>
      </c>
      <c r="B791" s="58"/>
      <c r="C791" s="58"/>
      <c r="D791" s="58"/>
      <c r="E791" s="58"/>
      <c r="F791" s="58"/>
    </row>
    <row r="792" spans="1:6" ht="9" customHeight="1" x14ac:dyDescent="0.25">
      <c r="A792" s="62" t="s">
        <v>89</v>
      </c>
      <c r="B792" s="58"/>
      <c r="C792" s="58"/>
      <c r="D792" s="58"/>
      <c r="E792" s="58"/>
      <c r="F792" s="58"/>
    </row>
    <row r="793" spans="1:6" ht="9" customHeight="1" x14ac:dyDescent="0.25">
      <c r="A793" s="95" t="s">
        <v>90</v>
      </c>
      <c r="B793" s="58"/>
      <c r="C793" s="58"/>
      <c r="D793" s="58"/>
      <c r="E793" s="58"/>
      <c r="F793" s="58"/>
    </row>
    <row r="794" spans="1:6" ht="9" customHeight="1" x14ac:dyDescent="0.25">
      <c r="A794" s="96" t="s">
        <v>91</v>
      </c>
      <c r="B794" s="58"/>
      <c r="C794" s="58"/>
      <c r="D794" s="58"/>
      <c r="E794" s="58"/>
      <c r="F794" s="58"/>
    </row>
    <row r="795" spans="1:6" ht="9" customHeight="1" x14ac:dyDescent="0.25">
      <c r="A795" s="96" t="s">
        <v>92</v>
      </c>
      <c r="B795" s="58"/>
      <c r="C795" s="58"/>
      <c r="D795" s="58"/>
      <c r="E795" s="58"/>
      <c r="F795" s="58"/>
    </row>
    <row r="796" spans="1:6" ht="9" customHeight="1" x14ac:dyDescent="0.25">
      <c r="A796" s="96" t="s">
        <v>93</v>
      </c>
      <c r="B796" s="58"/>
      <c r="C796" s="58"/>
      <c r="D796" s="58"/>
      <c r="E796" s="58"/>
      <c r="F796" s="58"/>
    </row>
    <row r="797" spans="1:6" ht="9" customHeight="1" x14ac:dyDescent="0.25">
      <c r="A797" s="96" t="s">
        <v>94</v>
      </c>
      <c r="B797" s="58"/>
      <c r="C797" s="58"/>
      <c r="D797" s="58"/>
      <c r="E797" s="58"/>
      <c r="F797" s="58"/>
    </row>
    <row r="798" spans="1:6" ht="9" customHeight="1" x14ac:dyDescent="0.25">
      <c r="A798" s="62" t="s">
        <v>71</v>
      </c>
      <c r="B798" s="58"/>
      <c r="C798" s="58"/>
      <c r="D798" s="58"/>
      <c r="E798" s="58"/>
      <c r="F798" s="58"/>
    </row>
    <row r="799" spans="1:6" ht="12.75" hidden="1" customHeight="1" x14ac:dyDescent="0.25">
      <c r="A799" s="62"/>
    </row>
    <row r="800" spans="1:6" ht="12.75" hidden="1" customHeight="1" x14ac:dyDescent="0.25">
      <c r="A800" s="97"/>
    </row>
    <row r="801" spans="1:6" ht="12.75" hidden="1" customHeight="1" x14ac:dyDescent="0.25">
      <c r="A801" s="97"/>
    </row>
    <row r="802" spans="1:6" ht="12.75" hidden="1" customHeight="1" x14ac:dyDescent="0.25">
      <c r="A802" s="97"/>
    </row>
    <row r="803" spans="1:6" ht="12.75" hidden="1" customHeight="1" x14ac:dyDescent="0.25">
      <c r="B803" s="98"/>
      <c r="C803" s="98"/>
      <c r="D803" s="98"/>
      <c r="E803" s="98"/>
      <c r="F803" s="98"/>
    </row>
    <row r="804" spans="1:6" ht="12.75" hidden="1" customHeight="1" x14ac:dyDescent="0.25">
      <c r="B804" s="82"/>
      <c r="C804" s="82"/>
      <c r="D804" s="82"/>
      <c r="E804" s="82"/>
      <c r="F804" s="82"/>
    </row>
    <row r="805" spans="1:6" ht="12.75" hidden="1" customHeight="1" x14ac:dyDescent="0.25">
      <c r="B805" s="58"/>
      <c r="C805" s="58"/>
      <c r="D805" s="58"/>
      <c r="E805" s="58"/>
      <c r="F805" s="99"/>
    </row>
    <row r="806" spans="1:6" ht="12.75" hidden="1" customHeight="1" x14ac:dyDescent="0.25">
      <c r="B806" s="58"/>
      <c r="C806" s="58"/>
      <c r="D806" s="58"/>
      <c r="E806" s="58"/>
      <c r="F806" s="58"/>
    </row>
    <row r="807" spans="1:6" ht="12.75" hidden="1" customHeight="1" x14ac:dyDescent="0.25">
      <c r="B807" s="58"/>
      <c r="C807" s="58"/>
      <c r="D807" s="58"/>
      <c r="E807" s="58"/>
      <c r="F807" s="58"/>
    </row>
    <row r="808" spans="1:6" ht="12.75" hidden="1" customHeight="1" x14ac:dyDescent="0.25">
      <c r="B808" s="58"/>
      <c r="C808" s="58"/>
      <c r="D808" s="58"/>
      <c r="E808" s="58"/>
      <c r="F808" s="58"/>
    </row>
    <row r="809" spans="1:6" ht="12.75" hidden="1" customHeight="1" x14ac:dyDescent="0.25">
      <c r="B809" s="58"/>
      <c r="C809" s="58"/>
      <c r="D809" s="58"/>
      <c r="E809" s="58"/>
      <c r="F809" s="58"/>
    </row>
    <row r="810" spans="1:6" ht="12.75" hidden="1" customHeight="1" x14ac:dyDescent="0.25">
      <c r="B810" s="58"/>
      <c r="C810" s="58"/>
      <c r="D810" s="58"/>
      <c r="E810" s="58"/>
      <c r="F810" s="58"/>
    </row>
    <row r="811" spans="1:6" ht="12.75" hidden="1" customHeight="1" x14ac:dyDescent="0.25">
      <c r="B811" s="58"/>
      <c r="C811" s="58"/>
      <c r="D811" s="58"/>
      <c r="E811" s="58"/>
      <c r="F811" s="58"/>
    </row>
    <row r="812" spans="1:6" ht="12.75" hidden="1" customHeight="1" x14ac:dyDescent="0.25"/>
    <row r="813" spans="1:6" ht="12.75" hidden="1" customHeight="1" x14ac:dyDescent="0.25"/>
    <row r="814" spans="1:6" ht="12.75" hidden="1" customHeight="1" x14ac:dyDescent="0.25"/>
    <row r="815" spans="1:6" ht="12.75" hidden="1" customHeight="1" x14ac:dyDescent="0.25"/>
    <row r="816" spans="1:6" ht="12.75" hidden="1" customHeight="1" x14ac:dyDescent="0.25"/>
    <row r="817" ht="12.75" hidden="1" customHeight="1" x14ac:dyDescent="0.25"/>
    <row r="818" ht="12.75" hidden="1" customHeight="1" x14ac:dyDescent="0.25"/>
    <row r="819" ht="12.75" hidden="1" customHeight="1" x14ac:dyDescent="0.25"/>
    <row r="820" ht="12.75" hidden="1" customHeight="1" x14ac:dyDescent="0.25"/>
    <row r="821" ht="12.75" hidden="1" customHeight="1" x14ac:dyDescent="0.25"/>
    <row r="822" ht="12.75" hidden="1" customHeight="1" x14ac:dyDescent="0.25"/>
    <row r="823" ht="12.75" hidden="1" customHeight="1" x14ac:dyDescent="0.25"/>
    <row r="824" ht="12.75" hidden="1" customHeight="1" x14ac:dyDescent="0.25"/>
    <row r="825" ht="12.75" hidden="1" customHeight="1" x14ac:dyDescent="0.25"/>
    <row r="826" ht="12.75" hidden="1" customHeight="1" x14ac:dyDescent="0.25"/>
    <row r="827" ht="12.75" hidden="1" customHeight="1" x14ac:dyDescent="0.25"/>
    <row r="828" ht="12.75" hidden="1" customHeight="1" x14ac:dyDescent="0.25"/>
    <row r="829" ht="12.75" hidden="1" customHeight="1" x14ac:dyDescent="0.25"/>
    <row r="830" ht="12.75" hidden="1" customHeight="1" x14ac:dyDescent="0.25"/>
    <row r="831" ht="12.75" hidden="1" customHeight="1" x14ac:dyDescent="0.25"/>
    <row r="832" ht="12.75" hidden="1" customHeight="1" x14ac:dyDescent="0.25"/>
    <row r="833" ht="12.75" hidden="1" customHeight="1" x14ac:dyDescent="0.25"/>
    <row r="834" ht="12.75" hidden="1" customHeight="1" x14ac:dyDescent="0.25"/>
    <row r="835" ht="12.75" hidden="1" customHeight="1" x14ac:dyDescent="0.25"/>
    <row r="836" ht="12.75" hidden="1" customHeight="1" x14ac:dyDescent="0.25"/>
    <row r="837" ht="12.75" hidden="1" customHeight="1" x14ac:dyDescent="0.25"/>
    <row r="838" ht="12.75" hidden="1" customHeight="1" x14ac:dyDescent="0.25"/>
    <row r="839" ht="12.75" hidden="1" customHeight="1" x14ac:dyDescent="0.25"/>
    <row r="840" ht="12.75" hidden="1" customHeight="1" x14ac:dyDescent="0.25"/>
    <row r="841" ht="12.75" hidden="1" customHeight="1" x14ac:dyDescent="0.25"/>
    <row r="842" ht="12.75" hidden="1" customHeight="1" x14ac:dyDescent="0.25"/>
    <row r="843" ht="12.75" hidden="1" customHeight="1" x14ac:dyDescent="0.25"/>
    <row r="844" ht="12.75" hidden="1" customHeight="1" x14ac:dyDescent="0.25"/>
    <row r="845" ht="12.75" hidden="1" customHeight="1" x14ac:dyDescent="0.25"/>
    <row r="846" ht="12.75" hidden="1" customHeight="1" x14ac:dyDescent="0.25"/>
    <row r="847" ht="12.75" hidden="1" customHeight="1" x14ac:dyDescent="0.25"/>
    <row r="848" ht="12.75" hidden="1" customHeight="1" x14ac:dyDescent="0.25"/>
    <row r="849" ht="12.75" hidden="1" customHeight="1" x14ac:dyDescent="0.25"/>
    <row r="850" ht="12.75" hidden="1" customHeight="1" x14ac:dyDescent="0.25"/>
    <row r="851" ht="12.75" hidden="1" customHeight="1" x14ac:dyDescent="0.25"/>
    <row r="852" ht="12.75" hidden="1" customHeight="1" x14ac:dyDescent="0.25"/>
    <row r="853" ht="12.75" hidden="1" customHeight="1" x14ac:dyDescent="0.25"/>
    <row r="854" ht="12.75" hidden="1" customHeight="1" x14ac:dyDescent="0.25"/>
    <row r="855" ht="12.75" hidden="1" customHeight="1" x14ac:dyDescent="0.25"/>
    <row r="856" ht="12.75" hidden="1" customHeight="1" x14ac:dyDescent="0.25"/>
    <row r="857" ht="12.75" hidden="1" customHeight="1" x14ac:dyDescent="0.25"/>
    <row r="858" ht="12.75" hidden="1" customHeight="1" x14ac:dyDescent="0.25"/>
    <row r="859" ht="12.75" hidden="1" customHeight="1" x14ac:dyDescent="0.25"/>
    <row r="860" ht="12.75" hidden="1" customHeight="1" x14ac:dyDescent="0.25"/>
    <row r="861" ht="12.75" hidden="1" customHeight="1" x14ac:dyDescent="0.25"/>
    <row r="862" ht="12.75" hidden="1" customHeight="1" x14ac:dyDescent="0.25"/>
    <row r="863" ht="12.75" hidden="1" customHeight="1" x14ac:dyDescent="0.25"/>
    <row r="864" ht="12.75" hidden="1" customHeight="1" x14ac:dyDescent="0.25"/>
    <row r="865" ht="12.75" hidden="1" customHeight="1" x14ac:dyDescent="0.25"/>
    <row r="866" ht="12.75" hidden="1" customHeight="1" x14ac:dyDescent="0.25"/>
    <row r="867" ht="12.75" hidden="1" customHeight="1" x14ac:dyDescent="0.25"/>
    <row r="868" ht="12.75" hidden="1" customHeight="1" x14ac:dyDescent="0.25"/>
    <row r="869" ht="12.75" hidden="1" customHeight="1" x14ac:dyDescent="0.25"/>
    <row r="870" ht="11.25" hidden="1" customHeight="1" x14ac:dyDescent="0.25"/>
    <row r="871" ht="11.25" hidden="1" customHeight="1" x14ac:dyDescent="0.25"/>
    <row r="872" ht="11.25" hidden="1" customHeight="1" x14ac:dyDescent="0.25"/>
    <row r="873" ht="11.25" hidden="1" customHeight="1" x14ac:dyDescent="0.25"/>
    <row r="874" ht="11.25" hidden="1" customHeight="1" x14ac:dyDescent="0.25"/>
    <row r="875" ht="11.25" hidden="1" customHeight="1" x14ac:dyDescent="0.25"/>
    <row r="876" ht="11.25" hidden="1" customHeight="1" x14ac:dyDescent="0.25"/>
    <row r="877" ht="11.25" hidden="1" customHeight="1" x14ac:dyDescent="0.25"/>
    <row r="878" ht="11.25" hidden="1" customHeight="1" x14ac:dyDescent="0.25"/>
    <row r="879" ht="11.25" hidden="1" customHeight="1" x14ac:dyDescent="0.25"/>
    <row r="880" ht="11.25" hidden="1" customHeight="1" x14ac:dyDescent="0.25"/>
    <row r="881" ht="11.25" hidden="1" customHeight="1" x14ac:dyDescent="0.25"/>
    <row r="882" ht="11.25" hidden="1" customHeight="1" x14ac:dyDescent="0.25"/>
    <row r="883" ht="11.25" hidden="1" customHeight="1" x14ac:dyDescent="0.25"/>
    <row r="884" ht="11.25" hidden="1" customHeight="1" x14ac:dyDescent="0.25"/>
    <row r="885" ht="11.25" hidden="1" customHeight="1" x14ac:dyDescent="0.25"/>
    <row r="886" ht="11.25" hidden="1" customHeight="1" x14ac:dyDescent="0.25"/>
    <row r="887" ht="11.25" hidden="1" customHeight="1" x14ac:dyDescent="0.25"/>
    <row r="888" ht="11.25" hidden="1" customHeight="1" x14ac:dyDescent="0.25"/>
    <row r="889" ht="11.25" hidden="1" customHeight="1" x14ac:dyDescent="0.25"/>
    <row r="890" ht="11.25" hidden="1" customHeight="1" x14ac:dyDescent="0.25"/>
    <row r="891" ht="11.25" hidden="1" customHeight="1" x14ac:dyDescent="0.25"/>
    <row r="892" ht="11.25" hidden="1" customHeight="1" x14ac:dyDescent="0.25"/>
    <row r="893" ht="11.25" hidden="1" customHeight="1" x14ac:dyDescent="0.25"/>
    <row r="894" ht="11.25" hidden="1" customHeight="1" x14ac:dyDescent="0.25"/>
    <row r="895" ht="11.25" hidden="1" customHeight="1" x14ac:dyDescent="0.25"/>
    <row r="896" ht="11.25" hidden="1" customHeight="1" x14ac:dyDescent="0.25"/>
    <row r="897" ht="11.25" hidden="1" customHeight="1" x14ac:dyDescent="0.25"/>
    <row r="898" ht="11.25" hidden="1" customHeight="1" x14ac:dyDescent="0.25"/>
    <row r="899" ht="11.25" hidden="1" customHeight="1" x14ac:dyDescent="0.25"/>
    <row r="900" ht="11.25" hidden="1" customHeight="1" x14ac:dyDescent="0.25"/>
    <row r="901" ht="11.25" hidden="1" customHeight="1" x14ac:dyDescent="0.25"/>
    <row r="902" ht="11.25" hidden="1" customHeight="1" x14ac:dyDescent="0.25"/>
    <row r="903" ht="11.25" hidden="1" customHeight="1" x14ac:dyDescent="0.25"/>
    <row r="904" ht="11.25" hidden="1" customHeight="1" x14ac:dyDescent="0.25"/>
    <row r="905" ht="11.25" hidden="1" customHeight="1" x14ac:dyDescent="0.25"/>
    <row r="906" ht="11.25" hidden="1" customHeight="1" x14ac:dyDescent="0.25"/>
  </sheetData>
  <sheetProtection sheet="1" objects="1" scenarios="1"/>
  <mergeCells count="2">
    <mergeCell ref="A7:A8"/>
    <mergeCell ref="F7:F8"/>
  </mergeCells>
  <hyperlinks>
    <hyperlink ref="F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0" manualBreakCount="10">
    <brk id="83" max="11" man="1"/>
    <brk id="156" max="4" man="1"/>
    <brk id="230" max="4" man="1"/>
    <brk id="304" max="4" man="1"/>
    <brk id="377" max="4" man="1"/>
    <brk id="451" max="16383" man="1"/>
    <brk id="526" max="4" man="1"/>
    <brk id="601" max="4" man="1"/>
    <brk id="676" max="5" man="1"/>
    <brk id="751" max="5" man="1"/>
  </rowBreaks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3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15" zeroHeight="1" x14ac:dyDescent="0.25"/>
  <cols>
    <col min="1" max="1" width="20.28515625" style="101" customWidth="1"/>
    <col min="2" max="2" width="7.28515625" style="101" customWidth="1"/>
    <col min="3" max="3" width="1.7109375" style="133" customWidth="1"/>
    <col min="4" max="4" width="9.42578125" style="101" customWidth="1"/>
    <col min="5" max="5" width="10.85546875" style="101" customWidth="1"/>
    <col min="6" max="6" width="11.5703125" style="101" customWidth="1"/>
    <col min="7" max="7" width="9.85546875" style="101" customWidth="1"/>
    <col min="8" max="8" width="10.85546875" style="101" customWidth="1"/>
    <col min="9" max="9" width="9.5703125" style="101" customWidth="1"/>
    <col min="10" max="10" width="21.42578125" style="101" customWidth="1"/>
    <col min="11" max="11" width="8.140625" style="101" customWidth="1"/>
    <col min="12" max="16" width="12.28515625" style="101" customWidth="1"/>
    <col min="17" max="17" width="0.85546875" style="101" customWidth="1"/>
    <col min="18" max="19" width="11.42578125" style="101" hidden="1" customWidth="1"/>
    <col min="20" max="20" width="11.85546875" style="101" hidden="1" customWidth="1"/>
    <col min="21" max="29" width="0" style="101" hidden="1" customWidth="1"/>
    <col min="30" max="16384" width="11.42578125" style="101" hidden="1"/>
  </cols>
  <sheetData>
    <row r="1" spans="1:29" ht="12.95" customHeight="1" x14ac:dyDescent="0.25">
      <c r="A1" s="6" t="s">
        <v>95</v>
      </c>
      <c r="B1" s="2"/>
      <c r="C1" s="100"/>
      <c r="D1" s="2"/>
      <c r="E1" s="3"/>
      <c r="F1" s="4"/>
      <c r="G1" s="3"/>
      <c r="H1" s="3"/>
      <c r="I1" s="7" t="s">
        <v>96</v>
      </c>
      <c r="J1" s="6" t="s">
        <v>95</v>
      </c>
      <c r="K1" s="3"/>
      <c r="L1" s="3"/>
      <c r="M1" s="3"/>
      <c r="N1" s="3"/>
      <c r="O1" s="3"/>
      <c r="P1" s="7" t="s">
        <v>96</v>
      </c>
      <c r="Q1" s="8"/>
      <c r="R1" s="8"/>
      <c r="S1" s="8"/>
      <c r="T1" s="8"/>
    </row>
    <row r="2" spans="1:29" ht="12.95" customHeight="1" x14ac:dyDescent="0.25">
      <c r="A2" s="6" t="s">
        <v>97</v>
      </c>
      <c r="B2" s="2"/>
      <c r="C2" s="100"/>
      <c r="D2" s="2"/>
      <c r="E2" s="3"/>
      <c r="F2" s="4"/>
      <c r="G2" s="3"/>
      <c r="H2" s="3"/>
      <c r="I2" s="377" t="s">
        <v>3</v>
      </c>
      <c r="J2" s="6" t="s">
        <v>97</v>
      </c>
      <c r="K2" s="3"/>
      <c r="L2" s="3"/>
      <c r="M2" s="3"/>
      <c r="N2" s="3"/>
      <c r="O2" s="3"/>
      <c r="P2" s="377" t="s">
        <v>4</v>
      </c>
      <c r="Q2" s="8"/>
      <c r="R2" s="8"/>
      <c r="S2" s="8"/>
      <c r="T2" s="8"/>
    </row>
    <row r="3" spans="1:29" ht="12.95" customHeight="1" x14ac:dyDescent="0.25">
      <c r="A3" s="102" t="s">
        <v>75</v>
      </c>
      <c r="B3" s="2"/>
      <c r="C3" s="100"/>
      <c r="D3" s="2"/>
      <c r="E3" s="3"/>
      <c r="F3" s="4"/>
      <c r="G3" s="3"/>
      <c r="H3" s="3"/>
      <c r="I3" s="3"/>
      <c r="J3" s="102" t="s">
        <v>75</v>
      </c>
      <c r="K3" s="3"/>
      <c r="L3" s="3"/>
      <c r="M3" s="3"/>
      <c r="N3" s="3"/>
      <c r="O3" s="3"/>
      <c r="P3" s="5"/>
      <c r="Q3" s="8"/>
      <c r="R3" s="8"/>
      <c r="S3" s="8"/>
      <c r="T3" s="8"/>
    </row>
    <row r="4" spans="1:29" ht="12.95" customHeight="1" x14ac:dyDescent="0.25">
      <c r="A4" s="103" t="s">
        <v>5</v>
      </c>
      <c r="B4" s="2"/>
      <c r="C4" s="100"/>
      <c r="D4" s="2"/>
      <c r="E4" s="3"/>
      <c r="F4" s="4"/>
      <c r="G4" s="3"/>
      <c r="H4" s="3"/>
      <c r="I4" s="3"/>
      <c r="J4" s="103" t="s">
        <v>5</v>
      </c>
      <c r="K4" s="3"/>
      <c r="L4" s="3"/>
      <c r="M4" s="3"/>
      <c r="N4" s="3"/>
      <c r="O4" s="3"/>
      <c r="P4" s="3"/>
      <c r="Q4" s="8"/>
      <c r="R4" s="8"/>
      <c r="S4" s="8"/>
      <c r="T4" s="8"/>
    </row>
    <row r="5" spans="1:29" ht="3" customHeight="1" x14ac:dyDescent="0.25">
      <c r="A5" s="14"/>
      <c r="B5" s="14"/>
      <c r="C5" s="104"/>
      <c r="D5" s="14"/>
      <c r="E5" s="14"/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6"/>
      <c r="S5" s="16"/>
      <c r="T5" s="16"/>
    </row>
    <row r="6" spans="1:29" ht="3" customHeight="1" x14ac:dyDescent="0.25">
      <c r="A6" s="17"/>
      <c r="B6" s="17"/>
      <c r="C6" s="105"/>
      <c r="D6" s="17"/>
      <c r="E6" s="17"/>
      <c r="F6" s="18"/>
      <c r="G6" s="16"/>
      <c r="H6" s="16"/>
      <c r="I6" s="16"/>
      <c r="J6" s="17"/>
      <c r="K6" s="47"/>
      <c r="L6" s="47"/>
      <c r="M6" s="47"/>
      <c r="N6" s="47"/>
      <c r="O6" s="47"/>
      <c r="P6" s="16"/>
      <c r="Q6" s="16"/>
      <c r="R6" s="16"/>
      <c r="S6" s="16"/>
      <c r="T6" s="16"/>
    </row>
    <row r="7" spans="1:29" ht="9" customHeight="1" x14ac:dyDescent="0.25">
      <c r="A7" s="382" t="s">
        <v>6</v>
      </c>
      <c r="B7" s="380" t="s">
        <v>7</v>
      </c>
      <c r="C7" s="106"/>
      <c r="D7" s="380" t="s">
        <v>98</v>
      </c>
      <c r="E7" s="380" t="s">
        <v>99</v>
      </c>
      <c r="F7" s="380" t="s">
        <v>100</v>
      </c>
      <c r="G7" s="380" t="s">
        <v>101</v>
      </c>
      <c r="H7" s="380" t="s">
        <v>102</v>
      </c>
      <c r="I7" s="380" t="s">
        <v>103</v>
      </c>
      <c r="J7" s="382" t="s">
        <v>6</v>
      </c>
      <c r="K7" s="378" t="s">
        <v>104</v>
      </c>
      <c r="L7" s="378" t="s">
        <v>105</v>
      </c>
      <c r="M7" s="378" t="s">
        <v>106</v>
      </c>
      <c r="N7" s="378" t="s">
        <v>107</v>
      </c>
      <c r="O7" s="378" t="s">
        <v>108</v>
      </c>
      <c r="P7" s="380" t="s">
        <v>109</v>
      </c>
      <c r="Q7" s="16"/>
      <c r="R7" s="16"/>
      <c r="S7" s="16"/>
      <c r="T7" s="16"/>
    </row>
    <row r="8" spans="1:29" ht="9" customHeight="1" x14ac:dyDescent="0.25">
      <c r="A8" s="382"/>
      <c r="B8" s="380"/>
      <c r="C8" s="106"/>
      <c r="D8" s="380"/>
      <c r="E8" s="380"/>
      <c r="F8" s="380"/>
      <c r="G8" s="380"/>
      <c r="H8" s="380"/>
      <c r="I8" s="380"/>
      <c r="J8" s="382"/>
      <c r="K8" s="378"/>
      <c r="L8" s="378"/>
      <c r="M8" s="378"/>
      <c r="N8" s="378"/>
      <c r="O8" s="378"/>
      <c r="P8" s="380"/>
      <c r="Q8" s="16"/>
      <c r="R8" s="16"/>
      <c r="S8" s="16"/>
      <c r="T8" s="16"/>
    </row>
    <row r="9" spans="1:29" ht="3" customHeight="1" x14ac:dyDescent="0.25">
      <c r="A9" s="14"/>
      <c r="B9" s="14"/>
      <c r="C9" s="104"/>
      <c r="D9" s="14"/>
      <c r="E9" s="14"/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6"/>
      <c r="R9" s="16"/>
      <c r="S9" s="16"/>
      <c r="T9" s="16"/>
    </row>
    <row r="10" spans="1:29" ht="3" customHeight="1" x14ac:dyDescent="0.25">
      <c r="A10" s="47"/>
      <c r="B10" s="47"/>
      <c r="C10" s="107"/>
      <c r="D10" s="47"/>
      <c r="E10" s="108"/>
      <c r="F10" s="48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16"/>
      <c r="R10" s="16"/>
      <c r="S10" s="16"/>
      <c r="T10" s="16"/>
    </row>
    <row r="11" spans="1:29" ht="9" customHeight="1" x14ac:dyDescent="0.25">
      <c r="A11" s="21">
        <v>2010</v>
      </c>
      <c r="B11" s="25"/>
      <c r="C11" s="40"/>
      <c r="D11" s="40"/>
      <c r="E11" s="40"/>
      <c r="F11" s="40"/>
      <c r="G11" s="40"/>
      <c r="H11" s="40"/>
      <c r="I11" s="40"/>
      <c r="J11" s="21">
        <v>2010</v>
      </c>
      <c r="K11" s="40"/>
      <c r="L11" s="40"/>
      <c r="M11" s="40"/>
      <c r="N11" s="40"/>
      <c r="O11" s="40"/>
      <c r="P11" s="40"/>
      <c r="Q11" s="109"/>
      <c r="R11" s="109"/>
      <c r="S11" s="109"/>
      <c r="T11" s="109"/>
    </row>
    <row r="12" spans="1:29" ht="9" customHeight="1" x14ac:dyDescent="0.25">
      <c r="A12" s="24" t="s">
        <v>21</v>
      </c>
      <c r="B12" s="25">
        <f t="shared" ref="B12:P12" si="0">SUM(B14:B45)</f>
        <v>1670756</v>
      </c>
      <c r="C12" s="110" t="s">
        <v>110</v>
      </c>
      <c r="D12" s="25">
        <f t="shared" si="0"/>
        <v>469647</v>
      </c>
      <c r="E12" s="25">
        <f t="shared" si="0"/>
        <v>204215</v>
      </c>
      <c r="F12" s="25">
        <f t="shared" si="0"/>
        <v>122113</v>
      </c>
      <c r="G12" s="25">
        <f t="shared" si="0"/>
        <v>62666</v>
      </c>
      <c r="H12" s="25">
        <f t="shared" si="0"/>
        <v>44418</v>
      </c>
      <c r="I12" s="25">
        <f t="shared" si="0"/>
        <v>42921</v>
      </c>
      <c r="J12" s="24" t="s">
        <v>21</v>
      </c>
      <c r="K12" s="25">
        <f t="shared" si="0"/>
        <v>30209</v>
      </c>
      <c r="L12" s="25">
        <f t="shared" si="0"/>
        <v>29237</v>
      </c>
      <c r="M12" s="25">
        <f t="shared" si="0"/>
        <v>18026</v>
      </c>
      <c r="N12" s="25">
        <f t="shared" si="0"/>
        <v>1271</v>
      </c>
      <c r="O12" s="25">
        <f t="shared" si="0"/>
        <v>7502</v>
      </c>
      <c r="P12" s="25">
        <f t="shared" si="0"/>
        <v>484255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ht="3.95" customHeight="1" x14ac:dyDescent="0.25">
      <c r="A13" s="24"/>
      <c r="B13" s="26"/>
      <c r="C13" s="111"/>
      <c r="D13" s="26"/>
      <c r="E13" s="26"/>
      <c r="F13" s="27"/>
      <c r="G13" s="26"/>
      <c r="H13" s="26"/>
      <c r="I13" s="26"/>
      <c r="J13" s="24"/>
      <c r="K13" s="26"/>
      <c r="L13" s="26"/>
      <c r="M13" s="26"/>
      <c r="N13" s="26"/>
      <c r="O13" s="26"/>
      <c r="P13" s="26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ht="9" customHeight="1" x14ac:dyDescent="0.25">
      <c r="A14" s="28" t="s">
        <v>22</v>
      </c>
      <c r="B14" s="30">
        <f>SUM(D14:P14)</f>
        <v>18539</v>
      </c>
      <c r="C14" s="112"/>
      <c r="D14" s="30">
        <v>7286</v>
      </c>
      <c r="E14" s="30">
        <v>2887</v>
      </c>
      <c r="F14" s="30">
        <v>1740</v>
      </c>
      <c r="G14" s="30">
        <v>764</v>
      </c>
      <c r="H14" s="30">
        <v>667</v>
      </c>
      <c r="I14" s="30">
        <v>353</v>
      </c>
      <c r="J14" s="28" t="s">
        <v>22</v>
      </c>
      <c r="K14" s="30">
        <v>226</v>
      </c>
      <c r="L14" s="30">
        <v>90</v>
      </c>
      <c r="M14" s="30">
        <v>142</v>
      </c>
      <c r="N14" s="30">
        <v>10</v>
      </c>
      <c r="O14" s="30">
        <v>0</v>
      </c>
      <c r="P14" s="30">
        <v>4374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ht="9" customHeight="1" x14ac:dyDescent="0.25">
      <c r="A15" s="28" t="s">
        <v>23</v>
      </c>
      <c r="B15" s="30">
        <f t="shared" ref="B15:B44" si="1">SUM(D15:P15)</f>
        <v>109859</v>
      </c>
      <c r="C15" s="112"/>
      <c r="D15" s="30">
        <v>37294</v>
      </c>
      <c r="E15" s="30">
        <v>9066</v>
      </c>
      <c r="F15" s="30">
        <v>8507</v>
      </c>
      <c r="G15" s="30">
        <v>1890</v>
      </c>
      <c r="H15" s="30">
        <v>2351</v>
      </c>
      <c r="I15" s="30">
        <v>2176</v>
      </c>
      <c r="J15" s="28" t="s">
        <v>23</v>
      </c>
      <c r="K15" s="30">
        <v>1447</v>
      </c>
      <c r="L15" s="30">
        <v>2034</v>
      </c>
      <c r="M15" s="30">
        <v>817</v>
      </c>
      <c r="N15" s="30">
        <v>75</v>
      </c>
      <c r="O15" s="30">
        <v>419</v>
      </c>
      <c r="P15" s="30">
        <v>43783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ht="9" customHeight="1" x14ac:dyDescent="0.25">
      <c r="A16" s="28" t="s">
        <v>24</v>
      </c>
      <c r="B16" s="30">
        <f t="shared" si="1"/>
        <v>15432</v>
      </c>
      <c r="C16" s="112"/>
      <c r="D16" s="30">
        <v>2433</v>
      </c>
      <c r="E16" s="30">
        <v>1025</v>
      </c>
      <c r="F16" s="30">
        <v>2238</v>
      </c>
      <c r="G16" s="30">
        <v>742</v>
      </c>
      <c r="H16" s="30">
        <v>434</v>
      </c>
      <c r="I16" s="30">
        <v>1373</v>
      </c>
      <c r="J16" s="28" t="s">
        <v>24</v>
      </c>
      <c r="K16" s="30">
        <v>92</v>
      </c>
      <c r="L16" s="30">
        <v>306</v>
      </c>
      <c r="M16" s="30">
        <v>204</v>
      </c>
      <c r="N16" s="30">
        <v>1</v>
      </c>
      <c r="O16" s="30">
        <v>25</v>
      </c>
      <c r="P16" s="30">
        <v>6559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ht="9" customHeight="1" x14ac:dyDescent="0.25">
      <c r="A17" s="31" t="s">
        <v>25</v>
      </c>
      <c r="B17" s="33">
        <f t="shared" si="1"/>
        <v>2054</v>
      </c>
      <c r="C17" s="113"/>
      <c r="D17" s="33">
        <v>597</v>
      </c>
      <c r="E17" s="33">
        <v>73</v>
      </c>
      <c r="F17" s="33">
        <v>128</v>
      </c>
      <c r="G17" s="33">
        <v>50</v>
      </c>
      <c r="H17" s="33">
        <v>40</v>
      </c>
      <c r="I17" s="33">
        <v>0</v>
      </c>
      <c r="J17" s="31" t="s">
        <v>25</v>
      </c>
      <c r="K17" s="33">
        <v>116</v>
      </c>
      <c r="L17" s="33">
        <v>199</v>
      </c>
      <c r="M17" s="33">
        <v>18</v>
      </c>
      <c r="N17" s="33">
        <v>3</v>
      </c>
      <c r="O17" s="33">
        <v>36</v>
      </c>
      <c r="P17" s="33">
        <v>794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ht="9" customHeight="1" x14ac:dyDescent="0.25">
      <c r="A18" s="28" t="s">
        <v>26</v>
      </c>
      <c r="B18" s="114" t="s">
        <v>55</v>
      </c>
      <c r="C18" s="112"/>
      <c r="D18" s="114" t="s">
        <v>55</v>
      </c>
      <c r="E18" s="114" t="s">
        <v>55</v>
      </c>
      <c r="F18" s="114" t="s">
        <v>55</v>
      </c>
      <c r="G18" s="114" t="s">
        <v>55</v>
      </c>
      <c r="H18" s="114" t="s">
        <v>55</v>
      </c>
      <c r="I18" s="114" t="s">
        <v>55</v>
      </c>
      <c r="J18" s="28" t="s">
        <v>26</v>
      </c>
      <c r="K18" s="114" t="s">
        <v>55</v>
      </c>
      <c r="L18" s="114" t="s">
        <v>55</v>
      </c>
      <c r="M18" s="114" t="s">
        <v>55</v>
      </c>
      <c r="N18" s="114" t="s">
        <v>55</v>
      </c>
      <c r="O18" s="114" t="s">
        <v>55</v>
      </c>
      <c r="P18" s="114" t="s">
        <v>55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ht="9" customHeight="1" x14ac:dyDescent="0.25">
      <c r="A19" s="28" t="s">
        <v>27</v>
      </c>
      <c r="B19" s="30">
        <f t="shared" si="1"/>
        <v>8410</v>
      </c>
      <c r="C19" s="112"/>
      <c r="D19" s="30">
        <v>2949</v>
      </c>
      <c r="E19" s="30">
        <v>664</v>
      </c>
      <c r="F19" s="30">
        <v>334</v>
      </c>
      <c r="G19" s="30">
        <v>281</v>
      </c>
      <c r="H19" s="30">
        <v>413</v>
      </c>
      <c r="I19" s="30">
        <v>444</v>
      </c>
      <c r="J19" s="28" t="s">
        <v>27</v>
      </c>
      <c r="K19" s="30">
        <v>165</v>
      </c>
      <c r="L19" s="30">
        <v>211</v>
      </c>
      <c r="M19" s="30">
        <v>49</v>
      </c>
      <c r="N19" s="30">
        <v>10</v>
      </c>
      <c r="O19" s="30">
        <v>38</v>
      </c>
      <c r="P19" s="30">
        <v>2852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ht="9" customHeight="1" x14ac:dyDescent="0.25">
      <c r="A20" s="28" t="s">
        <v>28</v>
      </c>
      <c r="B20" s="30">
        <f t="shared" si="1"/>
        <v>31943</v>
      </c>
      <c r="C20" s="112"/>
      <c r="D20" s="30">
        <v>4700</v>
      </c>
      <c r="E20" s="30">
        <v>4238</v>
      </c>
      <c r="F20" s="30">
        <v>3080</v>
      </c>
      <c r="G20" s="30">
        <v>1694</v>
      </c>
      <c r="H20" s="30">
        <v>598</v>
      </c>
      <c r="I20" s="30">
        <v>1200</v>
      </c>
      <c r="J20" s="28" t="s">
        <v>28</v>
      </c>
      <c r="K20" s="30">
        <v>1523</v>
      </c>
      <c r="L20" s="30">
        <v>1140</v>
      </c>
      <c r="M20" s="30">
        <v>765</v>
      </c>
      <c r="N20" s="30">
        <v>98</v>
      </c>
      <c r="O20" s="30">
        <v>462</v>
      </c>
      <c r="P20" s="30">
        <v>12445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9" customHeight="1" x14ac:dyDescent="0.25">
      <c r="A21" s="31" t="s">
        <v>29</v>
      </c>
      <c r="B21" s="33">
        <f t="shared" si="1"/>
        <v>68219</v>
      </c>
      <c r="C21" s="113"/>
      <c r="D21" s="33">
        <v>35996</v>
      </c>
      <c r="E21" s="33">
        <v>3273</v>
      </c>
      <c r="F21" s="33">
        <v>6235</v>
      </c>
      <c r="G21" s="33">
        <v>1629</v>
      </c>
      <c r="H21" s="33">
        <v>1578</v>
      </c>
      <c r="I21" s="33">
        <v>3863</v>
      </c>
      <c r="J21" s="31" t="s">
        <v>29</v>
      </c>
      <c r="K21" s="33">
        <v>4599</v>
      </c>
      <c r="L21" s="33">
        <v>1226</v>
      </c>
      <c r="M21" s="33">
        <v>430</v>
      </c>
      <c r="N21" s="33">
        <v>190</v>
      </c>
      <c r="O21" s="33">
        <v>517</v>
      </c>
      <c r="P21" s="33">
        <v>8683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9" customHeight="1" x14ac:dyDescent="0.25">
      <c r="A22" s="28" t="s">
        <v>30</v>
      </c>
      <c r="B22" s="30">
        <f t="shared" si="1"/>
        <v>195534</v>
      </c>
      <c r="C22" s="112"/>
      <c r="D22" s="30">
        <v>50698</v>
      </c>
      <c r="E22" s="30">
        <v>29841</v>
      </c>
      <c r="F22" s="30">
        <v>8893</v>
      </c>
      <c r="G22" s="30">
        <v>13936</v>
      </c>
      <c r="H22" s="30">
        <v>802</v>
      </c>
      <c r="I22" s="30">
        <v>3124</v>
      </c>
      <c r="J22" s="28" t="s">
        <v>30</v>
      </c>
      <c r="K22" s="30">
        <v>1071</v>
      </c>
      <c r="L22" s="30">
        <v>3398</v>
      </c>
      <c r="M22" s="30">
        <v>231</v>
      </c>
      <c r="N22" s="30">
        <v>245</v>
      </c>
      <c r="O22" s="30">
        <v>719</v>
      </c>
      <c r="P22" s="30">
        <v>82576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9" customHeight="1" x14ac:dyDescent="0.25">
      <c r="A23" s="28" t="s">
        <v>31</v>
      </c>
      <c r="B23" s="30">
        <v>28762</v>
      </c>
      <c r="C23" s="112" t="s">
        <v>111</v>
      </c>
      <c r="D23" s="114" t="s">
        <v>55</v>
      </c>
      <c r="E23" s="114" t="s">
        <v>55</v>
      </c>
      <c r="F23" s="114" t="s">
        <v>55</v>
      </c>
      <c r="G23" s="114" t="s">
        <v>55</v>
      </c>
      <c r="H23" s="114" t="s">
        <v>55</v>
      </c>
      <c r="I23" s="114" t="s">
        <v>55</v>
      </c>
      <c r="J23" s="28" t="s">
        <v>31</v>
      </c>
      <c r="K23" s="114" t="s">
        <v>55</v>
      </c>
      <c r="L23" s="114" t="s">
        <v>55</v>
      </c>
      <c r="M23" s="114" t="s">
        <v>55</v>
      </c>
      <c r="N23" s="114" t="s">
        <v>55</v>
      </c>
      <c r="O23" s="114" t="s">
        <v>55</v>
      </c>
      <c r="P23" s="114" t="s">
        <v>55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9" customHeight="1" x14ac:dyDescent="0.25">
      <c r="A24" s="28" t="s">
        <v>32</v>
      </c>
      <c r="B24" s="30">
        <f t="shared" si="1"/>
        <v>76223</v>
      </c>
      <c r="C24" s="112"/>
      <c r="D24" s="30">
        <v>9834</v>
      </c>
      <c r="E24" s="30">
        <v>9157</v>
      </c>
      <c r="F24" s="30">
        <v>12032</v>
      </c>
      <c r="G24" s="30">
        <v>2308</v>
      </c>
      <c r="H24" s="30">
        <v>2123</v>
      </c>
      <c r="I24" s="30">
        <v>1136</v>
      </c>
      <c r="J24" s="28" t="s">
        <v>32</v>
      </c>
      <c r="K24" s="30">
        <v>1067</v>
      </c>
      <c r="L24" s="30">
        <v>1154</v>
      </c>
      <c r="M24" s="30">
        <v>679</v>
      </c>
      <c r="N24" s="30">
        <v>53</v>
      </c>
      <c r="O24" s="30">
        <v>108</v>
      </c>
      <c r="P24" s="30">
        <v>36572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ht="9" customHeight="1" x14ac:dyDescent="0.25">
      <c r="A25" s="31" t="s">
        <v>33</v>
      </c>
      <c r="B25" s="33">
        <f t="shared" si="1"/>
        <v>21444</v>
      </c>
      <c r="C25" s="113"/>
      <c r="D25" s="33">
        <v>6019</v>
      </c>
      <c r="E25" s="33">
        <v>4091</v>
      </c>
      <c r="F25" s="33">
        <v>2019</v>
      </c>
      <c r="G25" s="33">
        <v>967</v>
      </c>
      <c r="H25" s="33">
        <v>967</v>
      </c>
      <c r="I25" s="33">
        <v>1400</v>
      </c>
      <c r="J25" s="31" t="s">
        <v>33</v>
      </c>
      <c r="K25" s="33">
        <v>2075</v>
      </c>
      <c r="L25" s="33">
        <v>710</v>
      </c>
      <c r="M25" s="33">
        <v>545</v>
      </c>
      <c r="N25" s="33">
        <v>47</v>
      </c>
      <c r="O25" s="33">
        <v>141</v>
      </c>
      <c r="P25" s="33">
        <v>2463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9" customHeight="1" x14ac:dyDescent="0.25">
      <c r="A26" s="28" t="s">
        <v>34</v>
      </c>
      <c r="B26" s="30">
        <f t="shared" si="1"/>
        <v>41110</v>
      </c>
      <c r="C26" s="112"/>
      <c r="D26" s="30">
        <v>8448</v>
      </c>
      <c r="E26" s="30">
        <v>7467</v>
      </c>
      <c r="F26" s="30">
        <v>3272</v>
      </c>
      <c r="G26" s="30">
        <v>1572</v>
      </c>
      <c r="H26" s="30">
        <v>3593</v>
      </c>
      <c r="I26" s="30">
        <v>825</v>
      </c>
      <c r="J26" s="28" t="s">
        <v>34</v>
      </c>
      <c r="K26" s="30">
        <v>424</v>
      </c>
      <c r="L26" s="30">
        <v>1028</v>
      </c>
      <c r="M26" s="30">
        <v>1011</v>
      </c>
      <c r="N26" s="30">
        <v>35</v>
      </c>
      <c r="O26" s="30">
        <v>69</v>
      </c>
      <c r="P26" s="30">
        <v>13366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9" customHeight="1" x14ac:dyDescent="0.25">
      <c r="A27" s="28" t="s">
        <v>35</v>
      </c>
      <c r="B27" s="30">
        <f t="shared" si="1"/>
        <v>84842</v>
      </c>
      <c r="C27" s="112"/>
      <c r="D27" s="30">
        <v>22765</v>
      </c>
      <c r="E27" s="30">
        <v>11976</v>
      </c>
      <c r="F27" s="30">
        <v>9351</v>
      </c>
      <c r="G27" s="30">
        <v>6309</v>
      </c>
      <c r="H27" s="30">
        <v>4463</v>
      </c>
      <c r="I27" s="30">
        <v>3622</v>
      </c>
      <c r="J27" s="28" t="s">
        <v>35</v>
      </c>
      <c r="K27" s="30">
        <v>1740</v>
      </c>
      <c r="L27" s="30">
        <v>1025</v>
      </c>
      <c r="M27" s="30">
        <v>1358</v>
      </c>
      <c r="N27" s="30">
        <v>25</v>
      </c>
      <c r="O27" s="30">
        <v>237</v>
      </c>
      <c r="P27" s="30">
        <v>21971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9" customHeight="1" x14ac:dyDescent="0.25">
      <c r="A28" s="28" t="s">
        <v>36</v>
      </c>
      <c r="B28" s="30">
        <f t="shared" si="1"/>
        <v>261229</v>
      </c>
      <c r="C28" s="112"/>
      <c r="D28" s="30">
        <v>120854</v>
      </c>
      <c r="E28" s="30">
        <v>46096</v>
      </c>
      <c r="F28" s="30">
        <v>15536</v>
      </c>
      <c r="G28" s="30">
        <v>3845</v>
      </c>
      <c r="H28" s="30">
        <v>0</v>
      </c>
      <c r="I28" s="30">
        <v>1645</v>
      </c>
      <c r="J28" s="28" t="s">
        <v>36</v>
      </c>
      <c r="K28" s="30">
        <v>2537</v>
      </c>
      <c r="L28" s="30">
        <v>4808</v>
      </c>
      <c r="M28" s="30">
        <v>2651</v>
      </c>
      <c r="N28" s="30">
        <v>152</v>
      </c>
      <c r="O28" s="30">
        <v>960</v>
      </c>
      <c r="P28" s="30">
        <v>62145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9" customHeight="1" x14ac:dyDescent="0.25">
      <c r="A29" s="31" t="s">
        <v>37</v>
      </c>
      <c r="B29" s="115" t="s">
        <v>55</v>
      </c>
      <c r="C29" s="113"/>
      <c r="D29" s="115" t="s">
        <v>55</v>
      </c>
      <c r="E29" s="115" t="s">
        <v>55</v>
      </c>
      <c r="F29" s="115" t="s">
        <v>55</v>
      </c>
      <c r="G29" s="115" t="s">
        <v>55</v>
      </c>
      <c r="H29" s="115" t="s">
        <v>55</v>
      </c>
      <c r="I29" s="115" t="s">
        <v>55</v>
      </c>
      <c r="J29" s="31" t="s">
        <v>37</v>
      </c>
      <c r="K29" s="115" t="s">
        <v>55</v>
      </c>
      <c r="L29" s="115" t="s">
        <v>55</v>
      </c>
      <c r="M29" s="115" t="s">
        <v>55</v>
      </c>
      <c r="N29" s="115" t="s">
        <v>55</v>
      </c>
      <c r="O29" s="115" t="s">
        <v>55</v>
      </c>
      <c r="P29" s="115" t="s">
        <v>55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9" customHeight="1" x14ac:dyDescent="0.25">
      <c r="A30" s="28" t="s">
        <v>38</v>
      </c>
      <c r="B30" s="30">
        <f>SUM(D30:P30)+36421</f>
        <v>80656</v>
      </c>
      <c r="C30" s="112" t="s">
        <v>112</v>
      </c>
      <c r="D30" s="30">
        <v>10499</v>
      </c>
      <c r="E30" s="30">
        <v>4876</v>
      </c>
      <c r="F30" s="30">
        <v>3194</v>
      </c>
      <c r="G30" s="30">
        <v>2043</v>
      </c>
      <c r="H30" s="30">
        <v>3136</v>
      </c>
      <c r="I30" s="30">
        <v>1538</v>
      </c>
      <c r="J30" s="28" t="s">
        <v>38</v>
      </c>
      <c r="K30" s="30">
        <v>1122</v>
      </c>
      <c r="L30" s="30">
        <v>603</v>
      </c>
      <c r="M30" s="30">
        <v>1105</v>
      </c>
      <c r="N30" s="30">
        <v>28</v>
      </c>
      <c r="O30" s="30">
        <v>0</v>
      </c>
      <c r="P30" s="30">
        <v>16091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9" customHeight="1" x14ac:dyDescent="0.25">
      <c r="A31" s="28" t="s">
        <v>39</v>
      </c>
      <c r="B31" s="30" t="s">
        <v>55</v>
      </c>
      <c r="C31" s="112"/>
      <c r="D31" s="30" t="s">
        <v>55</v>
      </c>
      <c r="E31" s="30" t="s">
        <v>55</v>
      </c>
      <c r="F31" s="30" t="s">
        <v>55</v>
      </c>
      <c r="G31" s="30" t="s">
        <v>55</v>
      </c>
      <c r="H31" s="30" t="s">
        <v>55</v>
      </c>
      <c r="I31" s="30" t="s">
        <v>55</v>
      </c>
      <c r="J31" s="28" t="s">
        <v>39</v>
      </c>
      <c r="K31" s="30" t="s">
        <v>55</v>
      </c>
      <c r="L31" s="30" t="s">
        <v>55</v>
      </c>
      <c r="M31" s="30" t="s">
        <v>55</v>
      </c>
      <c r="N31" s="30" t="s">
        <v>55</v>
      </c>
      <c r="O31" s="30" t="s">
        <v>55</v>
      </c>
      <c r="P31" s="30" t="s">
        <v>55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9" customHeight="1" x14ac:dyDescent="0.25">
      <c r="A32" s="28" t="s">
        <v>40</v>
      </c>
      <c r="B32" s="30">
        <f t="shared" si="1"/>
        <v>66367</v>
      </c>
      <c r="C32" s="112"/>
      <c r="D32" s="30">
        <v>32902</v>
      </c>
      <c r="E32" s="30">
        <v>5109</v>
      </c>
      <c r="F32" s="30">
        <v>5931</v>
      </c>
      <c r="G32" s="30">
        <v>994</v>
      </c>
      <c r="H32" s="30">
        <v>921</v>
      </c>
      <c r="I32" s="30">
        <v>7910</v>
      </c>
      <c r="J32" s="28" t="s">
        <v>40</v>
      </c>
      <c r="K32" s="30">
        <v>1269</v>
      </c>
      <c r="L32" s="30">
        <v>1525</v>
      </c>
      <c r="M32" s="30">
        <v>472</v>
      </c>
      <c r="N32" s="30">
        <v>18</v>
      </c>
      <c r="O32" s="30">
        <v>975</v>
      </c>
      <c r="P32" s="30">
        <v>8341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9" customHeight="1" x14ac:dyDescent="0.25">
      <c r="A33" s="31" t="s">
        <v>41</v>
      </c>
      <c r="B33" s="33">
        <f>SUM(D33:P33)+10565</f>
        <v>38704</v>
      </c>
      <c r="C33" s="116" t="s">
        <v>113</v>
      </c>
      <c r="D33" s="33">
        <v>7502</v>
      </c>
      <c r="E33" s="33">
        <v>1149</v>
      </c>
      <c r="F33" s="33">
        <v>245</v>
      </c>
      <c r="G33" s="33">
        <v>1633</v>
      </c>
      <c r="H33" s="33">
        <v>1141</v>
      </c>
      <c r="I33" s="33">
        <v>678</v>
      </c>
      <c r="J33" s="31" t="s">
        <v>41</v>
      </c>
      <c r="K33" s="33">
        <v>297</v>
      </c>
      <c r="L33" s="33">
        <v>530</v>
      </c>
      <c r="M33" s="33">
        <v>423</v>
      </c>
      <c r="N33" s="33">
        <v>37</v>
      </c>
      <c r="O33" s="33">
        <v>167</v>
      </c>
      <c r="P33" s="33">
        <v>14337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9" customHeight="1" x14ac:dyDescent="0.25">
      <c r="A34" s="28" t="s">
        <v>42</v>
      </c>
      <c r="B34" s="30">
        <f t="shared" si="1"/>
        <v>69349</v>
      </c>
      <c r="C34" s="112"/>
      <c r="D34" s="30">
        <v>17649</v>
      </c>
      <c r="E34" s="30">
        <v>13145</v>
      </c>
      <c r="F34" s="30">
        <v>6586</v>
      </c>
      <c r="G34" s="30">
        <v>6836</v>
      </c>
      <c r="H34" s="30">
        <v>2020</v>
      </c>
      <c r="I34" s="30">
        <v>2826</v>
      </c>
      <c r="J34" s="28" t="s">
        <v>42</v>
      </c>
      <c r="K34" s="30">
        <v>1108</v>
      </c>
      <c r="L34" s="30">
        <v>1433</v>
      </c>
      <c r="M34" s="30">
        <v>1569</v>
      </c>
      <c r="N34" s="30">
        <v>29</v>
      </c>
      <c r="O34" s="30">
        <v>290</v>
      </c>
      <c r="P34" s="30">
        <v>15858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9" customHeight="1" x14ac:dyDescent="0.25">
      <c r="A35" s="28" t="s">
        <v>43</v>
      </c>
      <c r="B35" s="30">
        <f t="shared" si="1"/>
        <v>27638</v>
      </c>
      <c r="C35" s="112"/>
      <c r="D35" s="30">
        <v>6293</v>
      </c>
      <c r="E35" s="30">
        <v>3597</v>
      </c>
      <c r="F35" s="30">
        <v>2282</v>
      </c>
      <c r="G35" s="30">
        <v>1302</v>
      </c>
      <c r="H35" s="30">
        <v>801</v>
      </c>
      <c r="I35" s="30">
        <v>673</v>
      </c>
      <c r="J35" s="28" t="s">
        <v>43</v>
      </c>
      <c r="K35" s="30">
        <v>425</v>
      </c>
      <c r="L35" s="30">
        <v>747</v>
      </c>
      <c r="M35" s="30">
        <v>451</v>
      </c>
      <c r="N35" s="30">
        <v>9</v>
      </c>
      <c r="O35" s="30">
        <v>112</v>
      </c>
      <c r="P35" s="30">
        <v>10946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9" customHeight="1" x14ac:dyDescent="0.25">
      <c r="A36" s="28" t="s">
        <v>44</v>
      </c>
      <c r="B36" s="30">
        <v>34965</v>
      </c>
      <c r="C36" s="112" t="s">
        <v>114</v>
      </c>
      <c r="D36" s="114" t="s">
        <v>55</v>
      </c>
      <c r="E36" s="114" t="s">
        <v>55</v>
      </c>
      <c r="F36" s="114" t="s">
        <v>55</v>
      </c>
      <c r="G36" s="114" t="s">
        <v>55</v>
      </c>
      <c r="H36" s="114" t="s">
        <v>55</v>
      </c>
      <c r="I36" s="114" t="s">
        <v>55</v>
      </c>
      <c r="J36" s="28" t="s">
        <v>44</v>
      </c>
      <c r="K36" s="114" t="s">
        <v>55</v>
      </c>
      <c r="L36" s="114" t="s">
        <v>55</v>
      </c>
      <c r="M36" s="114" t="s">
        <v>55</v>
      </c>
      <c r="N36" s="114" t="s">
        <v>55</v>
      </c>
      <c r="O36" s="114" t="s">
        <v>55</v>
      </c>
      <c r="P36" s="114" t="s">
        <v>55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9" customHeight="1" x14ac:dyDescent="0.25">
      <c r="A37" s="31" t="s">
        <v>45</v>
      </c>
      <c r="B37" s="33">
        <v>43563</v>
      </c>
      <c r="C37" s="116" t="s">
        <v>115</v>
      </c>
      <c r="D37" s="115" t="s">
        <v>55</v>
      </c>
      <c r="E37" s="115" t="s">
        <v>55</v>
      </c>
      <c r="F37" s="115" t="s">
        <v>55</v>
      </c>
      <c r="G37" s="115" t="s">
        <v>55</v>
      </c>
      <c r="H37" s="115" t="s">
        <v>55</v>
      </c>
      <c r="I37" s="115" t="s">
        <v>55</v>
      </c>
      <c r="J37" s="31" t="s">
        <v>45</v>
      </c>
      <c r="K37" s="115" t="s">
        <v>55</v>
      </c>
      <c r="L37" s="115" t="s">
        <v>55</v>
      </c>
      <c r="M37" s="115" t="s">
        <v>55</v>
      </c>
      <c r="N37" s="115" t="s">
        <v>55</v>
      </c>
      <c r="O37" s="115" t="s">
        <v>55</v>
      </c>
      <c r="P37" s="115" t="s">
        <v>55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9" customHeight="1" x14ac:dyDescent="0.25">
      <c r="A38" s="28" t="s">
        <v>46</v>
      </c>
      <c r="B38" s="30">
        <f t="shared" si="1"/>
        <v>34222</v>
      </c>
      <c r="C38" s="112"/>
      <c r="D38" s="30">
        <v>12248</v>
      </c>
      <c r="E38" s="30">
        <v>2450</v>
      </c>
      <c r="F38" s="30">
        <v>3818</v>
      </c>
      <c r="G38" s="30">
        <v>1076</v>
      </c>
      <c r="H38" s="30">
        <v>804</v>
      </c>
      <c r="I38" s="30">
        <v>1091</v>
      </c>
      <c r="J38" s="28" t="s">
        <v>46</v>
      </c>
      <c r="K38" s="30">
        <v>2789</v>
      </c>
      <c r="L38" s="30">
        <v>450</v>
      </c>
      <c r="M38" s="30">
        <v>535</v>
      </c>
      <c r="N38" s="30">
        <v>20</v>
      </c>
      <c r="O38" s="30">
        <v>594</v>
      </c>
      <c r="P38" s="30">
        <v>8347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9" customHeight="1" x14ac:dyDescent="0.25">
      <c r="A39" s="28" t="s">
        <v>47</v>
      </c>
      <c r="B39" s="30">
        <f t="shared" si="1"/>
        <v>29402</v>
      </c>
      <c r="C39" s="112"/>
      <c r="D39" s="30">
        <v>7966</v>
      </c>
      <c r="E39" s="30">
        <v>3084</v>
      </c>
      <c r="F39" s="30">
        <v>3089</v>
      </c>
      <c r="G39" s="30">
        <v>950</v>
      </c>
      <c r="H39" s="30">
        <v>259</v>
      </c>
      <c r="I39" s="30">
        <v>856</v>
      </c>
      <c r="J39" s="28" t="s">
        <v>47</v>
      </c>
      <c r="K39" s="30">
        <v>1159</v>
      </c>
      <c r="L39" s="30">
        <v>810</v>
      </c>
      <c r="M39" s="30">
        <v>481</v>
      </c>
      <c r="N39" s="30">
        <v>6</v>
      </c>
      <c r="O39" s="30">
        <v>191</v>
      </c>
      <c r="P39" s="30">
        <v>10551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9" customHeight="1" x14ac:dyDescent="0.25">
      <c r="A40" s="28" t="s">
        <v>48</v>
      </c>
      <c r="B40" s="30">
        <f t="shared" si="1"/>
        <v>75575</v>
      </c>
      <c r="C40" s="112"/>
      <c r="D40" s="30">
        <v>17534</v>
      </c>
      <c r="E40" s="30">
        <v>11407</v>
      </c>
      <c r="F40" s="30">
        <v>5770</v>
      </c>
      <c r="G40" s="30">
        <v>2396</v>
      </c>
      <c r="H40" s="30">
        <v>4993</v>
      </c>
      <c r="I40" s="30">
        <v>1340</v>
      </c>
      <c r="J40" s="28" t="s">
        <v>48</v>
      </c>
      <c r="K40" s="30">
        <v>860</v>
      </c>
      <c r="L40" s="30">
        <v>1077</v>
      </c>
      <c r="M40" s="30">
        <v>1094</v>
      </c>
      <c r="N40" s="30">
        <v>55</v>
      </c>
      <c r="O40" s="30">
        <v>209</v>
      </c>
      <c r="P40" s="30">
        <v>28840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9" customHeight="1" x14ac:dyDescent="0.25">
      <c r="A41" s="31" t="s">
        <v>49</v>
      </c>
      <c r="B41" s="33">
        <f t="shared" si="1"/>
        <v>62233</v>
      </c>
      <c r="C41" s="113"/>
      <c r="D41" s="33">
        <v>18394</v>
      </c>
      <c r="E41" s="33">
        <v>8533</v>
      </c>
      <c r="F41" s="33">
        <v>2882</v>
      </c>
      <c r="G41" s="33">
        <v>2195</v>
      </c>
      <c r="H41" s="33">
        <v>3453</v>
      </c>
      <c r="I41" s="33">
        <v>1829</v>
      </c>
      <c r="J41" s="31" t="s">
        <v>49</v>
      </c>
      <c r="K41" s="33">
        <v>1757</v>
      </c>
      <c r="L41" s="33">
        <v>1140</v>
      </c>
      <c r="M41" s="33">
        <v>576</v>
      </c>
      <c r="N41" s="33">
        <v>107</v>
      </c>
      <c r="O41" s="33">
        <v>804</v>
      </c>
      <c r="P41" s="33">
        <v>20563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9" customHeight="1" x14ac:dyDescent="0.25">
      <c r="A42" s="28" t="s">
        <v>50</v>
      </c>
      <c r="B42" s="30">
        <f t="shared" si="1"/>
        <v>5341</v>
      </c>
      <c r="C42" s="112"/>
      <c r="D42" s="30">
        <v>2263</v>
      </c>
      <c r="E42" s="30">
        <v>711</v>
      </c>
      <c r="F42" s="30">
        <v>216</v>
      </c>
      <c r="G42" s="30">
        <v>250</v>
      </c>
      <c r="H42" s="30">
        <v>39</v>
      </c>
      <c r="I42" s="30">
        <v>71</v>
      </c>
      <c r="J42" s="28" t="s">
        <v>50</v>
      </c>
      <c r="K42" s="30">
        <v>392</v>
      </c>
      <c r="L42" s="30">
        <v>50</v>
      </c>
      <c r="M42" s="30">
        <v>95</v>
      </c>
      <c r="N42" s="30">
        <v>1</v>
      </c>
      <c r="O42" s="30">
        <v>9</v>
      </c>
      <c r="P42" s="30">
        <v>1244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9" customHeight="1" x14ac:dyDescent="0.25">
      <c r="A43" s="28" t="s">
        <v>51</v>
      </c>
      <c r="B43" s="30">
        <f t="shared" si="1"/>
        <v>86583</v>
      </c>
      <c r="C43" s="112"/>
      <c r="D43" s="30">
        <v>17895</v>
      </c>
      <c r="E43" s="30">
        <v>12565</v>
      </c>
      <c r="F43" s="30">
        <v>8928</v>
      </c>
      <c r="G43" s="30">
        <v>5377</v>
      </c>
      <c r="H43" s="30">
        <v>5075</v>
      </c>
      <c r="I43" s="30">
        <v>2714</v>
      </c>
      <c r="J43" s="28" t="s">
        <v>51</v>
      </c>
      <c r="K43" s="30">
        <v>1780</v>
      </c>
      <c r="L43" s="30">
        <v>2769</v>
      </c>
      <c r="M43" s="30">
        <v>2059</v>
      </c>
      <c r="N43" s="30">
        <v>17</v>
      </c>
      <c r="O43" s="30">
        <v>363</v>
      </c>
      <c r="P43" s="30">
        <v>27041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9" customHeight="1" x14ac:dyDescent="0.25">
      <c r="A44" s="28" t="s">
        <v>52</v>
      </c>
      <c r="B44" s="30">
        <f t="shared" si="1"/>
        <v>52558</v>
      </c>
      <c r="C44" s="112"/>
      <c r="D44" s="30">
        <v>8629</v>
      </c>
      <c r="E44" s="30">
        <v>7735</v>
      </c>
      <c r="F44" s="30">
        <v>5807</v>
      </c>
      <c r="G44" s="30">
        <v>1627</v>
      </c>
      <c r="H44" s="30">
        <v>3747</v>
      </c>
      <c r="I44" s="30">
        <v>234</v>
      </c>
      <c r="J44" s="28" t="s">
        <v>52</v>
      </c>
      <c r="K44" s="30">
        <v>169</v>
      </c>
      <c r="L44" s="30">
        <v>774</v>
      </c>
      <c r="M44" s="30">
        <v>266</v>
      </c>
      <c r="N44" s="30">
        <v>0</v>
      </c>
      <c r="O44" s="30">
        <v>57</v>
      </c>
      <c r="P44" s="30">
        <v>23513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9" customHeight="1" x14ac:dyDescent="0.25">
      <c r="A45" s="31" t="s">
        <v>53</v>
      </c>
      <c r="B45" s="33" t="s">
        <v>55</v>
      </c>
      <c r="C45" s="113"/>
      <c r="D45" s="33" t="s">
        <v>55</v>
      </c>
      <c r="E45" s="33" t="s">
        <v>55</v>
      </c>
      <c r="F45" s="33" t="s">
        <v>55</v>
      </c>
      <c r="G45" s="33" t="s">
        <v>55</v>
      </c>
      <c r="H45" s="33" t="s">
        <v>55</v>
      </c>
      <c r="I45" s="33" t="s">
        <v>55</v>
      </c>
      <c r="J45" s="31" t="s">
        <v>53</v>
      </c>
      <c r="K45" s="33" t="s">
        <v>55</v>
      </c>
      <c r="L45" s="33" t="s">
        <v>55</v>
      </c>
      <c r="M45" s="33" t="s">
        <v>55</v>
      </c>
      <c r="N45" s="33" t="s">
        <v>55</v>
      </c>
      <c r="O45" s="33" t="s">
        <v>55</v>
      </c>
      <c r="P45" s="33" t="s">
        <v>55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6.75" customHeight="1" x14ac:dyDescent="0.25">
      <c r="A46" s="36"/>
      <c r="B46" s="29"/>
      <c r="C46" s="112"/>
      <c r="D46" s="29"/>
      <c r="E46" s="30"/>
      <c r="F46" s="30"/>
      <c r="G46" s="30"/>
      <c r="H46" s="30"/>
      <c r="I46" s="30"/>
      <c r="J46" s="36"/>
      <c r="K46" s="30"/>
      <c r="L46" s="30"/>
      <c r="M46" s="30"/>
      <c r="N46" s="30"/>
      <c r="O46" s="30"/>
      <c r="P46" s="30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9" customHeight="1" x14ac:dyDescent="0.25">
      <c r="A47" s="21">
        <v>2011</v>
      </c>
      <c r="B47" s="37"/>
      <c r="C47" s="37"/>
      <c r="D47" s="37"/>
      <c r="E47" s="37"/>
      <c r="F47" s="37"/>
      <c r="G47" s="37"/>
      <c r="H47" s="37"/>
      <c r="I47" s="37"/>
      <c r="J47" s="21">
        <v>2011</v>
      </c>
      <c r="K47" s="37"/>
      <c r="L47" s="37"/>
      <c r="M47" s="37"/>
      <c r="N47" s="37"/>
      <c r="O47" s="37"/>
      <c r="P47" s="3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9" customHeight="1" x14ac:dyDescent="0.25">
      <c r="A48" s="24" t="s">
        <v>21</v>
      </c>
      <c r="B48" s="25">
        <f>SUM(B50:B81)</f>
        <v>1703904</v>
      </c>
      <c r="C48" s="110"/>
      <c r="D48" s="25">
        <f t="shared" ref="D48:P48" si="2">SUM(D50:D81)</f>
        <v>691650</v>
      </c>
      <c r="E48" s="25">
        <f t="shared" si="2"/>
        <v>207043</v>
      </c>
      <c r="F48" s="25">
        <f t="shared" si="2"/>
        <v>132943</v>
      </c>
      <c r="G48" s="25">
        <f t="shared" si="2"/>
        <v>62873</v>
      </c>
      <c r="H48" s="25">
        <f t="shared" si="2"/>
        <v>63504</v>
      </c>
      <c r="I48" s="25">
        <f t="shared" si="2"/>
        <v>64317</v>
      </c>
      <c r="J48" s="24" t="s">
        <v>21</v>
      </c>
      <c r="K48" s="25">
        <f t="shared" si="2"/>
        <v>38090</v>
      </c>
      <c r="L48" s="25">
        <f t="shared" si="2"/>
        <v>33361</v>
      </c>
      <c r="M48" s="25">
        <f t="shared" si="2"/>
        <v>21885</v>
      </c>
      <c r="N48" s="25">
        <f t="shared" si="2"/>
        <v>1365</v>
      </c>
      <c r="O48" s="25">
        <f t="shared" si="2"/>
        <v>9920</v>
      </c>
      <c r="P48" s="25">
        <f t="shared" si="2"/>
        <v>376953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2.25" customHeight="1" x14ac:dyDescent="0.25">
      <c r="A49" s="24"/>
      <c r="B49" s="26"/>
      <c r="C49" s="111"/>
      <c r="D49" s="26"/>
      <c r="E49" s="26"/>
      <c r="F49" s="27"/>
      <c r="G49" s="26"/>
      <c r="H49" s="26"/>
      <c r="I49" s="26"/>
      <c r="J49" s="24"/>
      <c r="K49" s="26"/>
      <c r="L49" s="26"/>
      <c r="M49" s="26"/>
      <c r="N49" s="26"/>
      <c r="O49" s="26"/>
      <c r="P49" s="26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ht="9" customHeight="1" x14ac:dyDescent="0.25">
      <c r="A50" s="28" t="s">
        <v>22</v>
      </c>
      <c r="B50" s="29">
        <f>SUM(D50:P50)</f>
        <v>23623</v>
      </c>
      <c r="C50" s="112"/>
      <c r="D50" s="29">
        <v>12444</v>
      </c>
      <c r="E50" s="29">
        <v>2821</v>
      </c>
      <c r="F50" s="30">
        <v>2050</v>
      </c>
      <c r="G50" s="30">
        <v>505</v>
      </c>
      <c r="H50" s="30">
        <v>718</v>
      </c>
      <c r="I50" s="30">
        <v>328</v>
      </c>
      <c r="J50" s="28" t="s">
        <v>22</v>
      </c>
      <c r="K50" s="30">
        <v>256</v>
      </c>
      <c r="L50" s="30">
        <v>432</v>
      </c>
      <c r="M50" s="30">
        <v>124</v>
      </c>
      <c r="N50" s="30">
        <v>7</v>
      </c>
      <c r="O50" s="30">
        <v>22</v>
      </c>
      <c r="P50" s="30">
        <v>3916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ht="9" customHeight="1" x14ac:dyDescent="0.25">
      <c r="A51" s="28" t="s">
        <v>23</v>
      </c>
      <c r="B51" s="29">
        <f t="shared" ref="B51:B81" si="3">SUM(D51:P51)</f>
        <v>113109</v>
      </c>
      <c r="C51" s="112"/>
      <c r="D51" s="29">
        <v>69262</v>
      </c>
      <c r="E51" s="29">
        <v>4050</v>
      </c>
      <c r="F51" s="30">
        <v>6671</v>
      </c>
      <c r="G51" s="30">
        <v>3169</v>
      </c>
      <c r="H51" s="30">
        <v>2125</v>
      </c>
      <c r="I51" s="30">
        <v>2664</v>
      </c>
      <c r="J51" s="28" t="s">
        <v>23</v>
      </c>
      <c r="K51" s="30">
        <v>661</v>
      </c>
      <c r="L51" s="30">
        <v>2282</v>
      </c>
      <c r="M51" s="30">
        <v>800</v>
      </c>
      <c r="N51" s="30">
        <v>43</v>
      </c>
      <c r="O51" s="30">
        <v>694</v>
      </c>
      <c r="P51" s="30">
        <v>20688</v>
      </c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ht="9" customHeight="1" x14ac:dyDescent="0.25">
      <c r="A52" s="28" t="s">
        <v>24</v>
      </c>
      <c r="B52" s="29">
        <f t="shared" si="3"/>
        <v>18171</v>
      </c>
      <c r="C52" s="112"/>
      <c r="D52" s="29">
        <v>8182</v>
      </c>
      <c r="E52" s="29">
        <v>1110</v>
      </c>
      <c r="F52" s="30">
        <v>2021</v>
      </c>
      <c r="G52" s="30">
        <v>640</v>
      </c>
      <c r="H52" s="30">
        <v>556</v>
      </c>
      <c r="I52" s="30">
        <v>1498</v>
      </c>
      <c r="J52" s="28" t="s">
        <v>24</v>
      </c>
      <c r="K52" s="30">
        <v>78</v>
      </c>
      <c r="L52" s="30">
        <v>341</v>
      </c>
      <c r="M52" s="30">
        <v>224</v>
      </c>
      <c r="N52" s="30">
        <v>3</v>
      </c>
      <c r="O52" s="30">
        <v>17</v>
      </c>
      <c r="P52" s="30">
        <v>3501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ht="9" customHeight="1" x14ac:dyDescent="0.25">
      <c r="A53" s="31" t="s">
        <v>25</v>
      </c>
      <c r="B53" s="32">
        <f t="shared" si="3"/>
        <v>2488</v>
      </c>
      <c r="C53" s="113"/>
      <c r="D53" s="32">
        <v>616</v>
      </c>
      <c r="E53" s="32">
        <v>236</v>
      </c>
      <c r="F53" s="33">
        <v>311</v>
      </c>
      <c r="G53" s="33">
        <v>52</v>
      </c>
      <c r="H53" s="33">
        <v>98</v>
      </c>
      <c r="I53" s="33">
        <v>0</v>
      </c>
      <c r="J53" s="31" t="s">
        <v>25</v>
      </c>
      <c r="K53" s="33">
        <v>120</v>
      </c>
      <c r="L53" s="33">
        <v>243</v>
      </c>
      <c r="M53" s="33">
        <v>30</v>
      </c>
      <c r="N53" s="33">
        <v>3</v>
      </c>
      <c r="O53" s="33">
        <v>35</v>
      </c>
      <c r="P53" s="33">
        <v>744</v>
      </c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ht="9" customHeight="1" x14ac:dyDescent="0.25">
      <c r="A54" s="28" t="s">
        <v>26</v>
      </c>
      <c r="B54" s="29">
        <f t="shared" si="3"/>
        <v>47457</v>
      </c>
      <c r="C54" s="112"/>
      <c r="D54" s="29">
        <v>21243</v>
      </c>
      <c r="E54" s="29">
        <v>5713</v>
      </c>
      <c r="F54" s="30">
        <v>7756</v>
      </c>
      <c r="G54" s="30">
        <v>826</v>
      </c>
      <c r="H54" s="30">
        <v>1706</v>
      </c>
      <c r="I54" s="30">
        <v>1386</v>
      </c>
      <c r="J54" s="28" t="s">
        <v>26</v>
      </c>
      <c r="K54" s="30">
        <v>949</v>
      </c>
      <c r="L54" s="30">
        <v>586</v>
      </c>
      <c r="M54" s="30">
        <v>291</v>
      </c>
      <c r="N54" s="30">
        <v>16</v>
      </c>
      <c r="O54" s="30">
        <v>62</v>
      </c>
      <c r="P54" s="30">
        <v>6923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ht="9" customHeight="1" x14ac:dyDescent="0.25">
      <c r="A55" s="28" t="s">
        <v>27</v>
      </c>
      <c r="B55" s="29">
        <f t="shared" si="3"/>
        <v>10729</v>
      </c>
      <c r="C55" s="112"/>
      <c r="D55" s="29">
        <v>3649</v>
      </c>
      <c r="E55" s="29">
        <v>384</v>
      </c>
      <c r="F55" s="30">
        <v>529</v>
      </c>
      <c r="G55" s="30">
        <v>250</v>
      </c>
      <c r="H55" s="30">
        <v>394</v>
      </c>
      <c r="I55" s="30">
        <v>499</v>
      </c>
      <c r="J55" s="28" t="s">
        <v>27</v>
      </c>
      <c r="K55" s="30">
        <v>165</v>
      </c>
      <c r="L55" s="30">
        <v>219</v>
      </c>
      <c r="M55" s="30">
        <v>53</v>
      </c>
      <c r="N55" s="30">
        <v>8</v>
      </c>
      <c r="O55" s="30">
        <v>38</v>
      </c>
      <c r="P55" s="30">
        <v>4541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ht="9" customHeight="1" x14ac:dyDescent="0.25">
      <c r="A56" s="28" t="s">
        <v>28</v>
      </c>
      <c r="B56" s="29">
        <f t="shared" si="3"/>
        <v>24945</v>
      </c>
      <c r="C56" s="112"/>
      <c r="D56" s="29">
        <v>8383</v>
      </c>
      <c r="E56" s="29">
        <v>2798</v>
      </c>
      <c r="F56" s="30">
        <v>1836</v>
      </c>
      <c r="G56" s="30">
        <v>1165</v>
      </c>
      <c r="H56" s="30">
        <v>317</v>
      </c>
      <c r="I56" s="30">
        <v>1406</v>
      </c>
      <c r="J56" s="28" t="s">
        <v>28</v>
      </c>
      <c r="K56" s="30">
        <v>1632</v>
      </c>
      <c r="L56" s="30">
        <v>1231</v>
      </c>
      <c r="M56" s="30">
        <v>384</v>
      </c>
      <c r="N56" s="30">
        <v>30</v>
      </c>
      <c r="O56" s="30">
        <v>221</v>
      </c>
      <c r="P56" s="30">
        <v>5542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9" customHeight="1" x14ac:dyDescent="0.25">
      <c r="A57" s="31" t="s">
        <v>29</v>
      </c>
      <c r="B57" s="32">
        <f t="shared" si="3"/>
        <v>65558</v>
      </c>
      <c r="C57" s="113"/>
      <c r="D57" s="32">
        <v>32557</v>
      </c>
      <c r="E57" s="32">
        <v>3569</v>
      </c>
      <c r="F57" s="33">
        <v>6401</v>
      </c>
      <c r="G57" s="33">
        <v>2107</v>
      </c>
      <c r="H57" s="33">
        <v>1725</v>
      </c>
      <c r="I57" s="33">
        <v>4852</v>
      </c>
      <c r="J57" s="31" t="s">
        <v>29</v>
      </c>
      <c r="K57" s="33">
        <v>3555</v>
      </c>
      <c r="L57" s="33">
        <v>1540</v>
      </c>
      <c r="M57" s="33">
        <v>477</v>
      </c>
      <c r="N57" s="33">
        <v>95</v>
      </c>
      <c r="O57" s="33">
        <v>622</v>
      </c>
      <c r="P57" s="33">
        <v>8058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9" customHeight="1" x14ac:dyDescent="0.25">
      <c r="A58" s="28" t="s">
        <v>30</v>
      </c>
      <c r="B58" s="30">
        <f t="shared" si="3"/>
        <v>185476</v>
      </c>
      <c r="C58" s="112"/>
      <c r="D58" s="30">
        <v>92185</v>
      </c>
      <c r="E58" s="30">
        <v>17675</v>
      </c>
      <c r="F58" s="30">
        <v>11198</v>
      </c>
      <c r="G58" s="30">
        <v>12672</v>
      </c>
      <c r="H58" s="30">
        <v>11999</v>
      </c>
      <c r="I58" s="30">
        <v>11553</v>
      </c>
      <c r="J58" s="28" t="s">
        <v>30</v>
      </c>
      <c r="K58" s="30">
        <v>1528</v>
      </c>
      <c r="L58" s="30">
        <v>3796</v>
      </c>
      <c r="M58" s="30">
        <v>3298</v>
      </c>
      <c r="N58" s="30">
        <v>96</v>
      </c>
      <c r="O58" s="30">
        <v>1399</v>
      </c>
      <c r="P58" s="30">
        <v>18077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9" customHeight="1" x14ac:dyDescent="0.25">
      <c r="A59" s="28" t="s">
        <v>31</v>
      </c>
      <c r="B59" s="29">
        <f t="shared" si="3"/>
        <v>34656</v>
      </c>
      <c r="C59" s="112"/>
      <c r="D59" s="29">
        <v>16600</v>
      </c>
      <c r="E59" s="29">
        <v>3918</v>
      </c>
      <c r="F59" s="30">
        <v>2341</v>
      </c>
      <c r="G59" s="30">
        <v>899</v>
      </c>
      <c r="H59" s="30">
        <v>1372</v>
      </c>
      <c r="I59" s="30">
        <v>2868</v>
      </c>
      <c r="J59" s="28" t="s">
        <v>31</v>
      </c>
      <c r="K59" s="30">
        <v>954</v>
      </c>
      <c r="L59" s="30">
        <v>490</v>
      </c>
      <c r="M59" s="30">
        <v>438</v>
      </c>
      <c r="N59" s="30">
        <v>80</v>
      </c>
      <c r="O59" s="30">
        <v>137</v>
      </c>
      <c r="P59" s="30">
        <v>4559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9" customHeight="1" x14ac:dyDescent="0.25">
      <c r="A60" s="28" t="s">
        <v>32</v>
      </c>
      <c r="B60" s="29">
        <f t="shared" si="3"/>
        <v>79707</v>
      </c>
      <c r="C60" s="112"/>
      <c r="D60" s="29">
        <v>29263</v>
      </c>
      <c r="E60" s="29">
        <v>12096</v>
      </c>
      <c r="F60" s="30">
        <v>11471</v>
      </c>
      <c r="G60" s="30">
        <v>2694</v>
      </c>
      <c r="H60" s="30">
        <v>2241</v>
      </c>
      <c r="I60" s="30">
        <v>1332</v>
      </c>
      <c r="J60" s="28" t="s">
        <v>32</v>
      </c>
      <c r="K60" s="30">
        <v>1425</v>
      </c>
      <c r="L60" s="30">
        <v>1264</v>
      </c>
      <c r="M60" s="30">
        <v>933</v>
      </c>
      <c r="N60" s="30">
        <v>28</v>
      </c>
      <c r="O60" s="30">
        <v>147</v>
      </c>
      <c r="P60" s="30">
        <v>16813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9" customHeight="1" x14ac:dyDescent="0.25">
      <c r="A61" s="31" t="s">
        <v>33</v>
      </c>
      <c r="B61" s="32">
        <f t="shared" si="3"/>
        <v>43223</v>
      </c>
      <c r="C61" s="113"/>
      <c r="D61" s="32">
        <v>15384</v>
      </c>
      <c r="E61" s="32">
        <v>4202</v>
      </c>
      <c r="F61" s="33">
        <v>2337</v>
      </c>
      <c r="G61" s="33">
        <v>879</v>
      </c>
      <c r="H61" s="33">
        <v>1313</v>
      </c>
      <c r="I61" s="33">
        <v>1798</v>
      </c>
      <c r="J61" s="31" t="s">
        <v>33</v>
      </c>
      <c r="K61" s="33">
        <v>3225</v>
      </c>
      <c r="L61" s="33">
        <v>751</v>
      </c>
      <c r="M61" s="33">
        <v>552</v>
      </c>
      <c r="N61" s="33">
        <v>62</v>
      </c>
      <c r="O61" s="33">
        <v>163</v>
      </c>
      <c r="P61" s="33">
        <v>12557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9" customHeight="1" x14ac:dyDescent="0.25">
      <c r="A62" s="28" t="s">
        <v>34</v>
      </c>
      <c r="B62" s="29">
        <f t="shared" si="3"/>
        <v>30228</v>
      </c>
      <c r="C62" s="112"/>
      <c r="D62" s="29">
        <v>10517</v>
      </c>
      <c r="E62" s="30">
        <v>4888</v>
      </c>
      <c r="F62" s="30">
        <v>2167</v>
      </c>
      <c r="G62" s="30">
        <v>1217</v>
      </c>
      <c r="H62" s="30">
        <v>2313</v>
      </c>
      <c r="I62" s="30">
        <v>581</v>
      </c>
      <c r="J62" s="28" t="s">
        <v>34</v>
      </c>
      <c r="K62" s="30">
        <v>371</v>
      </c>
      <c r="L62" s="30">
        <v>640</v>
      </c>
      <c r="M62" s="30">
        <v>650</v>
      </c>
      <c r="N62" s="30">
        <v>13</v>
      </c>
      <c r="O62" s="30">
        <v>254</v>
      </c>
      <c r="P62" s="30">
        <v>6617</v>
      </c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9" customHeight="1" x14ac:dyDescent="0.25">
      <c r="A63" s="28" t="s">
        <v>35</v>
      </c>
      <c r="B63" s="29">
        <f t="shared" si="3"/>
        <v>37465</v>
      </c>
      <c r="C63" s="112"/>
      <c r="D63" s="29">
        <v>12133</v>
      </c>
      <c r="E63" s="29">
        <v>6697</v>
      </c>
      <c r="F63" s="30">
        <v>5859</v>
      </c>
      <c r="G63" s="30">
        <v>169</v>
      </c>
      <c r="H63" s="30">
        <v>4177</v>
      </c>
      <c r="I63" s="30">
        <v>3042</v>
      </c>
      <c r="J63" s="28" t="s">
        <v>35</v>
      </c>
      <c r="K63" s="30">
        <v>205</v>
      </c>
      <c r="L63" s="30">
        <v>1026</v>
      </c>
      <c r="M63" s="30">
        <v>3</v>
      </c>
      <c r="N63" s="30">
        <v>0</v>
      </c>
      <c r="O63" s="30">
        <v>179</v>
      </c>
      <c r="P63" s="30">
        <v>3975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9" customHeight="1" x14ac:dyDescent="0.25">
      <c r="A64" s="28" t="s">
        <v>36</v>
      </c>
      <c r="B64" s="29">
        <f t="shared" si="3"/>
        <v>261879</v>
      </c>
      <c r="C64" s="112"/>
      <c r="D64" s="29">
        <v>66228</v>
      </c>
      <c r="E64" s="29">
        <v>46138</v>
      </c>
      <c r="F64" s="30">
        <v>11615</v>
      </c>
      <c r="G64" s="30">
        <v>3515</v>
      </c>
      <c r="H64" s="114" t="s">
        <v>55</v>
      </c>
      <c r="I64" s="30">
        <v>1999</v>
      </c>
      <c r="J64" s="28" t="s">
        <v>36</v>
      </c>
      <c r="K64" s="30">
        <v>2825</v>
      </c>
      <c r="L64" s="30">
        <v>2838</v>
      </c>
      <c r="M64" s="30">
        <v>2412</v>
      </c>
      <c r="N64" s="30">
        <v>109</v>
      </c>
      <c r="O64" s="30">
        <v>473</v>
      </c>
      <c r="P64" s="30">
        <v>123727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9" customHeight="1" x14ac:dyDescent="0.25">
      <c r="A65" s="31" t="s">
        <v>37</v>
      </c>
      <c r="B65" s="32">
        <f t="shared" si="3"/>
        <v>36412</v>
      </c>
      <c r="C65" s="113"/>
      <c r="D65" s="32">
        <v>18226</v>
      </c>
      <c r="E65" s="33">
        <v>4657</v>
      </c>
      <c r="F65" s="33">
        <v>2390</v>
      </c>
      <c r="G65" s="33">
        <v>1506</v>
      </c>
      <c r="H65" s="33">
        <v>0</v>
      </c>
      <c r="I65" s="33">
        <v>871</v>
      </c>
      <c r="J65" s="31" t="s">
        <v>37</v>
      </c>
      <c r="K65" s="33">
        <v>3044</v>
      </c>
      <c r="L65" s="33">
        <v>895</v>
      </c>
      <c r="M65" s="33">
        <v>688</v>
      </c>
      <c r="N65" s="33">
        <v>148</v>
      </c>
      <c r="O65" s="33">
        <v>667</v>
      </c>
      <c r="P65" s="33">
        <v>3320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9" customHeight="1" x14ac:dyDescent="0.25">
      <c r="A66" s="28" t="s">
        <v>38</v>
      </c>
      <c r="B66" s="29">
        <f t="shared" si="3"/>
        <v>41767</v>
      </c>
      <c r="C66" s="112"/>
      <c r="D66" s="29">
        <v>18636</v>
      </c>
      <c r="E66" s="29">
        <v>4905</v>
      </c>
      <c r="F66" s="30">
        <v>0</v>
      </c>
      <c r="G66" s="30">
        <v>1900</v>
      </c>
      <c r="H66" s="30">
        <v>3082</v>
      </c>
      <c r="I66" s="30">
        <v>1631</v>
      </c>
      <c r="J66" s="28" t="s">
        <v>38</v>
      </c>
      <c r="K66" s="30">
        <v>1093</v>
      </c>
      <c r="L66" s="30">
        <v>650</v>
      </c>
      <c r="M66" s="30">
        <v>1189</v>
      </c>
      <c r="N66" s="30">
        <v>27</v>
      </c>
      <c r="O66" s="30">
        <v>335</v>
      </c>
      <c r="P66" s="30">
        <v>8319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9" customHeight="1" x14ac:dyDescent="0.25">
      <c r="A67" s="28" t="s">
        <v>39</v>
      </c>
      <c r="B67" s="29">
        <f t="shared" si="3"/>
        <v>7681</v>
      </c>
      <c r="C67" s="112"/>
      <c r="D67" s="29">
        <v>2588</v>
      </c>
      <c r="E67" s="29">
        <v>663</v>
      </c>
      <c r="F67" s="30">
        <v>475</v>
      </c>
      <c r="G67" s="30">
        <v>548</v>
      </c>
      <c r="H67" s="30">
        <v>174</v>
      </c>
      <c r="I67" s="30">
        <v>211</v>
      </c>
      <c r="J67" s="28" t="s">
        <v>39</v>
      </c>
      <c r="K67" s="30">
        <v>715</v>
      </c>
      <c r="L67" s="30">
        <v>229</v>
      </c>
      <c r="M67" s="30">
        <v>147</v>
      </c>
      <c r="N67" s="30">
        <v>10</v>
      </c>
      <c r="O67" s="30">
        <v>104</v>
      </c>
      <c r="P67" s="30">
        <v>1817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9" customHeight="1" x14ac:dyDescent="0.25">
      <c r="A68" s="28" t="s">
        <v>40</v>
      </c>
      <c r="B68" s="29">
        <f t="shared" si="3"/>
        <v>71712</v>
      </c>
      <c r="C68" s="112"/>
      <c r="D68" s="29">
        <v>42934</v>
      </c>
      <c r="E68" s="29">
        <v>4729</v>
      </c>
      <c r="F68" s="30">
        <v>5175</v>
      </c>
      <c r="G68" s="30">
        <v>876</v>
      </c>
      <c r="H68" s="30">
        <v>792</v>
      </c>
      <c r="I68" s="30">
        <v>8744</v>
      </c>
      <c r="J68" s="28" t="s">
        <v>40</v>
      </c>
      <c r="K68" s="30">
        <v>2512</v>
      </c>
      <c r="L68" s="30">
        <v>1450</v>
      </c>
      <c r="M68" s="30">
        <v>432</v>
      </c>
      <c r="N68" s="30">
        <v>51</v>
      </c>
      <c r="O68" s="30">
        <v>458</v>
      </c>
      <c r="P68" s="30">
        <v>3559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ht="9" customHeight="1" x14ac:dyDescent="0.25">
      <c r="A69" s="31" t="s">
        <v>41</v>
      </c>
      <c r="B69" s="32">
        <f t="shared" si="3"/>
        <v>49250</v>
      </c>
      <c r="C69" s="113"/>
      <c r="D69" s="32">
        <v>12686</v>
      </c>
      <c r="E69" s="32">
        <v>7359</v>
      </c>
      <c r="F69" s="33">
        <v>4872</v>
      </c>
      <c r="G69" s="33">
        <v>4362</v>
      </c>
      <c r="H69" s="33">
        <v>3563</v>
      </c>
      <c r="I69" s="33">
        <v>1060</v>
      </c>
      <c r="J69" s="31" t="s">
        <v>41</v>
      </c>
      <c r="K69" s="33">
        <v>782</v>
      </c>
      <c r="L69" s="33">
        <v>482</v>
      </c>
      <c r="M69" s="33">
        <v>1529</v>
      </c>
      <c r="N69" s="33">
        <v>65</v>
      </c>
      <c r="O69" s="33">
        <v>296</v>
      </c>
      <c r="P69" s="33">
        <v>12194</v>
      </c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9" customHeight="1" x14ac:dyDescent="0.25">
      <c r="A70" s="28" t="s">
        <v>42</v>
      </c>
      <c r="B70" s="29">
        <f t="shared" si="3"/>
        <v>82594</v>
      </c>
      <c r="C70" s="112"/>
      <c r="D70" s="29">
        <v>35120</v>
      </c>
      <c r="E70" s="29">
        <v>13731</v>
      </c>
      <c r="F70" s="30">
        <v>6688</v>
      </c>
      <c r="G70" s="30">
        <v>4917</v>
      </c>
      <c r="H70" s="30">
        <v>3546</v>
      </c>
      <c r="I70" s="114" t="s">
        <v>55</v>
      </c>
      <c r="J70" s="28" t="s">
        <v>42</v>
      </c>
      <c r="K70" s="30">
        <v>1384</v>
      </c>
      <c r="L70" s="30">
        <v>1876</v>
      </c>
      <c r="M70" s="30">
        <v>1677</v>
      </c>
      <c r="N70" s="30">
        <v>45</v>
      </c>
      <c r="O70" s="30">
        <v>0</v>
      </c>
      <c r="P70" s="30">
        <v>13610</v>
      </c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9" customHeight="1" x14ac:dyDescent="0.25">
      <c r="A71" s="28" t="s">
        <v>43</v>
      </c>
      <c r="B71" s="29">
        <f t="shared" si="3"/>
        <v>29964</v>
      </c>
      <c r="C71" s="112"/>
      <c r="D71" s="29">
        <v>13991</v>
      </c>
      <c r="E71" s="29">
        <v>4128</v>
      </c>
      <c r="F71" s="30">
        <v>2224</v>
      </c>
      <c r="G71" s="30">
        <v>1543</v>
      </c>
      <c r="H71" s="30">
        <v>892</v>
      </c>
      <c r="I71" s="30">
        <v>679</v>
      </c>
      <c r="J71" s="28" t="s">
        <v>43</v>
      </c>
      <c r="K71" s="30">
        <v>463</v>
      </c>
      <c r="L71" s="30">
        <v>730</v>
      </c>
      <c r="M71" s="30">
        <v>477</v>
      </c>
      <c r="N71" s="30">
        <v>6</v>
      </c>
      <c r="O71" s="30">
        <v>39</v>
      </c>
      <c r="P71" s="30">
        <v>4792</v>
      </c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9" customHeight="1" x14ac:dyDescent="0.25">
      <c r="A72" s="28" t="s">
        <v>44</v>
      </c>
      <c r="B72" s="29">
        <f t="shared" si="3"/>
        <v>34077</v>
      </c>
      <c r="C72" s="112"/>
      <c r="D72" s="29">
        <v>13820</v>
      </c>
      <c r="E72" s="29">
        <v>4065</v>
      </c>
      <c r="F72" s="30">
        <v>3844</v>
      </c>
      <c r="G72" s="30">
        <v>1507</v>
      </c>
      <c r="H72" s="30">
        <v>709</v>
      </c>
      <c r="I72" s="30">
        <v>1859</v>
      </c>
      <c r="J72" s="28" t="s">
        <v>44</v>
      </c>
      <c r="K72" s="30">
        <v>651</v>
      </c>
      <c r="L72" s="30">
        <v>1265</v>
      </c>
      <c r="M72" s="30">
        <v>508</v>
      </c>
      <c r="N72" s="30">
        <v>24</v>
      </c>
      <c r="O72" s="30">
        <v>291</v>
      </c>
      <c r="P72" s="30">
        <v>5534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9" customHeight="1" x14ac:dyDescent="0.25">
      <c r="A73" s="31" t="s">
        <v>45</v>
      </c>
      <c r="B73" s="32">
        <f t="shared" si="3"/>
        <v>37308</v>
      </c>
      <c r="C73" s="113"/>
      <c r="D73" s="32">
        <v>13619</v>
      </c>
      <c r="E73" s="32">
        <v>5098</v>
      </c>
      <c r="F73" s="33">
        <v>4836</v>
      </c>
      <c r="G73" s="33">
        <v>1781</v>
      </c>
      <c r="H73" s="33">
        <v>1912</v>
      </c>
      <c r="I73" s="33">
        <v>2464</v>
      </c>
      <c r="J73" s="31" t="s">
        <v>45</v>
      </c>
      <c r="K73" s="33">
        <v>740</v>
      </c>
      <c r="L73" s="33">
        <v>710</v>
      </c>
      <c r="M73" s="33">
        <v>518</v>
      </c>
      <c r="N73" s="33">
        <v>40</v>
      </c>
      <c r="O73" s="33">
        <v>215</v>
      </c>
      <c r="P73" s="33">
        <v>5375</v>
      </c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9" customHeight="1" x14ac:dyDescent="0.25">
      <c r="A74" s="28" t="s">
        <v>46</v>
      </c>
      <c r="B74" s="29">
        <f t="shared" si="3"/>
        <v>37057</v>
      </c>
      <c r="C74" s="112"/>
      <c r="D74" s="29">
        <v>18187</v>
      </c>
      <c r="E74" s="29">
        <v>2348</v>
      </c>
      <c r="F74" s="30">
        <v>3620</v>
      </c>
      <c r="G74" s="30">
        <v>950</v>
      </c>
      <c r="H74" s="30">
        <v>880</v>
      </c>
      <c r="I74" s="30">
        <v>1333</v>
      </c>
      <c r="J74" s="28" t="s">
        <v>46</v>
      </c>
      <c r="K74" s="30">
        <v>2680</v>
      </c>
      <c r="L74" s="30">
        <v>525</v>
      </c>
      <c r="M74" s="30">
        <v>490</v>
      </c>
      <c r="N74" s="30">
        <v>37</v>
      </c>
      <c r="O74" s="30">
        <v>667</v>
      </c>
      <c r="P74" s="30">
        <v>5340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9" customHeight="1" x14ac:dyDescent="0.25">
      <c r="A75" s="28" t="s">
        <v>47</v>
      </c>
      <c r="B75" s="29">
        <f t="shared" si="3"/>
        <v>30769</v>
      </c>
      <c r="C75" s="112"/>
      <c r="D75" s="29">
        <v>12614</v>
      </c>
      <c r="E75" s="29">
        <v>3095</v>
      </c>
      <c r="F75" s="30">
        <v>2796</v>
      </c>
      <c r="G75" s="30">
        <v>909</v>
      </c>
      <c r="H75" s="30">
        <v>286</v>
      </c>
      <c r="I75" s="30">
        <v>1126</v>
      </c>
      <c r="J75" s="28" t="s">
        <v>47</v>
      </c>
      <c r="K75" s="30">
        <v>979</v>
      </c>
      <c r="L75" s="30">
        <v>1022</v>
      </c>
      <c r="M75" s="30">
        <v>425</v>
      </c>
      <c r="N75" s="30">
        <v>9</v>
      </c>
      <c r="O75" s="30">
        <v>161</v>
      </c>
      <c r="P75" s="30">
        <v>7347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9" customHeight="1" x14ac:dyDescent="0.25">
      <c r="A76" s="28" t="s">
        <v>48</v>
      </c>
      <c r="B76" s="29">
        <f t="shared" si="3"/>
        <v>53882</v>
      </c>
      <c r="C76" s="112"/>
      <c r="D76" s="29">
        <v>15688</v>
      </c>
      <c r="E76" s="29">
        <v>7600</v>
      </c>
      <c r="F76" s="30">
        <v>3868</v>
      </c>
      <c r="G76" s="30">
        <v>1908</v>
      </c>
      <c r="H76" s="30">
        <v>3691</v>
      </c>
      <c r="I76" s="30">
        <v>1381</v>
      </c>
      <c r="J76" s="28" t="s">
        <v>48</v>
      </c>
      <c r="K76" s="30">
        <v>607</v>
      </c>
      <c r="L76" s="30">
        <v>983</v>
      </c>
      <c r="M76" s="30">
        <v>457</v>
      </c>
      <c r="N76" s="30">
        <v>75</v>
      </c>
      <c r="O76" s="30">
        <v>192</v>
      </c>
      <c r="P76" s="30">
        <v>17432</v>
      </c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ht="9" customHeight="1" x14ac:dyDescent="0.25">
      <c r="A77" s="31" t="s">
        <v>49</v>
      </c>
      <c r="B77" s="32">
        <f t="shared" si="3"/>
        <v>48873</v>
      </c>
      <c r="C77" s="113"/>
      <c r="D77" s="32">
        <v>27547</v>
      </c>
      <c r="E77" s="32">
        <v>4931</v>
      </c>
      <c r="F77" s="33">
        <v>1369</v>
      </c>
      <c r="G77" s="33">
        <v>1053</v>
      </c>
      <c r="H77" s="33">
        <v>2061</v>
      </c>
      <c r="I77" s="33">
        <v>1478</v>
      </c>
      <c r="J77" s="31" t="s">
        <v>49</v>
      </c>
      <c r="K77" s="33">
        <v>1417</v>
      </c>
      <c r="L77" s="33">
        <v>972</v>
      </c>
      <c r="M77" s="33">
        <v>256</v>
      </c>
      <c r="N77" s="33">
        <v>129</v>
      </c>
      <c r="O77" s="33">
        <v>363</v>
      </c>
      <c r="P77" s="33">
        <v>7297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ht="9" customHeight="1" x14ac:dyDescent="0.25">
      <c r="A78" s="28" t="s">
        <v>50</v>
      </c>
      <c r="B78" s="29">
        <f t="shared" si="3"/>
        <v>6932</v>
      </c>
      <c r="C78" s="112"/>
      <c r="D78" s="29">
        <v>3653</v>
      </c>
      <c r="E78" s="29">
        <v>953</v>
      </c>
      <c r="F78" s="30">
        <v>323</v>
      </c>
      <c r="G78" s="30">
        <v>220</v>
      </c>
      <c r="H78" s="30">
        <v>100</v>
      </c>
      <c r="I78" s="30">
        <v>0</v>
      </c>
      <c r="J78" s="28" t="s">
        <v>50</v>
      </c>
      <c r="K78" s="30">
        <v>466</v>
      </c>
      <c r="L78" s="30">
        <v>126</v>
      </c>
      <c r="M78" s="30">
        <v>73</v>
      </c>
      <c r="N78" s="30">
        <v>3</v>
      </c>
      <c r="O78" s="30">
        <v>8</v>
      </c>
      <c r="P78" s="30">
        <v>1007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ht="9" customHeight="1" x14ac:dyDescent="0.25">
      <c r="A79" s="28" t="s">
        <v>51</v>
      </c>
      <c r="B79" s="29">
        <f t="shared" si="3"/>
        <v>91307</v>
      </c>
      <c r="C79" s="112"/>
      <c r="D79" s="29">
        <v>27458</v>
      </c>
      <c r="E79" s="29">
        <v>11207</v>
      </c>
      <c r="F79" s="30">
        <v>8022</v>
      </c>
      <c r="G79" s="30">
        <v>4758</v>
      </c>
      <c r="H79" s="30">
        <v>4625</v>
      </c>
      <c r="I79" s="30">
        <v>4726</v>
      </c>
      <c r="J79" s="28" t="s">
        <v>51</v>
      </c>
      <c r="K79" s="30">
        <v>2086</v>
      </c>
      <c r="L79" s="30">
        <v>3009</v>
      </c>
      <c r="M79" s="30">
        <v>1596</v>
      </c>
      <c r="N79" s="30">
        <v>60</v>
      </c>
      <c r="O79" s="30">
        <v>1301</v>
      </c>
      <c r="P79" s="30">
        <v>22459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ht="9" customHeight="1" x14ac:dyDescent="0.25">
      <c r="A80" s="28" t="s">
        <v>52</v>
      </c>
      <c r="B80" s="29">
        <f t="shared" si="3"/>
        <v>49944</v>
      </c>
      <c r="C80" s="112"/>
      <c r="D80" s="29">
        <v>8246</v>
      </c>
      <c r="E80" s="29">
        <v>9389</v>
      </c>
      <c r="F80" s="30">
        <v>6666</v>
      </c>
      <c r="G80" s="30">
        <v>2614</v>
      </c>
      <c r="H80" s="30">
        <v>5851</v>
      </c>
      <c r="I80" s="30">
        <v>601</v>
      </c>
      <c r="J80" s="28" t="s">
        <v>52</v>
      </c>
      <c r="K80" s="30">
        <v>164</v>
      </c>
      <c r="L80" s="30">
        <v>499</v>
      </c>
      <c r="M80" s="30">
        <v>503</v>
      </c>
      <c r="N80" s="30">
        <v>0</v>
      </c>
      <c r="O80" s="30">
        <v>149</v>
      </c>
      <c r="P80" s="30">
        <v>15262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1:29" ht="9" customHeight="1" x14ac:dyDescent="0.25">
      <c r="A81" s="31" t="s">
        <v>53</v>
      </c>
      <c r="B81" s="32">
        <f t="shared" si="3"/>
        <v>15661</v>
      </c>
      <c r="C81" s="113"/>
      <c r="D81" s="32">
        <v>7991</v>
      </c>
      <c r="E81" s="32">
        <v>1890</v>
      </c>
      <c r="F81" s="33">
        <v>1212</v>
      </c>
      <c r="G81" s="33">
        <v>762</v>
      </c>
      <c r="H81" s="33">
        <v>286</v>
      </c>
      <c r="I81" s="33">
        <v>347</v>
      </c>
      <c r="J81" s="31" t="s">
        <v>53</v>
      </c>
      <c r="K81" s="33">
        <v>358</v>
      </c>
      <c r="L81" s="33">
        <v>259</v>
      </c>
      <c r="M81" s="33">
        <v>251</v>
      </c>
      <c r="N81" s="33">
        <v>43</v>
      </c>
      <c r="O81" s="33">
        <v>211</v>
      </c>
      <c r="P81" s="33">
        <v>2051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3.95" customHeight="1" x14ac:dyDescent="0.25">
      <c r="A82" s="28"/>
      <c r="B82" s="30"/>
      <c r="C82" s="112"/>
      <c r="D82" s="30"/>
      <c r="E82" s="30"/>
      <c r="F82" s="30"/>
      <c r="G82" s="30"/>
      <c r="H82" s="30"/>
      <c r="I82" s="30"/>
      <c r="J82" s="28"/>
      <c r="K82" s="30"/>
      <c r="L82" s="30"/>
      <c r="M82" s="30"/>
      <c r="N82" s="30"/>
      <c r="O82" s="30"/>
      <c r="P82" s="30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 ht="9" customHeight="1" x14ac:dyDescent="0.25">
      <c r="A83" s="36" t="s">
        <v>54</v>
      </c>
      <c r="B83" s="29"/>
      <c r="C83" s="112"/>
      <c r="D83" s="29"/>
      <c r="E83" s="30"/>
      <c r="F83" s="30"/>
      <c r="G83" s="30"/>
      <c r="H83" s="30"/>
      <c r="I83" s="30"/>
      <c r="J83" s="36" t="s">
        <v>54</v>
      </c>
      <c r="K83" s="30"/>
      <c r="L83" s="30"/>
      <c r="M83" s="30"/>
      <c r="N83" s="30"/>
      <c r="O83" s="30"/>
      <c r="P83" s="30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9" customHeight="1" x14ac:dyDescent="0.25">
      <c r="A84" s="21">
        <v>2012</v>
      </c>
      <c r="B84" s="37"/>
      <c r="C84" s="37"/>
      <c r="D84" s="37"/>
      <c r="E84" s="37"/>
      <c r="F84" s="37"/>
      <c r="G84" s="37"/>
      <c r="H84" s="37"/>
      <c r="I84" s="37"/>
      <c r="J84" s="21">
        <v>2012</v>
      </c>
      <c r="K84" s="37"/>
      <c r="L84" s="37"/>
      <c r="M84" s="37"/>
      <c r="N84" s="37"/>
      <c r="O84" s="37"/>
      <c r="P84" s="37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9" customHeight="1" x14ac:dyDescent="0.25">
      <c r="A85" s="24" t="s">
        <v>21</v>
      </c>
      <c r="B85" s="25">
        <f>SUM(B87:B118)</f>
        <v>1670947</v>
      </c>
      <c r="C85" s="110"/>
      <c r="D85" s="25">
        <f t="shared" ref="D85:P85" si="4">SUM(D87:D118)</f>
        <v>731539</v>
      </c>
      <c r="E85" s="25">
        <f t="shared" si="4"/>
        <v>205236</v>
      </c>
      <c r="F85" s="25">
        <f t="shared" si="4"/>
        <v>117831</v>
      </c>
      <c r="G85" s="25">
        <f t="shared" si="4"/>
        <v>64455</v>
      </c>
      <c r="H85" s="25">
        <f t="shared" si="4"/>
        <v>66958</v>
      </c>
      <c r="I85" s="25">
        <f t="shared" si="4"/>
        <v>76460</v>
      </c>
      <c r="J85" s="24" t="s">
        <v>21</v>
      </c>
      <c r="K85" s="25">
        <f t="shared" si="4"/>
        <v>38295</v>
      </c>
      <c r="L85" s="25">
        <f t="shared" si="4"/>
        <v>33712</v>
      </c>
      <c r="M85" s="25">
        <f t="shared" si="4"/>
        <v>22039</v>
      </c>
      <c r="N85" s="25">
        <f t="shared" si="4"/>
        <v>1440</v>
      </c>
      <c r="O85" s="25">
        <f t="shared" si="4"/>
        <v>14564</v>
      </c>
      <c r="P85" s="25">
        <f t="shared" si="4"/>
        <v>298418</v>
      </c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3.95" customHeight="1" x14ac:dyDescent="0.25">
      <c r="A86" s="24"/>
      <c r="B86" s="26"/>
      <c r="C86" s="111"/>
      <c r="D86" s="26"/>
      <c r="E86" s="26"/>
      <c r="F86" s="27"/>
      <c r="G86" s="26"/>
      <c r="H86" s="26"/>
      <c r="I86" s="26"/>
      <c r="J86" s="24"/>
      <c r="K86" s="26"/>
      <c r="L86" s="26"/>
      <c r="M86" s="26"/>
      <c r="N86" s="26"/>
      <c r="O86" s="26"/>
      <c r="P86" s="26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9" customHeight="1" x14ac:dyDescent="0.25">
      <c r="A87" s="28" t="s">
        <v>22</v>
      </c>
      <c r="B87" s="29">
        <v>18082</v>
      </c>
      <c r="C87" s="112"/>
      <c r="D87" s="29">
        <v>8100</v>
      </c>
      <c r="E87" s="29">
        <v>2819</v>
      </c>
      <c r="F87" s="30">
        <v>1793</v>
      </c>
      <c r="G87" s="30">
        <v>1000</v>
      </c>
      <c r="H87" s="30">
        <v>850</v>
      </c>
      <c r="I87" s="30">
        <v>380</v>
      </c>
      <c r="J87" s="28" t="s">
        <v>22</v>
      </c>
      <c r="K87" s="30">
        <v>186</v>
      </c>
      <c r="L87" s="30">
        <v>417</v>
      </c>
      <c r="M87" s="30">
        <v>164</v>
      </c>
      <c r="N87" s="30">
        <v>3</v>
      </c>
      <c r="O87" s="30">
        <v>97</v>
      </c>
      <c r="P87" s="30">
        <v>2273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9" customHeight="1" x14ac:dyDescent="0.25">
      <c r="A88" s="28" t="s">
        <v>23</v>
      </c>
      <c r="B88" s="29">
        <v>107445</v>
      </c>
      <c r="C88" s="112"/>
      <c r="D88" s="29">
        <v>62790</v>
      </c>
      <c r="E88" s="29">
        <v>10844</v>
      </c>
      <c r="F88" s="30">
        <v>1464</v>
      </c>
      <c r="G88" s="30">
        <v>1516</v>
      </c>
      <c r="H88" s="30">
        <v>2157</v>
      </c>
      <c r="I88" s="30">
        <v>3907</v>
      </c>
      <c r="J88" s="28" t="s">
        <v>23</v>
      </c>
      <c r="K88" s="30">
        <v>590</v>
      </c>
      <c r="L88" s="30">
        <v>2336</v>
      </c>
      <c r="M88" s="30">
        <v>744</v>
      </c>
      <c r="N88" s="30">
        <v>30</v>
      </c>
      <c r="O88" s="30">
        <v>476</v>
      </c>
      <c r="P88" s="30">
        <v>20591</v>
      </c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9" customHeight="1" x14ac:dyDescent="0.25">
      <c r="A89" s="28" t="s">
        <v>24</v>
      </c>
      <c r="B89" s="29">
        <v>20647</v>
      </c>
      <c r="C89" s="112"/>
      <c r="D89" s="29">
        <v>9058</v>
      </c>
      <c r="E89" s="29">
        <v>1357</v>
      </c>
      <c r="F89" s="30">
        <v>1940</v>
      </c>
      <c r="G89" s="30">
        <v>803</v>
      </c>
      <c r="H89" s="30">
        <v>715</v>
      </c>
      <c r="I89" s="30">
        <v>1358</v>
      </c>
      <c r="J89" s="28" t="s">
        <v>24</v>
      </c>
      <c r="K89" s="30">
        <v>82</v>
      </c>
      <c r="L89" s="30">
        <v>348</v>
      </c>
      <c r="M89" s="30">
        <v>219</v>
      </c>
      <c r="N89" s="30">
        <v>0</v>
      </c>
      <c r="O89" s="30">
        <v>33</v>
      </c>
      <c r="P89" s="30">
        <v>4734</v>
      </c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9" customHeight="1" x14ac:dyDescent="0.25">
      <c r="A90" s="31" t="s">
        <v>25</v>
      </c>
      <c r="B90" s="32">
        <v>1266</v>
      </c>
      <c r="C90" s="113"/>
      <c r="D90" s="32">
        <v>407</v>
      </c>
      <c r="E90" s="32">
        <v>58</v>
      </c>
      <c r="F90" s="33">
        <v>63</v>
      </c>
      <c r="G90" s="33">
        <v>9</v>
      </c>
      <c r="H90" s="33">
        <v>10</v>
      </c>
      <c r="I90" s="33">
        <v>4</v>
      </c>
      <c r="J90" s="31" t="s">
        <v>25</v>
      </c>
      <c r="K90" s="33">
        <v>128</v>
      </c>
      <c r="L90" s="33">
        <v>195</v>
      </c>
      <c r="M90" s="33">
        <v>9</v>
      </c>
      <c r="N90" s="33">
        <v>3</v>
      </c>
      <c r="O90" s="33">
        <v>18</v>
      </c>
      <c r="P90" s="33">
        <v>362</v>
      </c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9" customHeight="1" x14ac:dyDescent="0.25">
      <c r="A91" s="28" t="s">
        <v>26</v>
      </c>
      <c r="B91" s="29">
        <v>47352</v>
      </c>
      <c r="C91" s="112"/>
      <c r="D91" s="29">
        <v>21918</v>
      </c>
      <c r="E91" s="29">
        <v>5758</v>
      </c>
      <c r="F91" s="30">
        <v>6880</v>
      </c>
      <c r="G91" s="30">
        <v>878</v>
      </c>
      <c r="H91" s="30">
        <v>1944</v>
      </c>
      <c r="I91" s="30">
        <v>1624</v>
      </c>
      <c r="J91" s="28" t="s">
        <v>26</v>
      </c>
      <c r="K91" s="30">
        <v>1052</v>
      </c>
      <c r="L91" s="30">
        <v>651</v>
      </c>
      <c r="M91" s="30">
        <v>289</v>
      </c>
      <c r="N91" s="30">
        <v>23</v>
      </c>
      <c r="O91" s="30">
        <v>114</v>
      </c>
      <c r="P91" s="30">
        <v>6221</v>
      </c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9" customHeight="1" x14ac:dyDescent="0.25">
      <c r="A92" s="28" t="s">
        <v>27</v>
      </c>
      <c r="B92" s="29">
        <v>12764</v>
      </c>
      <c r="C92" s="112"/>
      <c r="D92" s="29">
        <v>6367</v>
      </c>
      <c r="E92" s="29">
        <v>532</v>
      </c>
      <c r="F92" s="30">
        <v>224</v>
      </c>
      <c r="G92" s="30">
        <v>252</v>
      </c>
      <c r="H92" s="30">
        <v>420</v>
      </c>
      <c r="I92" s="30">
        <v>630</v>
      </c>
      <c r="J92" s="28" t="s">
        <v>27</v>
      </c>
      <c r="K92" s="30">
        <v>253</v>
      </c>
      <c r="L92" s="30">
        <v>222</v>
      </c>
      <c r="M92" s="30">
        <v>86</v>
      </c>
      <c r="N92" s="30">
        <v>6</v>
      </c>
      <c r="O92" s="30">
        <v>39</v>
      </c>
      <c r="P92" s="30">
        <v>3733</v>
      </c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9" customHeight="1" x14ac:dyDescent="0.25">
      <c r="A93" s="28" t="s">
        <v>28</v>
      </c>
      <c r="B93" s="29">
        <v>23095</v>
      </c>
      <c r="C93" s="112"/>
      <c r="D93" s="29">
        <v>7471</v>
      </c>
      <c r="E93" s="29">
        <v>2519</v>
      </c>
      <c r="F93" s="30">
        <v>1593</v>
      </c>
      <c r="G93" s="30">
        <v>952</v>
      </c>
      <c r="H93" s="30">
        <v>364</v>
      </c>
      <c r="I93" s="30">
        <v>1245</v>
      </c>
      <c r="J93" s="28" t="s">
        <v>28</v>
      </c>
      <c r="K93" s="30">
        <v>1612</v>
      </c>
      <c r="L93" s="30">
        <v>1071</v>
      </c>
      <c r="M93" s="30">
        <v>388</v>
      </c>
      <c r="N93" s="30">
        <v>13</v>
      </c>
      <c r="O93" s="30">
        <v>361</v>
      </c>
      <c r="P93" s="30">
        <v>5506</v>
      </c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9" customHeight="1" x14ac:dyDescent="0.25">
      <c r="A94" s="31" t="s">
        <v>29</v>
      </c>
      <c r="B94" s="32">
        <v>59591</v>
      </c>
      <c r="C94" s="113"/>
      <c r="D94" s="32">
        <v>23370</v>
      </c>
      <c r="E94" s="32">
        <v>3621</v>
      </c>
      <c r="F94" s="33">
        <v>6308</v>
      </c>
      <c r="G94" s="33">
        <v>2508</v>
      </c>
      <c r="H94" s="33">
        <v>1741</v>
      </c>
      <c r="I94" s="33">
        <v>7609</v>
      </c>
      <c r="J94" s="31" t="s">
        <v>29</v>
      </c>
      <c r="K94" s="33">
        <v>2429</v>
      </c>
      <c r="L94" s="33">
        <v>1662</v>
      </c>
      <c r="M94" s="33">
        <v>504</v>
      </c>
      <c r="N94" s="33">
        <v>44</v>
      </c>
      <c r="O94" s="33">
        <v>646</v>
      </c>
      <c r="P94" s="33">
        <v>9149</v>
      </c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9" customHeight="1" x14ac:dyDescent="0.25">
      <c r="A95" s="28" t="s">
        <v>30</v>
      </c>
      <c r="B95" s="30">
        <v>179146</v>
      </c>
      <c r="C95" s="112"/>
      <c r="D95" s="30">
        <v>88701</v>
      </c>
      <c r="E95" s="30">
        <v>14499</v>
      </c>
      <c r="F95" s="30">
        <v>10656</v>
      </c>
      <c r="G95" s="30">
        <v>13280</v>
      </c>
      <c r="H95" s="30">
        <v>12329</v>
      </c>
      <c r="I95" s="30">
        <v>10168</v>
      </c>
      <c r="J95" s="28" t="s">
        <v>30</v>
      </c>
      <c r="K95" s="30">
        <v>1500</v>
      </c>
      <c r="L95" s="30">
        <v>3182</v>
      </c>
      <c r="M95" s="30">
        <v>3186</v>
      </c>
      <c r="N95" s="30">
        <v>124</v>
      </c>
      <c r="O95" s="30">
        <v>1219</v>
      </c>
      <c r="P95" s="30">
        <v>20302</v>
      </c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9" customHeight="1" x14ac:dyDescent="0.25">
      <c r="A96" s="28" t="s">
        <v>31</v>
      </c>
      <c r="B96" s="29">
        <v>27314</v>
      </c>
      <c r="C96" s="112"/>
      <c r="D96" s="29">
        <v>12354</v>
      </c>
      <c r="E96" s="29">
        <v>2502</v>
      </c>
      <c r="F96" s="30">
        <v>2641</v>
      </c>
      <c r="G96" s="30">
        <v>1183</v>
      </c>
      <c r="H96" s="30">
        <v>1590</v>
      </c>
      <c r="I96" s="30">
        <v>2766</v>
      </c>
      <c r="J96" s="28" t="s">
        <v>31</v>
      </c>
      <c r="K96" s="30">
        <v>924</v>
      </c>
      <c r="L96" s="30">
        <v>451</v>
      </c>
      <c r="M96" s="30">
        <v>379</v>
      </c>
      <c r="N96" s="30">
        <v>50</v>
      </c>
      <c r="O96" s="30">
        <v>1226</v>
      </c>
      <c r="P96" s="30">
        <v>1248</v>
      </c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1:29" ht="9" customHeight="1" x14ac:dyDescent="0.25">
      <c r="A97" s="28" t="s">
        <v>32</v>
      </c>
      <c r="B97" s="29">
        <v>74784</v>
      </c>
      <c r="C97" s="112"/>
      <c r="D97" s="29">
        <v>28716</v>
      </c>
      <c r="E97" s="29">
        <v>11077</v>
      </c>
      <c r="F97" s="30">
        <v>10464</v>
      </c>
      <c r="G97" s="30">
        <v>2706</v>
      </c>
      <c r="H97" s="30">
        <v>2016</v>
      </c>
      <c r="I97" s="30">
        <v>1301</v>
      </c>
      <c r="J97" s="28" t="s">
        <v>32</v>
      </c>
      <c r="K97" s="30">
        <v>1991</v>
      </c>
      <c r="L97" s="30">
        <v>1355</v>
      </c>
      <c r="M97" s="30">
        <v>912</v>
      </c>
      <c r="N97" s="30">
        <v>52</v>
      </c>
      <c r="O97" s="30">
        <v>448</v>
      </c>
      <c r="P97" s="30">
        <v>13746</v>
      </c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1:29" ht="9" customHeight="1" x14ac:dyDescent="0.25">
      <c r="A98" s="31" t="s">
        <v>33</v>
      </c>
      <c r="B98" s="32">
        <v>39888</v>
      </c>
      <c r="C98" s="113"/>
      <c r="D98" s="32">
        <v>15135</v>
      </c>
      <c r="E98" s="32">
        <v>3972</v>
      </c>
      <c r="F98" s="33">
        <v>1917</v>
      </c>
      <c r="G98" s="33">
        <v>844</v>
      </c>
      <c r="H98" s="33">
        <v>1224</v>
      </c>
      <c r="I98" s="33">
        <v>1718</v>
      </c>
      <c r="J98" s="31" t="s">
        <v>33</v>
      </c>
      <c r="K98" s="33">
        <v>2754</v>
      </c>
      <c r="L98" s="33">
        <v>600</v>
      </c>
      <c r="M98" s="33">
        <v>549</v>
      </c>
      <c r="N98" s="33">
        <v>75</v>
      </c>
      <c r="O98" s="33">
        <v>144</v>
      </c>
      <c r="P98" s="33">
        <v>10956</v>
      </c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1:29" ht="9" customHeight="1" x14ac:dyDescent="0.25">
      <c r="A99" s="28" t="s">
        <v>34</v>
      </c>
      <c r="B99" s="29">
        <v>29368</v>
      </c>
      <c r="C99" s="112"/>
      <c r="D99" s="29">
        <v>8635</v>
      </c>
      <c r="E99" s="30">
        <v>4483</v>
      </c>
      <c r="F99" s="30">
        <v>1912</v>
      </c>
      <c r="G99" s="30">
        <v>1142</v>
      </c>
      <c r="H99" s="30">
        <v>2054</v>
      </c>
      <c r="I99" s="30">
        <v>661</v>
      </c>
      <c r="J99" s="28" t="s">
        <v>34</v>
      </c>
      <c r="K99" s="30">
        <v>715</v>
      </c>
      <c r="L99" s="30">
        <v>551</v>
      </c>
      <c r="M99" s="30">
        <v>600</v>
      </c>
      <c r="N99" s="30">
        <v>25</v>
      </c>
      <c r="O99" s="30">
        <v>597</v>
      </c>
      <c r="P99" s="30">
        <v>7993</v>
      </c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1:29" ht="9" customHeight="1" x14ac:dyDescent="0.25">
      <c r="A100" s="28" t="s">
        <v>35</v>
      </c>
      <c r="B100" s="29">
        <v>88876</v>
      </c>
      <c r="C100" s="112"/>
      <c r="D100" s="29">
        <v>34935</v>
      </c>
      <c r="E100" s="29">
        <v>11370</v>
      </c>
      <c r="F100" s="30">
        <v>8445</v>
      </c>
      <c r="G100" s="30">
        <v>5730</v>
      </c>
      <c r="H100" s="30">
        <v>4764</v>
      </c>
      <c r="I100" s="30">
        <v>5958</v>
      </c>
      <c r="J100" s="28" t="s">
        <v>35</v>
      </c>
      <c r="K100" s="30">
        <v>1937</v>
      </c>
      <c r="L100" s="30">
        <v>1436</v>
      </c>
      <c r="M100" s="30">
        <v>1131</v>
      </c>
      <c r="N100" s="30">
        <v>72</v>
      </c>
      <c r="O100" s="30">
        <v>447</v>
      </c>
      <c r="P100" s="30">
        <v>12651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1:29" ht="9" customHeight="1" x14ac:dyDescent="0.25">
      <c r="A101" s="28" t="s">
        <v>36</v>
      </c>
      <c r="B101" s="29">
        <v>269116</v>
      </c>
      <c r="C101" s="112"/>
      <c r="D101" s="29">
        <v>146293</v>
      </c>
      <c r="E101" s="29">
        <v>46184</v>
      </c>
      <c r="F101" s="30">
        <v>9627</v>
      </c>
      <c r="G101" s="30">
        <v>3693</v>
      </c>
      <c r="H101" s="30">
        <v>0</v>
      </c>
      <c r="I101" s="30">
        <v>2078</v>
      </c>
      <c r="J101" s="28" t="s">
        <v>36</v>
      </c>
      <c r="K101" s="30">
        <v>3804</v>
      </c>
      <c r="L101" s="30">
        <v>4464</v>
      </c>
      <c r="M101" s="30">
        <v>2645</v>
      </c>
      <c r="N101" s="30">
        <v>130</v>
      </c>
      <c r="O101" s="30">
        <v>1160</v>
      </c>
      <c r="P101" s="30">
        <v>49038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1:29" ht="9" customHeight="1" x14ac:dyDescent="0.25">
      <c r="A102" s="31" t="s">
        <v>37</v>
      </c>
      <c r="B102" s="32">
        <v>34150</v>
      </c>
      <c r="C102" s="113"/>
      <c r="D102" s="32">
        <v>17593</v>
      </c>
      <c r="E102" s="33">
        <v>3565</v>
      </c>
      <c r="F102" s="33">
        <v>2029</v>
      </c>
      <c r="G102" s="33">
        <v>1553</v>
      </c>
      <c r="H102" s="33">
        <v>308</v>
      </c>
      <c r="I102" s="33">
        <v>931</v>
      </c>
      <c r="J102" s="31" t="s">
        <v>37</v>
      </c>
      <c r="K102" s="33">
        <v>2873</v>
      </c>
      <c r="L102" s="33">
        <v>742</v>
      </c>
      <c r="M102" s="33">
        <v>656</v>
      </c>
      <c r="N102" s="33">
        <v>137</v>
      </c>
      <c r="O102" s="33">
        <v>369</v>
      </c>
      <c r="P102" s="33">
        <v>3394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1:29" ht="9" customHeight="1" x14ac:dyDescent="0.25">
      <c r="A103" s="28" t="s">
        <v>38</v>
      </c>
      <c r="B103" s="29">
        <v>46664</v>
      </c>
      <c r="C103" s="112"/>
      <c r="D103" s="29">
        <v>21408</v>
      </c>
      <c r="E103" s="29">
        <v>5183</v>
      </c>
      <c r="F103" s="30">
        <v>3133</v>
      </c>
      <c r="G103" s="30">
        <v>1874</v>
      </c>
      <c r="H103" s="30">
        <v>2963</v>
      </c>
      <c r="I103" s="30">
        <v>2081</v>
      </c>
      <c r="J103" s="28" t="s">
        <v>38</v>
      </c>
      <c r="K103" s="30">
        <v>1375</v>
      </c>
      <c r="L103" s="30">
        <v>913</v>
      </c>
      <c r="M103" s="30">
        <v>986</v>
      </c>
      <c r="N103" s="30">
        <v>92</v>
      </c>
      <c r="O103" s="30">
        <v>1170</v>
      </c>
      <c r="P103" s="30">
        <v>5486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1:29" ht="9" customHeight="1" x14ac:dyDescent="0.25">
      <c r="A104" s="28" t="s">
        <v>39</v>
      </c>
      <c r="B104" s="29">
        <v>7055</v>
      </c>
      <c r="C104" s="112"/>
      <c r="D104" s="29">
        <v>2184</v>
      </c>
      <c r="E104" s="29">
        <v>695</v>
      </c>
      <c r="F104" s="30">
        <v>390</v>
      </c>
      <c r="G104" s="30">
        <v>460</v>
      </c>
      <c r="H104" s="30">
        <v>188</v>
      </c>
      <c r="I104" s="30">
        <v>192</v>
      </c>
      <c r="J104" s="28" t="s">
        <v>39</v>
      </c>
      <c r="K104" s="30">
        <v>442</v>
      </c>
      <c r="L104" s="30">
        <v>211</v>
      </c>
      <c r="M104" s="30">
        <v>144</v>
      </c>
      <c r="N104" s="30">
        <v>23</v>
      </c>
      <c r="O104" s="30">
        <v>115</v>
      </c>
      <c r="P104" s="30">
        <v>2011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1:29" ht="9" customHeight="1" x14ac:dyDescent="0.25">
      <c r="A105" s="28" t="s">
        <v>40</v>
      </c>
      <c r="B105" s="29">
        <v>59467</v>
      </c>
      <c r="C105" s="112"/>
      <c r="D105" s="29">
        <v>26960</v>
      </c>
      <c r="E105" s="29">
        <v>5539</v>
      </c>
      <c r="F105" s="30">
        <v>4266</v>
      </c>
      <c r="G105" s="30">
        <v>1328</v>
      </c>
      <c r="H105" s="30">
        <v>1947</v>
      </c>
      <c r="I105" s="30">
        <v>9979</v>
      </c>
      <c r="J105" s="28" t="s">
        <v>40</v>
      </c>
      <c r="K105" s="30">
        <v>1542</v>
      </c>
      <c r="L105" s="30">
        <v>1406</v>
      </c>
      <c r="M105" s="30">
        <v>317</v>
      </c>
      <c r="N105" s="30">
        <v>61</v>
      </c>
      <c r="O105" s="30">
        <v>478</v>
      </c>
      <c r="P105" s="30">
        <v>5644</v>
      </c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1:29" ht="9" customHeight="1" x14ac:dyDescent="0.25">
      <c r="A106" s="31" t="s">
        <v>41</v>
      </c>
      <c r="B106" s="32">
        <v>53073</v>
      </c>
      <c r="C106" s="113"/>
      <c r="D106" s="32">
        <v>11549</v>
      </c>
      <c r="E106" s="32">
        <v>7568</v>
      </c>
      <c r="F106" s="33">
        <v>4904</v>
      </c>
      <c r="G106" s="33">
        <v>2404</v>
      </c>
      <c r="H106" s="33">
        <v>3232</v>
      </c>
      <c r="I106" s="33">
        <v>434</v>
      </c>
      <c r="J106" s="31" t="s">
        <v>41</v>
      </c>
      <c r="K106" s="33">
        <v>862</v>
      </c>
      <c r="L106" s="33">
        <v>385</v>
      </c>
      <c r="M106" s="33">
        <v>1387</v>
      </c>
      <c r="N106" s="33">
        <v>59</v>
      </c>
      <c r="O106" s="33">
        <v>951</v>
      </c>
      <c r="P106" s="33">
        <v>19338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1:29" ht="9" customHeight="1" x14ac:dyDescent="0.25">
      <c r="A107" s="28" t="s">
        <v>42</v>
      </c>
      <c r="B107" s="29">
        <v>86762</v>
      </c>
      <c r="C107" s="112"/>
      <c r="D107" s="29">
        <v>39977</v>
      </c>
      <c r="E107" s="29">
        <v>11869</v>
      </c>
      <c r="F107" s="30">
        <v>5934</v>
      </c>
      <c r="G107" s="30">
        <v>5016</v>
      </c>
      <c r="H107" s="30">
        <v>5854</v>
      </c>
      <c r="I107" s="30">
        <v>4365</v>
      </c>
      <c r="J107" s="28" t="s">
        <v>42</v>
      </c>
      <c r="K107" s="30">
        <v>1392</v>
      </c>
      <c r="L107" s="30">
        <v>1836</v>
      </c>
      <c r="M107" s="30">
        <v>1650</v>
      </c>
      <c r="N107" s="30">
        <v>29</v>
      </c>
      <c r="O107" s="30">
        <v>775</v>
      </c>
      <c r="P107" s="30">
        <v>8065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ht="9" customHeight="1" x14ac:dyDescent="0.25">
      <c r="A108" s="28" t="s">
        <v>43</v>
      </c>
      <c r="B108" s="29">
        <v>31790</v>
      </c>
      <c r="C108" s="112"/>
      <c r="D108" s="29">
        <v>14472</v>
      </c>
      <c r="E108" s="29">
        <v>4359</v>
      </c>
      <c r="F108" s="30">
        <v>2000</v>
      </c>
      <c r="G108" s="30">
        <v>1696</v>
      </c>
      <c r="H108" s="30">
        <v>1040</v>
      </c>
      <c r="I108" s="30">
        <v>693</v>
      </c>
      <c r="J108" s="28" t="s">
        <v>43</v>
      </c>
      <c r="K108" s="30">
        <v>443</v>
      </c>
      <c r="L108" s="30">
        <v>719</v>
      </c>
      <c r="M108" s="30">
        <v>559</v>
      </c>
      <c r="N108" s="30">
        <v>8</v>
      </c>
      <c r="O108" s="30">
        <v>22</v>
      </c>
      <c r="P108" s="30">
        <v>5779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1:29" ht="9" customHeight="1" x14ac:dyDescent="0.25">
      <c r="A109" s="28" t="s">
        <v>44</v>
      </c>
      <c r="B109" s="29">
        <v>1927</v>
      </c>
      <c r="C109" s="112"/>
      <c r="D109" s="29">
        <v>729</v>
      </c>
      <c r="E109" s="29">
        <v>287</v>
      </c>
      <c r="F109" s="30">
        <v>204</v>
      </c>
      <c r="G109" s="30">
        <v>67</v>
      </c>
      <c r="H109" s="30">
        <v>41</v>
      </c>
      <c r="I109" s="30">
        <v>79</v>
      </c>
      <c r="J109" s="28" t="s">
        <v>44</v>
      </c>
      <c r="K109" s="30">
        <v>54</v>
      </c>
      <c r="L109" s="30">
        <v>91</v>
      </c>
      <c r="M109" s="30">
        <v>19</v>
      </c>
      <c r="N109" s="30">
        <v>4</v>
      </c>
      <c r="O109" s="30">
        <v>8</v>
      </c>
      <c r="P109" s="30">
        <v>344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1:29" ht="9" customHeight="1" x14ac:dyDescent="0.25">
      <c r="A110" s="31" t="s">
        <v>45</v>
      </c>
      <c r="B110" s="32">
        <v>27293</v>
      </c>
      <c r="C110" s="113"/>
      <c r="D110" s="32">
        <v>7899</v>
      </c>
      <c r="E110" s="32">
        <v>3849</v>
      </c>
      <c r="F110" s="33">
        <v>3351</v>
      </c>
      <c r="G110" s="33">
        <v>1472</v>
      </c>
      <c r="H110" s="33">
        <v>1901</v>
      </c>
      <c r="I110" s="33">
        <v>2691</v>
      </c>
      <c r="J110" s="31" t="s">
        <v>45</v>
      </c>
      <c r="K110" s="33">
        <v>588</v>
      </c>
      <c r="L110" s="33">
        <v>722</v>
      </c>
      <c r="M110" s="33">
        <v>424</v>
      </c>
      <c r="N110" s="33">
        <v>40</v>
      </c>
      <c r="O110" s="33">
        <v>439</v>
      </c>
      <c r="P110" s="33">
        <v>3917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1:29" ht="9" customHeight="1" x14ac:dyDescent="0.25">
      <c r="A111" s="28" t="s">
        <v>46</v>
      </c>
      <c r="B111" s="29">
        <v>32085</v>
      </c>
      <c r="C111" s="112"/>
      <c r="D111" s="29">
        <v>16014</v>
      </c>
      <c r="E111" s="29">
        <v>3883</v>
      </c>
      <c r="F111" s="30">
        <v>2509</v>
      </c>
      <c r="G111" s="30">
        <v>951</v>
      </c>
      <c r="H111" s="30">
        <v>737</v>
      </c>
      <c r="I111" s="30">
        <v>1403</v>
      </c>
      <c r="J111" s="28" t="s">
        <v>46</v>
      </c>
      <c r="K111" s="30">
        <v>2293</v>
      </c>
      <c r="L111" s="30">
        <v>404</v>
      </c>
      <c r="M111" s="30">
        <v>462</v>
      </c>
      <c r="N111" s="30">
        <v>32</v>
      </c>
      <c r="O111" s="30">
        <v>892</v>
      </c>
      <c r="P111" s="30">
        <v>2505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1:29" ht="9" customHeight="1" x14ac:dyDescent="0.25">
      <c r="A112" s="28" t="s">
        <v>47</v>
      </c>
      <c r="B112" s="29">
        <v>33452</v>
      </c>
      <c r="C112" s="112"/>
      <c r="D112" s="29">
        <v>13044</v>
      </c>
      <c r="E112" s="29">
        <v>3211</v>
      </c>
      <c r="F112" s="30">
        <v>3014</v>
      </c>
      <c r="G112" s="30">
        <v>863</v>
      </c>
      <c r="H112" s="30">
        <v>282</v>
      </c>
      <c r="I112" s="30">
        <v>2174</v>
      </c>
      <c r="J112" s="28" t="s">
        <v>47</v>
      </c>
      <c r="K112" s="30">
        <v>1029</v>
      </c>
      <c r="L112" s="30">
        <v>972</v>
      </c>
      <c r="M112" s="30">
        <v>403</v>
      </c>
      <c r="N112" s="30">
        <v>6</v>
      </c>
      <c r="O112" s="30">
        <v>170</v>
      </c>
      <c r="P112" s="30">
        <v>8284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1:29" ht="9" customHeight="1" x14ac:dyDescent="0.25">
      <c r="A113" s="28" t="s">
        <v>48</v>
      </c>
      <c r="B113" s="29">
        <v>48323</v>
      </c>
      <c r="C113" s="112"/>
      <c r="D113" s="29">
        <v>13763</v>
      </c>
      <c r="E113" s="29">
        <v>6455</v>
      </c>
      <c r="F113" s="30">
        <v>2948</v>
      </c>
      <c r="G113" s="30">
        <v>1573</v>
      </c>
      <c r="H113" s="30">
        <v>2922</v>
      </c>
      <c r="I113" s="30">
        <v>1644</v>
      </c>
      <c r="J113" s="28" t="s">
        <v>48</v>
      </c>
      <c r="K113" s="30">
        <v>590</v>
      </c>
      <c r="L113" s="30">
        <v>896</v>
      </c>
      <c r="M113" s="30">
        <v>422</v>
      </c>
      <c r="N113" s="30">
        <v>58</v>
      </c>
      <c r="O113" s="30">
        <v>185</v>
      </c>
      <c r="P113" s="30">
        <v>16867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1:29" ht="9" customHeight="1" x14ac:dyDescent="0.25">
      <c r="A114" s="31" t="s">
        <v>49</v>
      </c>
      <c r="B114" s="32">
        <v>44102</v>
      </c>
      <c r="C114" s="113"/>
      <c r="D114" s="32">
        <v>23620</v>
      </c>
      <c r="E114" s="32">
        <v>4832</v>
      </c>
      <c r="F114" s="33">
        <v>1068</v>
      </c>
      <c r="G114" s="33">
        <v>870</v>
      </c>
      <c r="H114" s="33">
        <v>1787</v>
      </c>
      <c r="I114" s="33">
        <v>1148</v>
      </c>
      <c r="J114" s="31" t="s">
        <v>49</v>
      </c>
      <c r="K114" s="33">
        <v>1509</v>
      </c>
      <c r="L114" s="33">
        <v>1033</v>
      </c>
      <c r="M114" s="33">
        <v>204</v>
      </c>
      <c r="N114" s="33">
        <v>123</v>
      </c>
      <c r="O114" s="33">
        <v>303</v>
      </c>
      <c r="P114" s="33">
        <v>7605</v>
      </c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1:29" ht="9" customHeight="1" x14ac:dyDescent="0.25">
      <c r="A115" s="28" t="s">
        <v>50</v>
      </c>
      <c r="B115" s="29">
        <v>7239</v>
      </c>
      <c r="C115" s="112"/>
      <c r="D115" s="29">
        <v>4077</v>
      </c>
      <c r="E115" s="29">
        <v>992</v>
      </c>
      <c r="F115" s="30">
        <v>275</v>
      </c>
      <c r="G115" s="30">
        <v>260</v>
      </c>
      <c r="H115" s="30">
        <v>93</v>
      </c>
      <c r="I115" s="30">
        <v>0</v>
      </c>
      <c r="J115" s="28" t="s">
        <v>50</v>
      </c>
      <c r="K115" s="30">
        <v>511</v>
      </c>
      <c r="L115" s="30">
        <v>63</v>
      </c>
      <c r="M115" s="30">
        <v>72</v>
      </c>
      <c r="N115" s="30">
        <v>3</v>
      </c>
      <c r="O115" s="30">
        <v>0</v>
      </c>
      <c r="P115" s="30">
        <v>893</v>
      </c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1:29" ht="9" customHeight="1" x14ac:dyDescent="0.25">
      <c r="A116" s="28" t="s">
        <v>51</v>
      </c>
      <c r="B116" s="29">
        <v>95662</v>
      </c>
      <c r="C116" s="112"/>
      <c r="D116" s="29">
        <v>28859</v>
      </c>
      <c r="E116" s="29">
        <v>10927</v>
      </c>
      <c r="F116" s="30">
        <v>8134</v>
      </c>
      <c r="G116" s="30">
        <v>4678</v>
      </c>
      <c r="H116" s="30">
        <v>4428</v>
      </c>
      <c r="I116" s="30">
        <v>6227</v>
      </c>
      <c r="J116" s="28" t="s">
        <v>51</v>
      </c>
      <c r="K116" s="30">
        <v>2179</v>
      </c>
      <c r="L116" s="30">
        <v>3149</v>
      </c>
      <c r="M116" s="30">
        <v>1855</v>
      </c>
      <c r="N116" s="30">
        <v>91</v>
      </c>
      <c r="O116" s="30">
        <v>1400</v>
      </c>
      <c r="P116" s="30">
        <v>23735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1:29" ht="9" customHeight="1" x14ac:dyDescent="0.25">
      <c r="A117" s="28" t="s">
        <v>52</v>
      </c>
      <c r="B117" s="29">
        <v>46726</v>
      </c>
      <c r="C117" s="112"/>
      <c r="D117" s="29">
        <v>6983</v>
      </c>
      <c r="E117" s="29">
        <v>8270</v>
      </c>
      <c r="F117" s="30">
        <v>6517</v>
      </c>
      <c r="G117" s="30">
        <v>2086</v>
      </c>
      <c r="H117" s="30">
        <v>6712</v>
      </c>
      <c r="I117" s="30">
        <v>625</v>
      </c>
      <c r="J117" s="28" t="s">
        <v>52</v>
      </c>
      <c r="K117" s="30">
        <v>218</v>
      </c>
      <c r="L117" s="30">
        <v>972</v>
      </c>
      <c r="M117" s="30">
        <v>385</v>
      </c>
      <c r="N117" s="30">
        <v>2</v>
      </c>
      <c r="O117" s="30">
        <v>126</v>
      </c>
      <c r="P117" s="30">
        <v>13830</v>
      </c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1:29" ht="9" customHeight="1" x14ac:dyDescent="0.25">
      <c r="A118" s="31" t="s">
        <v>53</v>
      </c>
      <c r="B118" s="32">
        <v>16443</v>
      </c>
      <c r="C118" s="113"/>
      <c r="D118" s="32">
        <v>8158</v>
      </c>
      <c r="E118" s="32">
        <v>2157</v>
      </c>
      <c r="F118" s="33">
        <v>1228</v>
      </c>
      <c r="G118" s="33">
        <v>808</v>
      </c>
      <c r="H118" s="33">
        <v>345</v>
      </c>
      <c r="I118" s="33">
        <v>387</v>
      </c>
      <c r="J118" s="31" t="s">
        <v>53</v>
      </c>
      <c r="K118" s="33">
        <v>438</v>
      </c>
      <c r="L118" s="33">
        <v>257</v>
      </c>
      <c r="M118" s="33">
        <v>289</v>
      </c>
      <c r="N118" s="33">
        <v>22</v>
      </c>
      <c r="O118" s="33">
        <v>136</v>
      </c>
      <c r="P118" s="33">
        <v>2218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1:29" ht="6" customHeight="1" x14ac:dyDescent="0.25">
      <c r="A119" s="117"/>
      <c r="B119" s="17"/>
      <c r="C119" s="105"/>
      <c r="D119" s="17"/>
      <c r="E119" s="17"/>
      <c r="F119" s="18"/>
      <c r="G119" s="17"/>
      <c r="H119" s="17"/>
      <c r="I119" s="17"/>
      <c r="J119" s="117"/>
      <c r="K119" s="17"/>
      <c r="L119" s="17"/>
      <c r="M119" s="17"/>
      <c r="N119" s="17"/>
      <c r="O119" s="17"/>
      <c r="P119" s="17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1:29" ht="9" customHeight="1" x14ac:dyDescent="0.25">
      <c r="A120" s="21">
        <v>2013</v>
      </c>
      <c r="B120" s="37"/>
      <c r="C120" s="37"/>
      <c r="D120" s="37"/>
      <c r="E120" s="37"/>
      <c r="F120" s="37"/>
      <c r="G120" s="37"/>
      <c r="H120" s="37"/>
      <c r="I120" s="37"/>
      <c r="J120" s="21">
        <v>2013</v>
      </c>
      <c r="K120" s="37"/>
      <c r="L120" s="37"/>
      <c r="M120" s="37"/>
      <c r="N120" s="37"/>
      <c r="O120" s="37"/>
      <c r="P120" s="37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spans="1:29" ht="9" customHeight="1" x14ac:dyDescent="0.25">
      <c r="A121" s="24" t="s">
        <v>21</v>
      </c>
      <c r="B121" s="25">
        <f>SUM(B123:B154)</f>
        <v>1710636</v>
      </c>
      <c r="C121" s="110"/>
      <c r="D121" s="25">
        <f t="shared" ref="D121:P121" si="5">SUM(D123:D154)</f>
        <v>713727</v>
      </c>
      <c r="E121" s="25">
        <f t="shared" si="5"/>
        <v>204868</v>
      </c>
      <c r="F121" s="25">
        <f t="shared" si="5"/>
        <v>120131</v>
      </c>
      <c r="G121" s="25">
        <f t="shared" si="5"/>
        <v>68494</v>
      </c>
      <c r="H121" s="25">
        <f t="shared" si="5"/>
        <v>68726</v>
      </c>
      <c r="I121" s="25">
        <f t="shared" si="5"/>
        <v>93503</v>
      </c>
      <c r="J121" s="24" t="s">
        <v>21</v>
      </c>
      <c r="K121" s="25">
        <f t="shared" si="5"/>
        <v>37836</v>
      </c>
      <c r="L121" s="25">
        <f t="shared" si="5"/>
        <v>36563</v>
      </c>
      <c r="M121" s="25">
        <f t="shared" si="5"/>
        <v>22216</v>
      </c>
      <c r="N121" s="25">
        <f t="shared" si="5"/>
        <v>1791</v>
      </c>
      <c r="O121" s="25">
        <f t="shared" si="5"/>
        <v>12908</v>
      </c>
      <c r="P121" s="25">
        <f t="shared" si="5"/>
        <v>329873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 spans="1:29" ht="2.25" customHeight="1" x14ac:dyDescent="0.25">
      <c r="A122" s="24"/>
      <c r="B122" s="26"/>
      <c r="C122" s="111"/>
      <c r="D122" s="26"/>
      <c r="E122" s="26"/>
      <c r="F122" s="27"/>
      <c r="G122" s="26"/>
      <c r="H122" s="26"/>
      <c r="I122" s="26"/>
      <c r="J122" s="24"/>
      <c r="K122" s="26"/>
      <c r="L122" s="26"/>
      <c r="M122" s="26"/>
      <c r="N122" s="26"/>
      <c r="O122" s="26"/>
      <c r="P122" s="26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 spans="1:29" ht="9" customHeight="1" x14ac:dyDescent="0.25">
      <c r="A123" s="28" t="s">
        <v>22</v>
      </c>
      <c r="B123" s="29">
        <f>SUM(D123:P123)</f>
        <v>17443</v>
      </c>
      <c r="C123" s="112"/>
      <c r="D123" s="29">
        <v>7979</v>
      </c>
      <c r="E123" s="29">
        <v>2528</v>
      </c>
      <c r="F123" s="30">
        <v>1629</v>
      </c>
      <c r="G123" s="30">
        <v>1208</v>
      </c>
      <c r="H123" s="30">
        <v>808</v>
      </c>
      <c r="I123" s="30">
        <v>327</v>
      </c>
      <c r="J123" s="28" t="s">
        <v>22</v>
      </c>
      <c r="K123" s="30">
        <v>174</v>
      </c>
      <c r="L123" s="30">
        <v>413</v>
      </c>
      <c r="M123" s="30">
        <v>142</v>
      </c>
      <c r="N123" s="30">
        <v>0</v>
      </c>
      <c r="O123" s="30">
        <v>28</v>
      </c>
      <c r="P123" s="30">
        <v>2207</v>
      </c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 spans="1:29" ht="9" customHeight="1" x14ac:dyDescent="0.25">
      <c r="A124" s="28" t="s">
        <v>23</v>
      </c>
      <c r="B124" s="29">
        <f t="shared" ref="B124:B154" si="6">SUM(D124:P124)</f>
        <v>104029</v>
      </c>
      <c r="C124" s="112"/>
      <c r="D124" s="29">
        <v>57378</v>
      </c>
      <c r="E124" s="29">
        <v>10038</v>
      </c>
      <c r="F124" s="30">
        <v>1312</v>
      </c>
      <c r="G124" s="30">
        <v>1493</v>
      </c>
      <c r="H124" s="30">
        <v>2144</v>
      </c>
      <c r="I124" s="30">
        <v>5567</v>
      </c>
      <c r="J124" s="28" t="s">
        <v>23</v>
      </c>
      <c r="K124" s="30">
        <v>918</v>
      </c>
      <c r="L124" s="30">
        <v>2296</v>
      </c>
      <c r="M124" s="30">
        <v>810</v>
      </c>
      <c r="N124" s="30">
        <v>33</v>
      </c>
      <c r="O124" s="30">
        <v>530</v>
      </c>
      <c r="P124" s="30">
        <v>21510</v>
      </c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 spans="1:29" ht="9" customHeight="1" x14ac:dyDescent="0.25">
      <c r="A125" s="28" t="s">
        <v>24</v>
      </c>
      <c r="B125" s="29">
        <f t="shared" si="6"/>
        <v>23040</v>
      </c>
      <c r="C125" s="112"/>
      <c r="D125" s="29">
        <v>10331</v>
      </c>
      <c r="E125" s="29">
        <v>1525</v>
      </c>
      <c r="F125" s="30">
        <v>2063</v>
      </c>
      <c r="G125" s="30">
        <v>871</v>
      </c>
      <c r="H125" s="30">
        <v>921</v>
      </c>
      <c r="I125" s="30">
        <v>1398</v>
      </c>
      <c r="J125" s="28" t="s">
        <v>24</v>
      </c>
      <c r="K125" s="30">
        <v>97</v>
      </c>
      <c r="L125" s="30">
        <v>312</v>
      </c>
      <c r="M125" s="30">
        <v>233</v>
      </c>
      <c r="N125" s="30">
        <v>0</v>
      </c>
      <c r="O125" s="30">
        <v>28</v>
      </c>
      <c r="P125" s="30">
        <v>5261</v>
      </c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ht="9" customHeight="1" x14ac:dyDescent="0.25">
      <c r="A126" s="31" t="s">
        <v>25</v>
      </c>
      <c r="B126" s="118">
        <f t="shared" si="6"/>
        <v>1775</v>
      </c>
      <c r="C126" s="113"/>
      <c r="D126" s="32">
        <v>745</v>
      </c>
      <c r="E126" s="32">
        <v>122</v>
      </c>
      <c r="F126" s="33">
        <v>165</v>
      </c>
      <c r="G126" s="33">
        <v>2</v>
      </c>
      <c r="H126" s="33">
        <v>10</v>
      </c>
      <c r="I126" s="33">
        <v>26</v>
      </c>
      <c r="J126" s="31" t="s">
        <v>25</v>
      </c>
      <c r="K126" s="33">
        <v>134</v>
      </c>
      <c r="L126" s="33">
        <v>153</v>
      </c>
      <c r="M126" s="33">
        <v>7</v>
      </c>
      <c r="N126" s="33">
        <v>1</v>
      </c>
      <c r="O126" s="33">
        <v>9</v>
      </c>
      <c r="P126" s="33">
        <v>401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ht="9" customHeight="1" x14ac:dyDescent="0.25">
      <c r="A127" s="28" t="s">
        <v>26</v>
      </c>
      <c r="B127" s="29">
        <f t="shared" si="6"/>
        <v>48074</v>
      </c>
      <c r="C127" s="112"/>
      <c r="D127" s="29">
        <v>20339</v>
      </c>
      <c r="E127" s="29">
        <v>5876</v>
      </c>
      <c r="F127" s="30">
        <v>7603</v>
      </c>
      <c r="G127" s="30">
        <v>959</v>
      </c>
      <c r="H127" s="30">
        <v>2359</v>
      </c>
      <c r="I127" s="30">
        <v>2104</v>
      </c>
      <c r="J127" s="28" t="s">
        <v>26</v>
      </c>
      <c r="K127" s="30">
        <v>940</v>
      </c>
      <c r="L127" s="30">
        <v>673</v>
      </c>
      <c r="M127" s="30">
        <v>346</v>
      </c>
      <c r="N127" s="30">
        <v>27</v>
      </c>
      <c r="O127" s="30">
        <v>148</v>
      </c>
      <c r="P127" s="30">
        <v>6700</v>
      </c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spans="1:29" ht="9" customHeight="1" x14ac:dyDescent="0.25">
      <c r="A128" s="28" t="s">
        <v>27</v>
      </c>
      <c r="B128" s="29">
        <f t="shared" si="6"/>
        <v>11570</v>
      </c>
      <c r="C128" s="112"/>
      <c r="D128" s="29">
        <v>4850</v>
      </c>
      <c r="E128" s="29">
        <v>531</v>
      </c>
      <c r="F128" s="30">
        <v>228</v>
      </c>
      <c r="G128" s="30">
        <v>148</v>
      </c>
      <c r="H128" s="30">
        <v>416</v>
      </c>
      <c r="I128" s="30">
        <v>672</v>
      </c>
      <c r="J128" s="28" t="s">
        <v>27</v>
      </c>
      <c r="K128" s="30">
        <v>290</v>
      </c>
      <c r="L128" s="30">
        <v>186</v>
      </c>
      <c r="M128" s="30">
        <v>82</v>
      </c>
      <c r="N128" s="30">
        <v>3</v>
      </c>
      <c r="O128" s="30">
        <v>30</v>
      </c>
      <c r="P128" s="30">
        <v>4134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1:29" ht="9" customHeight="1" x14ac:dyDescent="0.25">
      <c r="A129" s="28" t="s">
        <v>28</v>
      </c>
      <c r="B129" s="29">
        <f t="shared" si="6"/>
        <v>24215</v>
      </c>
      <c r="C129" s="112"/>
      <c r="D129" s="29">
        <v>8319</v>
      </c>
      <c r="E129" s="29">
        <v>2237</v>
      </c>
      <c r="F129" s="30">
        <v>998</v>
      </c>
      <c r="G129" s="30">
        <v>798</v>
      </c>
      <c r="H129" s="30">
        <v>291</v>
      </c>
      <c r="I129" s="30">
        <v>974</v>
      </c>
      <c r="J129" s="28" t="s">
        <v>28</v>
      </c>
      <c r="K129" s="30">
        <v>1800</v>
      </c>
      <c r="L129" s="30">
        <v>1267</v>
      </c>
      <c r="M129" s="30">
        <v>399</v>
      </c>
      <c r="N129" s="30">
        <v>12</v>
      </c>
      <c r="O129" s="30">
        <v>363</v>
      </c>
      <c r="P129" s="30">
        <v>6757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 spans="1:29" ht="9" customHeight="1" x14ac:dyDescent="0.25">
      <c r="A130" s="31" t="s">
        <v>29</v>
      </c>
      <c r="B130" s="118">
        <f t="shared" si="6"/>
        <v>61327</v>
      </c>
      <c r="C130" s="113"/>
      <c r="D130" s="32">
        <v>20758</v>
      </c>
      <c r="E130" s="32">
        <v>3982</v>
      </c>
      <c r="F130" s="33">
        <v>6983</v>
      </c>
      <c r="G130" s="33">
        <v>2660</v>
      </c>
      <c r="H130" s="33">
        <v>2095</v>
      </c>
      <c r="I130" s="33">
        <v>9930</v>
      </c>
      <c r="J130" s="31" t="s">
        <v>29</v>
      </c>
      <c r="K130" s="33">
        <v>1935</v>
      </c>
      <c r="L130" s="33">
        <v>2098</v>
      </c>
      <c r="M130" s="33">
        <v>601</v>
      </c>
      <c r="N130" s="33">
        <v>37</v>
      </c>
      <c r="O130" s="33">
        <v>693</v>
      </c>
      <c r="P130" s="33">
        <v>9555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 spans="1:29" ht="9" customHeight="1" x14ac:dyDescent="0.25">
      <c r="A131" s="28" t="s">
        <v>30</v>
      </c>
      <c r="B131" s="29">
        <f t="shared" si="6"/>
        <v>176816</v>
      </c>
      <c r="C131" s="112"/>
      <c r="D131" s="30">
        <v>86189</v>
      </c>
      <c r="E131" s="30">
        <v>14405</v>
      </c>
      <c r="F131" s="30">
        <v>10247</v>
      </c>
      <c r="G131" s="30">
        <v>12225</v>
      </c>
      <c r="H131" s="30">
        <v>12272</v>
      </c>
      <c r="I131" s="30">
        <v>11261</v>
      </c>
      <c r="J131" s="28" t="s">
        <v>30</v>
      </c>
      <c r="K131" s="30">
        <v>1488</v>
      </c>
      <c r="L131" s="30">
        <v>2726</v>
      </c>
      <c r="M131" s="30">
        <v>3177</v>
      </c>
      <c r="N131" s="30">
        <v>105</v>
      </c>
      <c r="O131" s="30">
        <v>1270</v>
      </c>
      <c r="P131" s="30">
        <v>21451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 spans="1:29" ht="9" customHeight="1" x14ac:dyDescent="0.25">
      <c r="A132" s="28" t="s">
        <v>31</v>
      </c>
      <c r="B132" s="29">
        <f t="shared" si="6"/>
        <v>26723</v>
      </c>
      <c r="C132" s="112"/>
      <c r="D132" s="29">
        <v>12278</v>
      </c>
      <c r="E132" s="29">
        <v>2595</v>
      </c>
      <c r="F132" s="30">
        <v>1670</v>
      </c>
      <c r="G132" s="30">
        <v>1887</v>
      </c>
      <c r="H132" s="30">
        <v>1173</v>
      </c>
      <c r="I132" s="30">
        <v>2441</v>
      </c>
      <c r="J132" s="28" t="s">
        <v>31</v>
      </c>
      <c r="K132" s="30">
        <v>755</v>
      </c>
      <c r="L132" s="30">
        <v>472</v>
      </c>
      <c r="M132" s="30">
        <v>304</v>
      </c>
      <c r="N132" s="30">
        <v>21</v>
      </c>
      <c r="O132" s="30">
        <v>175</v>
      </c>
      <c r="P132" s="30">
        <v>2952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 spans="1:29" ht="9" customHeight="1" x14ac:dyDescent="0.25">
      <c r="A133" s="28" t="s">
        <v>32</v>
      </c>
      <c r="B133" s="29">
        <f t="shared" si="6"/>
        <v>82364</v>
      </c>
      <c r="C133" s="112"/>
      <c r="D133" s="29">
        <v>34303</v>
      </c>
      <c r="E133" s="29">
        <v>11606</v>
      </c>
      <c r="F133" s="30">
        <v>10057</v>
      </c>
      <c r="G133" s="30">
        <v>2979</v>
      </c>
      <c r="H133" s="30">
        <v>2413</v>
      </c>
      <c r="I133" s="30">
        <v>2912</v>
      </c>
      <c r="J133" s="28" t="s">
        <v>32</v>
      </c>
      <c r="K133" s="30">
        <v>2143</v>
      </c>
      <c r="L133" s="30">
        <v>1600</v>
      </c>
      <c r="M133" s="30">
        <v>858</v>
      </c>
      <c r="N133" s="30">
        <v>18</v>
      </c>
      <c r="O133" s="30">
        <v>587</v>
      </c>
      <c r="P133" s="30">
        <v>12888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spans="1:29" ht="9" customHeight="1" x14ac:dyDescent="0.25">
      <c r="A134" s="31" t="s">
        <v>33</v>
      </c>
      <c r="B134" s="118">
        <f t="shared" si="6"/>
        <v>39664</v>
      </c>
      <c r="C134" s="113"/>
      <c r="D134" s="32">
        <v>14028</v>
      </c>
      <c r="E134" s="32">
        <v>3870</v>
      </c>
      <c r="F134" s="33">
        <v>1995</v>
      </c>
      <c r="G134" s="33">
        <v>835</v>
      </c>
      <c r="H134" s="33">
        <v>1270</v>
      </c>
      <c r="I134" s="33">
        <v>1975</v>
      </c>
      <c r="J134" s="31" t="s">
        <v>33</v>
      </c>
      <c r="K134" s="33">
        <v>2581</v>
      </c>
      <c r="L134" s="33">
        <v>690</v>
      </c>
      <c r="M134" s="33">
        <v>512</v>
      </c>
      <c r="N134" s="33">
        <v>207</v>
      </c>
      <c r="O134" s="33">
        <v>337</v>
      </c>
      <c r="P134" s="33">
        <v>11364</v>
      </c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 spans="1:29" ht="9" customHeight="1" x14ac:dyDescent="0.25">
      <c r="A135" s="28" t="s">
        <v>34</v>
      </c>
      <c r="B135" s="29">
        <f t="shared" si="6"/>
        <v>34434</v>
      </c>
      <c r="C135" s="112"/>
      <c r="D135" s="29">
        <v>11335</v>
      </c>
      <c r="E135" s="30">
        <v>5399</v>
      </c>
      <c r="F135" s="30">
        <v>2098</v>
      </c>
      <c r="G135" s="30">
        <v>1493</v>
      </c>
      <c r="H135" s="30">
        <v>2554</v>
      </c>
      <c r="I135" s="30">
        <v>1275</v>
      </c>
      <c r="J135" s="28" t="s">
        <v>34</v>
      </c>
      <c r="K135" s="30">
        <v>852</v>
      </c>
      <c r="L135" s="30">
        <v>949</v>
      </c>
      <c r="M135" s="30">
        <v>917</v>
      </c>
      <c r="N135" s="30">
        <v>21</v>
      </c>
      <c r="O135" s="30">
        <v>954</v>
      </c>
      <c r="P135" s="30">
        <v>6587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 spans="1:29" ht="9" customHeight="1" x14ac:dyDescent="0.25">
      <c r="A136" s="28" t="s">
        <v>35</v>
      </c>
      <c r="B136" s="29">
        <f t="shared" si="6"/>
        <v>102005</v>
      </c>
      <c r="C136" s="112"/>
      <c r="D136" s="29">
        <v>45486</v>
      </c>
      <c r="E136" s="29">
        <v>10688</v>
      </c>
      <c r="F136" s="30">
        <v>7848</v>
      </c>
      <c r="G136" s="30">
        <v>6373</v>
      </c>
      <c r="H136" s="30">
        <v>4927</v>
      </c>
      <c r="I136" s="30">
        <v>4594</v>
      </c>
      <c r="J136" s="28" t="s">
        <v>35</v>
      </c>
      <c r="K136" s="30">
        <v>1988</v>
      </c>
      <c r="L136" s="30">
        <v>1874</v>
      </c>
      <c r="M136" s="30">
        <v>1263</v>
      </c>
      <c r="N136" s="30">
        <v>82</v>
      </c>
      <c r="O136" s="30">
        <v>431</v>
      </c>
      <c r="P136" s="30">
        <v>16451</v>
      </c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 spans="1:29" ht="9" customHeight="1" x14ac:dyDescent="0.25">
      <c r="A137" s="28" t="s">
        <v>36</v>
      </c>
      <c r="B137" s="29">
        <f t="shared" si="6"/>
        <v>272996</v>
      </c>
      <c r="C137" s="112"/>
      <c r="D137" s="29">
        <v>124212</v>
      </c>
      <c r="E137" s="29">
        <v>48811</v>
      </c>
      <c r="F137" s="30">
        <v>9671</v>
      </c>
      <c r="G137" s="30">
        <v>4163</v>
      </c>
      <c r="H137" s="30">
        <v>0</v>
      </c>
      <c r="I137" s="30">
        <v>4498</v>
      </c>
      <c r="J137" s="28" t="s">
        <v>36</v>
      </c>
      <c r="K137" s="30">
        <v>3931</v>
      </c>
      <c r="L137" s="30">
        <v>4869</v>
      </c>
      <c r="M137" s="30">
        <v>2535</v>
      </c>
      <c r="N137" s="30">
        <v>191</v>
      </c>
      <c r="O137" s="30">
        <v>1266</v>
      </c>
      <c r="P137" s="30">
        <v>68849</v>
      </c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 spans="1:29" ht="9" customHeight="1" x14ac:dyDescent="0.25">
      <c r="A138" s="31" t="s">
        <v>37</v>
      </c>
      <c r="B138" s="118">
        <f t="shared" si="6"/>
        <v>35095</v>
      </c>
      <c r="C138" s="113"/>
      <c r="D138" s="32">
        <v>17275</v>
      </c>
      <c r="E138" s="33">
        <v>3857</v>
      </c>
      <c r="F138" s="33">
        <v>1973</v>
      </c>
      <c r="G138" s="33">
        <v>1624</v>
      </c>
      <c r="H138" s="33">
        <v>379</v>
      </c>
      <c r="I138" s="33">
        <v>843</v>
      </c>
      <c r="J138" s="31" t="s">
        <v>37</v>
      </c>
      <c r="K138" s="33">
        <v>3053</v>
      </c>
      <c r="L138" s="33">
        <v>867</v>
      </c>
      <c r="M138" s="33">
        <v>702</v>
      </c>
      <c r="N138" s="33">
        <v>205</v>
      </c>
      <c r="O138" s="33">
        <v>499</v>
      </c>
      <c r="P138" s="33">
        <v>3818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 spans="1:29" ht="9" customHeight="1" x14ac:dyDescent="0.25">
      <c r="A139" s="28" t="s">
        <v>38</v>
      </c>
      <c r="B139" s="29">
        <f t="shared" si="6"/>
        <v>49647</v>
      </c>
      <c r="C139" s="112"/>
      <c r="D139" s="29">
        <v>21934</v>
      </c>
      <c r="E139" s="29">
        <v>5081</v>
      </c>
      <c r="F139" s="30">
        <v>3103</v>
      </c>
      <c r="G139" s="30">
        <v>1807</v>
      </c>
      <c r="H139" s="30">
        <v>2888</v>
      </c>
      <c r="I139" s="30">
        <v>2513</v>
      </c>
      <c r="J139" s="28" t="s">
        <v>38</v>
      </c>
      <c r="K139" s="30">
        <v>1178</v>
      </c>
      <c r="L139" s="30">
        <v>835</v>
      </c>
      <c r="M139" s="30">
        <v>922</v>
      </c>
      <c r="N139" s="30">
        <v>150</v>
      </c>
      <c r="O139" s="30">
        <v>551</v>
      </c>
      <c r="P139" s="30">
        <v>8685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 spans="1:29" ht="9" customHeight="1" x14ac:dyDescent="0.25">
      <c r="A140" s="28" t="s">
        <v>39</v>
      </c>
      <c r="B140" s="29">
        <f t="shared" si="6"/>
        <v>7619</v>
      </c>
      <c r="C140" s="112"/>
      <c r="D140" s="29">
        <v>1994</v>
      </c>
      <c r="E140" s="29">
        <v>671</v>
      </c>
      <c r="F140" s="30">
        <v>425</v>
      </c>
      <c r="G140" s="30">
        <v>682</v>
      </c>
      <c r="H140" s="30">
        <v>247</v>
      </c>
      <c r="I140" s="30">
        <v>256</v>
      </c>
      <c r="J140" s="28" t="s">
        <v>39</v>
      </c>
      <c r="K140" s="30">
        <v>287</v>
      </c>
      <c r="L140" s="30">
        <v>274</v>
      </c>
      <c r="M140" s="30">
        <v>212</v>
      </c>
      <c r="N140" s="30">
        <v>5</v>
      </c>
      <c r="O140" s="30">
        <v>33</v>
      </c>
      <c r="P140" s="30">
        <v>2533</v>
      </c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 spans="1:29" s="119" customFormat="1" ht="9" customHeight="1" x14ac:dyDescent="0.25">
      <c r="A141" s="28" t="s">
        <v>40</v>
      </c>
      <c r="B141" s="29">
        <f t="shared" si="6"/>
        <v>69372</v>
      </c>
      <c r="C141" s="112"/>
      <c r="D141" s="29">
        <v>20831</v>
      </c>
      <c r="E141" s="29">
        <v>8901</v>
      </c>
      <c r="F141" s="30">
        <v>7150</v>
      </c>
      <c r="G141" s="30">
        <v>2149</v>
      </c>
      <c r="H141" s="30">
        <v>3972</v>
      </c>
      <c r="I141" s="30">
        <v>11761</v>
      </c>
      <c r="J141" s="28" t="s">
        <v>40</v>
      </c>
      <c r="K141" s="30">
        <v>1250</v>
      </c>
      <c r="L141" s="30">
        <v>1556</v>
      </c>
      <c r="M141" s="30">
        <v>462</v>
      </c>
      <c r="N141" s="30">
        <v>46</v>
      </c>
      <c r="O141" s="30">
        <v>421</v>
      </c>
      <c r="P141" s="30">
        <v>10873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 spans="1:29" ht="9" customHeight="1" x14ac:dyDescent="0.25">
      <c r="A142" s="31" t="s">
        <v>41</v>
      </c>
      <c r="B142" s="118">
        <f t="shared" si="6"/>
        <v>47139</v>
      </c>
      <c r="C142" s="113"/>
      <c r="D142" s="32">
        <v>14165</v>
      </c>
      <c r="E142" s="32">
        <v>6561</v>
      </c>
      <c r="F142" s="33">
        <v>4198</v>
      </c>
      <c r="G142" s="33">
        <v>2682</v>
      </c>
      <c r="H142" s="33">
        <v>2496</v>
      </c>
      <c r="I142" s="33">
        <v>1072</v>
      </c>
      <c r="J142" s="31" t="s">
        <v>41</v>
      </c>
      <c r="K142" s="33">
        <v>1727</v>
      </c>
      <c r="L142" s="33">
        <v>1221</v>
      </c>
      <c r="M142" s="33">
        <v>857</v>
      </c>
      <c r="N142" s="33">
        <v>45</v>
      </c>
      <c r="O142" s="33">
        <v>388</v>
      </c>
      <c r="P142" s="33">
        <v>11727</v>
      </c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 spans="1:29" ht="9" customHeight="1" x14ac:dyDescent="0.25">
      <c r="A143" s="28" t="s">
        <v>42</v>
      </c>
      <c r="B143" s="29">
        <f t="shared" si="6"/>
        <v>80667</v>
      </c>
      <c r="C143" s="112"/>
      <c r="D143" s="29">
        <v>38656</v>
      </c>
      <c r="E143" s="29">
        <v>9010</v>
      </c>
      <c r="F143" s="30">
        <v>4831</v>
      </c>
      <c r="G143" s="30">
        <v>4578</v>
      </c>
      <c r="H143" s="30">
        <v>6311</v>
      </c>
      <c r="I143" s="30">
        <v>4654</v>
      </c>
      <c r="J143" s="28" t="s">
        <v>42</v>
      </c>
      <c r="K143" s="30">
        <v>1110</v>
      </c>
      <c r="L143" s="30">
        <v>1540</v>
      </c>
      <c r="M143" s="30">
        <v>1286</v>
      </c>
      <c r="N143" s="30">
        <v>33</v>
      </c>
      <c r="O143" s="30">
        <v>475</v>
      </c>
      <c r="P143" s="30">
        <v>8183</v>
      </c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 spans="1:29" ht="9" customHeight="1" x14ac:dyDescent="0.25">
      <c r="A144" s="28" t="s">
        <v>43</v>
      </c>
      <c r="B144" s="29">
        <f t="shared" si="6"/>
        <v>34560</v>
      </c>
      <c r="C144" s="112"/>
      <c r="D144" s="29">
        <v>15258</v>
      </c>
      <c r="E144" s="29">
        <v>4638</v>
      </c>
      <c r="F144" s="30">
        <v>2045</v>
      </c>
      <c r="G144" s="30">
        <v>1821</v>
      </c>
      <c r="H144" s="30">
        <v>1332</v>
      </c>
      <c r="I144" s="30">
        <v>1008</v>
      </c>
      <c r="J144" s="28" t="s">
        <v>43</v>
      </c>
      <c r="K144" s="30">
        <v>496</v>
      </c>
      <c r="L144" s="30">
        <v>757</v>
      </c>
      <c r="M144" s="30">
        <v>591</v>
      </c>
      <c r="N144" s="30">
        <v>7</v>
      </c>
      <c r="O144" s="30">
        <v>203</v>
      </c>
      <c r="P144" s="30">
        <v>6404</v>
      </c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 spans="1:29" ht="9" customHeight="1" x14ac:dyDescent="0.25">
      <c r="A145" s="28" t="s">
        <v>44</v>
      </c>
      <c r="B145" s="29">
        <f t="shared" si="6"/>
        <v>35271</v>
      </c>
      <c r="C145" s="112"/>
      <c r="D145" s="29">
        <v>14276</v>
      </c>
      <c r="E145" s="29">
        <v>3773</v>
      </c>
      <c r="F145" s="30">
        <v>4102</v>
      </c>
      <c r="G145" s="30">
        <v>1581</v>
      </c>
      <c r="H145" s="30">
        <v>681</v>
      </c>
      <c r="I145" s="30">
        <v>2548</v>
      </c>
      <c r="J145" s="28" t="s">
        <v>44</v>
      </c>
      <c r="K145" s="30">
        <v>564</v>
      </c>
      <c r="L145" s="30">
        <v>983</v>
      </c>
      <c r="M145" s="30">
        <v>535</v>
      </c>
      <c r="N145" s="30">
        <v>12</v>
      </c>
      <c r="O145" s="30">
        <v>135</v>
      </c>
      <c r="P145" s="30">
        <v>6081</v>
      </c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 spans="1:29" ht="9" customHeight="1" x14ac:dyDescent="0.25">
      <c r="A146" s="31" t="s">
        <v>45</v>
      </c>
      <c r="B146" s="118">
        <f t="shared" si="6"/>
        <v>19797</v>
      </c>
      <c r="C146" s="113"/>
      <c r="D146" s="32">
        <v>3510</v>
      </c>
      <c r="E146" s="32">
        <v>3016</v>
      </c>
      <c r="F146" s="33">
        <v>2134</v>
      </c>
      <c r="G146" s="33">
        <v>1211</v>
      </c>
      <c r="H146" s="33">
        <v>1653</v>
      </c>
      <c r="I146" s="33">
        <v>3182</v>
      </c>
      <c r="J146" s="31" t="s">
        <v>45</v>
      </c>
      <c r="K146" s="33">
        <v>345</v>
      </c>
      <c r="L146" s="33">
        <v>580</v>
      </c>
      <c r="M146" s="33">
        <v>254</v>
      </c>
      <c r="N146" s="33">
        <v>19</v>
      </c>
      <c r="O146" s="33">
        <v>307</v>
      </c>
      <c r="P146" s="33">
        <v>3586</v>
      </c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 spans="1:29" ht="9" customHeight="1" x14ac:dyDescent="0.25">
      <c r="A147" s="28" t="s">
        <v>46</v>
      </c>
      <c r="B147" s="29">
        <f t="shared" si="6"/>
        <v>35658</v>
      </c>
      <c r="C147" s="112"/>
      <c r="D147" s="29">
        <v>15747</v>
      </c>
      <c r="E147" s="29">
        <v>4128</v>
      </c>
      <c r="F147" s="30">
        <v>3731</v>
      </c>
      <c r="G147" s="30">
        <v>1013</v>
      </c>
      <c r="H147" s="30">
        <v>1009</v>
      </c>
      <c r="I147" s="30">
        <v>1933</v>
      </c>
      <c r="J147" s="28" t="s">
        <v>46</v>
      </c>
      <c r="K147" s="30">
        <v>1955</v>
      </c>
      <c r="L147" s="30">
        <v>549</v>
      </c>
      <c r="M147" s="30">
        <v>510</v>
      </c>
      <c r="N147" s="30">
        <v>45</v>
      </c>
      <c r="O147" s="30">
        <v>886</v>
      </c>
      <c r="P147" s="30">
        <v>4152</v>
      </c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 spans="1:29" ht="9" customHeight="1" x14ac:dyDescent="0.25">
      <c r="A148" s="28" t="s">
        <v>47</v>
      </c>
      <c r="B148" s="29">
        <f t="shared" si="6"/>
        <v>34492</v>
      </c>
      <c r="C148" s="112"/>
      <c r="D148" s="29">
        <v>12578</v>
      </c>
      <c r="E148" s="29">
        <v>3017</v>
      </c>
      <c r="F148" s="30">
        <v>2923</v>
      </c>
      <c r="G148" s="30">
        <v>801</v>
      </c>
      <c r="H148" s="30">
        <v>286</v>
      </c>
      <c r="I148" s="30">
        <v>2237</v>
      </c>
      <c r="J148" s="28" t="s">
        <v>47</v>
      </c>
      <c r="K148" s="30">
        <v>1247</v>
      </c>
      <c r="L148" s="30">
        <v>870</v>
      </c>
      <c r="M148" s="30">
        <v>428</v>
      </c>
      <c r="N148" s="30">
        <v>11</v>
      </c>
      <c r="O148" s="30">
        <v>228</v>
      </c>
      <c r="P148" s="30">
        <v>9866</v>
      </c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 spans="1:29" ht="9" customHeight="1" x14ac:dyDescent="0.25">
      <c r="A149" s="28" t="s">
        <v>48</v>
      </c>
      <c r="B149" s="29">
        <f t="shared" si="6"/>
        <v>51811</v>
      </c>
      <c r="C149" s="112"/>
      <c r="D149" s="29">
        <v>14685</v>
      </c>
      <c r="E149" s="29">
        <v>6853</v>
      </c>
      <c r="F149" s="30">
        <v>3060</v>
      </c>
      <c r="G149" s="30">
        <v>1421</v>
      </c>
      <c r="H149" s="30">
        <v>3423</v>
      </c>
      <c r="I149" s="30">
        <v>2541</v>
      </c>
      <c r="J149" s="28" t="s">
        <v>48</v>
      </c>
      <c r="K149" s="30">
        <v>675</v>
      </c>
      <c r="L149" s="30">
        <v>927</v>
      </c>
      <c r="M149" s="30">
        <v>465</v>
      </c>
      <c r="N149" s="30">
        <v>104</v>
      </c>
      <c r="O149" s="30">
        <v>475</v>
      </c>
      <c r="P149" s="30">
        <v>17182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 spans="1:29" ht="9" customHeight="1" x14ac:dyDescent="0.25">
      <c r="A150" s="31" t="s">
        <v>49</v>
      </c>
      <c r="B150" s="118">
        <f t="shared" si="6"/>
        <v>36867</v>
      </c>
      <c r="C150" s="113"/>
      <c r="D150" s="32">
        <v>18152</v>
      </c>
      <c r="E150" s="32">
        <v>4371</v>
      </c>
      <c r="F150" s="33">
        <v>873</v>
      </c>
      <c r="G150" s="33">
        <v>765</v>
      </c>
      <c r="H150" s="33">
        <v>1445</v>
      </c>
      <c r="I150" s="33">
        <v>1030</v>
      </c>
      <c r="J150" s="31" t="s">
        <v>49</v>
      </c>
      <c r="K150" s="33">
        <v>1113</v>
      </c>
      <c r="L150" s="33">
        <v>891</v>
      </c>
      <c r="M150" s="33">
        <v>230</v>
      </c>
      <c r="N150" s="33">
        <v>196</v>
      </c>
      <c r="O150" s="33">
        <v>286</v>
      </c>
      <c r="P150" s="33">
        <v>7515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 spans="1:29" ht="9" customHeight="1" x14ac:dyDescent="0.25">
      <c r="A151" s="28" t="s">
        <v>50</v>
      </c>
      <c r="B151" s="29">
        <f t="shared" si="6"/>
        <v>7840</v>
      </c>
      <c r="C151" s="112"/>
      <c r="D151" s="29">
        <v>4072</v>
      </c>
      <c r="E151" s="29">
        <v>1040</v>
      </c>
      <c r="F151" s="30">
        <v>327</v>
      </c>
      <c r="G151" s="30">
        <v>441</v>
      </c>
      <c r="H151" s="30">
        <v>82</v>
      </c>
      <c r="I151" s="30">
        <v>0</v>
      </c>
      <c r="J151" s="28" t="s">
        <v>50</v>
      </c>
      <c r="K151" s="30">
        <v>412</v>
      </c>
      <c r="L151" s="30">
        <v>77</v>
      </c>
      <c r="M151" s="30">
        <v>142</v>
      </c>
      <c r="N151" s="30">
        <v>2</v>
      </c>
      <c r="O151" s="30">
        <v>0</v>
      </c>
      <c r="P151" s="30">
        <v>1245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 spans="1:29" ht="9" customHeight="1" x14ac:dyDescent="0.25">
      <c r="A152" s="28" t="s">
        <v>51</v>
      </c>
      <c r="B152" s="29">
        <f t="shared" si="6"/>
        <v>78795</v>
      </c>
      <c r="C152" s="112"/>
      <c r="D152" s="29">
        <v>28670</v>
      </c>
      <c r="E152" s="29">
        <v>8989</v>
      </c>
      <c r="F152" s="30">
        <v>7138</v>
      </c>
      <c r="G152" s="30">
        <v>4201</v>
      </c>
      <c r="H152" s="30">
        <v>3843</v>
      </c>
      <c r="I152" s="30">
        <v>6591</v>
      </c>
      <c r="J152" s="28" t="s">
        <v>51</v>
      </c>
      <c r="K152" s="30">
        <v>1977</v>
      </c>
      <c r="L152" s="30">
        <v>2765</v>
      </c>
      <c r="M152" s="30">
        <v>1780</v>
      </c>
      <c r="N152" s="30">
        <v>133</v>
      </c>
      <c r="O152" s="30">
        <v>847</v>
      </c>
      <c r="P152" s="30">
        <v>11861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 spans="1:29" ht="9" customHeight="1" x14ac:dyDescent="0.25">
      <c r="A153" s="28" t="s">
        <v>52</v>
      </c>
      <c r="B153" s="29">
        <f t="shared" si="6"/>
        <v>44831</v>
      </c>
      <c r="C153" s="112"/>
      <c r="D153" s="29">
        <v>6192</v>
      </c>
      <c r="E153" s="29">
        <v>4972</v>
      </c>
      <c r="F153" s="30">
        <v>6290</v>
      </c>
      <c r="G153" s="30">
        <v>2800</v>
      </c>
      <c r="H153" s="30">
        <v>4748</v>
      </c>
      <c r="I153" s="30">
        <v>907</v>
      </c>
      <c r="J153" s="28" t="s">
        <v>52</v>
      </c>
      <c r="K153" s="30">
        <v>131</v>
      </c>
      <c r="L153" s="30">
        <v>1084</v>
      </c>
      <c r="M153" s="30">
        <v>399</v>
      </c>
      <c r="N153" s="30">
        <v>1</v>
      </c>
      <c r="O153" s="30">
        <v>170</v>
      </c>
      <c r="P153" s="30">
        <v>17137</v>
      </c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 spans="1:29" ht="9" customHeight="1" x14ac:dyDescent="0.25">
      <c r="A154" s="31" t="s">
        <v>53</v>
      </c>
      <c r="B154" s="118">
        <f t="shared" si="6"/>
        <v>14700</v>
      </c>
      <c r="C154" s="113"/>
      <c r="D154" s="32">
        <v>7202</v>
      </c>
      <c r="E154" s="32">
        <v>1777</v>
      </c>
      <c r="F154" s="33">
        <v>1261</v>
      </c>
      <c r="G154" s="33">
        <v>823</v>
      </c>
      <c r="H154" s="33">
        <v>278</v>
      </c>
      <c r="I154" s="33">
        <v>473</v>
      </c>
      <c r="J154" s="31" t="s">
        <v>53</v>
      </c>
      <c r="K154" s="33">
        <v>290</v>
      </c>
      <c r="L154" s="33">
        <v>209</v>
      </c>
      <c r="M154" s="33">
        <v>255</v>
      </c>
      <c r="N154" s="33">
        <v>19</v>
      </c>
      <c r="O154" s="33">
        <v>155</v>
      </c>
      <c r="P154" s="33">
        <v>1958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3" customHeight="1" x14ac:dyDescent="0.25">
      <c r="A155" s="28"/>
      <c r="B155" s="29"/>
      <c r="C155" s="112"/>
      <c r="D155" s="29"/>
      <c r="E155" s="29"/>
      <c r="F155" s="30"/>
      <c r="G155" s="30"/>
      <c r="H155" s="30"/>
      <c r="I155" s="30"/>
      <c r="J155" s="28"/>
      <c r="K155" s="30"/>
      <c r="L155" s="30"/>
      <c r="M155" s="30"/>
      <c r="N155" s="30"/>
      <c r="O155" s="30"/>
      <c r="P155" s="30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9" customHeight="1" x14ac:dyDescent="0.25">
      <c r="A156" s="36" t="s">
        <v>54</v>
      </c>
      <c r="B156" s="29"/>
      <c r="C156" s="112"/>
      <c r="D156" s="29"/>
      <c r="E156" s="30"/>
      <c r="F156" s="30"/>
      <c r="G156" s="30"/>
      <c r="H156" s="30"/>
      <c r="I156" s="30"/>
      <c r="J156" s="36" t="s">
        <v>54</v>
      </c>
      <c r="K156" s="30"/>
      <c r="L156" s="30"/>
      <c r="M156" s="30"/>
      <c r="N156" s="30"/>
      <c r="O156" s="30"/>
      <c r="P156" s="30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 spans="1:29" ht="9" customHeight="1" x14ac:dyDescent="0.25">
      <c r="A157" s="21">
        <v>2014</v>
      </c>
      <c r="B157" s="37"/>
      <c r="C157" s="37"/>
      <c r="D157" s="37"/>
      <c r="E157" s="37"/>
      <c r="F157" s="37"/>
      <c r="G157" s="37"/>
      <c r="H157" s="37"/>
      <c r="I157" s="37"/>
      <c r="J157" s="21">
        <v>2014</v>
      </c>
      <c r="K157" s="37"/>
      <c r="L157" s="37"/>
      <c r="M157" s="37"/>
      <c r="N157" s="37"/>
      <c r="O157" s="37"/>
      <c r="P157" s="37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 spans="1:29" ht="9" customHeight="1" x14ac:dyDescent="0.25">
      <c r="A158" s="24" t="s">
        <v>21</v>
      </c>
      <c r="B158" s="25">
        <f>SUM(B160:B191)</f>
        <v>1616733</v>
      </c>
      <c r="C158" s="110"/>
      <c r="D158" s="25">
        <f t="shared" ref="D158:P158" si="7">SUM(D160:D191)</f>
        <v>643467</v>
      </c>
      <c r="E158" s="25">
        <f t="shared" si="7"/>
        <v>188750</v>
      </c>
      <c r="F158" s="25">
        <f t="shared" si="7"/>
        <v>114988</v>
      </c>
      <c r="G158" s="25">
        <f t="shared" si="7"/>
        <v>63197</v>
      </c>
      <c r="H158" s="25">
        <f t="shared" si="7"/>
        <v>71185</v>
      </c>
      <c r="I158" s="25">
        <f t="shared" si="7"/>
        <v>106093</v>
      </c>
      <c r="J158" s="24" t="s">
        <v>21</v>
      </c>
      <c r="K158" s="25">
        <f t="shared" si="7"/>
        <v>34049</v>
      </c>
      <c r="L158" s="25">
        <f t="shared" si="7"/>
        <v>34641</v>
      </c>
      <c r="M158" s="25">
        <f t="shared" si="7"/>
        <v>21150</v>
      </c>
      <c r="N158" s="25">
        <f t="shared" si="7"/>
        <v>1488</v>
      </c>
      <c r="O158" s="25">
        <f t="shared" si="7"/>
        <v>11827</v>
      </c>
      <c r="P158" s="25">
        <f t="shared" si="7"/>
        <v>325898</v>
      </c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 spans="1:29" ht="3" customHeight="1" x14ac:dyDescent="0.25">
      <c r="A159" s="24"/>
      <c r="B159" s="26"/>
      <c r="C159" s="111"/>
      <c r="D159" s="26"/>
      <c r="E159" s="26"/>
      <c r="F159" s="27"/>
      <c r="G159" s="26"/>
      <c r="H159" s="26"/>
      <c r="I159" s="26"/>
      <c r="J159" s="24"/>
      <c r="K159" s="26"/>
      <c r="L159" s="26"/>
      <c r="M159" s="26"/>
      <c r="N159" s="26"/>
      <c r="O159" s="26"/>
      <c r="P159" s="26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  <row r="160" spans="1:29" ht="9" customHeight="1" x14ac:dyDescent="0.25">
      <c r="A160" s="28" t="s">
        <v>22</v>
      </c>
      <c r="B160" s="29">
        <v>19337</v>
      </c>
      <c r="C160" s="112"/>
      <c r="D160" s="29">
        <v>9395</v>
      </c>
      <c r="E160" s="29">
        <v>2356</v>
      </c>
      <c r="F160" s="30">
        <v>1700</v>
      </c>
      <c r="G160" s="30">
        <v>1249</v>
      </c>
      <c r="H160" s="30">
        <v>806</v>
      </c>
      <c r="I160" s="30">
        <v>372</v>
      </c>
      <c r="J160" s="28" t="s">
        <v>22</v>
      </c>
      <c r="K160" s="30">
        <v>264</v>
      </c>
      <c r="L160" s="30">
        <v>471</v>
      </c>
      <c r="M160" s="30">
        <v>170</v>
      </c>
      <c r="N160" s="30">
        <v>1</v>
      </c>
      <c r="O160" s="30">
        <v>19</v>
      </c>
      <c r="P160" s="30">
        <v>2534</v>
      </c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</row>
    <row r="161" spans="1:29" ht="9" customHeight="1" x14ac:dyDescent="0.25">
      <c r="A161" s="28" t="s">
        <v>23</v>
      </c>
      <c r="B161" s="29">
        <v>107282</v>
      </c>
      <c r="C161" s="112"/>
      <c r="D161" s="29">
        <v>54331</v>
      </c>
      <c r="E161" s="29">
        <v>7321</v>
      </c>
      <c r="F161" s="30">
        <v>6712</v>
      </c>
      <c r="G161" s="30">
        <v>2030</v>
      </c>
      <c r="H161" s="30">
        <v>2921</v>
      </c>
      <c r="I161" s="30">
        <v>7025</v>
      </c>
      <c r="J161" s="28" t="s">
        <v>23</v>
      </c>
      <c r="K161" s="30">
        <v>714</v>
      </c>
      <c r="L161" s="30">
        <v>2678</v>
      </c>
      <c r="M161" s="30">
        <v>949</v>
      </c>
      <c r="N161" s="30">
        <v>56</v>
      </c>
      <c r="O161" s="30">
        <v>801</v>
      </c>
      <c r="P161" s="30">
        <v>21744</v>
      </c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</row>
    <row r="162" spans="1:29" ht="9" customHeight="1" x14ac:dyDescent="0.25">
      <c r="A162" s="28" t="s">
        <v>24</v>
      </c>
      <c r="B162" s="29">
        <v>22131</v>
      </c>
      <c r="C162" s="112"/>
      <c r="D162" s="29">
        <v>9313</v>
      </c>
      <c r="E162" s="29">
        <v>1542</v>
      </c>
      <c r="F162" s="30">
        <v>1764</v>
      </c>
      <c r="G162" s="30">
        <v>712</v>
      </c>
      <c r="H162" s="30">
        <v>919</v>
      </c>
      <c r="I162" s="30">
        <v>1531</v>
      </c>
      <c r="J162" s="28" t="s">
        <v>24</v>
      </c>
      <c r="K162" s="30">
        <v>116</v>
      </c>
      <c r="L162" s="30">
        <v>293</v>
      </c>
      <c r="M162" s="30">
        <v>383</v>
      </c>
      <c r="N162" s="30">
        <v>0</v>
      </c>
      <c r="O162" s="30">
        <v>62</v>
      </c>
      <c r="P162" s="30">
        <v>5496</v>
      </c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</row>
    <row r="163" spans="1:29" ht="9" customHeight="1" x14ac:dyDescent="0.25">
      <c r="A163" s="31" t="s">
        <v>25</v>
      </c>
      <c r="B163" s="118">
        <v>1961</v>
      </c>
      <c r="C163" s="113"/>
      <c r="D163" s="32">
        <v>750</v>
      </c>
      <c r="E163" s="32">
        <v>154</v>
      </c>
      <c r="F163" s="33">
        <v>250</v>
      </c>
      <c r="G163" s="33">
        <v>8</v>
      </c>
      <c r="H163" s="33">
        <v>25</v>
      </c>
      <c r="I163" s="33">
        <v>38</v>
      </c>
      <c r="J163" s="31" t="s">
        <v>25</v>
      </c>
      <c r="K163" s="33">
        <v>151</v>
      </c>
      <c r="L163" s="33">
        <v>193</v>
      </c>
      <c r="M163" s="33">
        <v>3</v>
      </c>
      <c r="N163" s="33">
        <v>2</v>
      </c>
      <c r="O163" s="33">
        <v>10</v>
      </c>
      <c r="P163" s="33">
        <v>377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</row>
    <row r="164" spans="1:29" ht="9" customHeight="1" x14ac:dyDescent="0.25">
      <c r="A164" s="28" t="s">
        <v>26</v>
      </c>
      <c r="B164" s="29">
        <v>49952</v>
      </c>
      <c r="C164" s="112"/>
      <c r="D164" s="29">
        <v>17501</v>
      </c>
      <c r="E164" s="29">
        <v>6025</v>
      </c>
      <c r="F164" s="30">
        <v>8144</v>
      </c>
      <c r="G164" s="30">
        <v>1040</v>
      </c>
      <c r="H164" s="30">
        <v>2000</v>
      </c>
      <c r="I164" s="30">
        <v>2912</v>
      </c>
      <c r="J164" s="28" t="s">
        <v>26</v>
      </c>
      <c r="K164" s="30">
        <v>713</v>
      </c>
      <c r="L164" s="30">
        <v>678</v>
      </c>
      <c r="M164" s="30">
        <v>376</v>
      </c>
      <c r="N164" s="30">
        <v>15</v>
      </c>
      <c r="O164" s="30">
        <v>99</v>
      </c>
      <c r="P164" s="30">
        <v>10449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</row>
    <row r="165" spans="1:29" ht="9" customHeight="1" x14ac:dyDescent="0.25">
      <c r="A165" s="28" t="s">
        <v>27</v>
      </c>
      <c r="B165" s="29">
        <v>9636</v>
      </c>
      <c r="C165" s="112"/>
      <c r="D165" s="29">
        <v>3801</v>
      </c>
      <c r="E165" s="29">
        <v>476</v>
      </c>
      <c r="F165" s="30">
        <v>208</v>
      </c>
      <c r="G165" s="30">
        <v>96</v>
      </c>
      <c r="H165" s="30">
        <v>349</v>
      </c>
      <c r="I165" s="30">
        <v>731</v>
      </c>
      <c r="J165" s="28" t="s">
        <v>27</v>
      </c>
      <c r="K165" s="30">
        <v>168</v>
      </c>
      <c r="L165" s="30">
        <v>141</v>
      </c>
      <c r="M165" s="30">
        <v>56</v>
      </c>
      <c r="N165" s="30">
        <v>4</v>
      </c>
      <c r="O165" s="30">
        <v>32</v>
      </c>
      <c r="P165" s="30">
        <v>3574</v>
      </c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</row>
    <row r="166" spans="1:29" ht="9" customHeight="1" x14ac:dyDescent="0.25">
      <c r="A166" s="28" t="s">
        <v>28</v>
      </c>
      <c r="B166" s="29">
        <v>23138</v>
      </c>
      <c r="C166" s="112"/>
      <c r="D166" s="29">
        <v>8631</v>
      </c>
      <c r="E166" s="29">
        <v>1818</v>
      </c>
      <c r="F166" s="30">
        <v>10</v>
      </c>
      <c r="G166" s="30">
        <v>626</v>
      </c>
      <c r="H166" s="30">
        <v>201</v>
      </c>
      <c r="I166" s="30">
        <v>1090</v>
      </c>
      <c r="J166" s="28" t="s">
        <v>28</v>
      </c>
      <c r="K166" s="30">
        <v>1880</v>
      </c>
      <c r="L166" s="30">
        <v>1210</v>
      </c>
      <c r="M166" s="30">
        <v>328</v>
      </c>
      <c r="N166" s="30">
        <v>11</v>
      </c>
      <c r="O166" s="30">
        <v>391</v>
      </c>
      <c r="P166" s="30">
        <v>6942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</row>
    <row r="167" spans="1:29" ht="9" customHeight="1" x14ac:dyDescent="0.25">
      <c r="A167" s="31" t="s">
        <v>29</v>
      </c>
      <c r="B167" s="118">
        <v>58674</v>
      </c>
      <c r="C167" s="113"/>
      <c r="D167" s="32">
        <v>17159</v>
      </c>
      <c r="E167" s="32">
        <v>4576</v>
      </c>
      <c r="F167" s="33">
        <v>6206</v>
      </c>
      <c r="G167" s="33">
        <v>2830</v>
      </c>
      <c r="H167" s="33">
        <v>2264</v>
      </c>
      <c r="I167" s="33">
        <v>10081</v>
      </c>
      <c r="J167" s="31" t="s">
        <v>29</v>
      </c>
      <c r="K167" s="33">
        <v>1590</v>
      </c>
      <c r="L167" s="33">
        <v>2157</v>
      </c>
      <c r="M167" s="33">
        <v>636</v>
      </c>
      <c r="N167" s="33">
        <v>8</v>
      </c>
      <c r="O167" s="33">
        <v>691</v>
      </c>
      <c r="P167" s="33">
        <v>10476</v>
      </c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</row>
    <row r="168" spans="1:29" ht="9" customHeight="1" x14ac:dyDescent="0.25">
      <c r="A168" s="28" t="s">
        <v>30</v>
      </c>
      <c r="B168" s="29">
        <v>179856</v>
      </c>
      <c r="C168" s="112"/>
      <c r="D168" s="30">
        <v>86187</v>
      </c>
      <c r="E168" s="30">
        <v>12553</v>
      </c>
      <c r="F168" s="30">
        <v>10706</v>
      </c>
      <c r="G168" s="30">
        <v>12247</v>
      </c>
      <c r="H168" s="30">
        <v>14575</v>
      </c>
      <c r="I168" s="30">
        <v>13330</v>
      </c>
      <c r="J168" s="28" t="s">
        <v>30</v>
      </c>
      <c r="K168" s="30">
        <v>1458</v>
      </c>
      <c r="L168" s="30">
        <v>2399</v>
      </c>
      <c r="M168" s="30">
        <v>3049</v>
      </c>
      <c r="N168" s="30">
        <v>128</v>
      </c>
      <c r="O168" s="30">
        <v>608</v>
      </c>
      <c r="P168" s="30">
        <v>22616</v>
      </c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</row>
    <row r="169" spans="1:29" ht="9" customHeight="1" x14ac:dyDescent="0.25">
      <c r="A169" s="28" t="s">
        <v>31</v>
      </c>
      <c r="B169" s="29">
        <v>24924</v>
      </c>
      <c r="C169" s="112"/>
      <c r="D169" s="29">
        <v>11272</v>
      </c>
      <c r="E169" s="29">
        <v>2424</v>
      </c>
      <c r="F169" s="30">
        <v>1927</v>
      </c>
      <c r="G169" s="30">
        <v>1446</v>
      </c>
      <c r="H169" s="30">
        <v>1001</v>
      </c>
      <c r="I169" s="30">
        <v>2279</v>
      </c>
      <c r="J169" s="28" t="s">
        <v>31</v>
      </c>
      <c r="K169" s="30">
        <v>608</v>
      </c>
      <c r="L169" s="30">
        <v>680</v>
      </c>
      <c r="M169" s="30">
        <v>301</v>
      </c>
      <c r="N169" s="30">
        <v>10</v>
      </c>
      <c r="O169" s="30">
        <v>7</v>
      </c>
      <c r="P169" s="30">
        <v>2969</v>
      </c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</row>
    <row r="170" spans="1:29" ht="9" customHeight="1" x14ac:dyDescent="0.25">
      <c r="A170" s="28" t="s">
        <v>32</v>
      </c>
      <c r="B170" s="29">
        <v>94995</v>
      </c>
      <c r="C170" s="112"/>
      <c r="D170" s="29">
        <v>34719</v>
      </c>
      <c r="E170" s="29">
        <v>13142</v>
      </c>
      <c r="F170" s="30">
        <v>9515</v>
      </c>
      <c r="G170" s="30">
        <v>2751</v>
      </c>
      <c r="H170" s="30">
        <v>3777</v>
      </c>
      <c r="I170" s="30">
        <v>6829</v>
      </c>
      <c r="J170" s="28" t="s">
        <v>32</v>
      </c>
      <c r="K170" s="30">
        <v>2335</v>
      </c>
      <c r="L170" s="30">
        <v>1892</v>
      </c>
      <c r="M170" s="30">
        <v>855</v>
      </c>
      <c r="N170" s="30">
        <v>16</v>
      </c>
      <c r="O170" s="30">
        <v>395</v>
      </c>
      <c r="P170" s="30">
        <v>18769</v>
      </c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</row>
    <row r="171" spans="1:29" ht="9" customHeight="1" x14ac:dyDescent="0.25">
      <c r="A171" s="31" t="s">
        <v>33</v>
      </c>
      <c r="B171" s="118">
        <v>39136</v>
      </c>
      <c r="C171" s="113"/>
      <c r="D171" s="32">
        <v>14019</v>
      </c>
      <c r="E171" s="32">
        <v>3983</v>
      </c>
      <c r="F171" s="33">
        <v>2078</v>
      </c>
      <c r="G171" s="33">
        <v>754</v>
      </c>
      <c r="H171" s="33">
        <v>1388</v>
      </c>
      <c r="I171" s="33">
        <v>2206</v>
      </c>
      <c r="J171" s="31" t="s">
        <v>33</v>
      </c>
      <c r="K171" s="33">
        <v>2197</v>
      </c>
      <c r="L171" s="33">
        <v>697</v>
      </c>
      <c r="M171" s="33">
        <v>484</v>
      </c>
      <c r="N171" s="33">
        <v>110</v>
      </c>
      <c r="O171" s="33">
        <v>416</v>
      </c>
      <c r="P171" s="33">
        <v>10804</v>
      </c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</row>
    <row r="172" spans="1:29" ht="9" customHeight="1" x14ac:dyDescent="0.25">
      <c r="A172" s="28" t="s">
        <v>34</v>
      </c>
      <c r="B172" s="29">
        <v>31826</v>
      </c>
      <c r="C172" s="112"/>
      <c r="D172" s="29">
        <v>10031</v>
      </c>
      <c r="E172" s="30">
        <v>4692</v>
      </c>
      <c r="F172" s="30">
        <v>2039</v>
      </c>
      <c r="G172" s="30">
        <v>1326</v>
      </c>
      <c r="H172" s="30">
        <v>2268</v>
      </c>
      <c r="I172" s="30">
        <v>1791</v>
      </c>
      <c r="J172" s="28" t="s">
        <v>34</v>
      </c>
      <c r="K172" s="30">
        <v>761</v>
      </c>
      <c r="L172" s="30">
        <v>897</v>
      </c>
      <c r="M172" s="30">
        <v>857</v>
      </c>
      <c r="N172" s="30">
        <v>18</v>
      </c>
      <c r="O172" s="30">
        <v>898</v>
      </c>
      <c r="P172" s="30">
        <v>6248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</row>
    <row r="173" spans="1:29" ht="9" customHeight="1" x14ac:dyDescent="0.25">
      <c r="A173" s="28" t="s">
        <v>35</v>
      </c>
      <c r="B173" s="29">
        <v>91577</v>
      </c>
      <c r="C173" s="112"/>
      <c r="D173" s="29">
        <v>30555</v>
      </c>
      <c r="E173" s="29">
        <v>10104</v>
      </c>
      <c r="F173" s="30">
        <v>7422</v>
      </c>
      <c r="G173" s="30">
        <v>6804</v>
      </c>
      <c r="H173" s="30">
        <v>6652</v>
      </c>
      <c r="I173" s="30">
        <v>4576</v>
      </c>
      <c r="J173" s="28" t="s">
        <v>35</v>
      </c>
      <c r="K173" s="30">
        <v>1743</v>
      </c>
      <c r="L173" s="30">
        <v>2071</v>
      </c>
      <c r="M173" s="30">
        <v>1307</v>
      </c>
      <c r="N173" s="30">
        <v>54</v>
      </c>
      <c r="O173" s="30">
        <v>537</v>
      </c>
      <c r="P173" s="30">
        <v>19752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</row>
    <row r="174" spans="1:29" ht="9" customHeight="1" x14ac:dyDescent="0.25">
      <c r="A174" s="28" t="s">
        <v>36</v>
      </c>
      <c r="B174" s="29">
        <v>240833</v>
      </c>
      <c r="C174" s="112"/>
      <c r="D174" s="29">
        <v>112041</v>
      </c>
      <c r="E174" s="29">
        <v>46541</v>
      </c>
      <c r="F174" s="30">
        <v>8977</v>
      </c>
      <c r="G174" s="30">
        <v>3802</v>
      </c>
      <c r="H174" s="30">
        <v>0</v>
      </c>
      <c r="I174" s="30">
        <v>4270</v>
      </c>
      <c r="J174" s="28" t="s">
        <v>36</v>
      </c>
      <c r="K174" s="30">
        <v>3972</v>
      </c>
      <c r="L174" s="30">
        <v>4080</v>
      </c>
      <c r="M174" s="30">
        <v>2154</v>
      </c>
      <c r="N174" s="30">
        <v>176</v>
      </c>
      <c r="O174" s="30">
        <v>806</v>
      </c>
      <c r="P174" s="30">
        <v>54014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</row>
    <row r="175" spans="1:29" ht="9" customHeight="1" x14ac:dyDescent="0.25">
      <c r="A175" s="31" t="s">
        <v>37</v>
      </c>
      <c r="B175" s="118">
        <v>40044</v>
      </c>
      <c r="C175" s="113"/>
      <c r="D175" s="32">
        <v>18213</v>
      </c>
      <c r="E175" s="33">
        <v>4701</v>
      </c>
      <c r="F175" s="33">
        <v>2097</v>
      </c>
      <c r="G175" s="33">
        <v>1234</v>
      </c>
      <c r="H175" s="33">
        <v>651</v>
      </c>
      <c r="I175" s="33">
        <v>1358</v>
      </c>
      <c r="J175" s="31" t="s">
        <v>37</v>
      </c>
      <c r="K175" s="33">
        <v>2889</v>
      </c>
      <c r="L175" s="33">
        <v>956</v>
      </c>
      <c r="M175" s="33">
        <v>796</v>
      </c>
      <c r="N175" s="33">
        <v>117</v>
      </c>
      <c r="O175" s="33">
        <v>768</v>
      </c>
      <c r="P175" s="33">
        <v>6264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</row>
    <row r="176" spans="1:29" ht="9" customHeight="1" x14ac:dyDescent="0.25">
      <c r="A176" s="28" t="s">
        <v>38</v>
      </c>
      <c r="B176" s="29">
        <v>52204</v>
      </c>
      <c r="C176" s="112"/>
      <c r="D176" s="29">
        <v>19863</v>
      </c>
      <c r="E176" s="29">
        <v>4249</v>
      </c>
      <c r="F176" s="30">
        <v>2588</v>
      </c>
      <c r="G176" s="30">
        <v>1865</v>
      </c>
      <c r="H176" s="30">
        <v>2988</v>
      </c>
      <c r="I176" s="30">
        <v>2952</v>
      </c>
      <c r="J176" s="28" t="s">
        <v>38</v>
      </c>
      <c r="K176" s="30">
        <v>1103</v>
      </c>
      <c r="L176" s="30">
        <v>941</v>
      </c>
      <c r="M176" s="30">
        <v>918</v>
      </c>
      <c r="N176" s="30">
        <v>127</v>
      </c>
      <c r="O176" s="30">
        <v>229</v>
      </c>
      <c r="P176" s="30">
        <v>14381</v>
      </c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</row>
    <row r="177" spans="1:29" ht="9" customHeight="1" x14ac:dyDescent="0.25">
      <c r="A177" s="28" t="s">
        <v>39</v>
      </c>
      <c r="B177" s="29">
        <v>7221</v>
      </c>
      <c r="C177" s="112"/>
      <c r="D177" s="29">
        <v>1485</v>
      </c>
      <c r="E177" s="29">
        <v>458</v>
      </c>
      <c r="F177" s="30">
        <v>330</v>
      </c>
      <c r="G177" s="30">
        <v>648</v>
      </c>
      <c r="H177" s="30">
        <v>230</v>
      </c>
      <c r="I177" s="30">
        <v>332</v>
      </c>
      <c r="J177" s="28" t="s">
        <v>39</v>
      </c>
      <c r="K177" s="30">
        <v>112</v>
      </c>
      <c r="L177" s="30">
        <v>261</v>
      </c>
      <c r="M177" s="30">
        <v>170</v>
      </c>
      <c r="N177" s="30">
        <v>6</v>
      </c>
      <c r="O177" s="30">
        <v>32</v>
      </c>
      <c r="P177" s="30">
        <v>3157</v>
      </c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</row>
    <row r="178" spans="1:29" ht="9" customHeight="1" x14ac:dyDescent="0.25">
      <c r="A178" s="28" t="s">
        <v>40</v>
      </c>
      <c r="B178" s="29">
        <v>71280</v>
      </c>
      <c r="C178" s="112"/>
      <c r="D178" s="29">
        <v>15558</v>
      </c>
      <c r="E178" s="29">
        <v>8847</v>
      </c>
      <c r="F178" s="30">
        <v>7733</v>
      </c>
      <c r="G178" s="30">
        <v>2498</v>
      </c>
      <c r="H178" s="30">
        <v>4432</v>
      </c>
      <c r="I178" s="30">
        <v>14803</v>
      </c>
      <c r="J178" s="28" t="s">
        <v>40</v>
      </c>
      <c r="K178" s="30">
        <v>981</v>
      </c>
      <c r="L178" s="30">
        <v>1950</v>
      </c>
      <c r="M178" s="30">
        <v>519</v>
      </c>
      <c r="N178" s="30">
        <v>40</v>
      </c>
      <c r="O178" s="30">
        <v>417</v>
      </c>
      <c r="P178" s="30">
        <v>13502</v>
      </c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 spans="1:29" ht="9" customHeight="1" x14ac:dyDescent="0.25">
      <c r="A179" s="31" t="s">
        <v>41</v>
      </c>
      <c r="B179" s="118">
        <v>40745</v>
      </c>
      <c r="C179" s="113"/>
      <c r="D179" s="32">
        <v>11155</v>
      </c>
      <c r="E179" s="32">
        <v>5383</v>
      </c>
      <c r="F179" s="33">
        <v>2927</v>
      </c>
      <c r="G179" s="33">
        <v>1254</v>
      </c>
      <c r="H179" s="33">
        <v>1896</v>
      </c>
      <c r="I179" s="33">
        <v>1366</v>
      </c>
      <c r="J179" s="31" t="s">
        <v>41</v>
      </c>
      <c r="K179" s="33">
        <v>1808</v>
      </c>
      <c r="L179" s="33">
        <v>740</v>
      </c>
      <c r="M179" s="33">
        <v>508</v>
      </c>
      <c r="N179" s="33">
        <v>42</v>
      </c>
      <c r="O179" s="33">
        <v>328</v>
      </c>
      <c r="P179" s="33">
        <v>13338</v>
      </c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</row>
    <row r="180" spans="1:29" ht="9" customHeight="1" x14ac:dyDescent="0.25">
      <c r="A180" s="28" t="s">
        <v>42</v>
      </c>
      <c r="B180" s="29">
        <v>70608</v>
      </c>
      <c r="C180" s="112"/>
      <c r="D180" s="29">
        <v>30694</v>
      </c>
      <c r="E180" s="29">
        <v>7435</v>
      </c>
      <c r="F180" s="30">
        <v>4956</v>
      </c>
      <c r="G180" s="30">
        <v>4796</v>
      </c>
      <c r="H180" s="30">
        <v>5944</v>
      </c>
      <c r="I180" s="30">
        <v>4494</v>
      </c>
      <c r="J180" s="28" t="s">
        <v>42</v>
      </c>
      <c r="K180" s="30">
        <v>934</v>
      </c>
      <c r="L180" s="30">
        <v>1488</v>
      </c>
      <c r="M180" s="30">
        <v>1594</v>
      </c>
      <c r="N180" s="30">
        <v>33</v>
      </c>
      <c r="O180" s="30">
        <v>454</v>
      </c>
      <c r="P180" s="30">
        <v>7786</v>
      </c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</row>
    <row r="181" spans="1:29" ht="9" customHeight="1" x14ac:dyDescent="0.25">
      <c r="A181" s="28" t="s">
        <v>43</v>
      </c>
      <c r="B181" s="29">
        <v>36702</v>
      </c>
      <c r="C181" s="112"/>
      <c r="D181" s="29">
        <v>17373</v>
      </c>
      <c r="E181" s="29">
        <v>4506</v>
      </c>
      <c r="F181" s="30">
        <v>2185</v>
      </c>
      <c r="G181" s="30">
        <v>1804</v>
      </c>
      <c r="H181" s="30">
        <v>1332</v>
      </c>
      <c r="I181" s="30">
        <v>1209</v>
      </c>
      <c r="J181" s="28" t="s">
        <v>43</v>
      </c>
      <c r="K181" s="30">
        <v>397</v>
      </c>
      <c r="L181" s="30">
        <v>738</v>
      </c>
      <c r="M181" s="30">
        <v>572</v>
      </c>
      <c r="N181" s="30">
        <v>11</v>
      </c>
      <c r="O181" s="30">
        <v>134</v>
      </c>
      <c r="P181" s="30">
        <v>6441</v>
      </c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</row>
    <row r="182" spans="1:29" ht="9" customHeight="1" x14ac:dyDescent="0.25">
      <c r="A182" s="28" t="s">
        <v>44</v>
      </c>
      <c r="B182" s="29">
        <v>25643</v>
      </c>
      <c r="C182" s="112"/>
      <c r="D182" s="29">
        <v>10330</v>
      </c>
      <c r="E182" s="29">
        <v>2721</v>
      </c>
      <c r="F182" s="30">
        <v>2435</v>
      </c>
      <c r="G182" s="30">
        <v>1151</v>
      </c>
      <c r="H182" s="30">
        <v>582</v>
      </c>
      <c r="I182" s="30">
        <v>2356</v>
      </c>
      <c r="J182" s="28" t="s">
        <v>44</v>
      </c>
      <c r="K182" s="30">
        <v>381</v>
      </c>
      <c r="L182" s="30">
        <v>874</v>
      </c>
      <c r="M182" s="30">
        <v>428</v>
      </c>
      <c r="N182" s="30">
        <v>6</v>
      </c>
      <c r="O182" s="30">
        <v>490</v>
      </c>
      <c r="P182" s="30">
        <v>3889</v>
      </c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</row>
    <row r="183" spans="1:29" ht="9" customHeight="1" x14ac:dyDescent="0.25">
      <c r="A183" s="31" t="s">
        <v>45</v>
      </c>
      <c r="B183" s="118">
        <v>17741</v>
      </c>
      <c r="C183" s="113"/>
      <c r="D183" s="32">
        <v>4719</v>
      </c>
      <c r="E183" s="32">
        <v>2559</v>
      </c>
      <c r="F183" s="33">
        <v>1978</v>
      </c>
      <c r="G183" s="33">
        <v>757</v>
      </c>
      <c r="H183" s="33">
        <v>1154</v>
      </c>
      <c r="I183" s="33">
        <v>2312</v>
      </c>
      <c r="J183" s="31" t="s">
        <v>45</v>
      </c>
      <c r="K183" s="33">
        <v>387</v>
      </c>
      <c r="L183" s="33">
        <v>425</v>
      </c>
      <c r="M183" s="33">
        <v>193</v>
      </c>
      <c r="N183" s="33">
        <v>13</v>
      </c>
      <c r="O183" s="33">
        <v>194</v>
      </c>
      <c r="P183" s="33">
        <v>3050</v>
      </c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</row>
    <row r="184" spans="1:29" ht="9" customHeight="1" x14ac:dyDescent="0.25">
      <c r="A184" s="28" t="s">
        <v>46</v>
      </c>
      <c r="B184" s="29">
        <v>35231</v>
      </c>
      <c r="C184" s="112"/>
      <c r="D184" s="29">
        <v>14493</v>
      </c>
      <c r="E184" s="29">
        <v>4239</v>
      </c>
      <c r="F184" s="30">
        <v>3524</v>
      </c>
      <c r="G184" s="30">
        <v>1065</v>
      </c>
      <c r="H184" s="30">
        <v>1315</v>
      </c>
      <c r="I184" s="30">
        <v>2173</v>
      </c>
      <c r="J184" s="28" t="s">
        <v>46</v>
      </c>
      <c r="K184" s="30">
        <v>1563</v>
      </c>
      <c r="L184" s="30">
        <v>626</v>
      </c>
      <c r="M184" s="30">
        <v>566</v>
      </c>
      <c r="N184" s="30">
        <v>24</v>
      </c>
      <c r="O184" s="30">
        <v>842</v>
      </c>
      <c r="P184" s="30">
        <v>4801</v>
      </c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</row>
    <row r="185" spans="1:29" ht="9" customHeight="1" x14ac:dyDescent="0.25">
      <c r="A185" s="28" t="s">
        <v>47</v>
      </c>
      <c r="B185" s="29">
        <v>31182</v>
      </c>
      <c r="C185" s="112"/>
      <c r="D185" s="29">
        <v>10866</v>
      </c>
      <c r="E185" s="29">
        <v>2596</v>
      </c>
      <c r="F185" s="30">
        <v>2376</v>
      </c>
      <c r="G185" s="30">
        <v>746</v>
      </c>
      <c r="H185" s="30">
        <v>328</v>
      </c>
      <c r="I185" s="30">
        <v>2299</v>
      </c>
      <c r="J185" s="28" t="s">
        <v>47</v>
      </c>
      <c r="K185" s="30">
        <v>1122</v>
      </c>
      <c r="L185" s="30">
        <v>731</v>
      </c>
      <c r="M185" s="30">
        <v>392</v>
      </c>
      <c r="N185" s="30">
        <v>11</v>
      </c>
      <c r="O185" s="30">
        <v>199</v>
      </c>
      <c r="P185" s="30">
        <v>9516</v>
      </c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</row>
    <row r="186" spans="1:29" ht="9" customHeight="1" x14ac:dyDescent="0.25">
      <c r="A186" s="28" t="s">
        <v>48</v>
      </c>
      <c r="B186" s="29">
        <v>50115</v>
      </c>
      <c r="C186" s="112"/>
      <c r="D186" s="29">
        <v>17203</v>
      </c>
      <c r="E186" s="29">
        <v>5759</v>
      </c>
      <c r="F186" s="30">
        <v>2429</v>
      </c>
      <c r="G186" s="30">
        <v>1260</v>
      </c>
      <c r="H186" s="30">
        <v>2856</v>
      </c>
      <c r="I186" s="30">
        <v>3727</v>
      </c>
      <c r="J186" s="28" t="s">
        <v>48</v>
      </c>
      <c r="K186" s="30">
        <v>714</v>
      </c>
      <c r="L186" s="30">
        <v>787</v>
      </c>
      <c r="M186" s="30">
        <v>498</v>
      </c>
      <c r="N186" s="30">
        <v>25</v>
      </c>
      <c r="O186" s="30">
        <v>282</v>
      </c>
      <c r="P186" s="30">
        <v>14575</v>
      </c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</row>
    <row r="187" spans="1:29" ht="9" customHeight="1" x14ac:dyDescent="0.25">
      <c r="A187" s="31" t="s">
        <v>49</v>
      </c>
      <c r="B187" s="118">
        <v>45315</v>
      </c>
      <c r="C187" s="113"/>
      <c r="D187" s="32">
        <v>17902</v>
      </c>
      <c r="E187" s="32">
        <v>4868</v>
      </c>
      <c r="F187" s="33">
        <v>1510</v>
      </c>
      <c r="G187" s="33">
        <v>873</v>
      </c>
      <c r="H187" s="33">
        <v>1764</v>
      </c>
      <c r="I187" s="33">
        <v>1724</v>
      </c>
      <c r="J187" s="31" t="s">
        <v>49</v>
      </c>
      <c r="K187" s="33">
        <v>1395</v>
      </c>
      <c r="L187" s="33">
        <v>1052</v>
      </c>
      <c r="M187" s="33">
        <v>328</v>
      </c>
      <c r="N187" s="33">
        <v>262</v>
      </c>
      <c r="O187" s="33">
        <v>691</v>
      </c>
      <c r="P187" s="33">
        <v>12946</v>
      </c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</row>
    <row r="188" spans="1:29" ht="9" customHeight="1" x14ac:dyDescent="0.25">
      <c r="A188" s="28" t="s">
        <v>50</v>
      </c>
      <c r="B188" s="29">
        <v>7838</v>
      </c>
      <c r="C188" s="112"/>
      <c r="D188" s="29">
        <v>4030</v>
      </c>
      <c r="E188" s="29">
        <v>1027</v>
      </c>
      <c r="F188" s="30">
        <v>291</v>
      </c>
      <c r="G188" s="30">
        <v>393</v>
      </c>
      <c r="H188" s="30">
        <v>73</v>
      </c>
      <c r="I188" s="30">
        <v>0</v>
      </c>
      <c r="J188" s="28" t="s">
        <v>50</v>
      </c>
      <c r="K188" s="30">
        <v>359</v>
      </c>
      <c r="L188" s="30">
        <v>86</v>
      </c>
      <c r="M188" s="30">
        <v>133</v>
      </c>
      <c r="N188" s="30">
        <v>7</v>
      </c>
      <c r="O188" s="30">
        <v>0</v>
      </c>
      <c r="P188" s="30">
        <v>1439</v>
      </c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</row>
    <row r="189" spans="1:29" ht="9" customHeight="1" x14ac:dyDescent="0.25">
      <c r="A189" s="28" t="s">
        <v>51</v>
      </c>
      <c r="B189" s="29">
        <v>41885</v>
      </c>
      <c r="C189" s="112"/>
      <c r="D189" s="29">
        <v>16157</v>
      </c>
      <c r="E189" s="29">
        <v>4953</v>
      </c>
      <c r="F189" s="30">
        <v>3624</v>
      </c>
      <c r="G189" s="30">
        <v>2402</v>
      </c>
      <c r="H189" s="30">
        <v>2316</v>
      </c>
      <c r="I189" s="30">
        <v>3194</v>
      </c>
      <c r="J189" s="28" t="s">
        <v>51</v>
      </c>
      <c r="K189" s="30">
        <v>862</v>
      </c>
      <c r="L189" s="30">
        <v>1254</v>
      </c>
      <c r="M189" s="30">
        <v>988</v>
      </c>
      <c r="N189" s="30">
        <v>138</v>
      </c>
      <c r="O189" s="30">
        <v>588</v>
      </c>
      <c r="P189" s="30">
        <v>5409</v>
      </c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</row>
    <row r="190" spans="1:29" ht="9" customHeight="1" x14ac:dyDescent="0.25">
      <c r="A190" s="28" t="s">
        <v>52</v>
      </c>
      <c r="B190" s="29">
        <v>31565</v>
      </c>
      <c r="C190" s="112"/>
      <c r="D190" s="29">
        <v>5910</v>
      </c>
      <c r="E190" s="29">
        <v>4937</v>
      </c>
      <c r="F190" s="30">
        <v>5090</v>
      </c>
      <c r="G190" s="30">
        <v>1825</v>
      </c>
      <c r="H190" s="30">
        <v>3885</v>
      </c>
      <c r="I190" s="30">
        <v>2085</v>
      </c>
      <c r="J190" s="28" t="s">
        <v>52</v>
      </c>
      <c r="K190" s="30">
        <v>104</v>
      </c>
      <c r="L190" s="30">
        <v>899</v>
      </c>
      <c r="M190" s="30">
        <v>363</v>
      </c>
      <c r="N190" s="30">
        <v>0</v>
      </c>
      <c r="O190" s="30">
        <v>213</v>
      </c>
      <c r="P190" s="30">
        <v>6254</v>
      </c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</row>
    <row r="191" spans="1:29" ht="9" customHeight="1" x14ac:dyDescent="0.25">
      <c r="A191" s="31" t="s">
        <v>53</v>
      </c>
      <c r="B191" s="118">
        <v>16156</v>
      </c>
      <c r="C191" s="113"/>
      <c r="D191" s="32">
        <v>7811</v>
      </c>
      <c r="E191" s="32">
        <v>1805</v>
      </c>
      <c r="F191" s="33">
        <v>1257</v>
      </c>
      <c r="G191" s="33">
        <v>905</v>
      </c>
      <c r="H191" s="33">
        <v>293</v>
      </c>
      <c r="I191" s="33">
        <v>648</v>
      </c>
      <c r="J191" s="31" t="s">
        <v>53</v>
      </c>
      <c r="K191" s="33">
        <v>268</v>
      </c>
      <c r="L191" s="33">
        <v>296</v>
      </c>
      <c r="M191" s="33">
        <v>276</v>
      </c>
      <c r="N191" s="33">
        <v>17</v>
      </c>
      <c r="O191" s="33">
        <v>194</v>
      </c>
      <c r="P191" s="33">
        <v>2386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</row>
    <row r="192" spans="1:29" ht="9" customHeight="1" x14ac:dyDescent="0.25">
      <c r="A192" s="36"/>
      <c r="B192" s="29"/>
      <c r="C192" s="112"/>
      <c r="D192" s="29"/>
      <c r="E192" s="30"/>
      <c r="F192" s="30"/>
      <c r="G192" s="30"/>
      <c r="H192" s="30"/>
      <c r="I192" s="30"/>
      <c r="J192" s="36"/>
      <c r="K192" s="30"/>
      <c r="L192" s="30"/>
      <c r="M192" s="30"/>
      <c r="N192" s="30"/>
      <c r="O192" s="30"/>
      <c r="P192" s="30"/>
    </row>
    <row r="193" spans="1:18" ht="9" customHeight="1" x14ac:dyDescent="0.25">
      <c r="A193" s="21">
        <v>2015</v>
      </c>
      <c r="B193" s="37"/>
      <c r="C193" s="37"/>
      <c r="D193" s="37"/>
      <c r="E193" s="37"/>
      <c r="F193" s="37"/>
      <c r="G193" s="37"/>
      <c r="H193" s="37"/>
      <c r="I193" s="37"/>
      <c r="J193" s="21">
        <v>2015</v>
      </c>
      <c r="K193" s="37"/>
      <c r="L193" s="37"/>
      <c r="M193" s="37"/>
      <c r="N193" s="37"/>
      <c r="O193" s="37"/>
      <c r="P193" s="37"/>
    </row>
    <row r="194" spans="1:18" ht="9" customHeight="1" x14ac:dyDescent="0.25">
      <c r="A194" s="24" t="s">
        <v>21</v>
      </c>
      <c r="B194" s="25">
        <v>1528475</v>
      </c>
      <c r="C194" s="110"/>
      <c r="D194" s="25">
        <v>558468</v>
      </c>
      <c r="E194" s="25">
        <v>177681</v>
      </c>
      <c r="F194" s="25">
        <v>109684</v>
      </c>
      <c r="G194" s="25">
        <v>58262</v>
      </c>
      <c r="H194" s="25">
        <v>66586</v>
      </c>
      <c r="I194" s="25">
        <v>126641</v>
      </c>
      <c r="J194" s="24" t="s">
        <v>21</v>
      </c>
      <c r="K194" s="25">
        <v>35600</v>
      </c>
      <c r="L194" s="25">
        <v>34625</v>
      </c>
      <c r="M194" s="25">
        <v>23350</v>
      </c>
      <c r="N194" s="25">
        <v>1079</v>
      </c>
      <c r="O194" s="25">
        <v>16100</v>
      </c>
      <c r="P194" s="25">
        <v>320399</v>
      </c>
    </row>
    <row r="195" spans="1:18" ht="3" customHeight="1" x14ac:dyDescent="0.25">
      <c r="A195" s="24"/>
      <c r="B195" s="26"/>
      <c r="C195" s="111"/>
      <c r="D195" s="26"/>
      <c r="E195" s="26"/>
      <c r="F195" s="27"/>
      <c r="G195" s="26"/>
      <c r="H195" s="26"/>
      <c r="I195" s="26"/>
      <c r="J195" s="24"/>
      <c r="K195" s="26"/>
      <c r="L195" s="26"/>
      <c r="M195" s="26"/>
      <c r="N195" s="26"/>
      <c r="O195" s="26"/>
      <c r="P195" s="26"/>
    </row>
    <row r="196" spans="1:18" ht="9" customHeight="1" x14ac:dyDescent="0.25">
      <c r="A196" s="28" t="s">
        <v>22</v>
      </c>
      <c r="B196" s="29">
        <v>21646</v>
      </c>
      <c r="C196" s="112"/>
      <c r="D196" s="29">
        <v>10958</v>
      </c>
      <c r="E196" s="29">
        <v>3192</v>
      </c>
      <c r="F196" s="30">
        <v>1532</v>
      </c>
      <c r="G196" s="30">
        <v>1073</v>
      </c>
      <c r="H196" s="30">
        <v>896</v>
      </c>
      <c r="I196" s="30">
        <v>448</v>
      </c>
      <c r="J196" s="28" t="s">
        <v>22</v>
      </c>
      <c r="K196" s="30">
        <v>213</v>
      </c>
      <c r="L196" s="30">
        <v>382</v>
      </c>
      <c r="M196" s="30">
        <v>179</v>
      </c>
      <c r="N196" s="30">
        <v>5</v>
      </c>
      <c r="O196" s="30">
        <v>121</v>
      </c>
      <c r="P196" s="30">
        <v>2647</v>
      </c>
      <c r="Q196" s="120"/>
      <c r="R196" s="119"/>
    </row>
    <row r="197" spans="1:18" ht="9" customHeight="1" x14ac:dyDescent="0.25">
      <c r="A197" s="28" t="s">
        <v>23</v>
      </c>
      <c r="B197" s="29">
        <v>111075</v>
      </c>
      <c r="C197" s="112"/>
      <c r="D197" s="29">
        <v>47564</v>
      </c>
      <c r="E197" s="29">
        <v>11155</v>
      </c>
      <c r="F197" s="30">
        <v>8010</v>
      </c>
      <c r="G197" s="30">
        <v>1865</v>
      </c>
      <c r="H197" s="30">
        <v>2795</v>
      </c>
      <c r="I197" s="30">
        <v>8563</v>
      </c>
      <c r="J197" s="28" t="s">
        <v>23</v>
      </c>
      <c r="K197" s="30">
        <v>1276</v>
      </c>
      <c r="L197" s="30">
        <v>2524</v>
      </c>
      <c r="M197" s="30">
        <v>1093</v>
      </c>
      <c r="N197" s="30">
        <v>24</v>
      </c>
      <c r="O197" s="30">
        <v>516</v>
      </c>
      <c r="P197" s="30">
        <v>25690</v>
      </c>
      <c r="Q197" s="120"/>
      <c r="R197" s="121"/>
    </row>
    <row r="198" spans="1:18" ht="9" customHeight="1" x14ac:dyDescent="0.25">
      <c r="A198" s="28" t="s">
        <v>24</v>
      </c>
      <c r="B198" s="29">
        <v>21198</v>
      </c>
      <c r="C198" s="112"/>
      <c r="D198" s="29">
        <v>9045</v>
      </c>
      <c r="E198" s="29">
        <v>1514</v>
      </c>
      <c r="F198" s="30">
        <v>1736</v>
      </c>
      <c r="G198" s="30">
        <v>656</v>
      </c>
      <c r="H198" s="30">
        <v>948</v>
      </c>
      <c r="I198" s="30">
        <v>1690</v>
      </c>
      <c r="J198" s="28" t="s">
        <v>24</v>
      </c>
      <c r="K198" s="30">
        <v>209</v>
      </c>
      <c r="L198" s="30">
        <v>300</v>
      </c>
      <c r="M198" s="30">
        <v>261</v>
      </c>
      <c r="N198" s="30">
        <v>0</v>
      </c>
      <c r="O198" s="30">
        <v>111</v>
      </c>
      <c r="P198" s="30">
        <v>4728</v>
      </c>
      <c r="Q198" s="120"/>
      <c r="R198" s="121"/>
    </row>
    <row r="199" spans="1:18" ht="9" customHeight="1" x14ac:dyDescent="0.25">
      <c r="A199" s="31" t="s">
        <v>25</v>
      </c>
      <c r="B199" s="118">
        <v>1722</v>
      </c>
      <c r="C199" s="113"/>
      <c r="D199" s="32">
        <v>856</v>
      </c>
      <c r="E199" s="32">
        <v>118</v>
      </c>
      <c r="F199" s="33">
        <v>184</v>
      </c>
      <c r="G199" s="33">
        <v>4</v>
      </c>
      <c r="H199" s="33">
        <v>16</v>
      </c>
      <c r="I199" s="33">
        <v>14</v>
      </c>
      <c r="J199" s="31" t="s">
        <v>25</v>
      </c>
      <c r="K199" s="33">
        <v>128</v>
      </c>
      <c r="L199" s="33">
        <v>94</v>
      </c>
      <c r="M199" s="33">
        <v>11</v>
      </c>
      <c r="N199" s="33">
        <v>6</v>
      </c>
      <c r="O199" s="33">
        <v>8</v>
      </c>
      <c r="P199" s="33">
        <v>283</v>
      </c>
      <c r="Q199" s="120"/>
      <c r="R199" s="121"/>
    </row>
    <row r="200" spans="1:18" ht="9" customHeight="1" x14ac:dyDescent="0.25">
      <c r="A200" s="28" t="s">
        <v>26</v>
      </c>
      <c r="B200" s="29">
        <v>45158</v>
      </c>
      <c r="C200" s="112"/>
      <c r="D200" s="29">
        <v>12803</v>
      </c>
      <c r="E200" s="29">
        <v>5622</v>
      </c>
      <c r="F200" s="30">
        <v>8096</v>
      </c>
      <c r="G200" s="30">
        <v>979</v>
      </c>
      <c r="H200" s="30">
        <v>2065</v>
      </c>
      <c r="I200" s="30">
        <v>2129</v>
      </c>
      <c r="J200" s="28" t="s">
        <v>26</v>
      </c>
      <c r="K200" s="30">
        <v>532</v>
      </c>
      <c r="L200" s="30">
        <v>488</v>
      </c>
      <c r="M200" s="30">
        <v>373</v>
      </c>
      <c r="N200" s="30">
        <v>25</v>
      </c>
      <c r="O200" s="30">
        <v>273</v>
      </c>
      <c r="P200" s="30">
        <v>11773</v>
      </c>
      <c r="Q200" s="120"/>
      <c r="R200" s="121"/>
    </row>
    <row r="201" spans="1:18" ht="9" customHeight="1" x14ac:dyDescent="0.25">
      <c r="A201" s="28" t="s">
        <v>27</v>
      </c>
      <c r="B201" s="29">
        <v>6678</v>
      </c>
      <c r="C201" s="112"/>
      <c r="D201" s="29">
        <v>3130</v>
      </c>
      <c r="E201" s="29">
        <v>294</v>
      </c>
      <c r="F201" s="30">
        <v>146</v>
      </c>
      <c r="G201" s="30">
        <v>45</v>
      </c>
      <c r="H201" s="30">
        <v>201</v>
      </c>
      <c r="I201" s="30">
        <v>561</v>
      </c>
      <c r="J201" s="28" t="s">
        <v>27</v>
      </c>
      <c r="K201" s="30">
        <v>246</v>
      </c>
      <c r="L201" s="30">
        <v>71</v>
      </c>
      <c r="M201" s="30">
        <v>52</v>
      </c>
      <c r="N201" s="30">
        <v>4</v>
      </c>
      <c r="O201" s="30">
        <v>21</v>
      </c>
      <c r="P201" s="30">
        <v>1907</v>
      </c>
      <c r="Q201" s="120"/>
      <c r="R201" s="121"/>
    </row>
    <row r="202" spans="1:18" ht="9" customHeight="1" x14ac:dyDescent="0.25">
      <c r="A202" s="28" t="s">
        <v>28</v>
      </c>
      <c r="B202" s="29">
        <v>22465</v>
      </c>
      <c r="C202" s="112"/>
      <c r="D202" s="29">
        <v>9036</v>
      </c>
      <c r="E202" s="29">
        <v>1544</v>
      </c>
      <c r="F202" s="30">
        <v>1315</v>
      </c>
      <c r="G202" s="30">
        <v>462</v>
      </c>
      <c r="H202" s="30">
        <v>182</v>
      </c>
      <c r="I202" s="30">
        <v>1302</v>
      </c>
      <c r="J202" s="28" t="s">
        <v>28</v>
      </c>
      <c r="K202" s="30">
        <v>1910</v>
      </c>
      <c r="L202" s="30">
        <v>1235</v>
      </c>
      <c r="M202" s="30">
        <v>394</v>
      </c>
      <c r="N202" s="30">
        <v>10</v>
      </c>
      <c r="O202" s="30">
        <v>387</v>
      </c>
      <c r="P202" s="30">
        <v>4688</v>
      </c>
      <c r="Q202" s="120"/>
      <c r="R202" s="119"/>
    </row>
    <row r="203" spans="1:18" ht="9" customHeight="1" x14ac:dyDescent="0.25">
      <c r="A203" s="31" t="s">
        <v>29</v>
      </c>
      <c r="B203" s="118">
        <v>61280</v>
      </c>
      <c r="C203" s="113"/>
      <c r="D203" s="32">
        <v>16676</v>
      </c>
      <c r="E203" s="32">
        <v>4904</v>
      </c>
      <c r="F203" s="33">
        <v>6455</v>
      </c>
      <c r="G203" s="33">
        <v>2656</v>
      </c>
      <c r="H203" s="33">
        <v>2454</v>
      </c>
      <c r="I203" s="33">
        <v>12286</v>
      </c>
      <c r="J203" s="31" t="s">
        <v>29</v>
      </c>
      <c r="K203" s="33">
        <v>1460</v>
      </c>
      <c r="L203" s="33">
        <v>2249</v>
      </c>
      <c r="M203" s="33">
        <v>613</v>
      </c>
      <c r="N203" s="33">
        <v>7</v>
      </c>
      <c r="O203" s="33">
        <v>615</v>
      </c>
      <c r="P203" s="33">
        <v>10905</v>
      </c>
      <c r="Q203" s="120"/>
      <c r="R203" s="119"/>
    </row>
    <row r="204" spans="1:18" ht="9" customHeight="1" x14ac:dyDescent="0.25">
      <c r="A204" s="28" t="s">
        <v>30</v>
      </c>
      <c r="B204" s="29">
        <v>169701</v>
      </c>
      <c r="C204" s="112"/>
      <c r="D204" s="30">
        <v>77872</v>
      </c>
      <c r="E204" s="30">
        <v>11262</v>
      </c>
      <c r="F204" s="30">
        <v>9518</v>
      </c>
      <c r="G204" s="30">
        <v>11703</v>
      </c>
      <c r="H204" s="30">
        <v>9860</v>
      </c>
      <c r="I204" s="30">
        <v>16103</v>
      </c>
      <c r="J204" s="28" t="s">
        <v>30</v>
      </c>
      <c r="K204" s="30">
        <v>1725</v>
      </c>
      <c r="L204" s="30">
        <v>2433</v>
      </c>
      <c r="M204" s="30">
        <v>3248</v>
      </c>
      <c r="N204" s="30">
        <v>55</v>
      </c>
      <c r="O204" s="30">
        <v>1622</v>
      </c>
      <c r="P204" s="30">
        <v>24300</v>
      </c>
      <c r="Q204" s="120"/>
      <c r="R204" s="119"/>
    </row>
    <row r="205" spans="1:18" ht="9" customHeight="1" x14ac:dyDescent="0.25">
      <c r="A205" s="28" t="s">
        <v>31</v>
      </c>
      <c r="B205" s="29">
        <v>28726</v>
      </c>
      <c r="C205" s="112"/>
      <c r="D205" s="29">
        <v>10220</v>
      </c>
      <c r="E205" s="29">
        <v>3808</v>
      </c>
      <c r="F205" s="30">
        <v>2171</v>
      </c>
      <c r="G205" s="30">
        <v>2094</v>
      </c>
      <c r="H205" s="30">
        <v>1740</v>
      </c>
      <c r="I205" s="30">
        <v>4089</v>
      </c>
      <c r="J205" s="28" t="s">
        <v>31</v>
      </c>
      <c r="K205" s="30">
        <v>492</v>
      </c>
      <c r="L205" s="30">
        <v>554</v>
      </c>
      <c r="M205" s="30">
        <v>373</v>
      </c>
      <c r="N205" s="30">
        <v>6</v>
      </c>
      <c r="O205" s="30">
        <v>134</v>
      </c>
      <c r="P205" s="30">
        <v>3045</v>
      </c>
      <c r="Q205" s="120"/>
    </row>
    <row r="206" spans="1:18" ht="9" customHeight="1" x14ac:dyDescent="0.25">
      <c r="A206" s="28" t="s">
        <v>32</v>
      </c>
      <c r="B206" s="29">
        <v>96107</v>
      </c>
      <c r="C206" s="112"/>
      <c r="D206" s="29">
        <v>15888</v>
      </c>
      <c r="E206" s="29">
        <v>10768</v>
      </c>
      <c r="F206" s="30">
        <v>8509</v>
      </c>
      <c r="G206" s="30">
        <v>2821</v>
      </c>
      <c r="H206" s="30">
        <v>3744</v>
      </c>
      <c r="I206" s="30">
        <v>10267</v>
      </c>
      <c r="J206" s="28" t="s">
        <v>32</v>
      </c>
      <c r="K206" s="30">
        <v>2493</v>
      </c>
      <c r="L206" s="30">
        <v>1992</v>
      </c>
      <c r="M206" s="30">
        <v>793</v>
      </c>
      <c r="N206" s="30">
        <v>8</v>
      </c>
      <c r="O206" s="30">
        <v>181</v>
      </c>
      <c r="P206" s="30">
        <v>38643</v>
      </c>
      <c r="Q206" s="120"/>
    </row>
    <row r="207" spans="1:18" ht="9" customHeight="1" x14ac:dyDescent="0.25">
      <c r="A207" s="31" t="s">
        <v>33</v>
      </c>
      <c r="B207" s="118">
        <v>36783</v>
      </c>
      <c r="C207" s="113"/>
      <c r="D207" s="32">
        <v>12600</v>
      </c>
      <c r="E207" s="32">
        <v>3529</v>
      </c>
      <c r="F207" s="33">
        <v>1954</v>
      </c>
      <c r="G207" s="33">
        <v>738</v>
      </c>
      <c r="H207" s="33">
        <v>1258</v>
      </c>
      <c r="I207" s="33">
        <v>2022</v>
      </c>
      <c r="J207" s="31" t="s">
        <v>33</v>
      </c>
      <c r="K207" s="33">
        <v>2721</v>
      </c>
      <c r="L207" s="33">
        <v>644</v>
      </c>
      <c r="M207" s="33">
        <v>429</v>
      </c>
      <c r="N207" s="33">
        <v>81</v>
      </c>
      <c r="O207" s="33">
        <v>427</v>
      </c>
      <c r="P207" s="33">
        <v>10380</v>
      </c>
      <c r="Q207" s="120"/>
    </row>
    <row r="208" spans="1:18" ht="9" customHeight="1" x14ac:dyDescent="0.25">
      <c r="A208" s="28" t="s">
        <v>34</v>
      </c>
      <c r="B208" s="29">
        <v>27453</v>
      </c>
      <c r="C208" s="112"/>
      <c r="D208" s="29">
        <v>9878</v>
      </c>
      <c r="E208" s="30">
        <v>3693</v>
      </c>
      <c r="F208" s="30">
        <v>1782</v>
      </c>
      <c r="G208" s="30">
        <v>883</v>
      </c>
      <c r="H208" s="30">
        <v>1928</v>
      </c>
      <c r="I208" s="30">
        <v>2298</v>
      </c>
      <c r="J208" s="28" t="s">
        <v>34</v>
      </c>
      <c r="K208" s="30">
        <v>684</v>
      </c>
      <c r="L208" s="30">
        <v>699</v>
      </c>
      <c r="M208" s="30">
        <v>640</v>
      </c>
      <c r="N208" s="30">
        <v>19</v>
      </c>
      <c r="O208" s="30">
        <v>788</v>
      </c>
      <c r="P208" s="30">
        <v>4161</v>
      </c>
      <c r="Q208" s="120"/>
    </row>
    <row r="209" spans="1:17" ht="9" customHeight="1" x14ac:dyDescent="0.25">
      <c r="A209" s="28" t="s">
        <v>35</v>
      </c>
      <c r="B209" s="29">
        <v>95458</v>
      </c>
      <c r="C209" s="112"/>
      <c r="D209" s="29">
        <v>28057</v>
      </c>
      <c r="E209" s="29">
        <v>11370</v>
      </c>
      <c r="F209" s="30">
        <v>7505</v>
      </c>
      <c r="G209" s="30">
        <v>6659</v>
      </c>
      <c r="H209" s="30">
        <v>7699</v>
      </c>
      <c r="I209" s="30">
        <v>8546</v>
      </c>
      <c r="J209" s="28" t="s">
        <v>35</v>
      </c>
      <c r="K209" s="30">
        <v>1816</v>
      </c>
      <c r="L209" s="30">
        <v>2336</v>
      </c>
      <c r="M209" s="30">
        <v>1489</v>
      </c>
      <c r="N209" s="30">
        <v>30</v>
      </c>
      <c r="O209" s="30">
        <v>785</v>
      </c>
      <c r="P209" s="30">
        <v>19166</v>
      </c>
      <c r="Q209" s="120"/>
    </row>
    <row r="210" spans="1:17" ht="9" customHeight="1" x14ac:dyDescent="0.25">
      <c r="A210" s="28" t="s">
        <v>36</v>
      </c>
      <c r="B210" s="29">
        <v>202205</v>
      </c>
      <c r="C210" s="112"/>
      <c r="D210" s="29">
        <v>94406</v>
      </c>
      <c r="E210" s="29">
        <v>38326</v>
      </c>
      <c r="F210" s="30">
        <v>7089</v>
      </c>
      <c r="G210" s="30">
        <v>3143</v>
      </c>
      <c r="H210" s="30">
        <v>0</v>
      </c>
      <c r="I210" s="30">
        <v>4114</v>
      </c>
      <c r="J210" s="28" t="s">
        <v>36</v>
      </c>
      <c r="K210" s="30">
        <v>2946</v>
      </c>
      <c r="L210" s="30">
        <v>2723</v>
      </c>
      <c r="M210" s="30">
        <v>1841</v>
      </c>
      <c r="N210" s="30">
        <v>163</v>
      </c>
      <c r="O210" s="30">
        <v>1421</v>
      </c>
      <c r="P210" s="30">
        <v>46033</v>
      </c>
      <c r="Q210" s="120"/>
    </row>
    <row r="211" spans="1:17" ht="9" customHeight="1" x14ac:dyDescent="0.25">
      <c r="A211" s="31" t="s">
        <v>37</v>
      </c>
      <c r="B211" s="118">
        <v>35306</v>
      </c>
      <c r="C211" s="113"/>
      <c r="D211" s="32">
        <v>17270</v>
      </c>
      <c r="E211" s="33">
        <v>5030</v>
      </c>
      <c r="F211" s="33">
        <v>1620</v>
      </c>
      <c r="G211" s="33">
        <v>909</v>
      </c>
      <c r="H211" s="33">
        <v>672</v>
      </c>
      <c r="I211" s="33">
        <v>1060</v>
      </c>
      <c r="J211" s="31" t="s">
        <v>37</v>
      </c>
      <c r="K211" s="33">
        <v>2281</v>
      </c>
      <c r="L211" s="33">
        <v>800</v>
      </c>
      <c r="M211" s="33">
        <v>542</v>
      </c>
      <c r="N211" s="33">
        <v>52</v>
      </c>
      <c r="O211" s="33">
        <v>511</v>
      </c>
      <c r="P211" s="33">
        <v>4559</v>
      </c>
      <c r="Q211" s="120"/>
    </row>
    <row r="212" spans="1:17" ht="9" customHeight="1" x14ac:dyDescent="0.25">
      <c r="A212" s="28" t="s">
        <v>38</v>
      </c>
      <c r="B212" s="29">
        <v>25259</v>
      </c>
      <c r="C212" s="112"/>
      <c r="D212" s="29">
        <v>3801</v>
      </c>
      <c r="E212" s="29">
        <v>1937</v>
      </c>
      <c r="F212" s="30">
        <v>1066</v>
      </c>
      <c r="G212" s="30">
        <v>719</v>
      </c>
      <c r="H212" s="30">
        <v>2128</v>
      </c>
      <c r="I212" s="30">
        <v>3449</v>
      </c>
      <c r="J212" s="28" t="s">
        <v>38</v>
      </c>
      <c r="K212" s="30">
        <v>2237</v>
      </c>
      <c r="L212" s="30">
        <v>3725</v>
      </c>
      <c r="M212" s="30">
        <v>3031</v>
      </c>
      <c r="N212" s="30">
        <v>0</v>
      </c>
      <c r="O212" s="30">
        <v>258</v>
      </c>
      <c r="P212" s="30">
        <v>2908</v>
      </c>
      <c r="Q212" s="120"/>
    </row>
    <row r="213" spans="1:17" ht="9" customHeight="1" x14ac:dyDescent="0.25">
      <c r="A213" s="28" t="s">
        <v>39</v>
      </c>
      <c r="B213" s="29">
        <v>6652</v>
      </c>
      <c r="C213" s="112"/>
      <c r="D213" s="29">
        <v>1468</v>
      </c>
      <c r="E213" s="29">
        <v>513</v>
      </c>
      <c r="F213" s="30">
        <v>234</v>
      </c>
      <c r="G213" s="30">
        <v>541</v>
      </c>
      <c r="H213" s="30">
        <v>193</v>
      </c>
      <c r="I213" s="30">
        <v>298</v>
      </c>
      <c r="J213" s="28" t="s">
        <v>39</v>
      </c>
      <c r="K213" s="30">
        <v>147</v>
      </c>
      <c r="L213" s="30">
        <v>256</v>
      </c>
      <c r="M213" s="30">
        <v>185</v>
      </c>
      <c r="N213" s="30">
        <v>13</v>
      </c>
      <c r="O213" s="30">
        <v>26</v>
      </c>
      <c r="P213" s="30">
        <v>2778</v>
      </c>
      <c r="Q213" s="120"/>
    </row>
    <row r="214" spans="1:17" ht="9" customHeight="1" x14ac:dyDescent="0.25">
      <c r="A214" s="28" t="s">
        <v>40</v>
      </c>
      <c r="B214" s="29">
        <v>72350</v>
      </c>
      <c r="C214" s="112"/>
      <c r="D214" s="29">
        <v>14534</v>
      </c>
      <c r="E214" s="29">
        <v>8261</v>
      </c>
      <c r="F214" s="30">
        <v>8099</v>
      </c>
      <c r="G214" s="30">
        <v>2502</v>
      </c>
      <c r="H214" s="30">
        <v>3741</v>
      </c>
      <c r="I214" s="30">
        <v>17062</v>
      </c>
      <c r="J214" s="28" t="s">
        <v>40</v>
      </c>
      <c r="K214" s="30">
        <v>988</v>
      </c>
      <c r="L214" s="30">
        <v>2026</v>
      </c>
      <c r="M214" s="30">
        <v>781</v>
      </c>
      <c r="N214" s="30">
        <v>21</v>
      </c>
      <c r="O214" s="30">
        <v>2261</v>
      </c>
      <c r="P214" s="30">
        <v>12074</v>
      </c>
      <c r="Q214" s="120"/>
    </row>
    <row r="215" spans="1:17" ht="9" customHeight="1" x14ac:dyDescent="0.25">
      <c r="A215" s="31" t="s">
        <v>41</v>
      </c>
      <c r="B215" s="118">
        <v>34304</v>
      </c>
      <c r="C215" s="113"/>
      <c r="D215" s="32">
        <v>10837</v>
      </c>
      <c r="E215" s="32">
        <v>5390</v>
      </c>
      <c r="F215" s="33">
        <v>2651</v>
      </c>
      <c r="G215" s="33">
        <v>1232</v>
      </c>
      <c r="H215" s="33">
        <v>1710</v>
      </c>
      <c r="I215" s="33">
        <v>1263</v>
      </c>
      <c r="J215" s="31" t="s">
        <v>41</v>
      </c>
      <c r="K215" s="33">
        <v>1827</v>
      </c>
      <c r="L215" s="33">
        <v>938</v>
      </c>
      <c r="M215" s="33">
        <v>590</v>
      </c>
      <c r="N215" s="33">
        <v>25</v>
      </c>
      <c r="O215" s="33">
        <v>355</v>
      </c>
      <c r="P215" s="33">
        <v>7486</v>
      </c>
      <c r="Q215" s="120"/>
    </row>
    <row r="216" spans="1:17" ht="9" customHeight="1" x14ac:dyDescent="0.25">
      <c r="A216" s="28" t="s">
        <v>42</v>
      </c>
      <c r="B216" s="29">
        <v>62879</v>
      </c>
      <c r="C216" s="112"/>
      <c r="D216" s="29">
        <v>23782</v>
      </c>
      <c r="E216" s="29">
        <v>9068</v>
      </c>
      <c r="F216" s="30">
        <v>4366</v>
      </c>
      <c r="G216" s="30">
        <v>4233</v>
      </c>
      <c r="H216" s="30">
        <v>4401</v>
      </c>
      <c r="I216" s="30">
        <v>5024</v>
      </c>
      <c r="J216" s="28" t="s">
        <v>42</v>
      </c>
      <c r="K216" s="30">
        <v>1214</v>
      </c>
      <c r="L216" s="30">
        <v>1471</v>
      </c>
      <c r="M216" s="30">
        <v>1399</v>
      </c>
      <c r="N216" s="30">
        <v>34</v>
      </c>
      <c r="O216" s="30">
        <v>988</v>
      </c>
      <c r="P216" s="30">
        <v>6899</v>
      </c>
      <c r="Q216" s="120"/>
    </row>
    <row r="217" spans="1:17" ht="9" customHeight="1" x14ac:dyDescent="0.25">
      <c r="A217" s="28" t="s">
        <v>43</v>
      </c>
      <c r="B217" s="29">
        <v>36223</v>
      </c>
      <c r="C217" s="112"/>
      <c r="D217" s="29">
        <v>17769</v>
      </c>
      <c r="E217" s="29">
        <v>4016</v>
      </c>
      <c r="F217" s="30">
        <v>2157</v>
      </c>
      <c r="G217" s="30">
        <v>1739</v>
      </c>
      <c r="H217" s="30">
        <v>1330</v>
      </c>
      <c r="I217" s="30">
        <v>1318</v>
      </c>
      <c r="J217" s="28" t="s">
        <v>43</v>
      </c>
      <c r="K217" s="30">
        <v>499</v>
      </c>
      <c r="L217" s="30">
        <v>723</v>
      </c>
      <c r="M217" s="30">
        <v>567</v>
      </c>
      <c r="N217" s="30">
        <v>19</v>
      </c>
      <c r="O217" s="30">
        <v>116</v>
      </c>
      <c r="P217" s="30">
        <v>5970</v>
      </c>
      <c r="Q217" s="120"/>
    </row>
    <row r="218" spans="1:17" ht="9" customHeight="1" x14ac:dyDescent="0.25">
      <c r="A218" s="28" t="s">
        <v>44</v>
      </c>
      <c r="B218" s="29">
        <v>29134</v>
      </c>
      <c r="C218" s="112"/>
      <c r="D218" s="29">
        <v>9372</v>
      </c>
      <c r="E218" s="29">
        <v>2320</v>
      </c>
      <c r="F218" s="30">
        <v>2276</v>
      </c>
      <c r="G218" s="30">
        <v>1112</v>
      </c>
      <c r="H218" s="30">
        <v>552</v>
      </c>
      <c r="I218" s="30">
        <v>2244</v>
      </c>
      <c r="J218" s="28" t="s">
        <v>44</v>
      </c>
      <c r="K218" s="30">
        <v>491</v>
      </c>
      <c r="L218" s="30">
        <v>968</v>
      </c>
      <c r="M218" s="30">
        <v>734</v>
      </c>
      <c r="N218" s="30">
        <v>10</v>
      </c>
      <c r="O218" s="30">
        <v>344</v>
      </c>
      <c r="P218" s="30">
        <v>8711</v>
      </c>
      <c r="Q218" s="120"/>
    </row>
    <row r="219" spans="1:17" ht="9" customHeight="1" x14ac:dyDescent="0.25">
      <c r="A219" s="31" t="s">
        <v>45</v>
      </c>
      <c r="B219" s="118">
        <v>11857</v>
      </c>
      <c r="C219" s="113"/>
      <c r="D219" s="32">
        <v>3118</v>
      </c>
      <c r="E219" s="32">
        <v>1542</v>
      </c>
      <c r="F219" s="33">
        <v>1215</v>
      </c>
      <c r="G219" s="33">
        <v>625</v>
      </c>
      <c r="H219" s="33">
        <v>836</v>
      </c>
      <c r="I219" s="33">
        <v>2050</v>
      </c>
      <c r="J219" s="31" t="s">
        <v>45</v>
      </c>
      <c r="K219" s="33">
        <v>295</v>
      </c>
      <c r="L219" s="33">
        <v>400</v>
      </c>
      <c r="M219" s="33">
        <v>160</v>
      </c>
      <c r="N219" s="33">
        <v>8</v>
      </c>
      <c r="O219" s="33">
        <v>138</v>
      </c>
      <c r="P219" s="33">
        <v>1470</v>
      </c>
      <c r="Q219" s="120"/>
    </row>
    <row r="220" spans="1:17" ht="9" customHeight="1" x14ac:dyDescent="0.25">
      <c r="A220" s="28" t="s">
        <v>46</v>
      </c>
      <c r="B220" s="29">
        <v>31665</v>
      </c>
      <c r="C220" s="112"/>
      <c r="D220" s="29">
        <v>12089</v>
      </c>
      <c r="E220" s="29">
        <v>3507</v>
      </c>
      <c r="F220" s="30">
        <v>2961</v>
      </c>
      <c r="G220" s="30">
        <v>1042</v>
      </c>
      <c r="H220" s="30">
        <v>1225</v>
      </c>
      <c r="I220" s="30">
        <v>2635</v>
      </c>
      <c r="J220" s="28" t="s">
        <v>46</v>
      </c>
      <c r="K220" s="30">
        <v>1860</v>
      </c>
      <c r="L220" s="30">
        <v>610</v>
      </c>
      <c r="M220" s="30">
        <v>521</v>
      </c>
      <c r="N220" s="30">
        <v>17</v>
      </c>
      <c r="O220" s="30">
        <v>1000</v>
      </c>
      <c r="P220" s="30">
        <v>4198</v>
      </c>
      <c r="Q220" s="120"/>
    </row>
    <row r="221" spans="1:17" ht="9" customHeight="1" x14ac:dyDescent="0.25">
      <c r="A221" s="28" t="s">
        <v>47</v>
      </c>
      <c r="B221" s="29">
        <v>28659</v>
      </c>
      <c r="C221" s="112"/>
      <c r="D221" s="29">
        <v>9998</v>
      </c>
      <c r="E221" s="29">
        <v>2389</v>
      </c>
      <c r="F221" s="30">
        <v>2167</v>
      </c>
      <c r="G221" s="30">
        <v>650</v>
      </c>
      <c r="H221" s="30">
        <v>317</v>
      </c>
      <c r="I221" s="30">
        <v>2229</v>
      </c>
      <c r="J221" s="28" t="s">
        <v>47</v>
      </c>
      <c r="K221" s="30">
        <v>1015</v>
      </c>
      <c r="L221" s="30">
        <v>551</v>
      </c>
      <c r="M221" s="30">
        <v>335</v>
      </c>
      <c r="N221" s="30">
        <v>8</v>
      </c>
      <c r="O221" s="30">
        <v>165</v>
      </c>
      <c r="P221" s="30">
        <v>8835</v>
      </c>
      <c r="Q221" s="120"/>
    </row>
    <row r="222" spans="1:17" ht="9" customHeight="1" x14ac:dyDescent="0.25">
      <c r="A222" s="28" t="s">
        <v>48</v>
      </c>
      <c r="B222" s="29">
        <v>57452</v>
      </c>
      <c r="C222" s="112"/>
      <c r="D222" s="29">
        <v>19338</v>
      </c>
      <c r="E222" s="29">
        <v>5844</v>
      </c>
      <c r="F222" s="30">
        <v>2766</v>
      </c>
      <c r="G222" s="30">
        <v>1057</v>
      </c>
      <c r="H222" s="30">
        <v>3169</v>
      </c>
      <c r="I222" s="30">
        <v>4577</v>
      </c>
      <c r="J222" s="28" t="s">
        <v>48</v>
      </c>
      <c r="K222" s="30">
        <v>685</v>
      </c>
      <c r="L222" s="30">
        <v>706</v>
      </c>
      <c r="M222" s="30">
        <v>488</v>
      </c>
      <c r="N222" s="30">
        <v>78</v>
      </c>
      <c r="O222" s="30">
        <v>458</v>
      </c>
      <c r="P222" s="30">
        <v>18286</v>
      </c>
      <c r="Q222" s="120"/>
    </row>
    <row r="223" spans="1:17" ht="9" customHeight="1" x14ac:dyDescent="0.25">
      <c r="A223" s="31" t="s">
        <v>49</v>
      </c>
      <c r="B223" s="118">
        <v>44571</v>
      </c>
      <c r="C223" s="113"/>
      <c r="D223" s="32">
        <v>19100</v>
      </c>
      <c r="E223" s="32">
        <v>4804</v>
      </c>
      <c r="F223" s="33">
        <v>1689</v>
      </c>
      <c r="G223" s="33">
        <v>870</v>
      </c>
      <c r="H223" s="33">
        <v>2073</v>
      </c>
      <c r="I223" s="33">
        <v>2433</v>
      </c>
      <c r="J223" s="31" t="s">
        <v>49</v>
      </c>
      <c r="K223" s="33">
        <v>1367</v>
      </c>
      <c r="L223" s="33">
        <v>1007</v>
      </c>
      <c r="M223" s="33">
        <v>335</v>
      </c>
      <c r="N223" s="33">
        <v>230</v>
      </c>
      <c r="O223" s="33">
        <v>658</v>
      </c>
      <c r="P223" s="33">
        <v>10005</v>
      </c>
      <c r="Q223" s="120"/>
    </row>
    <row r="224" spans="1:17" ht="9" customHeight="1" x14ac:dyDescent="0.25">
      <c r="A224" s="28" t="s">
        <v>50</v>
      </c>
      <c r="B224" s="29">
        <v>8003</v>
      </c>
      <c r="C224" s="112"/>
      <c r="D224" s="29">
        <v>4688</v>
      </c>
      <c r="E224" s="29">
        <v>912</v>
      </c>
      <c r="F224" s="30">
        <v>214</v>
      </c>
      <c r="G224" s="30">
        <v>334</v>
      </c>
      <c r="H224" s="30">
        <v>123</v>
      </c>
      <c r="I224" s="30">
        <v>0</v>
      </c>
      <c r="J224" s="28" t="s">
        <v>50</v>
      </c>
      <c r="K224" s="30">
        <v>334</v>
      </c>
      <c r="L224" s="30">
        <v>75</v>
      </c>
      <c r="M224" s="30">
        <v>112</v>
      </c>
      <c r="N224" s="30">
        <v>8</v>
      </c>
      <c r="O224" s="30">
        <v>21</v>
      </c>
      <c r="P224" s="30">
        <v>1182</v>
      </c>
      <c r="Q224" s="120"/>
    </row>
    <row r="225" spans="1:29" ht="9" customHeight="1" x14ac:dyDescent="0.25">
      <c r="A225" s="28" t="s">
        <v>51</v>
      </c>
      <c r="B225" s="29">
        <v>45539</v>
      </c>
      <c r="C225" s="112"/>
      <c r="D225" s="29">
        <v>17732</v>
      </c>
      <c r="E225" s="29">
        <v>5140</v>
      </c>
      <c r="F225" s="30">
        <v>4122</v>
      </c>
      <c r="G225" s="30">
        <v>2602</v>
      </c>
      <c r="H225" s="30">
        <v>2435</v>
      </c>
      <c r="I225" s="30">
        <v>3579</v>
      </c>
      <c r="J225" s="28" t="s">
        <v>51</v>
      </c>
      <c r="K225" s="30">
        <v>1008</v>
      </c>
      <c r="L225" s="30">
        <v>559</v>
      </c>
      <c r="M225" s="30">
        <v>1156</v>
      </c>
      <c r="N225" s="30">
        <v>97</v>
      </c>
      <c r="O225" s="30">
        <v>958</v>
      </c>
      <c r="P225" s="30">
        <v>6151</v>
      </c>
      <c r="Q225" s="120"/>
    </row>
    <row r="226" spans="1:29" ht="9" customHeight="1" x14ac:dyDescent="0.25">
      <c r="A226" s="28" t="s">
        <v>52</v>
      </c>
      <c r="B226" s="29">
        <v>34833</v>
      </c>
      <c r="C226" s="112"/>
      <c r="D226" s="29">
        <v>7132</v>
      </c>
      <c r="E226" s="29">
        <v>4047</v>
      </c>
      <c r="F226" s="30">
        <v>4690</v>
      </c>
      <c r="G226" s="30">
        <v>1562</v>
      </c>
      <c r="H226" s="30">
        <v>5550</v>
      </c>
      <c r="I226" s="30">
        <v>2243</v>
      </c>
      <c r="J226" s="28" t="s">
        <v>52</v>
      </c>
      <c r="K226" s="30">
        <v>104</v>
      </c>
      <c r="L226" s="30">
        <v>756</v>
      </c>
      <c r="M226" s="30">
        <v>375</v>
      </c>
      <c r="N226" s="30">
        <v>0</v>
      </c>
      <c r="O226" s="30">
        <v>185</v>
      </c>
      <c r="P226" s="30">
        <v>8189</v>
      </c>
      <c r="Q226" s="120"/>
    </row>
    <row r="227" spans="1:29" ht="9" customHeight="1" x14ac:dyDescent="0.25">
      <c r="A227" s="31" t="s">
        <v>53</v>
      </c>
      <c r="B227" s="118">
        <v>16134</v>
      </c>
      <c r="C227" s="113"/>
      <c r="D227" s="32">
        <v>7451</v>
      </c>
      <c r="E227" s="32">
        <v>1862</v>
      </c>
      <c r="F227" s="33">
        <v>1389</v>
      </c>
      <c r="G227" s="33">
        <v>752</v>
      </c>
      <c r="H227" s="33">
        <v>345</v>
      </c>
      <c r="I227" s="33">
        <v>745</v>
      </c>
      <c r="J227" s="31" t="s">
        <v>53</v>
      </c>
      <c r="K227" s="33">
        <v>397</v>
      </c>
      <c r="L227" s="33">
        <v>330</v>
      </c>
      <c r="M227" s="33">
        <v>250</v>
      </c>
      <c r="N227" s="33">
        <v>16</v>
      </c>
      <c r="O227" s="33">
        <v>248</v>
      </c>
      <c r="P227" s="33">
        <v>2349</v>
      </c>
      <c r="Q227" s="120"/>
    </row>
    <row r="228" spans="1:29" ht="9" customHeight="1" x14ac:dyDescent="0.25">
      <c r="A228" s="36"/>
      <c r="B228" s="29"/>
      <c r="C228" s="112"/>
      <c r="D228" s="29"/>
      <c r="E228" s="30"/>
      <c r="F228" s="30"/>
      <c r="G228" s="30"/>
      <c r="H228" s="30"/>
      <c r="I228" s="30"/>
      <c r="J228" s="36"/>
      <c r="K228" s="30"/>
      <c r="L228" s="30"/>
      <c r="M228" s="30"/>
      <c r="N228" s="30"/>
      <c r="O228" s="30"/>
      <c r="P228" s="30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</row>
    <row r="229" spans="1:29" ht="9" customHeight="1" x14ac:dyDescent="0.25">
      <c r="A229" s="36" t="s">
        <v>54</v>
      </c>
      <c r="B229" s="29"/>
      <c r="C229" s="112"/>
      <c r="D229" s="29"/>
      <c r="E229" s="30"/>
      <c r="F229" s="30"/>
      <c r="G229" s="30"/>
      <c r="H229" s="30"/>
      <c r="I229" s="30"/>
      <c r="J229" s="36" t="s">
        <v>54</v>
      </c>
      <c r="K229" s="30"/>
      <c r="L229" s="30"/>
      <c r="M229" s="30"/>
      <c r="N229" s="30"/>
      <c r="O229" s="30"/>
      <c r="P229" s="30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</row>
    <row r="230" spans="1:29" ht="9" customHeight="1" x14ac:dyDescent="0.25">
      <c r="A230" s="21">
        <v>2016</v>
      </c>
      <c r="B230" s="37"/>
      <c r="C230" s="37"/>
      <c r="D230" s="37"/>
      <c r="E230" s="37"/>
      <c r="F230" s="37"/>
      <c r="G230" s="37"/>
      <c r="H230" s="37"/>
      <c r="I230" s="37"/>
      <c r="J230" s="21">
        <v>2016</v>
      </c>
      <c r="K230" s="37"/>
      <c r="L230" s="37"/>
      <c r="M230" s="37"/>
      <c r="N230" s="37"/>
      <c r="O230" s="37"/>
      <c r="P230" s="37"/>
    </row>
    <row r="231" spans="1:29" ht="9" customHeight="1" x14ac:dyDescent="0.25">
      <c r="A231" s="24" t="s">
        <v>21</v>
      </c>
      <c r="B231" s="25">
        <f>SUM(B233:B264)</f>
        <v>1622304</v>
      </c>
      <c r="C231" s="110"/>
      <c r="D231" s="25">
        <f t="shared" ref="D231:P231" si="8">SUM(D233:D264)</f>
        <v>589292</v>
      </c>
      <c r="E231" s="25">
        <f t="shared" si="8"/>
        <v>176394</v>
      </c>
      <c r="F231" s="25">
        <f t="shared" si="8"/>
        <v>115848</v>
      </c>
      <c r="G231" s="25">
        <f t="shared" si="8"/>
        <v>59272</v>
      </c>
      <c r="H231" s="25">
        <f t="shared" si="8"/>
        <v>74154</v>
      </c>
      <c r="I231" s="25">
        <f t="shared" si="8"/>
        <v>152825</v>
      </c>
      <c r="J231" s="24" t="s">
        <v>21</v>
      </c>
      <c r="K231" s="25">
        <f t="shared" si="8"/>
        <v>36391</v>
      </c>
      <c r="L231" s="25">
        <f t="shared" si="8"/>
        <v>31586</v>
      </c>
      <c r="M231" s="25">
        <f t="shared" si="8"/>
        <v>20679</v>
      </c>
      <c r="N231" s="25">
        <f t="shared" si="8"/>
        <v>1080</v>
      </c>
      <c r="O231" s="25">
        <f t="shared" si="8"/>
        <v>10058</v>
      </c>
      <c r="P231" s="25">
        <f t="shared" si="8"/>
        <v>354725</v>
      </c>
    </row>
    <row r="232" spans="1:29" ht="3" customHeight="1" x14ac:dyDescent="0.25">
      <c r="A232" s="24"/>
      <c r="B232" s="26"/>
      <c r="C232" s="111"/>
      <c r="D232" s="26"/>
      <c r="E232" s="26"/>
      <c r="F232" s="27"/>
      <c r="G232" s="26"/>
      <c r="H232" s="26"/>
      <c r="I232" s="26"/>
      <c r="J232" s="24"/>
      <c r="K232" s="26"/>
      <c r="L232" s="26"/>
      <c r="M232" s="26"/>
      <c r="N232" s="26"/>
      <c r="O232" s="26"/>
      <c r="P232" s="26"/>
    </row>
    <row r="233" spans="1:29" ht="9" customHeight="1" x14ac:dyDescent="0.25">
      <c r="A233" s="28" t="s">
        <v>22</v>
      </c>
      <c r="B233" s="29">
        <f>SUM(D233:P233)</f>
        <v>22837</v>
      </c>
      <c r="C233" s="112"/>
      <c r="D233" s="29">
        <v>11122</v>
      </c>
      <c r="E233" s="29">
        <v>2602</v>
      </c>
      <c r="F233" s="30">
        <v>1323</v>
      </c>
      <c r="G233" s="30">
        <v>614</v>
      </c>
      <c r="H233" s="30">
        <v>823</v>
      </c>
      <c r="I233" s="30">
        <v>622</v>
      </c>
      <c r="J233" s="28" t="s">
        <v>22</v>
      </c>
      <c r="K233" s="30">
        <v>236</v>
      </c>
      <c r="L233" s="30">
        <v>371</v>
      </c>
      <c r="M233" s="30">
        <v>126</v>
      </c>
      <c r="N233" s="30">
        <v>2</v>
      </c>
      <c r="O233" s="30">
        <v>21</v>
      </c>
      <c r="P233" s="30">
        <v>4975</v>
      </c>
      <c r="Q233" s="120"/>
      <c r="R233" s="119"/>
    </row>
    <row r="234" spans="1:29" ht="9" customHeight="1" x14ac:dyDescent="0.25">
      <c r="A234" s="28" t="s">
        <v>23</v>
      </c>
      <c r="B234" s="29">
        <f t="shared" ref="B234:B264" si="9">SUM(D234:P234)</f>
        <v>97368</v>
      </c>
      <c r="C234" s="112"/>
      <c r="D234" s="29">
        <v>47545</v>
      </c>
      <c r="E234" s="29">
        <v>8962</v>
      </c>
      <c r="F234" s="30">
        <v>6132</v>
      </c>
      <c r="G234" s="30">
        <v>1353</v>
      </c>
      <c r="H234" s="30">
        <v>2461</v>
      </c>
      <c r="I234" s="30">
        <v>8122</v>
      </c>
      <c r="J234" s="28" t="s">
        <v>23</v>
      </c>
      <c r="K234" s="30">
        <v>1552</v>
      </c>
      <c r="L234" s="30">
        <v>2127</v>
      </c>
      <c r="M234" s="30">
        <v>970</v>
      </c>
      <c r="N234" s="30">
        <v>15</v>
      </c>
      <c r="O234" s="30">
        <v>587</v>
      </c>
      <c r="P234" s="30">
        <v>17542</v>
      </c>
      <c r="Q234" s="120"/>
      <c r="R234" s="121"/>
    </row>
    <row r="235" spans="1:29" ht="9" customHeight="1" x14ac:dyDescent="0.25">
      <c r="A235" s="28" t="s">
        <v>24</v>
      </c>
      <c r="B235" s="29">
        <f t="shared" si="9"/>
        <v>24606</v>
      </c>
      <c r="C235" s="112"/>
      <c r="D235" s="29">
        <v>11365</v>
      </c>
      <c r="E235" s="29">
        <v>1983</v>
      </c>
      <c r="F235" s="30">
        <v>2080</v>
      </c>
      <c r="G235" s="30">
        <v>802</v>
      </c>
      <c r="H235" s="30">
        <v>1128</v>
      </c>
      <c r="I235" s="30">
        <v>2099</v>
      </c>
      <c r="J235" s="28" t="s">
        <v>24</v>
      </c>
      <c r="K235" s="30">
        <v>272</v>
      </c>
      <c r="L235" s="30">
        <v>395</v>
      </c>
      <c r="M235" s="30">
        <v>360</v>
      </c>
      <c r="N235" s="30">
        <v>0</v>
      </c>
      <c r="O235" s="30">
        <v>77</v>
      </c>
      <c r="P235" s="30">
        <v>4045</v>
      </c>
      <c r="Q235" s="120"/>
      <c r="R235" s="121"/>
    </row>
    <row r="236" spans="1:29" ht="9" customHeight="1" x14ac:dyDescent="0.25">
      <c r="A236" s="31" t="s">
        <v>25</v>
      </c>
      <c r="B236" s="118">
        <f t="shared" si="9"/>
        <v>2034</v>
      </c>
      <c r="C236" s="113"/>
      <c r="D236" s="32">
        <v>1086</v>
      </c>
      <c r="E236" s="32">
        <v>159</v>
      </c>
      <c r="F236" s="33">
        <v>70</v>
      </c>
      <c r="G236" s="33">
        <v>5</v>
      </c>
      <c r="H236" s="33">
        <v>13</v>
      </c>
      <c r="I236" s="33">
        <v>43</v>
      </c>
      <c r="J236" s="31" t="s">
        <v>25</v>
      </c>
      <c r="K236" s="33">
        <v>173</v>
      </c>
      <c r="L236" s="33">
        <v>183</v>
      </c>
      <c r="M236" s="33">
        <v>8</v>
      </c>
      <c r="N236" s="33">
        <v>6</v>
      </c>
      <c r="O236" s="33">
        <v>0</v>
      </c>
      <c r="P236" s="33">
        <v>288</v>
      </c>
      <c r="Q236" s="120"/>
      <c r="R236" s="121"/>
    </row>
    <row r="237" spans="1:29" ht="9" customHeight="1" x14ac:dyDescent="0.25">
      <c r="A237" s="28" t="s">
        <v>26</v>
      </c>
      <c r="B237" s="29">
        <f t="shared" si="9"/>
        <v>50176</v>
      </c>
      <c r="C237" s="112"/>
      <c r="D237" s="29">
        <v>10320</v>
      </c>
      <c r="E237" s="29">
        <v>5470</v>
      </c>
      <c r="F237" s="30">
        <v>8159</v>
      </c>
      <c r="G237" s="30">
        <v>1046</v>
      </c>
      <c r="H237" s="30">
        <v>3268</v>
      </c>
      <c r="I237" s="30">
        <v>6872</v>
      </c>
      <c r="J237" s="28" t="s">
        <v>26</v>
      </c>
      <c r="K237" s="30">
        <v>468</v>
      </c>
      <c r="L237" s="30">
        <v>673</v>
      </c>
      <c r="M237" s="30">
        <v>412</v>
      </c>
      <c r="N237" s="30">
        <v>21</v>
      </c>
      <c r="O237" s="30">
        <v>20</v>
      </c>
      <c r="P237" s="30">
        <v>13447</v>
      </c>
      <c r="Q237" s="120"/>
      <c r="R237" s="121"/>
    </row>
    <row r="238" spans="1:29" ht="9" customHeight="1" x14ac:dyDescent="0.25">
      <c r="A238" s="28" t="s">
        <v>27</v>
      </c>
      <c r="B238" s="29">
        <f t="shared" si="9"/>
        <v>10877</v>
      </c>
      <c r="C238" s="112"/>
      <c r="D238" s="29">
        <v>7086</v>
      </c>
      <c r="E238" s="29">
        <v>248</v>
      </c>
      <c r="F238" s="30">
        <v>141</v>
      </c>
      <c r="G238" s="30">
        <v>29</v>
      </c>
      <c r="H238" s="30">
        <v>219</v>
      </c>
      <c r="I238" s="30">
        <v>1280</v>
      </c>
      <c r="J238" s="28" t="s">
        <v>27</v>
      </c>
      <c r="K238" s="30">
        <v>598</v>
      </c>
      <c r="L238" s="30">
        <v>145</v>
      </c>
      <c r="M238" s="30">
        <v>33</v>
      </c>
      <c r="N238" s="30">
        <v>4</v>
      </c>
      <c r="O238" s="30">
        <v>50</v>
      </c>
      <c r="P238" s="30">
        <v>1044</v>
      </c>
      <c r="Q238" s="120"/>
      <c r="R238" s="121"/>
    </row>
    <row r="239" spans="1:29" ht="9" customHeight="1" x14ac:dyDescent="0.25">
      <c r="A239" s="28" t="s">
        <v>28</v>
      </c>
      <c r="B239" s="29">
        <f t="shared" si="9"/>
        <v>22189</v>
      </c>
      <c r="C239" s="112"/>
      <c r="D239" s="29">
        <v>9170</v>
      </c>
      <c r="E239" s="29">
        <v>1845</v>
      </c>
      <c r="F239" s="30">
        <v>1437</v>
      </c>
      <c r="G239" s="30">
        <v>488</v>
      </c>
      <c r="H239" s="30">
        <v>405</v>
      </c>
      <c r="I239" s="30">
        <v>1964</v>
      </c>
      <c r="J239" s="28" t="s">
        <v>28</v>
      </c>
      <c r="K239" s="30">
        <v>1621</v>
      </c>
      <c r="L239" s="30">
        <v>1107</v>
      </c>
      <c r="M239" s="30">
        <v>288</v>
      </c>
      <c r="N239" s="30">
        <v>15</v>
      </c>
      <c r="O239" s="30">
        <v>263</v>
      </c>
      <c r="P239" s="30">
        <v>3586</v>
      </c>
      <c r="Q239" s="120"/>
      <c r="R239" s="119"/>
    </row>
    <row r="240" spans="1:29" ht="9" customHeight="1" x14ac:dyDescent="0.25">
      <c r="A240" s="31" t="s">
        <v>29</v>
      </c>
      <c r="B240" s="118">
        <f t="shared" si="9"/>
        <v>57902</v>
      </c>
      <c r="C240" s="113"/>
      <c r="D240" s="32">
        <v>14156</v>
      </c>
      <c r="E240" s="32">
        <v>4375</v>
      </c>
      <c r="F240" s="33">
        <v>6411</v>
      </c>
      <c r="G240" s="33">
        <v>2264</v>
      </c>
      <c r="H240" s="33">
        <v>2511</v>
      </c>
      <c r="I240" s="33">
        <v>11991</v>
      </c>
      <c r="J240" s="31" t="s">
        <v>29</v>
      </c>
      <c r="K240" s="33">
        <v>1606</v>
      </c>
      <c r="L240" s="33">
        <v>2021</v>
      </c>
      <c r="M240" s="33">
        <v>635</v>
      </c>
      <c r="N240" s="33">
        <v>9</v>
      </c>
      <c r="O240" s="33">
        <v>161</v>
      </c>
      <c r="P240" s="33">
        <v>11762</v>
      </c>
      <c r="Q240" s="120"/>
      <c r="R240" s="119"/>
    </row>
    <row r="241" spans="1:18" ht="9" customHeight="1" x14ac:dyDescent="0.25">
      <c r="A241" s="28" t="s">
        <v>30</v>
      </c>
      <c r="B241" s="29">
        <f t="shared" si="9"/>
        <v>179720</v>
      </c>
      <c r="C241" s="112"/>
      <c r="D241" s="30">
        <v>82003</v>
      </c>
      <c r="E241" s="30">
        <v>10668</v>
      </c>
      <c r="F241" s="30">
        <v>10182</v>
      </c>
      <c r="G241" s="30">
        <v>11482</v>
      </c>
      <c r="H241" s="30">
        <v>9914</v>
      </c>
      <c r="I241" s="30">
        <v>18426</v>
      </c>
      <c r="J241" s="28" t="s">
        <v>30</v>
      </c>
      <c r="K241" s="30">
        <v>1704</v>
      </c>
      <c r="L241" s="30">
        <v>2460</v>
      </c>
      <c r="M241" s="30">
        <v>3366</v>
      </c>
      <c r="N241" s="30">
        <v>46</v>
      </c>
      <c r="O241" s="30">
        <v>704</v>
      </c>
      <c r="P241" s="30">
        <v>28765</v>
      </c>
      <c r="Q241" s="120"/>
      <c r="R241" s="119"/>
    </row>
    <row r="242" spans="1:18" ht="9" customHeight="1" x14ac:dyDescent="0.25">
      <c r="A242" s="28" t="s">
        <v>31</v>
      </c>
      <c r="B242" s="29">
        <f t="shared" si="9"/>
        <v>32183</v>
      </c>
      <c r="C242" s="112"/>
      <c r="D242" s="29">
        <v>9720</v>
      </c>
      <c r="E242" s="29">
        <v>4569</v>
      </c>
      <c r="F242" s="30">
        <v>2735</v>
      </c>
      <c r="G242" s="30">
        <v>2226</v>
      </c>
      <c r="H242" s="30">
        <v>1951</v>
      </c>
      <c r="I242" s="30">
        <v>4707</v>
      </c>
      <c r="J242" s="28" t="s">
        <v>31</v>
      </c>
      <c r="K242" s="30">
        <v>497</v>
      </c>
      <c r="L242" s="30">
        <v>823</v>
      </c>
      <c r="M242" s="30">
        <v>498</v>
      </c>
      <c r="N242" s="30">
        <v>11</v>
      </c>
      <c r="O242" s="30">
        <v>73</v>
      </c>
      <c r="P242" s="30">
        <v>4373</v>
      </c>
      <c r="Q242" s="120"/>
    </row>
    <row r="243" spans="1:18" ht="9" customHeight="1" x14ac:dyDescent="0.25">
      <c r="A243" s="28" t="s">
        <v>32</v>
      </c>
      <c r="B243" s="29">
        <f t="shared" si="9"/>
        <v>105791</v>
      </c>
      <c r="C243" s="112"/>
      <c r="D243" s="29">
        <v>15478</v>
      </c>
      <c r="E243" s="29">
        <v>10823</v>
      </c>
      <c r="F243" s="30">
        <v>9295</v>
      </c>
      <c r="G243" s="30">
        <v>2760</v>
      </c>
      <c r="H243" s="30">
        <v>5296</v>
      </c>
      <c r="I243" s="30">
        <v>11121</v>
      </c>
      <c r="J243" s="28" t="s">
        <v>32</v>
      </c>
      <c r="K243" s="30">
        <v>2580</v>
      </c>
      <c r="L243" s="30">
        <v>1700</v>
      </c>
      <c r="M243" s="30">
        <v>899</v>
      </c>
      <c r="N243" s="30">
        <v>8</v>
      </c>
      <c r="O243" s="30">
        <v>347</v>
      </c>
      <c r="P243" s="30">
        <v>45484</v>
      </c>
      <c r="Q243" s="120"/>
    </row>
    <row r="244" spans="1:18" ht="9" customHeight="1" x14ac:dyDescent="0.25">
      <c r="A244" s="31" t="s">
        <v>33</v>
      </c>
      <c r="B244" s="118">
        <f t="shared" si="9"/>
        <v>36561</v>
      </c>
      <c r="C244" s="113"/>
      <c r="D244" s="32">
        <v>11611</v>
      </c>
      <c r="E244" s="32">
        <v>3674</v>
      </c>
      <c r="F244" s="33">
        <v>1770</v>
      </c>
      <c r="G244" s="33">
        <v>618</v>
      </c>
      <c r="H244" s="33">
        <v>1226</v>
      </c>
      <c r="I244" s="33">
        <v>2183</v>
      </c>
      <c r="J244" s="31" t="s">
        <v>33</v>
      </c>
      <c r="K244" s="33">
        <v>2844</v>
      </c>
      <c r="L244" s="33">
        <v>490</v>
      </c>
      <c r="M244" s="33">
        <v>399</v>
      </c>
      <c r="N244" s="33">
        <v>72</v>
      </c>
      <c r="O244" s="33">
        <v>254</v>
      </c>
      <c r="P244" s="33">
        <v>11420</v>
      </c>
      <c r="Q244" s="120"/>
    </row>
    <row r="245" spans="1:18" ht="9" customHeight="1" x14ac:dyDescent="0.25">
      <c r="A245" s="28" t="s">
        <v>34</v>
      </c>
      <c r="B245" s="29">
        <f t="shared" si="9"/>
        <v>33082</v>
      </c>
      <c r="C245" s="112"/>
      <c r="D245" s="29">
        <v>11311</v>
      </c>
      <c r="E245" s="30">
        <v>4167</v>
      </c>
      <c r="F245" s="30">
        <v>2861</v>
      </c>
      <c r="G245" s="30">
        <v>1204</v>
      </c>
      <c r="H245" s="30">
        <v>2463</v>
      </c>
      <c r="I245" s="30">
        <v>3048</v>
      </c>
      <c r="J245" s="28" t="s">
        <v>34</v>
      </c>
      <c r="K245" s="30">
        <v>692</v>
      </c>
      <c r="L245" s="30">
        <v>695</v>
      </c>
      <c r="M245" s="30">
        <v>713</v>
      </c>
      <c r="N245" s="30">
        <v>14</v>
      </c>
      <c r="O245" s="30">
        <v>1182</v>
      </c>
      <c r="P245" s="30">
        <v>4732</v>
      </c>
      <c r="Q245" s="120"/>
    </row>
    <row r="246" spans="1:18" ht="9" customHeight="1" x14ac:dyDescent="0.25">
      <c r="A246" s="28" t="s">
        <v>35</v>
      </c>
      <c r="B246" s="29">
        <f t="shared" si="9"/>
        <v>105040</v>
      </c>
      <c r="C246" s="112"/>
      <c r="D246" s="29">
        <v>29341</v>
      </c>
      <c r="E246" s="29">
        <v>13370</v>
      </c>
      <c r="F246" s="30">
        <v>8611</v>
      </c>
      <c r="G246" s="30">
        <v>6930</v>
      </c>
      <c r="H246" s="30">
        <v>8819</v>
      </c>
      <c r="I246" s="30">
        <v>11422</v>
      </c>
      <c r="J246" s="28" t="s">
        <v>35</v>
      </c>
      <c r="K246" s="30">
        <v>2078</v>
      </c>
      <c r="L246" s="30">
        <v>3062</v>
      </c>
      <c r="M246" s="30">
        <v>1823</v>
      </c>
      <c r="N246" s="30">
        <v>1</v>
      </c>
      <c r="O246" s="30">
        <v>775</v>
      </c>
      <c r="P246" s="30">
        <v>18808</v>
      </c>
      <c r="Q246" s="120"/>
    </row>
    <row r="247" spans="1:18" ht="9" customHeight="1" x14ac:dyDescent="0.25">
      <c r="A247" s="28" t="s">
        <v>36</v>
      </c>
      <c r="B247" s="29">
        <f t="shared" si="9"/>
        <v>221760</v>
      </c>
      <c r="C247" s="112"/>
      <c r="D247" s="29">
        <v>98533</v>
      </c>
      <c r="E247" s="29">
        <v>38833</v>
      </c>
      <c r="F247" s="30">
        <v>6849</v>
      </c>
      <c r="G247" s="30">
        <v>3012</v>
      </c>
      <c r="H247" s="30">
        <v>0</v>
      </c>
      <c r="I247" s="30">
        <v>5161</v>
      </c>
      <c r="J247" s="28" t="s">
        <v>36</v>
      </c>
      <c r="K247" s="30">
        <v>2810</v>
      </c>
      <c r="L247" s="30">
        <v>3569</v>
      </c>
      <c r="M247" s="30">
        <v>1923</v>
      </c>
      <c r="N247" s="30">
        <v>254</v>
      </c>
      <c r="O247" s="30">
        <v>378</v>
      </c>
      <c r="P247" s="30">
        <v>60438</v>
      </c>
      <c r="Q247" s="120"/>
    </row>
    <row r="248" spans="1:18" ht="9" customHeight="1" x14ac:dyDescent="0.25">
      <c r="A248" s="31" t="s">
        <v>37</v>
      </c>
      <c r="B248" s="118">
        <f t="shared" si="9"/>
        <v>36645</v>
      </c>
      <c r="C248" s="113"/>
      <c r="D248" s="32">
        <v>16385</v>
      </c>
      <c r="E248" s="33">
        <v>5446</v>
      </c>
      <c r="F248" s="33">
        <v>2323</v>
      </c>
      <c r="G248" s="33">
        <v>1145</v>
      </c>
      <c r="H248" s="33">
        <v>1713</v>
      </c>
      <c r="I248" s="33">
        <v>932</v>
      </c>
      <c r="J248" s="31" t="s">
        <v>37</v>
      </c>
      <c r="K248" s="33">
        <v>2409</v>
      </c>
      <c r="L248" s="33">
        <v>626</v>
      </c>
      <c r="M248" s="33">
        <v>692</v>
      </c>
      <c r="N248" s="33">
        <v>26</v>
      </c>
      <c r="O248" s="33">
        <v>319</v>
      </c>
      <c r="P248" s="33">
        <v>4629</v>
      </c>
      <c r="Q248" s="120"/>
    </row>
    <row r="249" spans="1:18" ht="9" customHeight="1" x14ac:dyDescent="0.25">
      <c r="A249" s="28" t="s">
        <v>38</v>
      </c>
      <c r="B249" s="29">
        <f t="shared" si="9"/>
        <v>45986</v>
      </c>
      <c r="C249" s="112"/>
      <c r="D249" s="29">
        <v>14960</v>
      </c>
      <c r="E249" s="29">
        <v>2758</v>
      </c>
      <c r="F249" s="30">
        <v>1596</v>
      </c>
      <c r="G249" s="30">
        <v>1044</v>
      </c>
      <c r="H249" s="30">
        <v>2236</v>
      </c>
      <c r="I249" s="30">
        <v>2535</v>
      </c>
      <c r="J249" s="28" t="s">
        <v>38</v>
      </c>
      <c r="K249" s="30">
        <v>374</v>
      </c>
      <c r="L249" s="30">
        <v>502</v>
      </c>
      <c r="M249" s="30">
        <v>507</v>
      </c>
      <c r="N249" s="30">
        <v>37</v>
      </c>
      <c r="O249" s="30">
        <v>630</v>
      </c>
      <c r="P249" s="30">
        <v>18807</v>
      </c>
      <c r="Q249" s="120"/>
    </row>
    <row r="250" spans="1:18" ht="9" customHeight="1" x14ac:dyDescent="0.25">
      <c r="A250" s="28" t="s">
        <v>39</v>
      </c>
      <c r="B250" s="29">
        <f t="shared" si="9"/>
        <v>3646</v>
      </c>
      <c r="C250" s="112"/>
      <c r="D250" s="29">
        <v>785</v>
      </c>
      <c r="E250" s="29">
        <v>302</v>
      </c>
      <c r="F250" s="30">
        <v>119</v>
      </c>
      <c r="G250" s="30">
        <v>282</v>
      </c>
      <c r="H250" s="30">
        <v>115</v>
      </c>
      <c r="I250" s="30">
        <v>475</v>
      </c>
      <c r="J250" s="28" t="s">
        <v>39</v>
      </c>
      <c r="K250" s="30">
        <v>84</v>
      </c>
      <c r="L250" s="30">
        <v>89</v>
      </c>
      <c r="M250" s="30">
        <v>110</v>
      </c>
      <c r="N250" s="30">
        <v>0</v>
      </c>
      <c r="O250" s="30">
        <v>7</v>
      </c>
      <c r="P250" s="30">
        <v>1278</v>
      </c>
      <c r="Q250" s="120"/>
    </row>
    <row r="251" spans="1:18" ht="9" customHeight="1" x14ac:dyDescent="0.25">
      <c r="A251" s="28" t="s">
        <v>40</v>
      </c>
      <c r="B251" s="29">
        <f t="shared" si="9"/>
        <v>84746</v>
      </c>
      <c r="C251" s="112"/>
      <c r="D251" s="29">
        <v>19000</v>
      </c>
      <c r="E251" s="29">
        <v>8507</v>
      </c>
      <c r="F251" s="30">
        <v>9264</v>
      </c>
      <c r="G251" s="30">
        <v>5911</v>
      </c>
      <c r="H251" s="30">
        <v>4581</v>
      </c>
      <c r="I251" s="30">
        <v>17773</v>
      </c>
      <c r="J251" s="28" t="s">
        <v>40</v>
      </c>
      <c r="K251" s="30">
        <v>1171</v>
      </c>
      <c r="L251" s="30">
        <v>1870</v>
      </c>
      <c r="M251" s="30">
        <v>845</v>
      </c>
      <c r="N251" s="30">
        <v>27</v>
      </c>
      <c r="O251" s="30">
        <v>450</v>
      </c>
      <c r="P251" s="30">
        <v>15347</v>
      </c>
      <c r="Q251" s="120"/>
    </row>
    <row r="252" spans="1:18" ht="9" customHeight="1" x14ac:dyDescent="0.25">
      <c r="A252" s="31" t="s">
        <v>41</v>
      </c>
      <c r="B252" s="118">
        <f t="shared" si="9"/>
        <v>34235</v>
      </c>
      <c r="C252" s="113"/>
      <c r="D252" s="32">
        <v>10824</v>
      </c>
      <c r="E252" s="32">
        <v>4765</v>
      </c>
      <c r="F252" s="33">
        <v>2364</v>
      </c>
      <c r="G252" s="33">
        <v>1116</v>
      </c>
      <c r="H252" s="33">
        <v>1200</v>
      </c>
      <c r="I252" s="33">
        <v>3678</v>
      </c>
      <c r="J252" s="31" t="s">
        <v>41</v>
      </c>
      <c r="K252" s="33">
        <v>1662</v>
      </c>
      <c r="L252" s="33">
        <v>1017</v>
      </c>
      <c r="M252" s="33">
        <v>503</v>
      </c>
      <c r="N252" s="33">
        <v>30</v>
      </c>
      <c r="O252" s="33">
        <v>170</v>
      </c>
      <c r="P252" s="33">
        <v>6906</v>
      </c>
      <c r="Q252" s="120"/>
    </row>
    <row r="253" spans="1:18" ht="9" customHeight="1" x14ac:dyDescent="0.25">
      <c r="A253" s="28" t="s">
        <v>42</v>
      </c>
      <c r="B253" s="29">
        <f t="shared" si="9"/>
        <v>48640</v>
      </c>
      <c r="C253" s="112"/>
      <c r="D253" s="29">
        <v>22129</v>
      </c>
      <c r="E253" s="29">
        <v>5476</v>
      </c>
      <c r="F253" s="30">
        <v>2228</v>
      </c>
      <c r="G253" s="30">
        <v>2863</v>
      </c>
      <c r="H253" s="30">
        <v>2054</v>
      </c>
      <c r="I253" s="30">
        <v>5586</v>
      </c>
      <c r="J253" s="28" t="s">
        <v>42</v>
      </c>
      <c r="K253" s="30">
        <v>1235</v>
      </c>
      <c r="L253" s="30">
        <v>1125</v>
      </c>
      <c r="M253" s="30">
        <v>857</v>
      </c>
      <c r="N253" s="30">
        <v>34</v>
      </c>
      <c r="O253" s="30">
        <v>306</v>
      </c>
      <c r="P253" s="30">
        <v>4747</v>
      </c>
      <c r="Q253" s="120"/>
    </row>
    <row r="254" spans="1:18" ht="9" customHeight="1" x14ac:dyDescent="0.25">
      <c r="A254" s="28" t="s">
        <v>43</v>
      </c>
      <c r="B254" s="29">
        <f t="shared" si="9"/>
        <v>42853</v>
      </c>
      <c r="C254" s="112"/>
      <c r="D254" s="29">
        <v>22072</v>
      </c>
      <c r="E254" s="29">
        <v>4433</v>
      </c>
      <c r="F254" s="30">
        <v>3996</v>
      </c>
      <c r="G254" s="30">
        <v>1807</v>
      </c>
      <c r="H254" s="30">
        <v>1761</v>
      </c>
      <c r="I254" s="30">
        <v>1016</v>
      </c>
      <c r="J254" s="28" t="s">
        <v>43</v>
      </c>
      <c r="K254" s="30">
        <v>471</v>
      </c>
      <c r="L254" s="30">
        <v>602</v>
      </c>
      <c r="M254" s="30">
        <v>551</v>
      </c>
      <c r="N254" s="30">
        <v>12</v>
      </c>
      <c r="O254" s="30">
        <v>24</v>
      </c>
      <c r="P254" s="30">
        <v>6108</v>
      </c>
      <c r="Q254" s="120"/>
    </row>
    <row r="255" spans="1:18" ht="9" customHeight="1" x14ac:dyDescent="0.25">
      <c r="A255" s="28" t="s">
        <v>44</v>
      </c>
      <c r="B255" s="29">
        <f t="shared" si="9"/>
        <v>18421</v>
      </c>
      <c r="C255" s="112"/>
      <c r="D255" s="29">
        <v>7161</v>
      </c>
      <c r="E255" s="29">
        <v>1870</v>
      </c>
      <c r="F255" s="30">
        <v>2839</v>
      </c>
      <c r="G255" s="30">
        <v>679</v>
      </c>
      <c r="H255" s="30">
        <v>551</v>
      </c>
      <c r="I255" s="30">
        <v>1571</v>
      </c>
      <c r="J255" s="28" t="s">
        <v>44</v>
      </c>
      <c r="K255" s="30">
        <v>278</v>
      </c>
      <c r="L255" s="30">
        <v>563</v>
      </c>
      <c r="M255" s="30">
        <v>324</v>
      </c>
      <c r="N255" s="30">
        <v>8</v>
      </c>
      <c r="O255" s="30">
        <v>114</v>
      </c>
      <c r="P255" s="30">
        <v>2463</v>
      </c>
      <c r="Q255" s="120"/>
    </row>
    <row r="256" spans="1:18" ht="9" customHeight="1" x14ac:dyDescent="0.25">
      <c r="A256" s="31" t="s">
        <v>45</v>
      </c>
      <c r="B256" s="118">
        <f t="shared" si="9"/>
        <v>28503</v>
      </c>
      <c r="C256" s="113"/>
      <c r="D256" s="32">
        <v>7837</v>
      </c>
      <c r="E256" s="32">
        <v>4153</v>
      </c>
      <c r="F256" s="33">
        <v>3704</v>
      </c>
      <c r="G256" s="33">
        <v>1011</v>
      </c>
      <c r="H256" s="33">
        <v>1966</v>
      </c>
      <c r="I256" s="33">
        <v>3918</v>
      </c>
      <c r="J256" s="31" t="s">
        <v>45</v>
      </c>
      <c r="K256" s="33">
        <v>498</v>
      </c>
      <c r="L256" s="33">
        <v>638</v>
      </c>
      <c r="M256" s="33">
        <v>305</v>
      </c>
      <c r="N256" s="33">
        <v>26</v>
      </c>
      <c r="O256" s="33">
        <v>279</v>
      </c>
      <c r="P256" s="33">
        <v>4168</v>
      </c>
      <c r="Q256" s="120"/>
    </row>
    <row r="257" spans="1:17" ht="9" customHeight="1" x14ac:dyDescent="0.25">
      <c r="A257" s="28" t="s">
        <v>46</v>
      </c>
      <c r="B257" s="29">
        <f t="shared" si="9"/>
        <v>23398</v>
      </c>
      <c r="C257" s="112"/>
      <c r="D257" s="29">
        <v>9006</v>
      </c>
      <c r="E257" s="29">
        <v>2216</v>
      </c>
      <c r="F257" s="30">
        <v>1850</v>
      </c>
      <c r="G257" s="30">
        <v>694</v>
      </c>
      <c r="H257" s="30">
        <v>583</v>
      </c>
      <c r="I257" s="30">
        <v>2500</v>
      </c>
      <c r="J257" s="28" t="s">
        <v>46</v>
      </c>
      <c r="K257" s="30">
        <v>1811</v>
      </c>
      <c r="L257" s="30">
        <v>468</v>
      </c>
      <c r="M257" s="30">
        <v>360</v>
      </c>
      <c r="N257" s="30">
        <v>17</v>
      </c>
      <c r="O257" s="30">
        <v>772</v>
      </c>
      <c r="P257" s="30">
        <v>3121</v>
      </c>
      <c r="Q257" s="120"/>
    </row>
    <row r="258" spans="1:17" ht="9" customHeight="1" x14ac:dyDescent="0.25">
      <c r="A258" s="28" t="s">
        <v>47</v>
      </c>
      <c r="B258" s="29">
        <f t="shared" si="9"/>
        <v>39398</v>
      </c>
      <c r="C258" s="112"/>
      <c r="D258" s="29">
        <v>16180</v>
      </c>
      <c r="E258" s="29">
        <v>3443</v>
      </c>
      <c r="F258" s="30">
        <v>2457</v>
      </c>
      <c r="G258" s="30">
        <v>879</v>
      </c>
      <c r="H258" s="30">
        <v>1783</v>
      </c>
      <c r="I258" s="30">
        <v>3656</v>
      </c>
      <c r="J258" s="28" t="s">
        <v>47</v>
      </c>
      <c r="K258" s="30">
        <v>1044</v>
      </c>
      <c r="L258" s="30">
        <v>718</v>
      </c>
      <c r="M258" s="30">
        <v>460</v>
      </c>
      <c r="N258" s="30">
        <v>6</v>
      </c>
      <c r="O258" s="30">
        <v>347</v>
      </c>
      <c r="P258" s="30">
        <v>8425</v>
      </c>
      <c r="Q258" s="120"/>
    </row>
    <row r="259" spans="1:17" ht="9" customHeight="1" x14ac:dyDescent="0.25">
      <c r="A259" s="28" t="s">
        <v>48</v>
      </c>
      <c r="B259" s="29">
        <f t="shared" si="9"/>
        <v>59434</v>
      </c>
      <c r="C259" s="112"/>
      <c r="D259" s="29">
        <v>21505</v>
      </c>
      <c r="E259" s="29">
        <v>6031</v>
      </c>
      <c r="F259" s="30">
        <v>2885</v>
      </c>
      <c r="G259" s="30">
        <v>989</v>
      </c>
      <c r="H259" s="30">
        <v>3426</v>
      </c>
      <c r="I259" s="30">
        <v>5406</v>
      </c>
      <c r="J259" s="28" t="s">
        <v>48</v>
      </c>
      <c r="K259" s="30">
        <v>699</v>
      </c>
      <c r="L259" s="30">
        <v>384</v>
      </c>
      <c r="M259" s="30">
        <v>489</v>
      </c>
      <c r="N259" s="30">
        <v>85</v>
      </c>
      <c r="O259" s="30">
        <v>291</v>
      </c>
      <c r="P259" s="30">
        <v>17244</v>
      </c>
      <c r="Q259" s="120"/>
    </row>
    <row r="260" spans="1:17" ht="9" customHeight="1" x14ac:dyDescent="0.25">
      <c r="A260" s="31" t="s">
        <v>49</v>
      </c>
      <c r="B260" s="118">
        <f t="shared" si="9"/>
        <v>45832</v>
      </c>
      <c r="C260" s="113"/>
      <c r="D260" s="32">
        <v>16135</v>
      </c>
      <c r="E260" s="32">
        <v>4112</v>
      </c>
      <c r="F260" s="33">
        <v>3566</v>
      </c>
      <c r="G260" s="33">
        <v>1282</v>
      </c>
      <c r="H260" s="33">
        <v>2275</v>
      </c>
      <c r="I260" s="33">
        <v>6556</v>
      </c>
      <c r="J260" s="31" t="s">
        <v>49</v>
      </c>
      <c r="K260" s="33">
        <v>1533</v>
      </c>
      <c r="L260" s="33">
        <v>985</v>
      </c>
      <c r="M260" s="33">
        <v>502</v>
      </c>
      <c r="N260" s="33">
        <v>156</v>
      </c>
      <c r="O260" s="33">
        <v>816</v>
      </c>
      <c r="P260" s="33">
        <v>7914</v>
      </c>
      <c r="Q260" s="120"/>
    </row>
    <row r="261" spans="1:17" ht="9" customHeight="1" x14ac:dyDescent="0.25">
      <c r="A261" s="28" t="s">
        <v>50</v>
      </c>
      <c r="B261" s="29">
        <f t="shared" si="9"/>
        <v>6550</v>
      </c>
      <c r="C261" s="112"/>
      <c r="D261" s="29">
        <v>4587</v>
      </c>
      <c r="E261" s="29">
        <v>238</v>
      </c>
      <c r="F261" s="30">
        <v>76</v>
      </c>
      <c r="G261" s="30">
        <v>246</v>
      </c>
      <c r="H261" s="30">
        <v>21</v>
      </c>
      <c r="I261" s="30">
        <v>0</v>
      </c>
      <c r="J261" s="28" t="s">
        <v>50</v>
      </c>
      <c r="K261" s="30">
        <v>378</v>
      </c>
      <c r="L261" s="30">
        <v>58</v>
      </c>
      <c r="M261" s="30">
        <v>49</v>
      </c>
      <c r="N261" s="30">
        <v>5</v>
      </c>
      <c r="O261" s="30">
        <v>0</v>
      </c>
      <c r="P261" s="30">
        <v>892</v>
      </c>
      <c r="Q261" s="120"/>
    </row>
    <row r="262" spans="1:17" ht="9" customHeight="1" x14ac:dyDescent="0.25">
      <c r="A262" s="28" t="s">
        <v>51</v>
      </c>
      <c r="B262" s="29">
        <f t="shared" si="9"/>
        <v>50436</v>
      </c>
      <c r="C262" s="112"/>
      <c r="D262" s="29">
        <v>21080</v>
      </c>
      <c r="E262" s="29">
        <v>5447</v>
      </c>
      <c r="F262" s="30">
        <v>3436</v>
      </c>
      <c r="G262" s="30">
        <v>1919</v>
      </c>
      <c r="H262" s="30">
        <v>2312</v>
      </c>
      <c r="I262" s="30">
        <v>4762</v>
      </c>
      <c r="J262" s="28" t="s">
        <v>51</v>
      </c>
      <c r="K262" s="30">
        <v>2272</v>
      </c>
      <c r="L262" s="30">
        <v>1120</v>
      </c>
      <c r="M262" s="30">
        <v>1027</v>
      </c>
      <c r="N262" s="30">
        <v>132</v>
      </c>
      <c r="O262" s="30">
        <v>399</v>
      </c>
      <c r="P262" s="30">
        <v>6530</v>
      </c>
      <c r="Q262" s="120"/>
    </row>
    <row r="263" spans="1:17" ht="9" customHeight="1" x14ac:dyDescent="0.25">
      <c r="A263" s="28" t="s">
        <v>52</v>
      </c>
      <c r="B263" s="29">
        <f t="shared" si="9"/>
        <v>34344</v>
      </c>
      <c r="C263" s="112"/>
      <c r="D263" s="29">
        <v>2730</v>
      </c>
      <c r="E263" s="29">
        <v>3683</v>
      </c>
      <c r="F263" s="30">
        <v>3403</v>
      </c>
      <c r="G263" s="30">
        <v>1742</v>
      </c>
      <c r="H263" s="30">
        <v>6619</v>
      </c>
      <c r="I263" s="30">
        <v>2290</v>
      </c>
      <c r="J263" s="28" t="s">
        <v>52</v>
      </c>
      <c r="K263" s="30">
        <v>105</v>
      </c>
      <c r="L263" s="30">
        <v>665</v>
      </c>
      <c r="M263" s="30">
        <v>413</v>
      </c>
      <c r="N263" s="30">
        <v>0</v>
      </c>
      <c r="O263" s="30">
        <v>16</v>
      </c>
      <c r="P263" s="30">
        <v>12678</v>
      </c>
      <c r="Q263" s="120"/>
    </row>
    <row r="264" spans="1:17" ht="9" customHeight="1" x14ac:dyDescent="0.25">
      <c r="A264" s="31" t="s">
        <v>53</v>
      </c>
      <c r="B264" s="118">
        <f t="shared" si="9"/>
        <v>17111</v>
      </c>
      <c r="C264" s="113"/>
      <c r="D264" s="32">
        <v>7069</v>
      </c>
      <c r="E264" s="32">
        <v>1766</v>
      </c>
      <c r="F264" s="33">
        <v>1686</v>
      </c>
      <c r="G264" s="33">
        <v>830</v>
      </c>
      <c r="H264" s="33">
        <v>461</v>
      </c>
      <c r="I264" s="33">
        <v>1110</v>
      </c>
      <c r="J264" s="31" t="s">
        <v>53</v>
      </c>
      <c r="K264" s="33">
        <v>636</v>
      </c>
      <c r="L264" s="33">
        <v>335</v>
      </c>
      <c r="M264" s="33">
        <v>232</v>
      </c>
      <c r="N264" s="33">
        <v>1</v>
      </c>
      <c r="O264" s="33">
        <v>226</v>
      </c>
      <c r="P264" s="33">
        <v>2759</v>
      </c>
      <c r="Q264" s="120"/>
    </row>
    <row r="265" spans="1:17" ht="3.75" customHeight="1" x14ac:dyDescent="0.25">
      <c r="A265" s="14"/>
      <c r="B265" s="14"/>
      <c r="C265" s="104"/>
      <c r="D265" s="14"/>
      <c r="E265" s="14"/>
      <c r="F265" s="15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1:17" ht="3.75" customHeight="1" x14ac:dyDescent="0.25">
      <c r="A266" s="17"/>
      <c r="B266" s="17"/>
      <c r="C266" s="105"/>
      <c r="D266" s="17"/>
      <c r="E266" s="17"/>
      <c r="F266" s="18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7" ht="9" customHeight="1" x14ac:dyDescent="0.25">
      <c r="A267" s="122"/>
      <c r="B267" s="123"/>
      <c r="C267" s="124"/>
      <c r="D267" s="123"/>
      <c r="E267" s="123"/>
      <c r="F267" s="123"/>
      <c r="G267" s="123"/>
      <c r="H267" s="123"/>
      <c r="I267" s="123"/>
      <c r="J267" s="122" t="s">
        <v>116</v>
      </c>
      <c r="K267" s="123"/>
      <c r="L267" s="123"/>
      <c r="M267" s="123"/>
      <c r="N267" s="123"/>
      <c r="O267" s="123"/>
      <c r="P267" s="125"/>
    </row>
    <row r="268" spans="1:17" ht="9" customHeight="1" x14ac:dyDescent="0.25">
      <c r="A268" s="122"/>
      <c r="B268" s="123"/>
      <c r="C268" s="124"/>
      <c r="D268" s="123"/>
      <c r="E268" s="123"/>
      <c r="F268" s="123"/>
      <c r="G268" s="123"/>
      <c r="H268" s="123"/>
      <c r="I268" s="123"/>
      <c r="J268" s="122" t="s">
        <v>117</v>
      </c>
      <c r="K268" s="123"/>
      <c r="L268" s="123"/>
      <c r="M268" s="123"/>
      <c r="N268" s="123"/>
      <c r="O268" s="123"/>
      <c r="P268" s="125"/>
    </row>
    <row r="269" spans="1:17" ht="9" customHeight="1" x14ac:dyDescent="0.25">
      <c r="A269" s="122"/>
      <c r="B269" s="123"/>
      <c r="C269" s="124"/>
      <c r="D269" s="123"/>
      <c r="E269" s="123"/>
      <c r="F269" s="123"/>
      <c r="G269" s="123"/>
      <c r="H269" s="123"/>
      <c r="I269" s="123"/>
      <c r="J269" s="122" t="s">
        <v>118</v>
      </c>
      <c r="K269" s="123"/>
      <c r="L269" s="123"/>
      <c r="M269" s="123"/>
      <c r="N269" s="123"/>
      <c r="O269" s="123"/>
      <c r="P269" s="125"/>
    </row>
    <row r="270" spans="1:17" ht="9" customHeight="1" x14ac:dyDescent="0.25">
      <c r="A270" s="122"/>
      <c r="B270" s="123"/>
      <c r="C270" s="124"/>
      <c r="D270" s="123"/>
      <c r="E270" s="123"/>
      <c r="F270" s="123"/>
      <c r="G270" s="123"/>
      <c r="H270" s="123"/>
      <c r="I270" s="123"/>
      <c r="J270" s="122" t="s">
        <v>119</v>
      </c>
      <c r="K270" s="123"/>
      <c r="L270" s="123"/>
      <c r="M270" s="123"/>
      <c r="N270" s="123"/>
      <c r="O270" s="123"/>
      <c r="P270" s="123"/>
    </row>
    <row r="271" spans="1:17" ht="9" customHeight="1" x14ac:dyDescent="0.25">
      <c r="A271" s="122"/>
      <c r="B271" s="123"/>
      <c r="C271" s="124"/>
      <c r="D271" s="123"/>
      <c r="E271" s="123"/>
      <c r="F271" s="123"/>
      <c r="G271" s="123"/>
      <c r="H271" s="123"/>
      <c r="I271" s="123"/>
      <c r="J271" s="122" t="s">
        <v>120</v>
      </c>
      <c r="K271" s="123"/>
      <c r="L271" s="123"/>
      <c r="M271" s="123"/>
      <c r="N271" s="123"/>
      <c r="O271" s="123"/>
      <c r="P271" s="123"/>
    </row>
    <row r="272" spans="1:17" ht="9" customHeight="1" x14ac:dyDescent="0.25">
      <c r="A272" s="122"/>
      <c r="B272" s="126"/>
      <c r="C272" s="127"/>
      <c r="D272" s="126"/>
      <c r="E272" s="126"/>
      <c r="F272" s="126"/>
      <c r="G272" s="126"/>
      <c r="H272" s="126"/>
      <c r="I272" s="126"/>
      <c r="J272" s="122" t="s">
        <v>121</v>
      </c>
      <c r="K272" s="126"/>
      <c r="L272" s="126"/>
      <c r="M272" s="126"/>
      <c r="N272" s="126"/>
      <c r="O272" s="126"/>
      <c r="P272" s="123"/>
    </row>
    <row r="273" spans="1:16" ht="9" customHeight="1" x14ac:dyDescent="0.25">
      <c r="A273" s="122"/>
      <c r="B273" s="126"/>
      <c r="C273" s="127"/>
      <c r="D273" s="126"/>
      <c r="E273" s="126"/>
      <c r="F273" s="126"/>
      <c r="G273" s="126"/>
      <c r="H273" s="126"/>
      <c r="I273" s="126"/>
      <c r="J273" s="122" t="s">
        <v>122</v>
      </c>
      <c r="K273" s="126"/>
      <c r="L273" s="126"/>
      <c r="M273" s="126"/>
      <c r="N273" s="126"/>
      <c r="O273" s="126"/>
      <c r="P273" s="123"/>
    </row>
    <row r="274" spans="1:16" ht="9" customHeight="1" x14ac:dyDescent="0.25">
      <c r="A274" s="122"/>
      <c r="B274" s="126"/>
      <c r="C274" s="127"/>
      <c r="D274" s="126"/>
      <c r="E274" s="126"/>
      <c r="F274" s="126"/>
      <c r="G274" s="126"/>
      <c r="H274" s="126"/>
      <c r="I274" s="126"/>
      <c r="J274" s="122" t="s">
        <v>123</v>
      </c>
      <c r="K274" s="126"/>
      <c r="L274" s="126"/>
      <c r="M274" s="126"/>
      <c r="N274" s="126"/>
      <c r="O274" s="126"/>
      <c r="P274" s="123"/>
    </row>
    <row r="275" spans="1:16" ht="9" customHeight="1" x14ac:dyDescent="0.25">
      <c r="A275" s="122"/>
      <c r="B275" s="126"/>
      <c r="C275" s="127"/>
      <c r="D275" s="126"/>
      <c r="E275" s="126"/>
      <c r="F275" s="126"/>
      <c r="G275" s="126"/>
      <c r="H275" s="126"/>
      <c r="I275" s="126"/>
      <c r="J275" s="122" t="s">
        <v>124</v>
      </c>
      <c r="K275" s="126"/>
      <c r="L275" s="126"/>
      <c r="M275" s="126"/>
      <c r="N275" s="126"/>
      <c r="O275" s="126"/>
      <c r="P275" s="123"/>
    </row>
    <row r="276" spans="1:16" ht="9" customHeight="1" x14ac:dyDescent="0.25">
      <c r="A276" s="122"/>
      <c r="B276" s="123"/>
      <c r="C276" s="124"/>
      <c r="D276" s="123"/>
      <c r="E276" s="123"/>
      <c r="F276" s="123"/>
      <c r="G276" s="123"/>
      <c r="H276" s="123"/>
      <c r="I276" s="123"/>
      <c r="J276" s="122" t="s">
        <v>125</v>
      </c>
      <c r="K276" s="123"/>
      <c r="L276" s="123"/>
      <c r="M276" s="123"/>
      <c r="N276" s="123"/>
      <c r="O276" s="123"/>
      <c r="P276" s="123"/>
    </row>
    <row r="277" spans="1:16" ht="9" customHeight="1" x14ac:dyDescent="0.25">
      <c r="A277" s="122"/>
      <c r="B277" s="123"/>
      <c r="C277" s="124"/>
      <c r="D277" s="123"/>
      <c r="E277" s="123"/>
      <c r="F277" s="123"/>
      <c r="G277" s="123"/>
      <c r="H277" s="123"/>
      <c r="I277" s="123"/>
      <c r="J277" s="122" t="s">
        <v>126</v>
      </c>
      <c r="K277" s="123"/>
      <c r="L277" s="123"/>
      <c r="M277" s="123"/>
      <c r="N277" s="123"/>
      <c r="O277" s="123"/>
      <c r="P277" s="123"/>
    </row>
    <row r="278" spans="1:16" ht="9" customHeight="1" x14ac:dyDescent="0.25">
      <c r="A278" s="122"/>
      <c r="B278" s="123"/>
      <c r="C278" s="124"/>
      <c r="D278" s="123"/>
      <c r="E278" s="123"/>
      <c r="F278" s="123"/>
      <c r="G278" s="123"/>
      <c r="H278" s="123"/>
      <c r="I278" s="123"/>
      <c r="J278" s="122" t="s">
        <v>127</v>
      </c>
      <c r="K278" s="123"/>
      <c r="L278" s="123"/>
      <c r="M278" s="123"/>
      <c r="N278" s="123"/>
      <c r="O278" s="123"/>
      <c r="P278" s="123"/>
    </row>
    <row r="279" spans="1:16" ht="9" customHeight="1" x14ac:dyDescent="0.25">
      <c r="A279" s="122"/>
      <c r="B279" s="123"/>
      <c r="C279" s="124"/>
      <c r="D279" s="123"/>
      <c r="E279" s="123"/>
      <c r="F279" s="123"/>
      <c r="G279" s="123"/>
      <c r="H279" s="123"/>
      <c r="I279" s="123"/>
      <c r="J279" s="122" t="s">
        <v>128</v>
      </c>
      <c r="K279" s="123"/>
      <c r="L279" s="123"/>
      <c r="M279" s="123"/>
      <c r="N279" s="123"/>
      <c r="O279" s="123"/>
      <c r="P279" s="123"/>
    </row>
    <row r="280" spans="1:16" ht="9" customHeight="1" x14ac:dyDescent="0.25">
      <c r="A280" s="128"/>
      <c r="B280" s="129"/>
      <c r="C280" s="129"/>
      <c r="D280" s="129"/>
      <c r="E280" s="129"/>
      <c r="F280" s="129"/>
      <c r="G280" s="129"/>
      <c r="H280" s="129"/>
      <c r="I280" s="129"/>
      <c r="J280" s="128" t="s">
        <v>129</v>
      </c>
      <c r="K280" s="129"/>
      <c r="L280" s="129"/>
      <c r="M280" s="129"/>
      <c r="N280" s="129"/>
      <c r="O280" s="129"/>
      <c r="P280" s="16"/>
    </row>
    <row r="281" spans="1:16" ht="9" customHeight="1" x14ac:dyDescent="0.25">
      <c r="A281" s="128"/>
      <c r="B281" s="129"/>
      <c r="C281" s="129"/>
      <c r="D281" s="129"/>
      <c r="E281" s="129"/>
      <c r="F281" s="129"/>
      <c r="G281" s="129"/>
      <c r="H281" s="129"/>
      <c r="I281" s="129"/>
      <c r="J281" s="128" t="s">
        <v>130</v>
      </c>
      <c r="K281" s="129"/>
      <c r="L281" s="129"/>
      <c r="M281" s="129"/>
      <c r="N281" s="129"/>
      <c r="O281" s="129"/>
      <c r="P281" s="16"/>
    </row>
    <row r="282" spans="1:16" ht="9" customHeight="1" x14ac:dyDescent="0.25">
      <c r="A282" s="128"/>
      <c r="B282" s="129"/>
      <c r="C282" s="129"/>
      <c r="D282" s="129"/>
      <c r="E282" s="129"/>
      <c r="F282" s="129"/>
      <c r="G282" s="129"/>
      <c r="H282" s="129"/>
      <c r="I282" s="129"/>
      <c r="J282" s="128" t="s">
        <v>131</v>
      </c>
      <c r="K282" s="129"/>
      <c r="L282" s="129"/>
      <c r="M282" s="129"/>
      <c r="N282" s="129"/>
      <c r="O282" s="129"/>
      <c r="P282" s="16"/>
    </row>
    <row r="283" spans="1:16" ht="9" customHeight="1" x14ac:dyDescent="0.25">
      <c r="A283" s="128"/>
      <c r="B283" s="129"/>
      <c r="C283" s="129"/>
      <c r="D283" s="129"/>
      <c r="E283" s="129"/>
      <c r="F283" s="129"/>
      <c r="G283" s="129"/>
      <c r="H283" s="129"/>
      <c r="I283" s="129"/>
      <c r="J283" s="128" t="s">
        <v>132</v>
      </c>
      <c r="K283" s="129"/>
      <c r="L283" s="129"/>
      <c r="M283" s="129"/>
      <c r="N283" s="129"/>
      <c r="O283" s="129"/>
      <c r="P283" s="16"/>
    </row>
    <row r="284" spans="1:16" ht="9" customHeight="1" x14ac:dyDescent="0.25">
      <c r="A284" s="128"/>
      <c r="B284" s="129"/>
      <c r="C284" s="129"/>
      <c r="D284" s="129"/>
      <c r="E284" s="129"/>
      <c r="F284" s="129"/>
      <c r="G284" s="129"/>
      <c r="H284" s="129"/>
      <c r="I284" s="129"/>
      <c r="J284" s="128" t="s">
        <v>133</v>
      </c>
      <c r="K284" s="129"/>
      <c r="L284" s="129"/>
      <c r="M284" s="129"/>
      <c r="N284" s="129"/>
      <c r="O284" s="129"/>
      <c r="P284" s="16"/>
    </row>
    <row r="285" spans="1:16" ht="9" customHeight="1" x14ac:dyDescent="0.25">
      <c r="A285" s="130"/>
      <c r="B285" s="16"/>
      <c r="C285" s="131"/>
      <c r="D285" s="16"/>
      <c r="E285" s="16"/>
      <c r="F285" s="16"/>
      <c r="G285" s="20"/>
      <c r="H285" s="16"/>
      <c r="I285" s="16"/>
      <c r="J285" s="130" t="s">
        <v>134</v>
      </c>
      <c r="K285" s="16"/>
      <c r="L285" s="16"/>
      <c r="M285" s="16"/>
      <c r="N285" s="16"/>
      <c r="O285" s="16"/>
      <c r="P285" s="16"/>
    </row>
    <row r="286" spans="1:16" ht="9" customHeight="1" x14ac:dyDescent="0.25">
      <c r="A286" s="130"/>
      <c r="B286" s="16"/>
      <c r="C286" s="131"/>
      <c r="D286" s="16"/>
      <c r="E286" s="16"/>
      <c r="F286" s="16"/>
      <c r="G286" s="20"/>
      <c r="H286" s="16"/>
      <c r="I286" s="16"/>
      <c r="J286" s="130" t="s">
        <v>146</v>
      </c>
      <c r="K286" s="16"/>
      <c r="L286" s="16"/>
      <c r="M286" s="16"/>
      <c r="N286" s="16"/>
      <c r="O286" s="16"/>
      <c r="P286" s="16"/>
    </row>
    <row r="287" spans="1:16" ht="9" customHeight="1" x14ac:dyDescent="0.25">
      <c r="A287" s="132"/>
      <c r="B287" s="16"/>
      <c r="C287" s="131"/>
      <c r="D287" s="16"/>
      <c r="E287" s="16"/>
      <c r="F287" s="16"/>
      <c r="G287" s="20"/>
      <c r="H287" s="16"/>
      <c r="I287" s="16"/>
      <c r="J287" s="132" t="s">
        <v>147</v>
      </c>
      <c r="K287" s="16"/>
      <c r="L287" s="16"/>
      <c r="M287" s="16"/>
      <c r="N287" s="16"/>
      <c r="O287" s="16"/>
      <c r="P287" s="16"/>
    </row>
    <row r="288" spans="1:16" ht="9" hidden="1" customHeight="1" x14ac:dyDescent="0.25">
      <c r="A288" s="130"/>
      <c r="J288" s="130"/>
    </row>
    <row r="289" spans="1:17" ht="9" hidden="1" customHeight="1" x14ac:dyDescent="0.25">
      <c r="A289" s="130"/>
      <c r="J289" s="130"/>
      <c r="Q289" s="134"/>
    </row>
    <row r="290" spans="1:17" hidden="1" x14ac:dyDescent="0.25">
      <c r="A290" s="135" t="s">
        <v>135</v>
      </c>
      <c r="J290" s="135" t="s">
        <v>135</v>
      </c>
    </row>
    <row r="291" spans="1:17" hidden="1" x14ac:dyDescent="0.25">
      <c r="A291" s="136"/>
      <c r="J291" s="136"/>
    </row>
    <row r="292" spans="1:17" ht="11.25" hidden="1" customHeight="1" x14ac:dyDescent="0.25">
      <c r="A292" s="122"/>
      <c r="J292" s="122"/>
    </row>
    <row r="293" spans="1:17" ht="11.25" hidden="1" customHeight="1" x14ac:dyDescent="0.25">
      <c r="A293" s="122"/>
      <c r="J293" s="122"/>
    </row>
    <row r="294" spans="1:17" ht="12" hidden="1" customHeight="1" x14ac:dyDescent="0.25"/>
    <row r="295" spans="1:17" ht="12" hidden="1" customHeight="1" x14ac:dyDescent="0.25"/>
    <row r="296" spans="1:17" ht="12" hidden="1" customHeight="1" x14ac:dyDescent="0.25"/>
    <row r="297" spans="1:17" hidden="1" x14ac:dyDescent="0.25"/>
    <row r="298" spans="1:17" hidden="1" x14ac:dyDescent="0.25"/>
    <row r="299" spans="1:17" hidden="1" x14ac:dyDescent="0.25"/>
    <row r="300" spans="1:17" hidden="1" x14ac:dyDescent="0.25"/>
    <row r="301" spans="1:17" hidden="1" x14ac:dyDescent="0.25"/>
    <row r="302" spans="1:17" hidden="1" x14ac:dyDescent="0.25"/>
    <row r="303" spans="1:17" hidden="1" x14ac:dyDescent="0.25"/>
    <row r="304" spans="1:17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</sheetData>
  <sheetProtection sheet="1" objects="1" scenarios="1"/>
  <mergeCells count="15">
    <mergeCell ref="G7:G8"/>
    <mergeCell ref="A7:A8"/>
    <mergeCell ref="B7:B8"/>
    <mergeCell ref="D7:D8"/>
    <mergeCell ref="E7:E8"/>
    <mergeCell ref="F7:F8"/>
    <mergeCell ref="N7:N8"/>
    <mergeCell ref="O7:O8"/>
    <mergeCell ref="P7:P8"/>
    <mergeCell ref="H7:H8"/>
    <mergeCell ref="I7:I8"/>
    <mergeCell ref="J7:J8"/>
    <mergeCell ref="K7:K8"/>
    <mergeCell ref="L7:L8"/>
    <mergeCell ref="M7:M8"/>
  </mergeCells>
  <hyperlinks>
    <hyperlink ref="P1" location="Índice!A1" display="Índice!A1"/>
    <hyperlink ref="I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3" max="14" man="1"/>
    <brk id="156" max="15" man="1"/>
    <brk id="229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showGridLines="0" showRowColHeaders="0" zoomScale="130" zoomScaleNormal="130" zoomScaleSheetLayoutView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7.42578125" style="16" customWidth="1"/>
    <col min="2" max="3" width="14.85546875" style="16" customWidth="1"/>
    <col min="4" max="6" width="14.85546875" style="20" customWidth="1"/>
    <col min="7" max="7" width="0.85546875" style="16" customWidth="1"/>
    <col min="8" max="11" width="12.7109375" style="16" hidden="1" customWidth="1"/>
    <col min="12" max="16384" width="11.42578125" style="16" hidden="1"/>
  </cols>
  <sheetData>
    <row r="1" spans="1:6" s="8" customFormat="1" ht="12.95" customHeight="1" x14ac:dyDescent="0.25">
      <c r="A1" s="137" t="s">
        <v>136</v>
      </c>
      <c r="B1" s="3"/>
      <c r="C1" s="3"/>
      <c r="D1" s="4"/>
      <c r="E1" s="4"/>
      <c r="F1" s="7" t="s">
        <v>137</v>
      </c>
    </row>
    <row r="2" spans="1:6" s="8" customFormat="1" ht="12.95" customHeight="1" x14ac:dyDescent="0.25">
      <c r="A2" s="137" t="s">
        <v>138</v>
      </c>
      <c r="B2" s="3"/>
      <c r="C2" s="3"/>
      <c r="D2" s="4"/>
      <c r="E2" s="4"/>
      <c r="F2" s="5"/>
    </row>
    <row r="3" spans="1:6" s="8" customFormat="1" ht="12.95" customHeight="1" x14ac:dyDescent="0.25">
      <c r="A3" s="138" t="s">
        <v>5</v>
      </c>
      <c r="B3" s="2"/>
      <c r="D3" s="139"/>
      <c r="E3" s="139"/>
      <c r="F3" s="139"/>
    </row>
    <row r="4" spans="1:6" ht="3" customHeight="1" x14ac:dyDescent="0.25">
      <c r="A4" s="14"/>
      <c r="B4" s="14"/>
      <c r="C4" s="14"/>
      <c r="D4" s="15"/>
      <c r="E4" s="15"/>
      <c r="F4" s="15"/>
    </row>
    <row r="5" spans="1:6" ht="3" customHeight="1" x14ac:dyDescent="0.25">
      <c r="A5" s="17"/>
      <c r="B5" s="17"/>
      <c r="C5" s="17"/>
    </row>
    <row r="6" spans="1:6" s="140" customFormat="1" ht="9.6" customHeight="1" x14ac:dyDescent="0.25">
      <c r="A6" s="382" t="s">
        <v>6</v>
      </c>
      <c r="B6" s="387" t="s">
        <v>7</v>
      </c>
      <c r="C6" s="380" t="s">
        <v>139</v>
      </c>
      <c r="D6" s="388" t="s">
        <v>140</v>
      </c>
      <c r="E6" s="388" t="s">
        <v>141</v>
      </c>
      <c r="F6" s="380" t="s">
        <v>142</v>
      </c>
    </row>
    <row r="7" spans="1:6" s="140" customFormat="1" ht="9.6" customHeight="1" x14ac:dyDescent="0.25">
      <c r="A7" s="382"/>
      <c r="B7" s="387"/>
      <c r="C7" s="380"/>
      <c r="D7" s="389"/>
      <c r="E7" s="388"/>
      <c r="F7" s="380"/>
    </row>
    <row r="8" spans="1:6" ht="3" customHeight="1" x14ac:dyDescent="0.25">
      <c r="A8" s="14"/>
      <c r="B8" s="14"/>
      <c r="C8" s="14"/>
      <c r="D8" s="15"/>
      <c r="E8" s="15"/>
      <c r="F8" s="15"/>
    </row>
    <row r="9" spans="1:6" ht="3" customHeight="1" x14ac:dyDescent="0.25">
      <c r="B9" s="17"/>
    </row>
    <row r="10" spans="1:6" ht="9" customHeight="1" x14ac:dyDescent="0.25">
      <c r="A10" s="141">
        <v>2010</v>
      </c>
      <c r="B10" s="17"/>
    </row>
    <row r="11" spans="1:6" s="23" customFormat="1" ht="8.85" customHeight="1" x14ac:dyDescent="0.25">
      <c r="A11" s="24" t="s">
        <v>21</v>
      </c>
      <c r="B11" s="25">
        <f>SUM(B13:B44)</f>
        <v>1564611</v>
      </c>
      <c r="C11" s="25">
        <f>SUM(C13:C44)</f>
        <v>496679</v>
      </c>
      <c r="D11" s="38">
        <f>SUM(D13:D44)</f>
        <v>885998</v>
      </c>
      <c r="E11" s="38" t="s">
        <v>55</v>
      </c>
      <c r="F11" s="38">
        <f>SUM(F13:F44)</f>
        <v>181934</v>
      </c>
    </row>
    <row r="12" spans="1:6" s="23" customFormat="1" ht="3.95" customHeight="1" x14ac:dyDescent="0.25">
      <c r="A12" s="24"/>
      <c r="B12" s="25"/>
      <c r="C12" s="29"/>
      <c r="D12" s="38"/>
      <c r="E12" s="38"/>
      <c r="F12" s="38"/>
    </row>
    <row r="13" spans="1:6" s="23" customFormat="1" ht="9" customHeight="1" x14ac:dyDescent="0.25">
      <c r="A13" s="28" t="s">
        <v>22</v>
      </c>
      <c r="B13" s="142">
        <f>SUM(C13:F13)</f>
        <v>18539</v>
      </c>
      <c r="C13" s="143" t="s">
        <v>55</v>
      </c>
      <c r="D13" s="143" t="s">
        <v>55</v>
      </c>
      <c r="E13" s="142" t="s">
        <v>55</v>
      </c>
      <c r="F13" s="142">
        <v>18539</v>
      </c>
    </row>
    <row r="14" spans="1:6" s="23" customFormat="1" ht="9" customHeight="1" x14ac:dyDescent="0.25">
      <c r="A14" s="28" t="s">
        <v>23</v>
      </c>
      <c r="B14" s="142">
        <f t="shared" ref="B14:B43" si="0">SUM(C14:F14)</f>
        <v>108604</v>
      </c>
      <c r="C14" s="142">
        <v>44607</v>
      </c>
      <c r="D14" s="142">
        <v>63997</v>
      </c>
      <c r="E14" s="142" t="s">
        <v>55</v>
      </c>
      <c r="F14" s="142">
        <v>0</v>
      </c>
    </row>
    <row r="15" spans="1:6" s="23" customFormat="1" ht="9" customHeight="1" x14ac:dyDescent="0.25">
      <c r="A15" s="28" t="s">
        <v>24</v>
      </c>
      <c r="B15" s="142">
        <f t="shared" si="0"/>
        <v>15432</v>
      </c>
      <c r="C15" s="142">
        <v>2164</v>
      </c>
      <c r="D15" s="142">
        <v>13268</v>
      </c>
      <c r="E15" s="142" t="s">
        <v>55</v>
      </c>
      <c r="F15" s="142">
        <v>0</v>
      </c>
    </row>
    <row r="16" spans="1:6" s="23" customFormat="1" ht="9" customHeight="1" x14ac:dyDescent="0.25">
      <c r="A16" s="31" t="s">
        <v>25</v>
      </c>
      <c r="B16" s="144">
        <f t="shared" si="0"/>
        <v>2054</v>
      </c>
      <c r="C16" s="144">
        <v>625</v>
      </c>
      <c r="D16" s="144">
        <v>1429</v>
      </c>
      <c r="E16" s="145" t="s">
        <v>55</v>
      </c>
      <c r="F16" s="144">
        <v>0</v>
      </c>
    </row>
    <row r="17" spans="1:6" s="23" customFormat="1" ht="9" customHeight="1" x14ac:dyDescent="0.25">
      <c r="A17" s="28" t="s">
        <v>26</v>
      </c>
      <c r="B17" s="143" t="s">
        <v>55</v>
      </c>
      <c r="C17" s="143" t="s">
        <v>55</v>
      </c>
      <c r="D17" s="143" t="s">
        <v>55</v>
      </c>
      <c r="E17" s="142" t="s">
        <v>55</v>
      </c>
      <c r="F17" s="143" t="s">
        <v>55</v>
      </c>
    </row>
    <row r="18" spans="1:6" s="23" customFormat="1" ht="9" customHeight="1" x14ac:dyDescent="0.25">
      <c r="A18" s="28" t="s">
        <v>27</v>
      </c>
      <c r="B18" s="142">
        <f t="shared" si="0"/>
        <v>8410</v>
      </c>
      <c r="C18" s="143" t="s">
        <v>55</v>
      </c>
      <c r="D18" s="143" t="s">
        <v>55</v>
      </c>
      <c r="E18" s="142" t="s">
        <v>55</v>
      </c>
      <c r="F18" s="142">
        <v>8410</v>
      </c>
    </row>
    <row r="19" spans="1:6" s="23" customFormat="1" ht="9" customHeight="1" x14ac:dyDescent="0.25">
      <c r="A19" s="28" t="s">
        <v>28</v>
      </c>
      <c r="B19" s="142">
        <f t="shared" si="0"/>
        <v>22155</v>
      </c>
      <c r="C19" s="142">
        <v>14555</v>
      </c>
      <c r="D19" s="142">
        <v>7600</v>
      </c>
      <c r="E19" s="142" t="s">
        <v>55</v>
      </c>
      <c r="F19" s="142">
        <v>0</v>
      </c>
    </row>
    <row r="20" spans="1:6" s="23" customFormat="1" ht="9" customHeight="1" x14ac:dyDescent="0.25">
      <c r="A20" s="31" t="s">
        <v>29</v>
      </c>
      <c r="B20" s="144">
        <f t="shared" si="0"/>
        <v>68219</v>
      </c>
      <c r="C20" s="144">
        <v>22679</v>
      </c>
      <c r="D20" s="144">
        <v>45540</v>
      </c>
      <c r="E20" s="145" t="s">
        <v>55</v>
      </c>
      <c r="F20" s="144">
        <v>0</v>
      </c>
    </row>
    <row r="21" spans="1:6" s="23" customFormat="1" ht="9" customHeight="1" x14ac:dyDescent="0.25">
      <c r="A21" s="28" t="s">
        <v>30</v>
      </c>
      <c r="B21" s="142">
        <f t="shared" si="0"/>
        <v>195534</v>
      </c>
      <c r="C21" s="142">
        <v>44446</v>
      </c>
      <c r="D21" s="142">
        <v>151088</v>
      </c>
      <c r="E21" s="142" t="s">
        <v>55</v>
      </c>
      <c r="F21" s="142">
        <v>0</v>
      </c>
    </row>
    <row r="22" spans="1:6" s="23" customFormat="1" ht="9" customHeight="1" x14ac:dyDescent="0.25">
      <c r="A22" s="28" t="s">
        <v>31</v>
      </c>
      <c r="B22" s="142">
        <f t="shared" si="0"/>
        <v>28762</v>
      </c>
      <c r="C22" s="142">
        <v>1854</v>
      </c>
      <c r="D22" s="142">
        <v>26908</v>
      </c>
      <c r="E22" s="142" t="s">
        <v>55</v>
      </c>
      <c r="F22" s="142">
        <v>0</v>
      </c>
    </row>
    <row r="23" spans="1:6" s="23" customFormat="1" ht="9" customHeight="1" x14ac:dyDescent="0.25">
      <c r="A23" s="28" t="s">
        <v>32</v>
      </c>
      <c r="B23" s="142">
        <f t="shared" si="0"/>
        <v>73065</v>
      </c>
      <c r="C23" s="142">
        <v>8242</v>
      </c>
      <c r="D23" s="142">
        <v>64823</v>
      </c>
      <c r="E23" s="142" t="s">
        <v>55</v>
      </c>
      <c r="F23" s="142">
        <v>0</v>
      </c>
    </row>
    <row r="24" spans="1:6" s="23" customFormat="1" ht="9" customHeight="1" x14ac:dyDescent="0.25">
      <c r="A24" s="31" t="s">
        <v>33</v>
      </c>
      <c r="B24" s="145">
        <f t="shared" si="0"/>
        <v>21444</v>
      </c>
      <c r="C24" s="145">
        <v>8000</v>
      </c>
      <c r="D24" s="145">
        <v>13444</v>
      </c>
      <c r="E24" s="145" t="s">
        <v>55</v>
      </c>
      <c r="F24" s="145">
        <v>0</v>
      </c>
    </row>
    <row r="25" spans="1:6" s="23" customFormat="1" ht="9" customHeight="1" x14ac:dyDescent="0.25">
      <c r="A25" s="28" t="s">
        <v>34</v>
      </c>
      <c r="B25" s="142">
        <f t="shared" si="0"/>
        <v>37162</v>
      </c>
      <c r="C25" s="142">
        <v>37162</v>
      </c>
      <c r="D25" s="143" t="s">
        <v>55</v>
      </c>
      <c r="E25" s="142" t="s">
        <v>55</v>
      </c>
      <c r="F25" s="142">
        <v>0</v>
      </c>
    </row>
    <row r="26" spans="1:6" s="23" customFormat="1" ht="9" customHeight="1" x14ac:dyDescent="0.25">
      <c r="A26" s="28" t="s">
        <v>35</v>
      </c>
      <c r="B26" s="146">
        <f t="shared" si="0"/>
        <v>84842</v>
      </c>
      <c r="C26" s="146">
        <v>84842</v>
      </c>
      <c r="D26" s="147" t="s">
        <v>55</v>
      </c>
      <c r="E26" s="142" t="s">
        <v>55</v>
      </c>
      <c r="F26" s="146">
        <v>0</v>
      </c>
    </row>
    <row r="27" spans="1:6" s="23" customFormat="1" ht="9" customHeight="1" x14ac:dyDescent="0.25">
      <c r="A27" s="28" t="s">
        <v>36</v>
      </c>
      <c r="B27" s="142">
        <f t="shared" si="0"/>
        <v>261229</v>
      </c>
      <c r="C27" s="142">
        <v>47546</v>
      </c>
      <c r="D27" s="142">
        <v>213683</v>
      </c>
      <c r="E27" s="142" t="s">
        <v>55</v>
      </c>
      <c r="F27" s="142">
        <v>0</v>
      </c>
    </row>
    <row r="28" spans="1:6" s="23" customFormat="1" ht="9" customHeight="1" x14ac:dyDescent="0.25">
      <c r="A28" s="31" t="s">
        <v>37</v>
      </c>
      <c r="B28" s="148" t="s">
        <v>55</v>
      </c>
      <c r="C28" s="148" t="s">
        <v>55</v>
      </c>
      <c r="D28" s="148" t="s">
        <v>55</v>
      </c>
      <c r="E28" s="145" t="s">
        <v>55</v>
      </c>
      <c r="F28" s="148" t="s">
        <v>55</v>
      </c>
    </row>
    <row r="29" spans="1:6" s="23" customFormat="1" ht="9" customHeight="1" x14ac:dyDescent="0.25">
      <c r="A29" s="28" t="s">
        <v>38</v>
      </c>
      <c r="B29" s="142">
        <f t="shared" si="0"/>
        <v>78642</v>
      </c>
      <c r="C29" s="142">
        <v>5948</v>
      </c>
      <c r="D29" s="142">
        <v>72694</v>
      </c>
      <c r="E29" s="142" t="s">
        <v>55</v>
      </c>
      <c r="F29" s="142">
        <v>0</v>
      </c>
    </row>
    <row r="30" spans="1:6" s="23" customFormat="1" ht="9" customHeight="1" x14ac:dyDescent="0.25">
      <c r="A30" s="28" t="s">
        <v>39</v>
      </c>
      <c r="B30" s="142" t="s">
        <v>55</v>
      </c>
      <c r="C30" s="142" t="s">
        <v>55</v>
      </c>
      <c r="D30" s="142" t="s">
        <v>55</v>
      </c>
      <c r="E30" s="142" t="s">
        <v>55</v>
      </c>
      <c r="F30" s="142" t="s">
        <v>55</v>
      </c>
    </row>
    <row r="31" spans="1:6" s="23" customFormat="1" ht="9" customHeight="1" x14ac:dyDescent="0.25">
      <c r="A31" s="28" t="s">
        <v>40</v>
      </c>
      <c r="B31" s="142">
        <f t="shared" si="0"/>
        <v>65631</v>
      </c>
      <c r="C31" s="142">
        <v>43779</v>
      </c>
      <c r="D31" s="142">
        <v>21852</v>
      </c>
      <c r="E31" s="142" t="s">
        <v>55</v>
      </c>
      <c r="F31" s="142">
        <v>0</v>
      </c>
    </row>
    <row r="32" spans="1:6" s="23" customFormat="1" ht="9" customHeight="1" x14ac:dyDescent="0.25">
      <c r="A32" s="31" t="s">
        <v>41</v>
      </c>
      <c r="B32" s="144">
        <f t="shared" si="0"/>
        <v>38704</v>
      </c>
      <c r="C32" s="144">
        <v>9064</v>
      </c>
      <c r="D32" s="144">
        <v>19075</v>
      </c>
      <c r="E32" s="145" t="s">
        <v>55</v>
      </c>
      <c r="F32" s="144">
        <v>10565</v>
      </c>
    </row>
    <row r="33" spans="1:11" s="23" customFormat="1" ht="9" customHeight="1" x14ac:dyDescent="0.25">
      <c r="A33" s="28" t="s">
        <v>42</v>
      </c>
      <c r="B33" s="142">
        <f t="shared" si="0"/>
        <v>69349</v>
      </c>
      <c r="C33" s="142">
        <v>3876</v>
      </c>
      <c r="D33" s="142">
        <v>65473</v>
      </c>
      <c r="E33" s="142" t="s">
        <v>55</v>
      </c>
      <c r="F33" s="142">
        <v>0</v>
      </c>
    </row>
    <row r="34" spans="1:11" s="23" customFormat="1" ht="9" customHeight="1" x14ac:dyDescent="0.25">
      <c r="A34" s="28" t="s">
        <v>43</v>
      </c>
      <c r="B34" s="142">
        <f t="shared" si="0"/>
        <v>25985</v>
      </c>
      <c r="C34" s="142">
        <v>1943</v>
      </c>
      <c r="D34" s="142">
        <v>24042</v>
      </c>
      <c r="E34" s="142" t="s">
        <v>55</v>
      </c>
      <c r="F34" s="142">
        <v>0</v>
      </c>
    </row>
    <row r="35" spans="1:11" s="23" customFormat="1" ht="9" customHeight="1" x14ac:dyDescent="0.25">
      <c r="A35" s="28" t="s">
        <v>44</v>
      </c>
      <c r="B35" s="142">
        <f t="shared" si="0"/>
        <v>34965</v>
      </c>
      <c r="C35" s="143" t="s">
        <v>55</v>
      </c>
      <c r="D35" s="143" t="s">
        <v>55</v>
      </c>
      <c r="E35" s="142" t="s">
        <v>55</v>
      </c>
      <c r="F35" s="142">
        <v>34965</v>
      </c>
    </row>
    <row r="36" spans="1:11" s="23" customFormat="1" ht="9" customHeight="1" x14ac:dyDescent="0.25">
      <c r="A36" s="31" t="s">
        <v>45</v>
      </c>
      <c r="B36" s="144">
        <f t="shared" si="0"/>
        <v>9374</v>
      </c>
      <c r="C36" s="148" t="s">
        <v>55</v>
      </c>
      <c r="D36" s="148" t="s">
        <v>55</v>
      </c>
      <c r="E36" s="145" t="s">
        <v>55</v>
      </c>
      <c r="F36" s="144">
        <v>9374</v>
      </c>
    </row>
    <row r="37" spans="1:11" s="23" customFormat="1" ht="9" customHeight="1" x14ac:dyDescent="0.25">
      <c r="A37" s="28" t="s">
        <v>46</v>
      </c>
      <c r="B37" s="142">
        <f t="shared" si="0"/>
        <v>31363</v>
      </c>
      <c r="C37" s="142">
        <v>13361</v>
      </c>
      <c r="D37" s="142">
        <v>18002</v>
      </c>
      <c r="E37" s="142" t="s">
        <v>55</v>
      </c>
      <c r="F37" s="142">
        <v>0</v>
      </c>
    </row>
    <row r="38" spans="1:11" s="23" customFormat="1" ht="9" customHeight="1" x14ac:dyDescent="0.25">
      <c r="A38" s="28" t="s">
        <v>47</v>
      </c>
      <c r="B38" s="142">
        <f t="shared" si="0"/>
        <v>26106</v>
      </c>
      <c r="C38" s="142">
        <v>18987</v>
      </c>
      <c r="D38" s="142">
        <v>7119</v>
      </c>
      <c r="E38" s="142" t="s">
        <v>55</v>
      </c>
      <c r="F38" s="142">
        <v>0</v>
      </c>
    </row>
    <row r="39" spans="1:11" s="23" customFormat="1" ht="9" customHeight="1" x14ac:dyDescent="0.25">
      <c r="A39" s="28" t="s">
        <v>48</v>
      </c>
      <c r="B39" s="142">
        <f t="shared" si="0"/>
        <v>53069</v>
      </c>
      <c r="C39" s="142">
        <v>33602</v>
      </c>
      <c r="D39" s="142">
        <v>19467</v>
      </c>
      <c r="E39" s="142" t="s">
        <v>55</v>
      </c>
      <c r="F39" s="142">
        <v>0</v>
      </c>
    </row>
    <row r="40" spans="1:11" s="23" customFormat="1" ht="9" customHeight="1" x14ac:dyDescent="0.25">
      <c r="A40" s="31" t="s">
        <v>49</v>
      </c>
      <c r="B40" s="144">
        <f t="shared" si="0"/>
        <v>47523</v>
      </c>
      <c r="C40" s="148" t="s">
        <v>55</v>
      </c>
      <c r="D40" s="148" t="s">
        <v>55</v>
      </c>
      <c r="E40" s="145" t="s">
        <v>55</v>
      </c>
      <c r="F40" s="144">
        <v>47523</v>
      </c>
    </row>
    <row r="41" spans="1:11" s="23" customFormat="1" ht="9" customHeight="1" x14ac:dyDescent="0.25">
      <c r="A41" s="28" t="s">
        <v>50</v>
      </c>
      <c r="B41" s="142">
        <f t="shared" si="0"/>
        <v>5341</v>
      </c>
      <c r="C41" s="142">
        <v>1841</v>
      </c>
      <c r="D41" s="142">
        <v>3500</v>
      </c>
      <c r="E41" s="142" t="s">
        <v>55</v>
      </c>
      <c r="F41" s="142">
        <v>0</v>
      </c>
    </row>
    <row r="42" spans="1:11" s="23" customFormat="1" ht="9" customHeight="1" x14ac:dyDescent="0.25">
      <c r="A42" s="28" t="s">
        <v>51</v>
      </c>
      <c r="B42" s="142">
        <f t="shared" si="0"/>
        <v>80550</v>
      </c>
      <c r="C42" s="142">
        <v>47556</v>
      </c>
      <c r="D42" s="142">
        <v>32994</v>
      </c>
      <c r="E42" s="142" t="s">
        <v>55</v>
      </c>
      <c r="F42" s="142">
        <v>0</v>
      </c>
    </row>
    <row r="43" spans="1:11" s="23" customFormat="1" ht="9" customHeight="1" x14ac:dyDescent="0.25">
      <c r="A43" s="28" t="s">
        <v>52</v>
      </c>
      <c r="B43" s="142">
        <f t="shared" si="0"/>
        <v>52558</v>
      </c>
      <c r="C43" s="143" t="s">
        <v>55</v>
      </c>
      <c r="D43" s="143" t="s">
        <v>55</v>
      </c>
      <c r="E43" s="142" t="s">
        <v>55</v>
      </c>
      <c r="F43" s="142">
        <v>52558</v>
      </c>
    </row>
    <row r="44" spans="1:11" s="23" customFormat="1" ht="9" customHeight="1" x14ac:dyDescent="0.25">
      <c r="A44" s="31" t="s">
        <v>53</v>
      </c>
      <c r="B44" s="144" t="s">
        <v>55</v>
      </c>
      <c r="C44" s="144" t="s">
        <v>55</v>
      </c>
      <c r="D44" s="144" t="s">
        <v>55</v>
      </c>
      <c r="E44" s="145" t="s">
        <v>55</v>
      </c>
      <c r="F44" s="144" t="s">
        <v>55</v>
      </c>
    </row>
    <row r="45" spans="1:11" s="23" customFormat="1" ht="9" customHeight="1" x14ac:dyDescent="0.25">
      <c r="A45" s="28"/>
      <c r="B45" s="146"/>
      <c r="C45" s="146"/>
      <c r="D45" s="146"/>
      <c r="E45" s="146"/>
      <c r="F45" s="146"/>
    </row>
    <row r="46" spans="1:11" ht="9" customHeight="1" x14ac:dyDescent="0.25">
      <c r="A46" s="141">
        <v>2011</v>
      </c>
      <c r="B46" s="17"/>
      <c r="G46" s="23"/>
      <c r="H46" s="23"/>
      <c r="I46" s="23"/>
      <c r="J46" s="23"/>
      <c r="K46" s="23"/>
    </row>
    <row r="47" spans="1:11" s="23" customFormat="1" ht="8.85" customHeight="1" x14ac:dyDescent="0.25">
      <c r="A47" s="24" t="s">
        <v>21</v>
      </c>
      <c r="B47" s="25">
        <f>SUM(B49:B80)</f>
        <v>1660806</v>
      </c>
      <c r="C47" s="25">
        <f>SUM(C49:C80)</f>
        <v>442092</v>
      </c>
      <c r="D47" s="38">
        <f>SUM(D49:D80)</f>
        <v>698034</v>
      </c>
      <c r="E47" s="38" t="s">
        <v>55</v>
      </c>
      <c r="F47" s="38">
        <f>SUM(F49:F80)</f>
        <v>520680</v>
      </c>
    </row>
    <row r="48" spans="1:11" s="23" customFormat="1" ht="3.95" customHeight="1" x14ac:dyDescent="0.25">
      <c r="A48" s="24"/>
      <c r="B48" s="25"/>
      <c r="C48" s="29"/>
      <c r="D48" s="38"/>
      <c r="E48" s="38"/>
      <c r="F48" s="38"/>
    </row>
    <row r="49" spans="1:6" s="23" customFormat="1" ht="9" customHeight="1" x14ac:dyDescent="0.25">
      <c r="A49" s="28" t="s">
        <v>22</v>
      </c>
      <c r="B49" s="30">
        <f t="shared" ref="B49:B80" si="1">SUM(C49:F49)</f>
        <v>23623</v>
      </c>
      <c r="C49" s="143" t="s">
        <v>55</v>
      </c>
      <c r="D49" s="143" t="s">
        <v>55</v>
      </c>
      <c r="E49" s="142" t="s">
        <v>55</v>
      </c>
      <c r="F49" s="142">
        <v>23623</v>
      </c>
    </row>
    <row r="50" spans="1:6" s="23" customFormat="1" ht="9" customHeight="1" x14ac:dyDescent="0.25">
      <c r="A50" s="28" t="s">
        <v>23</v>
      </c>
      <c r="B50" s="30">
        <f t="shared" si="1"/>
        <v>113109</v>
      </c>
      <c r="C50" s="142">
        <v>25542</v>
      </c>
      <c r="D50" s="142">
        <v>87567</v>
      </c>
      <c r="E50" s="142" t="s">
        <v>55</v>
      </c>
      <c r="F50" s="142">
        <v>0</v>
      </c>
    </row>
    <row r="51" spans="1:6" s="23" customFormat="1" ht="9" customHeight="1" x14ac:dyDescent="0.25">
      <c r="A51" s="28" t="s">
        <v>24</v>
      </c>
      <c r="B51" s="30">
        <f t="shared" si="1"/>
        <v>18171</v>
      </c>
      <c r="C51" s="142">
        <v>2548</v>
      </c>
      <c r="D51" s="142">
        <v>15623</v>
      </c>
      <c r="E51" s="142" t="s">
        <v>55</v>
      </c>
      <c r="F51" s="142">
        <v>0</v>
      </c>
    </row>
    <row r="52" spans="1:6" s="23" customFormat="1" ht="9" customHeight="1" x14ac:dyDescent="0.25">
      <c r="A52" s="31" t="s">
        <v>25</v>
      </c>
      <c r="B52" s="33">
        <f t="shared" si="1"/>
        <v>2488</v>
      </c>
      <c r="C52" s="148" t="s">
        <v>55</v>
      </c>
      <c r="D52" s="148" t="s">
        <v>55</v>
      </c>
      <c r="E52" s="145" t="s">
        <v>55</v>
      </c>
      <c r="F52" s="144">
        <v>2488</v>
      </c>
    </row>
    <row r="53" spans="1:6" s="23" customFormat="1" ht="9" customHeight="1" x14ac:dyDescent="0.25">
      <c r="A53" s="28" t="s">
        <v>26</v>
      </c>
      <c r="B53" s="30">
        <f t="shared" si="1"/>
        <v>47321</v>
      </c>
      <c r="C53" s="142">
        <v>8278</v>
      </c>
      <c r="D53" s="142">
        <v>39043</v>
      </c>
      <c r="E53" s="142" t="s">
        <v>55</v>
      </c>
      <c r="F53" s="142">
        <v>0</v>
      </c>
    </row>
    <row r="54" spans="1:6" s="23" customFormat="1" ht="9" customHeight="1" x14ac:dyDescent="0.25">
      <c r="A54" s="28" t="s">
        <v>27</v>
      </c>
      <c r="B54" s="30">
        <f t="shared" si="1"/>
        <v>10729</v>
      </c>
      <c r="C54" s="143" t="s">
        <v>55</v>
      </c>
      <c r="D54" s="143" t="s">
        <v>55</v>
      </c>
      <c r="E54" s="142" t="s">
        <v>55</v>
      </c>
      <c r="F54" s="142">
        <v>10729</v>
      </c>
    </row>
    <row r="55" spans="1:6" s="23" customFormat="1" ht="9" customHeight="1" x14ac:dyDescent="0.25">
      <c r="A55" s="28" t="s">
        <v>28</v>
      </c>
      <c r="B55" s="30">
        <f t="shared" si="1"/>
        <v>24775</v>
      </c>
      <c r="C55" s="142">
        <v>6207</v>
      </c>
      <c r="D55" s="142">
        <v>18568</v>
      </c>
      <c r="E55" s="142" t="s">
        <v>55</v>
      </c>
      <c r="F55" s="142">
        <v>0</v>
      </c>
    </row>
    <row r="56" spans="1:6" s="23" customFormat="1" ht="9" customHeight="1" x14ac:dyDescent="0.25">
      <c r="A56" s="31" t="s">
        <v>29</v>
      </c>
      <c r="B56" s="33">
        <f t="shared" si="1"/>
        <v>65489</v>
      </c>
      <c r="C56" s="144">
        <v>20878</v>
      </c>
      <c r="D56" s="144">
        <v>44611</v>
      </c>
      <c r="E56" s="145" t="s">
        <v>55</v>
      </c>
      <c r="F56" s="144">
        <v>0</v>
      </c>
    </row>
    <row r="57" spans="1:6" s="23" customFormat="1" ht="9" customHeight="1" x14ac:dyDescent="0.25">
      <c r="A57" s="28" t="s">
        <v>30</v>
      </c>
      <c r="B57" s="30">
        <f t="shared" si="1"/>
        <v>185476</v>
      </c>
      <c r="C57" s="142">
        <v>103645</v>
      </c>
      <c r="D57" s="142">
        <v>81831</v>
      </c>
      <c r="E57" s="142" t="s">
        <v>55</v>
      </c>
      <c r="F57" s="142">
        <v>0</v>
      </c>
    </row>
    <row r="58" spans="1:6" s="23" customFormat="1" ht="9" customHeight="1" x14ac:dyDescent="0.25">
      <c r="A58" s="28" t="s">
        <v>31</v>
      </c>
      <c r="B58" s="30">
        <f t="shared" si="1"/>
        <v>34656</v>
      </c>
      <c r="C58" s="142">
        <v>22236</v>
      </c>
      <c r="D58" s="142">
        <v>12420</v>
      </c>
      <c r="E58" s="142" t="s">
        <v>55</v>
      </c>
      <c r="F58" s="142">
        <v>0</v>
      </c>
    </row>
    <row r="59" spans="1:6" s="23" customFormat="1" ht="9" customHeight="1" x14ac:dyDescent="0.25">
      <c r="A59" s="28" t="s">
        <v>32</v>
      </c>
      <c r="B59" s="30">
        <f t="shared" si="1"/>
        <v>78236</v>
      </c>
      <c r="C59" s="142">
        <v>9109</v>
      </c>
      <c r="D59" s="142">
        <v>69127</v>
      </c>
      <c r="E59" s="142" t="s">
        <v>55</v>
      </c>
      <c r="F59" s="142">
        <v>0</v>
      </c>
    </row>
    <row r="60" spans="1:6" s="23" customFormat="1" ht="9" customHeight="1" x14ac:dyDescent="0.25">
      <c r="A60" s="31" t="s">
        <v>33</v>
      </c>
      <c r="B60" s="33">
        <f t="shared" si="1"/>
        <v>26296</v>
      </c>
      <c r="C60" s="145">
        <v>13452</v>
      </c>
      <c r="D60" s="145">
        <v>12844</v>
      </c>
      <c r="E60" s="145" t="s">
        <v>55</v>
      </c>
      <c r="F60" s="145">
        <v>0</v>
      </c>
    </row>
    <row r="61" spans="1:6" s="23" customFormat="1" ht="9" customHeight="1" x14ac:dyDescent="0.25">
      <c r="A61" s="28" t="s">
        <v>34</v>
      </c>
      <c r="B61" s="30">
        <f t="shared" si="1"/>
        <v>26831</v>
      </c>
      <c r="C61" s="142">
        <v>6366</v>
      </c>
      <c r="D61" s="142">
        <v>20465</v>
      </c>
      <c r="E61" s="142" t="s">
        <v>55</v>
      </c>
      <c r="F61" s="142">
        <v>0</v>
      </c>
    </row>
    <row r="62" spans="1:6" s="23" customFormat="1" ht="9" customHeight="1" x14ac:dyDescent="0.25">
      <c r="A62" s="28" t="s">
        <v>35</v>
      </c>
      <c r="B62" s="30">
        <f t="shared" si="1"/>
        <v>37465</v>
      </c>
      <c r="C62" s="147" t="s">
        <v>55</v>
      </c>
      <c r="D62" s="147" t="s">
        <v>55</v>
      </c>
      <c r="E62" s="142" t="s">
        <v>55</v>
      </c>
      <c r="F62" s="146">
        <v>37465</v>
      </c>
    </row>
    <row r="63" spans="1:6" s="23" customFormat="1" ht="9" customHeight="1" x14ac:dyDescent="0.25">
      <c r="A63" s="28" t="s">
        <v>36</v>
      </c>
      <c r="B63" s="30">
        <f t="shared" si="1"/>
        <v>261879</v>
      </c>
      <c r="C63" s="143" t="s">
        <v>55</v>
      </c>
      <c r="D63" s="143" t="s">
        <v>55</v>
      </c>
      <c r="E63" s="142" t="s">
        <v>55</v>
      </c>
      <c r="F63" s="142">
        <v>261879</v>
      </c>
    </row>
    <row r="64" spans="1:6" s="23" customFormat="1" ht="9" customHeight="1" x14ac:dyDescent="0.25">
      <c r="A64" s="31" t="s">
        <v>37</v>
      </c>
      <c r="B64" s="33">
        <f t="shared" si="1"/>
        <v>36412</v>
      </c>
      <c r="C64" s="144">
        <v>15301</v>
      </c>
      <c r="D64" s="144">
        <v>21111</v>
      </c>
      <c r="E64" s="145" t="s">
        <v>55</v>
      </c>
      <c r="F64" s="144">
        <v>0</v>
      </c>
    </row>
    <row r="65" spans="1:6" s="23" customFormat="1" ht="9" customHeight="1" x14ac:dyDescent="0.25">
      <c r="A65" s="28" t="s">
        <v>38</v>
      </c>
      <c r="B65" s="30">
        <f t="shared" si="1"/>
        <v>39857</v>
      </c>
      <c r="C65" s="142">
        <v>14974</v>
      </c>
      <c r="D65" s="142">
        <v>24883</v>
      </c>
      <c r="E65" s="142" t="s">
        <v>55</v>
      </c>
      <c r="F65" s="142">
        <v>0</v>
      </c>
    </row>
    <row r="66" spans="1:6" s="23" customFormat="1" ht="9" customHeight="1" x14ac:dyDescent="0.25">
      <c r="A66" s="28" t="s">
        <v>39</v>
      </c>
      <c r="B66" s="30">
        <f t="shared" si="1"/>
        <v>7681</v>
      </c>
      <c r="C66" s="143" t="s">
        <v>55</v>
      </c>
      <c r="D66" s="143" t="s">
        <v>55</v>
      </c>
      <c r="E66" s="142" t="s">
        <v>55</v>
      </c>
      <c r="F66" s="142">
        <v>7681</v>
      </c>
    </row>
    <row r="67" spans="1:6" s="23" customFormat="1" ht="9" customHeight="1" x14ac:dyDescent="0.25">
      <c r="A67" s="28" t="s">
        <v>40</v>
      </c>
      <c r="B67" s="30">
        <f t="shared" si="1"/>
        <v>71587</v>
      </c>
      <c r="C67" s="142">
        <v>29000</v>
      </c>
      <c r="D67" s="142">
        <v>42587</v>
      </c>
      <c r="E67" s="142" t="s">
        <v>55</v>
      </c>
      <c r="F67" s="142">
        <v>0</v>
      </c>
    </row>
    <row r="68" spans="1:6" s="23" customFormat="1" ht="9" customHeight="1" x14ac:dyDescent="0.25">
      <c r="A68" s="31" t="s">
        <v>41</v>
      </c>
      <c r="B68" s="33">
        <f t="shared" si="1"/>
        <v>43381</v>
      </c>
      <c r="C68" s="148" t="s">
        <v>55</v>
      </c>
      <c r="D68" s="148" t="s">
        <v>55</v>
      </c>
      <c r="E68" s="145" t="s">
        <v>55</v>
      </c>
      <c r="F68" s="144">
        <v>43381</v>
      </c>
    </row>
    <row r="69" spans="1:6" s="23" customFormat="1" ht="9" customHeight="1" x14ac:dyDescent="0.25">
      <c r="A69" s="28" t="s">
        <v>42</v>
      </c>
      <c r="B69" s="30">
        <f t="shared" si="1"/>
        <v>82594</v>
      </c>
      <c r="C69" s="143" t="s">
        <v>55</v>
      </c>
      <c r="D69" s="143" t="s">
        <v>55</v>
      </c>
      <c r="E69" s="142" t="s">
        <v>55</v>
      </c>
      <c r="F69" s="142">
        <v>82594</v>
      </c>
    </row>
    <row r="70" spans="1:6" s="23" customFormat="1" ht="9" customHeight="1" x14ac:dyDescent="0.25">
      <c r="A70" s="28" t="s">
        <v>43</v>
      </c>
      <c r="B70" s="30">
        <f t="shared" si="1"/>
        <v>29458</v>
      </c>
      <c r="C70" s="142">
        <v>2100</v>
      </c>
      <c r="D70" s="142">
        <v>27358</v>
      </c>
      <c r="E70" s="142" t="s">
        <v>55</v>
      </c>
      <c r="F70" s="142">
        <v>0</v>
      </c>
    </row>
    <row r="71" spans="1:6" s="23" customFormat="1" ht="9" customHeight="1" x14ac:dyDescent="0.25">
      <c r="A71" s="28" t="s">
        <v>44</v>
      </c>
      <c r="B71" s="30">
        <f t="shared" si="1"/>
        <v>32945</v>
      </c>
      <c r="C71" s="142">
        <v>5025</v>
      </c>
      <c r="D71" s="142">
        <v>27920</v>
      </c>
      <c r="E71" s="142" t="s">
        <v>55</v>
      </c>
      <c r="F71" s="142">
        <v>0</v>
      </c>
    </row>
    <row r="72" spans="1:6" s="23" customFormat="1" ht="9" customHeight="1" x14ac:dyDescent="0.25">
      <c r="A72" s="31" t="s">
        <v>45</v>
      </c>
      <c r="B72" s="33">
        <f t="shared" si="1"/>
        <v>36189</v>
      </c>
      <c r="C72" s="144">
        <v>1339</v>
      </c>
      <c r="D72" s="144">
        <v>34850</v>
      </c>
      <c r="E72" s="145" t="s">
        <v>55</v>
      </c>
      <c r="F72" s="144">
        <v>0</v>
      </c>
    </row>
    <row r="73" spans="1:6" s="23" customFormat="1" ht="9" customHeight="1" x14ac:dyDescent="0.25">
      <c r="A73" s="28" t="s">
        <v>46</v>
      </c>
      <c r="B73" s="30">
        <f t="shared" si="1"/>
        <v>33450</v>
      </c>
      <c r="C73" s="142">
        <v>13341</v>
      </c>
      <c r="D73" s="142">
        <v>20109</v>
      </c>
      <c r="E73" s="142" t="s">
        <v>55</v>
      </c>
      <c r="F73" s="142">
        <v>0</v>
      </c>
    </row>
    <row r="74" spans="1:6" s="23" customFormat="1" ht="9" customHeight="1" x14ac:dyDescent="0.25">
      <c r="A74" s="28" t="s">
        <v>47</v>
      </c>
      <c r="B74" s="30">
        <f t="shared" si="1"/>
        <v>33922</v>
      </c>
      <c r="C74" s="142">
        <v>25736</v>
      </c>
      <c r="D74" s="142">
        <v>8186</v>
      </c>
      <c r="E74" s="142" t="s">
        <v>55</v>
      </c>
      <c r="F74" s="142">
        <v>0</v>
      </c>
    </row>
    <row r="75" spans="1:6" s="23" customFormat="1" ht="9" customHeight="1" x14ac:dyDescent="0.25">
      <c r="A75" s="28" t="s">
        <v>48</v>
      </c>
      <c r="B75" s="30">
        <f t="shared" si="1"/>
        <v>47459</v>
      </c>
      <c r="C75" s="142">
        <v>34554</v>
      </c>
      <c r="D75" s="142">
        <v>12905</v>
      </c>
      <c r="E75" s="142" t="s">
        <v>55</v>
      </c>
      <c r="F75" s="142">
        <v>0</v>
      </c>
    </row>
    <row r="76" spans="1:6" s="23" customFormat="1" ht="9" customHeight="1" x14ac:dyDescent="0.25">
      <c r="A76" s="31" t="s">
        <v>49</v>
      </c>
      <c r="B76" s="33">
        <f t="shared" si="1"/>
        <v>48873</v>
      </c>
      <c r="C76" s="144">
        <v>20560</v>
      </c>
      <c r="D76" s="144">
        <v>28313</v>
      </c>
      <c r="E76" s="145" t="s">
        <v>55</v>
      </c>
      <c r="F76" s="144">
        <v>0</v>
      </c>
    </row>
    <row r="77" spans="1:6" s="23" customFormat="1" ht="9" customHeight="1" x14ac:dyDescent="0.25">
      <c r="A77" s="28" t="s">
        <v>50</v>
      </c>
      <c r="B77" s="149">
        <f t="shared" si="1"/>
        <v>6932</v>
      </c>
      <c r="C77" s="142">
        <v>5852</v>
      </c>
      <c r="D77" s="142">
        <v>1080</v>
      </c>
      <c r="E77" s="142" t="s">
        <v>55</v>
      </c>
      <c r="F77" s="142">
        <v>0</v>
      </c>
    </row>
    <row r="78" spans="1:6" s="23" customFormat="1" ht="9" customHeight="1" x14ac:dyDescent="0.25">
      <c r="A78" s="28" t="s">
        <v>51</v>
      </c>
      <c r="B78" s="30">
        <f t="shared" si="1"/>
        <v>87021</v>
      </c>
      <c r="C78" s="142">
        <v>49381</v>
      </c>
      <c r="D78" s="142">
        <v>37640</v>
      </c>
      <c r="E78" s="142" t="s">
        <v>55</v>
      </c>
      <c r="F78" s="142">
        <v>0</v>
      </c>
    </row>
    <row r="79" spans="1:6" s="23" customFormat="1" ht="9" customHeight="1" x14ac:dyDescent="0.25">
      <c r="A79" s="28" t="s">
        <v>52</v>
      </c>
      <c r="B79" s="30">
        <f t="shared" si="1"/>
        <v>50840</v>
      </c>
      <c r="C79" s="143" t="s">
        <v>55</v>
      </c>
      <c r="D79" s="143" t="s">
        <v>55</v>
      </c>
      <c r="E79" s="142" t="s">
        <v>55</v>
      </c>
      <c r="F79" s="142">
        <v>50840</v>
      </c>
    </row>
    <row r="80" spans="1:6" s="23" customFormat="1" ht="9" customHeight="1" x14ac:dyDescent="0.25">
      <c r="A80" s="31" t="s">
        <v>53</v>
      </c>
      <c r="B80" s="33">
        <f t="shared" si="1"/>
        <v>15661</v>
      </c>
      <c r="C80" s="144">
        <v>6668</v>
      </c>
      <c r="D80" s="144">
        <v>8993</v>
      </c>
      <c r="E80" s="145" t="s">
        <v>55</v>
      </c>
      <c r="F80" s="144">
        <v>0</v>
      </c>
    </row>
    <row r="81" spans="1:11" s="28" customFormat="1" ht="3.75" customHeight="1" x14ac:dyDescent="0.25">
      <c r="B81" s="30"/>
      <c r="C81" s="146"/>
      <c r="D81" s="146"/>
      <c r="E81" s="146"/>
      <c r="F81" s="146"/>
      <c r="G81" s="23"/>
      <c r="H81" s="23"/>
      <c r="I81" s="23"/>
      <c r="J81" s="23"/>
      <c r="K81" s="23"/>
    </row>
    <row r="82" spans="1:11" s="23" customFormat="1" ht="9" customHeight="1" x14ac:dyDescent="0.25">
      <c r="A82" s="36" t="s">
        <v>54</v>
      </c>
      <c r="B82" s="146"/>
      <c r="C82" s="146"/>
      <c r="D82" s="146"/>
      <c r="E82" s="146"/>
      <c r="F82" s="146"/>
    </row>
    <row r="83" spans="1:11" ht="9" customHeight="1" x14ac:dyDescent="0.25">
      <c r="A83" s="141">
        <v>2012</v>
      </c>
      <c r="B83" s="17"/>
      <c r="G83" s="23"/>
      <c r="H83" s="23"/>
      <c r="I83" s="23"/>
      <c r="J83" s="23"/>
      <c r="K83" s="23"/>
    </row>
    <row r="84" spans="1:11" s="23" customFormat="1" ht="8.85" customHeight="1" x14ac:dyDescent="0.25">
      <c r="A84" s="24" t="s">
        <v>21</v>
      </c>
      <c r="B84" s="25">
        <f>SUM(B86:B117)</f>
        <v>1647521</v>
      </c>
      <c r="C84" s="25">
        <f>SUM(C86:C117)</f>
        <v>482624</v>
      </c>
      <c r="D84" s="38">
        <f>SUM(D86:D117)</f>
        <v>744913</v>
      </c>
      <c r="E84" s="38" t="s">
        <v>55</v>
      </c>
      <c r="F84" s="38">
        <f>SUM(F86:F117)</f>
        <v>419984</v>
      </c>
    </row>
    <row r="85" spans="1:11" s="23" customFormat="1" ht="3.95" customHeight="1" x14ac:dyDescent="0.25">
      <c r="A85" s="24"/>
      <c r="B85" s="25"/>
      <c r="C85" s="29"/>
      <c r="D85" s="38"/>
      <c r="E85" s="38"/>
      <c r="F85" s="38"/>
    </row>
    <row r="86" spans="1:11" s="23" customFormat="1" ht="9" customHeight="1" x14ac:dyDescent="0.25">
      <c r="A86" s="28" t="s">
        <v>22</v>
      </c>
      <c r="B86" s="30">
        <v>18082</v>
      </c>
      <c r="C86" s="142">
        <v>7801</v>
      </c>
      <c r="D86" s="142">
        <v>10281</v>
      </c>
      <c r="E86" s="142" t="s">
        <v>55</v>
      </c>
      <c r="F86" s="142">
        <v>0</v>
      </c>
    </row>
    <row r="87" spans="1:11" s="23" customFormat="1" ht="9" customHeight="1" x14ac:dyDescent="0.25">
      <c r="A87" s="28" t="s">
        <v>23</v>
      </c>
      <c r="B87" s="30">
        <v>108273</v>
      </c>
      <c r="C87" s="142">
        <v>11378</v>
      </c>
      <c r="D87" s="142">
        <v>96895</v>
      </c>
      <c r="E87" s="142" t="s">
        <v>55</v>
      </c>
      <c r="F87" s="142">
        <v>0</v>
      </c>
    </row>
    <row r="88" spans="1:11" s="23" customFormat="1" ht="9" customHeight="1" x14ac:dyDescent="0.25">
      <c r="A88" s="28" t="s">
        <v>24</v>
      </c>
      <c r="B88" s="30">
        <v>20647</v>
      </c>
      <c r="C88" s="142">
        <v>2265</v>
      </c>
      <c r="D88" s="142">
        <v>18382</v>
      </c>
      <c r="E88" s="142" t="s">
        <v>55</v>
      </c>
      <c r="F88" s="142">
        <v>0</v>
      </c>
    </row>
    <row r="89" spans="1:11" s="23" customFormat="1" ht="9" customHeight="1" x14ac:dyDescent="0.25">
      <c r="A89" s="31" t="s">
        <v>25</v>
      </c>
      <c r="B89" s="33">
        <v>1266</v>
      </c>
      <c r="C89" s="148" t="s">
        <v>55</v>
      </c>
      <c r="D89" s="148" t="s">
        <v>55</v>
      </c>
      <c r="E89" s="145" t="s">
        <v>55</v>
      </c>
      <c r="F89" s="144">
        <v>1266</v>
      </c>
    </row>
    <row r="90" spans="1:11" s="23" customFormat="1" ht="9" customHeight="1" x14ac:dyDescent="0.25">
      <c r="A90" s="28" t="s">
        <v>26</v>
      </c>
      <c r="B90" s="30">
        <v>47054</v>
      </c>
      <c r="C90" s="142">
        <v>8235</v>
      </c>
      <c r="D90" s="142">
        <v>38819</v>
      </c>
      <c r="E90" s="142" t="s">
        <v>55</v>
      </c>
      <c r="F90" s="142">
        <v>0</v>
      </c>
    </row>
    <row r="91" spans="1:11" s="23" customFormat="1" ht="9" customHeight="1" x14ac:dyDescent="0.25">
      <c r="A91" s="28" t="s">
        <v>27</v>
      </c>
      <c r="B91" s="30">
        <v>13018</v>
      </c>
      <c r="C91" s="142">
        <v>12085</v>
      </c>
      <c r="D91" s="142">
        <v>933</v>
      </c>
      <c r="E91" s="142" t="s">
        <v>55</v>
      </c>
      <c r="F91" s="142">
        <v>0</v>
      </c>
    </row>
    <row r="92" spans="1:11" s="23" customFormat="1" ht="9" customHeight="1" x14ac:dyDescent="0.25">
      <c r="A92" s="28" t="s">
        <v>28</v>
      </c>
      <c r="B92" s="30">
        <v>20814</v>
      </c>
      <c r="C92" s="142">
        <v>4668</v>
      </c>
      <c r="D92" s="142">
        <v>16146</v>
      </c>
      <c r="E92" s="142" t="s">
        <v>55</v>
      </c>
      <c r="F92" s="142">
        <v>0</v>
      </c>
    </row>
    <row r="93" spans="1:11" s="23" customFormat="1" ht="9" customHeight="1" x14ac:dyDescent="0.25">
      <c r="A93" s="31" t="s">
        <v>29</v>
      </c>
      <c r="B93" s="33">
        <v>59591</v>
      </c>
      <c r="C93" s="144">
        <v>41173</v>
      </c>
      <c r="D93" s="144">
        <v>18418</v>
      </c>
      <c r="E93" s="145" t="s">
        <v>55</v>
      </c>
      <c r="F93" s="144">
        <v>0</v>
      </c>
    </row>
    <row r="94" spans="1:11" s="23" customFormat="1" ht="9" customHeight="1" x14ac:dyDescent="0.25">
      <c r="A94" s="28" t="s">
        <v>30</v>
      </c>
      <c r="B94" s="30">
        <v>179146</v>
      </c>
      <c r="C94" s="142">
        <v>85062</v>
      </c>
      <c r="D94" s="142">
        <v>94084</v>
      </c>
      <c r="E94" s="142" t="s">
        <v>55</v>
      </c>
      <c r="F94" s="142">
        <v>0</v>
      </c>
    </row>
    <row r="95" spans="1:11" s="23" customFormat="1" ht="9" customHeight="1" x14ac:dyDescent="0.25">
      <c r="A95" s="28" t="s">
        <v>31</v>
      </c>
      <c r="B95" s="30">
        <v>27314</v>
      </c>
      <c r="C95" s="142">
        <v>13137</v>
      </c>
      <c r="D95" s="142">
        <v>14177</v>
      </c>
      <c r="E95" s="142" t="s">
        <v>55</v>
      </c>
      <c r="F95" s="142">
        <v>0</v>
      </c>
    </row>
    <row r="96" spans="1:11" s="23" customFormat="1" ht="9" customHeight="1" x14ac:dyDescent="0.25">
      <c r="A96" s="28" t="s">
        <v>32</v>
      </c>
      <c r="B96" s="30">
        <v>76233</v>
      </c>
      <c r="C96" s="142">
        <v>8267</v>
      </c>
      <c r="D96" s="142">
        <v>67966</v>
      </c>
      <c r="E96" s="142" t="s">
        <v>55</v>
      </c>
      <c r="F96" s="142">
        <v>0</v>
      </c>
    </row>
    <row r="97" spans="1:6" s="23" customFormat="1" ht="9" customHeight="1" x14ac:dyDescent="0.25">
      <c r="A97" s="31" t="s">
        <v>33</v>
      </c>
      <c r="B97" s="33">
        <v>28736</v>
      </c>
      <c r="C97" s="145">
        <v>14127</v>
      </c>
      <c r="D97" s="145">
        <v>14609</v>
      </c>
      <c r="E97" s="145" t="s">
        <v>55</v>
      </c>
      <c r="F97" s="145">
        <v>0</v>
      </c>
    </row>
    <row r="98" spans="1:6" s="23" customFormat="1" ht="9" customHeight="1" x14ac:dyDescent="0.25">
      <c r="A98" s="28" t="s">
        <v>34</v>
      </c>
      <c r="B98" s="30">
        <v>26633</v>
      </c>
      <c r="C98" s="142">
        <v>6073</v>
      </c>
      <c r="D98" s="142">
        <v>20560</v>
      </c>
      <c r="E98" s="142" t="s">
        <v>55</v>
      </c>
      <c r="F98" s="142">
        <v>0</v>
      </c>
    </row>
    <row r="99" spans="1:6" s="23" customFormat="1" ht="9" customHeight="1" x14ac:dyDescent="0.25">
      <c r="A99" s="28" t="s">
        <v>35</v>
      </c>
      <c r="B99" s="30">
        <v>89854</v>
      </c>
      <c r="C99" s="147" t="s">
        <v>55</v>
      </c>
      <c r="D99" s="147" t="s">
        <v>55</v>
      </c>
      <c r="E99" s="142" t="s">
        <v>55</v>
      </c>
      <c r="F99" s="146">
        <v>89854</v>
      </c>
    </row>
    <row r="100" spans="1:6" s="23" customFormat="1" ht="9" customHeight="1" x14ac:dyDescent="0.25">
      <c r="A100" s="28" t="s">
        <v>36</v>
      </c>
      <c r="B100" s="30">
        <v>269116</v>
      </c>
      <c r="C100" s="143" t="s">
        <v>55</v>
      </c>
      <c r="D100" s="143" t="s">
        <v>55</v>
      </c>
      <c r="E100" s="142" t="s">
        <v>55</v>
      </c>
      <c r="F100" s="142">
        <v>269116</v>
      </c>
    </row>
    <row r="101" spans="1:6" s="23" customFormat="1" ht="9" customHeight="1" x14ac:dyDescent="0.25">
      <c r="A101" s="31" t="s">
        <v>37</v>
      </c>
      <c r="B101" s="33">
        <v>34682</v>
      </c>
      <c r="C101" s="144">
        <v>9990</v>
      </c>
      <c r="D101" s="144">
        <v>24692</v>
      </c>
      <c r="E101" s="145" t="s">
        <v>55</v>
      </c>
      <c r="F101" s="144">
        <v>0</v>
      </c>
    </row>
    <row r="102" spans="1:6" s="23" customFormat="1" ht="9" customHeight="1" x14ac:dyDescent="0.25">
      <c r="A102" s="28" t="s">
        <v>38</v>
      </c>
      <c r="B102" s="30">
        <v>46664</v>
      </c>
      <c r="C102" s="142">
        <v>7522</v>
      </c>
      <c r="D102" s="142">
        <v>39142</v>
      </c>
      <c r="E102" s="142" t="s">
        <v>55</v>
      </c>
      <c r="F102" s="142">
        <v>0</v>
      </c>
    </row>
    <row r="103" spans="1:6" s="23" customFormat="1" ht="9" customHeight="1" x14ac:dyDescent="0.25">
      <c r="A103" s="28" t="s">
        <v>39</v>
      </c>
      <c r="B103" s="30">
        <v>7175</v>
      </c>
      <c r="C103" s="142">
        <v>2251</v>
      </c>
      <c r="D103" s="142">
        <v>4924</v>
      </c>
      <c r="E103" s="142" t="s">
        <v>55</v>
      </c>
      <c r="F103" s="142">
        <v>0</v>
      </c>
    </row>
    <row r="104" spans="1:6" s="23" customFormat="1" ht="9" customHeight="1" x14ac:dyDescent="0.25">
      <c r="A104" s="28" t="s">
        <v>40</v>
      </c>
      <c r="B104" s="30">
        <v>58561</v>
      </c>
      <c r="C104" s="142">
        <v>32888</v>
      </c>
      <c r="D104" s="142">
        <v>25673</v>
      </c>
      <c r="E104" s="142" t="s">
        <v>55</v>
      </c>
      <c r="F104" s="142">
        <v>0</v>
      </c>
    </row>
    <row r="105" spans="1:6" s="23" customFormat="1" ht="9" customHeight="1" x14ac:dyDescent="0.25">
      <c r="A105" s="31" t="s">
        <v>41</v>
      </c>
      <c r="B105" s="33">
        <v>43778</v>
      </c>
      <c r="C105" s="144">
        <v>21585</v>
      </c>
      <c r="D105" s="144">
        <v>7858</v>
      </c>
      <c r="E105" s="145" t="s">
        <v>55</v>
      </c>
      <c r="F105" s="144">
        <v>14335</v>
      </c>
    </row>
    <row r="106" spans="1:6" s="23" customFormat="1" ht="9" customHeight="1" x14ac:dyDescent="0.25">
      <c r="A106" s="28" t="s">
        <v>42</v>
      </c>
      <c r="B106" s="30">
        <v>91651</v>
      </c>
      <c r="C106" s="142">
        <v>7175</v>
      </c>
      <c r="D106" s="142">
        <v>84476</v>
      </c>
      <c r="E106" s="142" t="s">
        <v>55</v>
      </c>
      <c r="F106" s="142">
        <v>0</v>
      </c>
    </row>
    <row r="107" spans="1:6" s="23" customFormat="1" ht="9" customHeight="1" x14ac:dyDescent="0.25">
      <c r="A107" s="28" t="s">
        <v>43</v>
      </c>
      <c r="B107" s="30">
        <v>32060</v>
      </c>
      <c r="C107" s="142">
        <v>30076</v>
      </c>
      <c r="D107" s="142">
        <v>1984</v>
      </c>
      <c r="E107" s="142" t="s">
        <v>55</v>
      </c>
      <c r="F107" s="142">
        <v>0</v>
      </c>
    </row>
    <row r="108" spans="1:6" s="23" customFormat="1" ht="9" customHeight="1" x14ac:dyDescent="0.25">
      <c r="A108" s="28" t="s">
        <v>44</v>
      </c>
      <c r="B108" s="30">
        <v>1927</v>
      </c>
      <c r="C108" s="142">
        <v>1153</v>
      </c>
      <c r="D108" s="142">
        <v>774</v>
      </c>
      <c r="E108" s="142" t="s">
        <v>55</v>
      </c>
      <c r="F108" s="142">
        <v>0</v>
      </c>
    </row>
    <row r="109" spans="1:6" s="23" customFormat="1" ht="9" customHeight="1" x14ac:dyDescent="0.25">
      <c r="A109" s="31" t="s">
        <v>45</v>
      </c>
      <c r="B109" s="33">
        <v>27293</v>
      </c>
      <c r="C109" s="144">
        <v>19867</v>
      </c>
      <c r="D109" s="144">
        <v>7426</v>
      </c>
      <c r="E109" s="145" t="s">
        <v>55</v>
      </c>
      <c r="F109" s="144">
        <v>0</v>
      </c>
    </row>
    <row r="110" spans="1:6" s="23" customFormat="1" ht="9" customHeight="1" x14ac:dyDescent="0.25">
      <c r="A110" s="28" t="s">
        <v>46</v>
      </c>
      <c r="B110" s="30">
        <v>32085</v>
      </c>
      <c r="C110" s="142">
        <v>15450</v>
      </c>
      <c r="D110" s="142">
        <v>16635</v>
      </c>
      <c r="E110" s="142" t="s">
        <v>55</v>
      </c>
      <c r="F110" s="142">
        <v>0</v>
      </c>
    </row>
    <row r="111" spans="1:6" s="23" customFormat="1" ht="9" customHeight="1" x14ac:dyDescent="0.25">
      <c r="A111" s="28" t="s">
        <v>47</v>
      </c>
      <c r="B111" s="30">
        <v>32289</v>
      </c>
      <c r="C111" s="142">
        <v>24857</v>
      </c>
      <c r="D111" s="142">
        <v>7432</v>
      </c>
      <c r="E111" s="142" t="s">
        <v>55</v>
      </c>
      <c r="F111" s="142">
        <v>0</v>
      </c>
    </row>
    <row r="112" spans="1:6" s="23" customFormat="1" ht="9" customHeight="1" x14ac:dyDescent="0.25">
      <c r="A112" s="28" t="s">
        <v>48</v>
      </c>
      <c r="B112" s="30">
        <v>48323</v>
      </c>
      <c r="C112" s="142">
        <v>31325</v>
      </c>
      <c r="D112" s="142">
        <v>16998</v>
      </c>
      <c r="E112" s="142" t="s">
        <v>55</v>
      </c>
      <c r="F112" s="142">
        <v>0</v>
      </c>
    </row>
    <row r="113" spans="1:11" s="23" customFormat="1" ht="9" customHeight="1" x14ac:dyDescent="0.25">
      <c r="A113" s="31" t="s">
        <v>49</v>
      </c>
      <c r="B113" s="33">
        <v>44309</v>
      </c>
      <c r="C113" s="144">
        <v>6294</v>
      </c>
      <c r="D113" s="144">
        <v>38015</v>
      </c>
      <c r="E113" s="145" t="s">
        <v>55</v>
      </c>
      <c r="F113" s="144">
        <v>0</v>
      </c>
    </row>
    <row r="114" spans="1:11" s="23" customFormat="1" ht="9" customHeight="1" x14ac:dyDescent="0.25">
      <c r="A114" s="28" t="s">
        <v>50</v>
      </c>
      <c r="B114" s="149">
        <v>7306</v>
      </c>
      <c r="C114" s="142">
        <v>2954</v>
      </c>
      <c r="D114" s="142">
        <v>4352</v>
      </c>
      <c r="E114" s="142" t="s">
        <v>55</v>
      </c>
      <c r="F114" s="142">
        <v>0</v>
      </c>
    </row>
    <row r="115" spans="1:11" s="23" customFormat="1" ht="9" customHeight="1" x14ac:dyDescent="0.25">
      <c r="A115" s="28" t="s">
        <v>51</v>
      </c>
      <c r="B115" s="30">
        <v>91785</v>
      </c>
      <c r="C115" s="142">
        <v>47644</v>
      </c>
      <c r="D115" s="142">
        <v>44141</v>
      </c>
      <c r="E115" s="142" t="s">
        <v>55</v>
      </c>
      <c r="F115" s="142">
        <v>0</v>
      </c>
    </row>
    <row r="116" spans="1:11" s="23" customFormat="1" ht="9" customHeight="1" x14ac:dyDescent="0.25">
      <c r="A116" s="28" t="s">
        <v>52</v>
      </c>
      <c r="B116" s="30">
        <v>45413</v>
      </c>
      <c r="C116" s="143" t="s">
        <v>55</v>
      </c>
      <c r="D116" s="143" t="s">
        <v>55</v>
      </c>
      <c r="E116" s="142" t="s">
        <v>55</v>
      </c>
      <c r="F116" s="142">
        <v>45413</v>
      </c>
    </row>
    <row r="117" spans="1:11" s="23" customFormat="1" ht="9" customHeight="1" x14ac:dyDescent="0.25">
      <c r="A117" s="31" t="s">
        <v>53</v>
      </c>
      <c r="B117" s="33">
        <v>16443</v>
      </c>
      <c r="C117" s="144">
        <v>7322</v>
      </c>
      <c r="D117" s="144">
        <v>9121</v>
      </c>
      <c r="E117" s="145" t="s">
        <v>55</v>
      </c>
      <c r="F117" s="144">
        <v>0</v>
      </c>
    </row>
    <row r="118" spans="1:11" ht="6" customHeight="1" x14ac:dyDescent="0.25">
      <c r="A118" s="17"/>
      <c r="B118" s="17"/>
      <c r="C118" s="17"/>
      <c r="D118" s="18"/>
      <c r="E118" s="18"/>
      <c r="F118" s="18"/>
      <c r="G118" s="23"/>
      <c r="H118" s="23"/>
      <c r="I118" s="23"/>
      <c r="J118" s="23"/>
      <c r="K118" s="23"/>
    </row>
    <row r="119" spans="1:11" ht="9" customHeight="1" x14ac:dyDescent="0.25">
      <c r="A119" s="141">
        <v>2013</v>
      </c>
      <c r="B119" s="17"/>
      <c r="G119" s="23"/>
      <c r="H119" s="23"/>
      <c r="I119" s="23"/>
      <c r="J119" s="23"/>
      <c r="K119" s="23"/>
    </row>
    <row r="120" spans="1:11" ht="9" customHeight="1" x14ac:dyDescent="0.25">
      <c r="A120" s="24" t="s">
        <v>21</v>
      </c>
      <c r="B120" s="25">
        <f>SUM(B122:B153)</f>
        <v>1679702</v>
      </c>
      <c r="C120" s="25">
        <f>SUM(C122:C153)</f>
        <v>525230</v>
      </c>
      <c r="D120" s="38">
        <f>SUM(D122:D153)</f>
        <v>765663</v>
      </c>
      <c r="E120" s="38">
        <f>SUM(E122:E153)</f>
        <v>463</v>
      </c>
      <c r="F120" s="38">
        <f>SUM(F122:F153)</f>
        <v>388346</v>
      </c>
      <c r="G120" s="23"/>
      <c r="H120" s="23"/>
      <c r="I120" s="23"/>
      <c r="J120" s="23"/>
      <c r="K120" s="23"/>
    </row>
    <row r="121" spans="1:11" ht="2.25" customHeight="1" x14ac:dyDescent="0.25">
      <c r="A121" s="24"/>
      <c r="B121" s="25"/>
      <c r="C121" s="29"/>
      <c r="D121" s="38"/>
      <c r="E121" s="38"/>
      <c r="F121" s="38"/>
      <c r="G121" s="23"/>
      <c r="H121" s="23"/>
      <c r="I121" s="23"/>
      <c r="J121" s="23"/>
      <c r="K121" s="23"/>
    </row>
    <row r="122" spans="1:11" ht="9" customHeight="1" x14ac:dyDescent="0.15">
      <c r="A122" s="28" t="s">
        <v>22</v>
      </c>
      <c r="B122" s="150">
        <v>17443</v>
      </c>
      <c r="C122" s="150">
        <v>7226</v>
      </c>
      <c r="D122" s="150">
        <v>10217</v>
      </c>
      <c r="E122" s="150">
        <v>0</v>
      </c>
      <c r="F122" s="150">
        <v>0</v>
      </c>
      <c r="G122" s="23"/>
      <c r="H122" s="23"/>
      <c r="I122" s="23"/>
      <c r="J122" s="23"/>
      <c r="K122" s="23"/>
    </row>
    <row r="123" spans="1:11" ht="9" customHeight="1" x14ac:dyDescent="0.15">
      <c r="A123" s="28" t="s">
        <v>23</v>
      </c>
      <c r="B123" s="150">
        <v>104029</v>
      </c>
      <c r="C123" s="150">
        <v>42344</v>
      </c>
      <c r="D123" s="150">
        <v>61685</v>
      </c>
      <c r="E123" s="150">
        <v>0</v>
      </c>
      <c r="F123" s="150">
        <v>0</v>
      </c>
      <c r="G123" s="23"/>
      <c r="H123" s="23"/>
      <c r="I123" s="23"/>
      <c r="J123" s="23"/>
      <c r="K123" s="23"/>
    </row>
    <row r="124" spans="1:11" ht="9" customHeight="1" x14ac:dyDescent="0.15">
      <c r="A124" s="28" t="s">
        <v>24</v>
      </c>
      <c r="B124" s="150">
        <v>23416</v>
      </c>
      <c r="C124" s="150">
        <v>2868</v>
      </c>
      <c r="D124" s="150">
        <v>20548</v>
      </c>
      <c r="E124" s="150">
        <v>0</v>
      </c>
      <c r="F124" s="150">
        <v>0</v>
      </c>
      <c r="G124" s="23"/>
      <c r="H124" s="23"/>
      <c r="I124" s="23"/>
      <c r="J124" s="23"/>
      <c r="K124" s="23"/>
    </row>
    <row r="125" spans="1:11" ht="9" customHeight="1" x14ac:dyDescent="0.15">
      <c r="A125" s="31" t="s">
        <v>25</v>
      </c>
      <c r="B125" s="151">
        <v>1775</v>
      </c>
      <c r="C125" s="152" t="s">
        <v>55</v>
      </c>
      <c r="D125" s="152" t="s">
        <v>55</v>
      </c>
      <c r="E125" s="152" t="s">
        <v>55</v>
      </c>
      <c r="F125" s="151">
        <v>1775</v>
      </c>
      <c r="G125" s="23"/>
      <c r="H125" s="23"/>
      <c r="I125" s="23"/>
      <c r="J125" s="23"/>
      <c r="K125" s="23"/>
    </row>
    <row r="126" spans="1:11" ht="9" customHeight="1" x14ac:dyDescent="0.15">
      <c r="A126" s="28" t="s">
        <v>26</v>
      </c>
      <c r="B126" s="150">
        <v>47719</v>
      </c>
      <c r="C126" s="150">
        <v>30131</v>
      </c>
      <c r="D126" s="150">
        <v>17588</v>
      </c>
      <c r="E126" s="150">
        <v>0</v>
      </c>
      <c r="F126" s="150">
        <v>0</v>
      </c>
      <c r="G126" s="23"/>
      <c r="H126" s="23"/>
      <c r="I126" s="23"/>
      <c r="J126" s="23"/>
      <c r="K126" s="23"/>
    </row>
    <row r="127" spans="1:11" ht="9" customHeight="1" x14ac:dyDescent="0.15">
      <c r="A127" s="28" t="s">
        <v>27</v>
      </c>
      <c r="B127" s="150">
        <v>11570</v>
      </c>
      <c r="C127" s="153" t="s">
        <v>55</v>
      </c>
      <c r="D127" s="153" t="s">
        <v>55</v>
      </c>
      <c r="E127" s="153" t="s">
        <v>55</v>
      </c>
      <c r="F127" s="150">
        <v>11570</v>
      </c>
      <c r="G127" s="23"/>
      <c r="H127" s="23"/>
      <c r="I127" s="23"/>
      <c r="J127" s="23"/>
      <c r="K127" s="23"/>
    </row>
    <row r="128" spans="1:11" ht="9" customHeight="1" x14ac:dyDescent="0.25">
      <c r="A128" s="28" t="s">
        <v>28</v>
      </c>
      <c r="B128" s="30">
        <v>21851</v>
      </c>
      <c r="C128" s="142">
        <v>5538</v>
      </c>
      <c r="D128" s="142">
        <v>16313</v>
      </c>
      <c r="E128" s="142">
        <v>0</v>
      </c>
      <c r="F128" s="142">
        <v>0</v>
      </c>
      <c r="G128" s="23"/>
      <c r="H128" s="23"/>
      <c r="I128" s="23"/>
      <c r="J128" s="23"/>
      <c r="K128" s="23"/>
    </row>
    <row r="129" spans="1:11" ht="9" customHeight="1" x14ac:dyDescent="0.25">
      <c r="A129" s="31" t="s">
        <v>29</v>
      </c>
      <c r="B129" s="33">
        <v>61327</v>
      </c>
      <c r="C129" s="144">
        <v>39470</v>
      </c>
      <c r="D129" s="144">
        <v>21423</v>
      </c>
      <c r="E129" s="144">
        <v>434</v>
      </c>
      <c r="F129" s="144">
        <v>0</v>
      </c>
      <c r="G129" s="23"/>
      <c r="H129" s="23"/>
      <c r="I129" s="23"/>
      <c r="J129" s="23"/>
      <c r="K129" s="23"/>
    </row>
    <row r="130" spans="1:11" ht="9" customHeight="1" x14ac:dyDescent="0.25">
      <c r="A130" s="28" t="s">
        <v>30</v>
      </c>
      <c r="B130" s="30">
        <v>176816</v>
      </c>
      <c r="C130" s="142">
        <v>81642</v>
      </c>
      <c r="D130" s="142">
        <v>95174</v>
      </c>
      <c r="E130" s="142">
        <v>0</v>
      </c>
      <c r="F130" s="142">
        <v>0</v>
      </c>
      <c r="G130" s="23"/>
      <c r="H130" s="23"/>
      <c r="I130" s="23"/>
      <c r="J130" s="23"/>
      <c r="K130" s="23"/>
    </row>
    <row r="131" spans="1:11" ht="9" customHeight="1" x14ac:dyDescent="0.25">
      <c r="A131" s="28" t="s">
        <v>31</v>
      </c>
      <c r="B131" s="30">
        <v>26723</v>
      </c>
      <c r="C131" s="142">
        <v>9587</v>
      </c>
      <c r="D131" s="142">
        <v>17107</v>
      </c>
      <c r="E131" s="142">
        <v>29</v>
      </c>
      <c r="F131" s="142">
        <v>0</v>
      </c>
      <c r="G131" s="23"/>
      <c r="H131" s="23"/>
      <c r="I131" s="23"/>
      <c r="J131" s="23"/>
      <c r="K131" s="23"/>
    </row>
    <row r="132" spans="1:11" ht="9" customHeight="1" x14ac:dyDescent="0.25">
      <c r="A132" s="28" t="s">
        <v>32</v>
      </c>
      <c r="B132" s="30">
        <v>79612</v>
      </c>
      <c r="C132" s="142">
        <v>8855</v>
      </c>
      <c r="D132" s="142">
        <v>70757</v>
      </c>
      <c r="E132" s="142">
        <v>0</v>
      </c>
      <c r="F132" s="142">
        <v>0</v>
      </c>
      <c r="G132" s="23"/>
      <c r="H132" s="23"/>
      <c r="I132" s="23"/>
      <c r="J132" s="23"/>
      <c r="K132" s="23"/>
    </row>
    <row r="133" spans="1:11" ht="9" customHeight="1" x14ac:dyDescent="0.25">
      <c r="A133" s="31" t="s">
        <v>33</v>
      </c>
      <c r="B133" s="33">
        <v>28905</v>
      </c>
      <c r="C133" s="145">
        <v>18432</v>
      </c>
      <c r="D133" s="145">
        <v>10473</v>
      </c>
      <c r="E133" s="145">
        <v>0</v>
      </c>
      <c r="F133" s="145">
        <v>0</v>
      </c>
      <c r="G133" s="23"/>
      <c r="H133" s="23"/>
      <c r="I133" s="23"/>
      <c r="J133" s="23"/>
      <c r="K133" s="23"/>
    </row>
    <row r="134" spans="1:11" ht="9" customHeight="1" x14ac:dyDescent="0.25">
      <c r="A134" s="28" t="s">
        <v>34</v>
      </c>
      <c r="B134" s="30">
        <v>33667</v>
      </c>
      <c r="C134" s="142">
        <v>1143</v>
      </c>
      <c r="D134" s="142">
        <v>32524</v>
      </c>
      <c r="E134" s="142">
        <v>0</v>
      </c>
      <c r="F134" s="142">
        <v>0</v>
      </c>
      <c r="G134" s="23"/>
      <c r="H134" s="23"/>
      <c r="I134" s="23"/>
      <c r="J134" s="23"/>
      <c r="K134" s="23"/>
    </row>
    <row r="135" spans="1:11" ht="9" customHeight="1" x14ac:dyDescent="0.25">
      <c r="A135" s="28" t="s">
        <v>35</v>
      </c>
      <c r="B135" s="30">
        <v>102005</v>
      </c>
      <c r="C135" s="143" t="s">
        <v>55</v>
      </c>
      <c r="D135" s="143" t="s">
        <v>55</v>
      </c>
      <c r="E135" s="143" t="s">
        <v>55</v>
      </c>
      <c r="F135" s="146">
        <v>102005</v>
      </c>
      <c r="G135" s="23"/>
      <c r="H135" s="23"/>
      <c r="I135" s="23"/>
      <c r="J135" s="23"/>
      <c r="K135" s="23"/>
    </row>
    <row r="136" spans="1:11" ht="9" customHeight="1" x14ac:dyDescent="0.25">
      <c r="A136" s="28" t="s">
        <v>36</v>
      </c>
      <c r="B136" s="30">
        <v>272996</v>
      </c>
      <c r="C136" s="143" t="s">
        <v>55</v>
      </c>
      <c r="D136" s="143" t="s">
        <v>55</v>
      </c>
      <c r="E136" s="143" t="s">
        <v>55</v>
      </c>
      <c r="F136" s="142">
        <v>272996</v>
      </c>
      <c r="G136" s="23"/>
      <c r="H136" s="23"/>
      <c r="I136" s="23"/>
      <c r="J136" s="23"/>
      <c r="K136" s="23"/>
    </row>
    <row r="137" spans="1:11" ht="9" customHeight="1" x14ac:dyDescent="0.25">
      <c r="A137" s="31" t="s">
        <v>37</v>
      </c>
      <c r="B137" s="33">
        <v>35095</v>
      </c>
      <c r="C137" s="144">
        <v>12860</v>
      </c>
      <c r="D137" s="144">
        <v>22235</v>
      </c>
      <c r="E137" s="144">
        <v>0</v>
      </c>
      <c r="F137" s="144">
        <v>0</v>
      </c>
      <c r="G137" s="23"/>
      <c r="H137" s="23"/>
      <c r="I137" s="23"/>
      <c r="J137" s="23"/>
      <c r="K137" s="23"/>
    </row>
    <row r="138" spans="1:11" ht="9" customHeight="1" x14ac:dyDescent="0.25">
      <c r="A138" s="28" t="s">
        <v>38</v>
      </c>
      <c r="B138" s="30">
        <v>45052</v>
      </c>
      <c r="C138" s="142">
        <v>19786</v>
      </c>
      <c r="D138" s="142">
        <v>25266</v>
      </c>
      <c r="E138" s="142">
        <v>0</v>
      </c>
      <c r="F138" s="142">
        <v>0</v>
      </c>
      <c r="G138" s="23"/>
      <c r="H138" s="23"/>
      <c r="I138" s="23"/>
      <c r="J138" s="23"/>
      <c r="K138" s="23"/>
    </row>
    <row r="139" spans="1:11" ht="9" customHeight="1" x14ac:dyDescent="0.25">
      <c r="A139" s="28" t="s">
        <v>39</v>
      </c>
      <c r="B139" s="30">
        <v>7619</v>
      </c>
      <c r="C139" s="142">
        <v>2603</v>
      </c>
      <c r="D139" s="142">
        <v>5016</v>
      </c>
      <c r="E139" s="142">
        <v>0</v>
      </c>
      <c r="F139" s="142">
        <v>0</v>
      </c>
      <c r="G139" s="23"/>
      <c r="H139" s="23"/>
      <c r="I139" s="23"/>
      <c r="J139" s="23"/>
      <c r="K139" s="23"/>
    </row>
    <row r="140" spans="1:11" ht="9" customHeight="1" x14ac:dyDescent="0.25">
      <c r="A140" s="28" t="s">
        <v>40</v>
      </c>
      <c r="B140" s="30">
        <v>66179</v>
      </c>
      <c r="C140" s="142">
        <v>45464</v>
      </c>
      <c r="D140" s="142">
        <v>20715</v>
      </c>
      <c r="E140" s="142">
        <v>0</v>
      </c>
      <c r="F140" s="142">
        <v>0</v>
      </c>
      <c r="G140" s="23"/>
      <c r="H140" s="23"/>
      <c r="I140" s="23"/>
      <c r="J140" s="23"/>
      <c r="K140" s="23"/>
    </row>
    <row r="141" spans="1:11" ht="9" customHeight="1" x14ac:dyDescent="0.25">
      <c r="A141" s="31" t="s">
        <v>41</v>
      </c>
      <c r="B141" s="33">
        <v>42269</v>
      </c>
      <c r="C141" s="144">
        <v>34634</v>
      </c>
      <c r="D141" s="144">
        <v>7635</v>
      </c>
      <c r="E141" s="144">
        <v>0</v>
      </c>
      <c r="F141" s="144">
        <v>0</v>
      </c>
      <c r="G141" s="23"/>
      <c r="H141" s="23"/>
      <c r="I141" s="23"/>
      <c r="J141" s="23"/>
      <c r="K141" s="23"/>
    </row>
    <row r="142" spans="1:11" ht="9" customHeight="1" x14ac:dyDescent="0.25">
      <c r="A142" s="28" t="s">
        <v>42</v>
      </c>
      <c r="B142" s="30">
        <v>81428</v>
      </c>
      <c r="C142" s="142">
        <v>5830</v>
      </c>
      <c r="D142" s="142">
        <v>75598</v>
      </c>
      <c r="E142" s="142">
        <v>0</v>
      </c>
      <c r="F142" s="142">
        <v>0</v>
      </c>
      <c r="G142" s="23"/>
      <c r="H142" s="23"/>
      <c r="I142" s="23"/>
      <c r="J142" s="23"/>
      <c r="K142" s="23"/>
    </row>
    <row r="143" spans="1:11" ht="9" customHeight="1" x14ac:dyDescent="0.25">
      <c r="A143" s="28" t="s">
        <v>43</v>
      </c>
      <c r="B143" s="30">
        <v>34494</v>
      </c>
      <c r="C143" s="142">
        <v>2303</v>
      </c>
      <c r="D143" s="142">
        <v>32191</v>
      </c>
      <c r="E143" s="142">
        <v>0</v>
      </c>
      <c r="F143" s="142">
        <v>0</v>
      </c>
      <c r="G143" s="23"/>
      <c r="H143" s="23"/>
      <c r="I143" s="23"/>
      <c r="J143" s="23"/>
      <c r="K143" s="23"/>
    </row>
    <row r="144" spans="1:11" ht="9" customHeight="1" x14ac:dyDescent="0.25">
      <c r="A144" s="28" t="s">
        <v>44</v>
      </c>
      <c r="B144" s="30">
        <v>35271</v>
      </c>
      <c r="C144" s="142">
        <v>32161</v>
      </c>
      <c r="D144" s="142">
        <v>3110</v>
      </c>
      <c r="E144" s="142">
        <v>0</v>
      </c>
      <c r="F144" s="142">
        <v>0</v>
      </c>
      <c r="G144" s="23"/>
      <c r="H144" s="23"/>
      <c r="I144" s="23"/>
      <c r="J144" s="23"/>
      <c r="K144" s="23"/>
    </row>
    <row r="145" spans="1:11" ht="9" customHeight="1" x14ac:dyDescent="0.25">
      <c r="A145" s="31" t="s">
        <v>45</v>
      </c>
      <c r="B145" s="33">
        <v>19797</v>
      </c>
      <c r="C145" s="144">
        <v>855</v>
      </c>
      <c r="D145" s="144">
        <v>18942</v>
      </c>
      <c r="E145" s="144">
        <v>0</v>
      </c>
      <c r="F145" s="144">
        <v>0</v>
      </c>
      <c r="G145" s="23"/>
      <c r="H145" s="23"/>
      <c r="I145" s="23"/>
      <c r="J145" s="23"/>
      <c r="K145" s="23"/>
    </row>
    <row r="146" spans="1:11" ht="9" customHeight="1" x14ac:dyDescent="0.25">
      <c r="A146" s="28" t="s">
        <v>46</v>
      </c>
      <c r="B146" s="30">
        <v>33226</v>
      </c>
      <c r="C146" s="142">
        <v>17155</v>
      </c>
      <c r="D146" s="142">
        <v>16071</v>
      </c>
      <c r="E146" s="142">
        <v>0</v>
      </c>
      <c r="F146" s="142">
        <v>0</v>
      </c>
      <c r="G146" s="23"/>
      <c r="H146" s="23"/>
      <c r="I146" s="23"/>
      <c r="J146" s="23"/>
      <c r="K146" s="23"/>
    </row>
    <row r="147" spans="1:11" ht="9" customHeight="1" x14ac:dyDescent="0.25">
      <c r="A147" s="28" t="s">
        <v>47</v>
      </c>
      <c r="B147" s="30">
        <v>31051</v>
      </c>
      <c r="C147" s="142">
        <v>24103</v>
      </c>
      <c r="D147" s="142">
        <v>6948</v>
      </c>
      <c r="E147" s="142">
        <v>0</v>
      </c>
      <c r="F147" s="142">
        <v>0</v>
      </c>
      <c r="G147" s="23"/>
      <c r="H147" s="23"/>
      <c r="I147" s="23"/>
      <c r="J147" s="23"/>
      <c r="K147" s="23"/>
    </row>
    <row r="148" spans="1:11" ht="9" customHeight="1" x14ac:dyDescent="0.25">
      <c r="A148" s="28" t="s">
        <v>48</v>
      </c>
      <c r="B148" s="30">
        <v>51811</v>
      </c>
      <c r="C148" s="142">
        <v>25098</v>
      </c>
      <c r="D148" s="142">
        <v>26713</v>
      </c>
      <c r="E148" s="142">
        <v>0</v>
      </c>
      <c r="F148" s="142">
        <v>0</v>
      </c>
      <c r="G148" s="23"/>
      <c r="H148" s="23"/>
      <c r="I148" s="23"/>
      <c r="J148" s="23"/>
      <c r="K148" s="23"/>
    </row>
    <row r="149" spans="1:11" ht="9" customHeight="1" x14ac:dyDescent="0.25">
      <c r="A149" s="31" t="s">
        <v>49</v>
      </c>
      <c r="B149" s="33">
        <v>36867</v>
      </c>
      <c r="C149" s="144">
        <v>15604</v>
      </c>
      <c r="D149" s="144">
        <v>21263</v>
      </c>
      <c r="E149" s="144">
        <v>0</v>
      </c>
      <c r="F149" s="144">
        <v>0</v>
      </c>
      <c r="G149" s="23"/>
      <c r="H149" s="23"/>
      <c r="I149" s="23"/>
      <c r="J149" s="23"/>
      <c r="K149" s="23"/>
    </row>
    <row r="150" spans="1:11" ht="9" customHeight="1" x14ac:dyDescent="0.25">
      <c r="A150" s="28" t="s">
        <v>50</v>
      </c>
      <c r="B150" s="30">
        <v>7840</v>
      </c>
      <c r="C150" s="142">
        <v>1335</v>
      </c>
      <c r="D150" s="142">
        <v>6505</v>
      </c>
      <c r="E150" s="142">
        <v>0</v>
      </c>
      <c r="F150" s="142">
        <v>0</v>
      </c>
      <c r="G150" s="23"/>
      <c r="H150" s="23"/>
      <c r="I150" s="23"/>
      <c r="J150" s="23"/>
      <c r="K150" s="23"/>
    </row>
    <row r="151" spans="1:11" ht="9" customHeight="1" x14ac:dyDescent="0.25">
      <c r="A151" s="28" t="s">
        <v>51</v>
      </c>
      <c r="B151" s="30">
        <v>82587</v>
      </c>
      <c r="C151" s="142">
        <v>2305</v>
      </c>
      <c r="D151" s="142">
        <v>80282</v>
      </c>
      <c r="E151" s="142">
        <v>0</v>
      </c>
      <c r="F151" s="142">
        <v>0</v>
      </c>
      <c r="G151" s="23"/>
      <c r="H151" s="23"/>
      <c r="I151" s="23"/>
      <c r="J151" s="23"/>
      <c r="K151" s="23"/>
    </row>
    <row r="152" spans="1:11" ht="9" customHeight="1" x14ac:dyDescent="0.25">
      <c r="A152" s="28" t="s">
        <v>52</v>
      </c>
      <c r="B152" s="30">
        <v>44562</v>
      </c>
      <c r="C152" s="142">
        <v>29484</v>
      </c>
      <c r="D152" s="142">
        <v>15078</v>
      </c>
      <c r="E152" s="142">
        <v>0</v>
      </c>
      <c r="F152" s="142">
        <v>0</v>
      </c>
      <c r="G152" s="23"/>
      <c r="H152" s="23"/>
      <c r="I152" s="23"/>
      <c r="J152" s="23"/>
      <c r="K152" s="23"/>
    </row>
    <row r="153" spans="1:11" ht="9" customHeight="1" x14ac:dyDescent="0.25">
      <c r="A153" s="31" t="s">
        <v>53</v>
      </c>
      <c r="B153" s="33">
        <v>14700</v>
      </c>
      <c r="C153" s="144">
        <v>6414</v>
      </c>
      <c r="D153" s="144">
        <v>8286</v>
      </c>
      <c r="E153" s="144">
        <v>0</v>
      </c>
      <c r="F153" s="144">
        <v>0</v>
      </c>
      <c r="G153" s="23"/>
      <c r="H153" s="23"/>
      <c r="I153" s="23"/>
      <c r="J153" s="23"/>
      <c r="K153" s="23"/>
    </row>
    <row r="154" spans="1:11" ht="3.75" customHeight="1" x14ac:dyDescent="0.25">
      <c r="A154" s="28"/>
      <c r="B154" s="30"/>
      <c r="C154" s="146"/>
      <c r="D154" s="146"/>
      <c r="E154" s="146"/>
      <c r="F154" s="146"/>
      <c r="G154" s="23"/>
      <c r="H154" s="23"/>
      <c r="I154" s="23"/>
      <c r="J154" s="23"/>
      <c r="K154" s="23"/>
    </row>
    <row r="155" spans="1:11" ht="9.75" customHeight="1" x14ac:dyDescent="0.25">
      <c r="A155" s="36" t="s">
        <v>54</v>
      </c>
      <c r="B155" s="146"/>
      <c r="C155" s="146"/>
      <c r="D155" s="146"/>
      <c r="E155" s="146"/>
      <c r="F155" s="146"/>
      <c r="G155" s="23"/>
      <c r="H155" s="23"/>
      <c r="I155" s="23"/>
      <c r="J155" s="23"/>
      <c r="K155" s="23"/>
    </row>
    <row r="156" spans="1:11" ht="9.75" customHeight="1" x14ac:dyDescent="0.25">
      <c r="A156" s="141">
        <v>2014</v>
      </c>
      <c r="B156" s="17"/>
      <c r="G156" s="23"/>
      <c r="H156" s="23"/>
      <c r="I156" s="23"/>
      <c r="J156" s="23"/>
      <c r="K156" s="23"/>
    </row>
    <row r="157" spans="1:11" ht="9.75" customHeight="1" x14ac:dyDescent="0.25">
      <c r="A157" s="24" t="s">
        <v>21</v>
      </c>
      <c r="B157" s="25">
        <f>SUM(B159:B190)</f>
        <v>1580134</v>
      </c>
      <c r="C157" s="25">
        <f>SUM(C159:C190)</f>
        <v>660538</v>
      </c>
      <c r="D157" s="38">
        <f>SUM(D159:D190)</f>
        <v>898713</v>
      </c>
      <c r="E157" s="38">
        <f>SUM(E159:E190)</f>
        <v>20883</v>
      </c>
      <c r="F157" s="38">
        <f>SUM(F159:F190)</f>
        <v>0</v>
      </c>
      <c r="G157" s="23"/>
      <c r="H157" s="23"/>
      <c r="I157" s="23"/>
      <c r="J157" s="23"/>
      <c r="K157" s="23"/>
    </row>
    <row r="158" spans="1:11" ht="3.75" customHeight="1" x14ac:dyDescent="0.25">
      <c r="A158" s="24"/>
      <c r="B158" s="25"/>
      <c r="C158" s="29"/>
      <c r="D158" s="38"/>
      <c r="E158" s="38"/>
      <c r="F158" s="38"/>
      <c r="G158" s="23"/>
      <c r="H158" s="23"/>
      <c r="I158" s="23"/>
      <c r="J158" s="23"/>
      <c r="K158" s="23"/>
    </row>
    <row r="159" spans="1:11" ht="9" customHeight="1" x14ac:dyDescent="0.25">
      <c r="A159" s="28" t="s">
        <v>22</v>
      </c>
      <c r="B159" s="30">
        <v>19337</v>
      </c>
      <c r="C159" s="142">
        <v>3559</v>
      </c>
      <c r="D159" s="142">
        <v>15778</v>
      </c>
      <c r="E159" s="142">
        <v>0</v>
      </c>
      <c r="F159" s="142">
        <v>0</v>
      </c>
      <c r="G159" s="23"/>
      <c r="H159" s="23"/>
      <c r="I159" s="23"/>
      <c r="J159" s="23"/>
      <c r="K159" s="23"/>
    </row>
    <row r="160" spans="1:11" ht="9" customHeight="1" x14ac:dyDescent="0.25">
      <c r="A160" s="28" t="s">
        <v>23</v>
      </c>
      <c r="B160" s="30">
        <v>107282</v>
      </c>
      <c r="C160" s="142">
        <v>54560</v>
      </c>
      <c r="D160" s="142">
        <v>52722</v>
      </c>
      <c r="E160" s="142">
        <v>0</v>
      </c>
      <c r="F160" s="142">
        <v>0</v>
      </c>
      <c r="G160" s="23"/>
      <c r="H160" s="23"/>
      <c r="I160" s="23"/>
      <c r="J160" s="23"/>
      <c r="K160" s="23"/>
    </row>
    <row r="161" spans="1:11" ht="9" customHeight="1" x14ac:dyDescent="0.25">
      <c r="A161" s="28" t="s">
        <v>24</v>
      </c>
      <c r="B161" s="30">
        <v>22489</v>
      </c>
      <c r="C161" s="142">
        <v>2418</v>
      </c>
      <c r="D161" s="142">
        <v>20071</v>
      </c>
      <c r="E161" s="142">
        <v>0</v>
      </c>
      <c r="F161" s="142">
        <v>0</v>
      </c>
      <c r="G161" s="23"/>
      <c r="H161" s="23"/>
      <c r="I161" s="23"/>
      <c r="J161" s="23"/>
      <c r="K161" s="23"/>
    </row>
    <row r="162" spans="1:11" ht="9" customHeight="1" x14ac:dyDescent="0.25">
      <c r="A162" s="31" t="s">
        <v>25</v>
      </c>
      <c r="B162" s="33" t="s">
        <v>55</v>
      </c>
      <c r="C162" s="148" t="s">
        <v>55</v>
      </c>
      <c r="D162" s="148" t="s">
        <v>55</v>
      </c>
      <c r="E162" s="145" t="s">
        <v>55</v>
      </c>
      <c r="F162" s="144">
        <v>0</v>
      </c>
      <c r="G162" s="23"/>
      <c r="H162" s="23"/>
      <c r="I162" s="23"/>
      <c r="J162" s="23"/>
      <c r="K162" s="23"/>
    </row>
    <row r="163" spans="1:11" ht="9" customHeight="1" x14ac:dyDescent="0.25">
      <c r="A163" s="28" t="s">
        <v>26</v>
      </c>
      <c r="B163" s="30">
        <v>50181</v>
      </c>
      <c r="C163" s="142">
        <v>29917</v>
      </c>
      <c r="D163" s="142">
        <v>20264</v>
      </c>
      <c r="E163" s="142">
        <v>0</v>
      </c>
      <c r="F163" s="142">
        <v>0</v>
      </c>
      <c r="G163" s="23"/>
      <c r="H163" s="23"/>
      <c r="I163" s="23"/>
      <c r="J163" s="23"/>
      <c r="K163" s="23"/>
    </row>
    <row r="164" spans="1:11" ht="9" customHeight="1" x14ac:dyDescent="0.25">
      <c r="A164" s="28" t="s">
        <v>27</v>
      </c>
      <c r="B164" s="30">
        <v>9636</v>
      </c>
      <c r="C164" s="142" t="s">
        <v>55</v>
      </c>
      <c r="D164" s="142" t="s">
        <v>55</v>
      </c>
      <c r="E164" s="142">
        <v>9636</v>
      </c>
      <c r="F164" s="142">
        <v>0</v>
      </c>
      <c r="G164" s="23"/>
      <c r="H164" s="23"/>
      <c r="I164" s="23"/>
      <c r="J164" s="23"/>
      <c r="K164" s="23"/>
    </row>
    <row r="165" spans="1:11" ht="9" customHeight="1" x14ac:dyDescent="0.25">
      <c r="A165" s="28" t="s">
        <v>28</v>
      </c>
      <c r="B165" s="30">
        <v>21462</v>
      </c>
      <c r="C165" s="142">
        <v>4290</v>
      </c>
      <c r="D165" s="142">
        <v>17172</v>
      </c>
      <c r="E165" s="142">
        <v>0</v>
      </c>
      <c r="F165" s="142">
        <v>0</v>
      </c>
      <c r="G165" s="23"/>
      <c r="H165" s="23"/>
      <c r="I165" s="23"/>
      <c r="J165" s="23"/>
      <c r="K165" s="23"/>
    </row>
    <row r="166" spans="1:11" ht="9" customHeight="1" x14ac:dyDescent="0.25">
      <c r="A166" s="31" t="s">
        <v>29</v>
      </c>
      <c r="B166" s="33">
        <v>58492</v>
      </c>
      <c r="C166" s="144">
        <v>39924</v>
      </c>
      <c r="D166" s="144">
        <v>18568</v>
      </c>
      <c r="E166" s="145">
        <v>0</v>
      </c>
      <c r="F166" s="144">
        <v>0</v>
      </c>
      <c r="G166" s="23"/>
      <c r="H166" s="23"/>
      <c r="I166" s="23"/>
      <c r="J166" s="23"/>
      <c r="K166" s="23"/>
    </row>
    <row r="167" spans="1:11" ht="9" customHeight="1" x14ac:dyDescent="0.25">
      <c r="A167" s="28" t="s">
        <v>30</v>
      </c>
      <c r="B167" s="30">
        <v>179856</v>
      </c>
      <c r="C167" s="142">
        <v>91790</v>
      </c>
      <c r="D167" s="142">
        <v>88066</v>
      </c>
      <c r="E167" s="142">
        <v>0</v>
      </c>
      <c r="F167" s="142">
        <v>0</v>
      </c>
      <c r="G167" s="23"/>
      <c r="H167" s="23"/>
      <c r="I167" s="23"/>
      <c r="J167" s="23"/>
      <c r="K167" s="23"/>
    </row>
    <row r="168" spans="1:11" ht="9" customHeight="1" x14ac:dyDescent="0.25">
      <c r="A168" s="28" t="s">
        <v>31</v>
      </c>
      <c r="B168" s="30">
        <v>24924</v>
      </c>
      <c r="C168" s="142">
        <v>10759</v>
      </c>
      <c r="D168" s="142">
        <v>14165</v>
      </c>
      <c r="E168" s="142">
        <v>0</v>
      </c>
      <c r="F168" s="142">
        <v>0</v>
      </c>
      <c r="G168" s="23"/>
      <c r="H168" s="23"/>
      <c r="I168" s="23"/>
      <c r="J168" s="23"/>
      <c r="K168" s="23"/>
    </row>
    <row r="169" spans="1:11" ht="9" customHeight="1" x14ac:dyDescent="0.25">
      <c r="A169" s="28" t="s">
        <v>32</v>
      </c>
      <c r="B169" s="30">
        <v>93670</v>
      </c>
      <c r="C169" s="142">
        <v>9239</v>
      </c>
      <c r="D169" s="142">
        <v>84431</v>
      </c>
      <c r="E169" s="142">
        <v>0</v>
      </c>
      <c r="F169" s="142">
        <v>0</v>
      </c>
      <c r="G169" s="23"/>
      <c r="H169" s="23"/>
      <c r="I169" s="23"/>
      <c r="J169" s="23"/>
      <c r="K169" s="23"/>
    </row>
    <row r="170" spans="1:11" ht="9" customHeight="1" x14ac:dyDescent="0.25">
      <c r="A170" s="31" t="s">
        <v>33</v>
      </c>
      <c r="B170" s="33">
        <v>24409</v>
      </c>
      <c r="C170" s="145">
        <v>15622</v>
      </c>
      <c r="D170" s="145">
        <v>8787</v>
      </c>
      <c r="E170" s="145">
        <v>0</v>
      </c>
      <c r="F170" s="145">
        <v>0</v>
      </c>
      <c r="G170" s="23"/>
      <c r="H170" s="23"/>
      <c r="I170" s="23"/>
      <c r="J170" s="23"/>
      <c r="K170" s="23"/>
    </row>
    <row r="171" spans="1:11" ht="9" customHeight="1" x14ac:dyDescent="0.25">
      <c r="A171" s="28" t="s">
        <v>34</v>
      </c>
      <c r="B171" s="30">
        <v>30675</v>
      </c>
      <c r="C171" s="142">
        <v>13891</v>
      </c>
      <c r="D171" s="142">
        <v>16784</v>
      </c>
      <c r="E171" s="142">
        <v>0</v>
      </c>
      <c r="F171" s="142">
        <v>0</v>
      </c>
      <c r="G171" s="23"/>
      <c r="H171" s="23"/>
      <c r="I171" s="23"/>
      <c r="J171" s="23"/>
      <c r="K171" s="23"/>
    </row>
    <row r="172" spans="1:11" ht="9" customHeight="1" x14ac:dyDescent="0.25">
      <c r="A172" s="28" t="s">
        <v>35</v>
      </c>
      <c r="B172" s="30">
        <v>91577</v>
      </c>
      <c r="C172" s="147">
        <v>54044</v>
      </c>
      <c r="D172" s="147">
        <v>28748</v>
      </c>
      <c r="E172" s="142">
        <v>8785</v>
      </c>
      <c r="F172" s="146">
        <v>0</v>
      </c>
      <c r="G172" s="23"/>
      <c r="H172" s="23"/>
      <c r="I172" s="23"/>
      <c r="J172" s="23"/>
      <c r="K172" s="23"/>
    </row>
    <row r="173" spans="1:11" ht="9" customHeight="1" x14ac:dyDescent="0.25">
      <c r="A173" s="28" t="s">
        <v>36</v>
      </c>
      <c r="B173" s="30">
        <v>240833</v>
      </c>
      <c r="C173" s="143">
        <v>64168</v>
      </c>
      <c r="D173" s="143">
        <v>175914</v>
      </c>
      <c r="E173" s="142">
        <v>751</v>
      </c>
      <c r="F173" s="142">
        <v>0</v>
      </c>
      <c r="G173" s="23"/>
      <c r="H173" s="23"/>
      <c r="I173" s="23"/>
      <c r="J173" s="23"/>
      <c r="K173" s="23"/>
    </row>
    <row r="174" spans="1:11" ht="9" customHeight="1" x14ac:dyDescent="0.25">
      <c r="A174" s="31" t="s">
        <v>37</v>
      </c>
      <c r="B174" s="33">
        <v>40044</v>
      </c>
      <c r="C174" s="144">
        <v>4691</v>
      </c>
      <c r="D174" s="144">
        <v>35353</v>
      </c>
      <c r="E174" s="145">
        <v>0</v>
      </c>
      <c r="F174" s="144">
        <v>0</v>
      </c>
      <c r="G174" s="23"/>
      <c r="H174" s="23"/>
      <c r="I174" s="23"/>
      <c r="J174" s="23"/>
      <c r="K174" s="23"/>
    </row>
    <row r="175" spans="1:11" ht="9" customHeight="1" x14ac:dyDescent="0.25">
      <c r="A175" s="28" t="s">
        <v>38</v>
      </c>
      <c r="B175" s="30">
        <v>48544</v>
      </c>
      <c r="C175" s="142">
        <v>15447</v>
      </c>
      <c r="D175" s="142">
        <v>33097</v>
      </c>
      <c r="E175" s="142">
        <v>0</v>
      </c>
      <c r="F175" s="142">
        <v>0</v>
      </c>
      <c r="G175" s="23"/>
      <c r="H175" s="23"/>
      <c r="I175" s="23"/>
      <c r="J175" s="23"/>
      <c r="K175" s="23"/>
    </row>
    <row r="176" spans="1:11" ht="9" customHeight="1" x14ac:dyDescent="0.25">
      <c r="A176" s="28" t="s">
        <v>39</v>
      </c>
      <c r="B176" s="30">
        <v>7221</v>
      </c>
      <c r="C176" s="142">
        <v>2899</v>
      </c>
      <c r="D176" s="142">
        <v>4322</v>
      </c>
      <c r="E176" s="142">
        <v>0</v>
      </c>
      <c r="F176" s="142">
        <v>0</v>
      </c>
      <c r="G176" s="23"/>
      <c r="H176" s="23"/>
      <c r="I176" s="23"/>
      <c r="J176" s="23"/>
      <c r="K176" s="23"/>
    </row>
    <row r="177" spans="1:11" ht="9" customHeight="1" x14ac:dyDescent="0.25">
      <c r="A177" s="28" t="s">
        <v>40</v>
      </c>
      <c r="B177" s="30">
        <v>68893</v>
      </c>
      <c r="C177" s="142">
        <v>55900</v>
      </c>
      <c r="D177" s="142">
        <v>12993</v>
      </c>
      <c r="E177" s="142">
        <v>0</v>
      </c>
      <c r="F177" s="142">
        <v>0</v>
      </c>
      <c r="G177" s="23"/>
      <c r="H177" s="23"/>
      <c r="I177" s="23"/>
      <c r="J177" s="23"/>
      <c r="K177" s="23"/>
    </row>
    <row r="178" spans="1:11" ht="9" customHeight="1" x14ac:dyDescent="0.25">
      <c r="A178" s="31" t="s">
        <v>41</v>
      </c>
      <c r="B178" s="33">
        <v>39884</v>
      </c>
      <c r="C178" s="144">
        <v>19462</v>
      </c>
      <c r="D178" s="144">
        <v>20422</v>
      </c>
      <c r="E178" s="145">
        <v>0</v>
      </c>
      <c r="F178" s="144">
        <v>0</v>
      </c>
      <c r="G178" s="23"/>
      <c r="H178" s="23"/>
      <c r="I178" s="23"/>
      <c r="J178" s="23"/>
      <c r="K178" s="23"/>
    </row>
    <row r="179" spans="1:11" ht="9" customHeight="1" x14ac:dyDescent="0.25">
      <c r="A179" s="28" t="s">
        <v>42</v>
      </c>
      <c r="B179" s="30">
        <v>71706</v>
      </c>
      <c r="C179" s="142">
        <v>5058</v>
      </c>
      <c r="D179" s="142">
        <v>66648</v>
      </c>
      <c r="E179" s="142">
        <v>0</v>
      </c>
      <c r="F179" s="142">
        <v>0</v>
      </c>
      <c r="G179" s="23"/>
      <c r="H179" s="23"/>
      <c r="I179" s="23"/>
      <c r="J179" s="23"/>
      <c r="K179" s="23"/>
    </row>
    <row r="180" spans="1:11" ht="9" customHeight="1" x14ac:dyDescent="0.25">
      <c r="A180" s="28" t="s">
        <v>43</v>
      </c>
      <c r="B180" s="30">
        <v>36945</v>
      </c>
      <c r="C180" s="142">
        <v>2237</v>
      </c>
      <c r="D180" s="142">
        <v>34708</v>
      </c>
      <c r="E180" s="142">
        <v>0</v>
      </c>
      <c r="F180" s="142">
        <v>0</v>
      </c>
      <c r="G180" s="23"/>
      <c r="H180" s="23"/>
      <c r="I180" s="23"/>
      <c r="J180" s="23"/>
      <c r="K180" s="23"/>
    </row>
    <row r="181" spans="1:11" ht="9" customHeight="1" x14ac:dyDescent="0.25">
      <c r="A181" s="28" t="s">
        <v>44</v>
      </c>
      <c r="B181" s="30">
        <v>25643</v>
      </c>
      <c r="C181" s="142">
        <v>3897</v>
      </c>
      <c r="D181" s="142">
        <v>21746</v>
      </c>
      <c r="E181" s="142" t="s">
        <v>55</v>
      </c>
      <c r="F181" s="142">
        <v>0</v>
      </c>
      <c r="G181" s="23"/>
      <c r="H181" s="23"/>
      <c r="I181" s="23"/>
      <c r="J181" s="23"/>
      <c r="K181" s="23"/>
    </row>
    <row r="182" spans="1:11" ht="9" customHeight="1" x14ac:dyDescent="0.25">
      <c r="A182" s="31" t="s">
        <v>45</v>
      </c>
      <c r="B182" s="33">
        <v>15476</v>
      </c>
      <c r="C182" s="144">
        <v>13830</v>
      </c>
      <c r="D182" s="144">
        <v>1646</v>
      </c>
      <c r="E182" s="145">
        <v>0</v>
      </c>
      <c r="F182" s="144">
        <v>0</v>
      </c>
      <c r="G182" s="23"/>
      <c r="H182" s="23"/>
      <c r="I182" s="23"/>
      <c r="J182" s="23"/>
      <c r="K182" s="23"/>
    </row>
    <row r="183" spans="1:11" ht="9" customHeight="1" x14ac:dyDescent="0.25">
      <c r="A183" s="28" t="s">
        <v>46</v>
      </c>
      <c r="B183" s="30">
        <v>32623</v>
      </c>
      <c r="C183" s="142">
        <v>15422</v>
      </c>
      <c r="D183" s="142">
        <v>15490</v>
      </c>
      <c r="E183" s="142">
        <v>1711</v>
      </c>
      <c r="F183" s="142">
        <v>0</v>
      </c>
      <c r="G183" s="23"/>
      <c r="H183" s="23"/>
      <c r="I183" s="23"/>
      <c r="J183" s="23"/>
      <c r="K183" s="23"/>
    </row>
    <row r="184" spans="1:11" ht="9" customHeight="1" x14ac:dyDescent="0.25">
      <c r="A184" s="28" t="s">
        <v>47</v>
      </c>
      <c r="B184" s="30">
        <v>28431</v>
      </c>
      <c r="C184" s="142">
        <v>21287</v>
      </c>
      <c r="D184" s="142">
        <v>7144</v>
      </c>
      <c r="E184" s="142">
        <v>0</v>
      </c>
      <c r="F184" s="142">
        <v>0</v>
      </c>
      <c r="G184" s="23"/>
      <c r="H184" s="23"/>
      <c r="I184" s="23"/>
      <c r="J184" s="23"/>
      <c r="K184" s="23"/>
    </row>
    <row r="185" spans="1:11" ht="9" customHeight="1" x14ac:dyDescent="0.25">
      <c r="A185" s="28" t="s">
        <v>48</v>
      </c>
      <c r="B185" s="30">
        <v>49363</v>
      </c>
      <c r="C185" s="142">
        <v>49363</v>
      </c>
      <c r="D185" s="142">
        <v>0</v>
      </c>
      <c r="E185" s="142">
        <v>0</v>
      </c>
      <c r="F185" s="142">
        <v>0</v>
      </c>
      <c r="G185" s="23"/>
      <c r="H185" s="23"/>
      <c r="I185" s="23"/>
      <c r="J185" s="23"/>
      <c r="K185" s="23"/>
    </row>
    <row r="186" spans="1:11" ht="9" customHeight="1" x14ac:dyDescent="0.25">
      <c r="A186" s="31" t="s">
        <v>49</v>
      </c>
      <c r="B186" s="33">
        <v>45224</v>
      </c>
      <c r="C186" s="144">
        <v>25224</v>
      </c>
      <c r="D186" s="144">
        <v>20000</v>
      </c>
      <c r="E186" s="145">
        <v>0</v>
      </c>
      <c r="F186" s="144">
        <v>0</v>
      </c>
      <c r="G186" s="23"/>
      <c r="H186" s="23"/>
      <c r="I186" s="23"/>
      <c r="J186" s="23"/>
      <c r="K186" s="23"/>
    </row>
    <row r="187" spans="1:11" ht="9" customHeight="1" x14ac:dyDescent="0.25">
      <c r="A187" s="28" t="s">
        <v>50</v>
      </c>
      <c r="B187" s="149">
        <v>7838</v>
      </c>
      <c r="C187" s="142">
        <v>1652</v>
      </c>
      <c r="D187" s="142">
        <v>6186</v>
      </c>
      <c r="E187" s="142">
        <v>0</v>
      </c>
      <c r="F187" s="142">
        <v>0</v>
      </c>
      <c r="G187" s="23"/>
      <c r="H187" s="23"/>
      <c r="I187" s="23"/>
      <c r="J187" s="23"/>
      <c r="K187" s="23"/>
    </row>
    <row r="188" spans="1:11" ht="9" customHeight="1" x14ac:dyDescent="0.25">
      <c r="A188" s="28" t="s">
        <v>51</v>
      </c>
      <c r="B188" s="30">
        <v>39946</v>
      </c>
      <c r="C188" s="142">
        <v>532</v>
      </c>
      <c r="D188" s="142">
        <v>39414</v>
      </c>
      <c r="E188" s="142">
        <v>0</v>
      </c>
      <c r="F188" s="142">
        <v>0</v>
      </c>
      <c r="G188" s="23"/>
      <c r="H188" s="23"/>
      <c r="I188" s="23"/>
      <c r="J188" s="23"/>
      <c r="K188" s="23"/>
    </row>
    <row r="189" spans="1:11" ht="9" customHeight="1" x14ac:dyDescent="0.25">
      <c r="A189" s="28" t="s">
        <v>52</v>
      </c>
      <c r="B189" s="30">
        <v>31374</v>
      </c>
      <c r="C189" s="143">
        <v>22005</v>
      </c>
      <c r="D189" s="143">
        <v>9369</v>
      </c>
      <c r="E189" s="142">
        <v>0</v>
      </c>
      <c r="F189" s="142">
        <v>0</v>
      </c>
      <c r="G189" s="23"/>
      <c r="H189" s="23"/>
      <c r="I189" s="23"/>
      <c r="J189" s="23"/>
      <c r="K189" s="23"/>
    </row>
    <row r="190" spans="1:11" ht="9" customHeight="1" x14ac:dyDescent="0.25">
      <c r="A190" s="31" t="s">
        <v>53</v>
      </c>
      <c r="B190" s="33">
        <v>16156</v>
      </c>
      <c r="C190" s="144">
        <v>7451</v>
      </c>
      <c r="D190" s="144">
        <v>8705</v>
      </c>
      <c r="E190" s="145">
        <v>0</v>
      </c>
      <c r="F190" s="144">
        <v>0</v>
      </c>
      <c r="G190" s="23"/>
      <c r="H190" s="23"/>
      <c r="I190" s="23"/>
      <c r="J190" s="23"/>
      <c r="K190" s="23"/>
    </row>
    <row r="191" spans="1:11" ht="10.5" customHeight="1" x14ac:dyDescent="0.25">
      <c r="A191" s="36"/>
      <c r="B191" s="146"/>
      <c r="C191" s="146"/>
      <c r="D191" s="146"/>
      <c r="E191" s="146"/>
      <c r="F191" s="146"/>
    </row>
    <row r="192" spans="1:11" ht="9.75" customHeight="1" x14ac:dyDescent="0.25">
      <c r="A192" s="141">
        <v>2015</v>
      </c>
      <c r="B192" s="17"/>
    </row>
    <row r="193" spans="1:6" ht="9.75" customHeight="1" x14ac:dyDescent="0.25">
      <c r="A193" s="24" t="s">
        <v>21</v>
      </c>
      <c r="B193" s="25">
        <v>1532403</v>
      </c>
      <c r="C193" s="25">
        <v>371308</v>
      </c>
      <c r="D193" s="38">
        <v>543419</v>
      </c>
      <c r="E193" s="38">
        <v>68392</v>
      </c>
      <c r="F193" s="38">
        <v>549284</v>
      </c>
    </row>
    <row r="194" spans="1:6" ht="3.75" customHeight="1" x14ac:dyDescent="0.25">
      <c r="A194" s="24"/>
      <c r="B194" s="25"/>
      <c r="C194" s="29"/>
      <c r="D194" s="38"/>
      <c r="E194" s="38"/>
      <c r="F194" s="38"/>
    </row>
    <row r="195" spans="1:6" ht="9" customHeight="1" x14ac:dyDescent="0.25">
      <c r="A195" s="28" t="s">
        <v>22</v>
      </c>
      <c r="B195" s="30">
        <v>21646</v>
      </c>
      <c r="C195" s="142">
        <v>0</v>
      </c>
      <c r="D195" s="142">
        <v>0</v>
      </c>
      <c r="E195" s="142">
        <v>21646</v>
      </c>
      <c r="F195" s="142">
        <v>0</v>
      </c>
    </row>
    <row r="196" spans="1:6" ht="9" customHeight="1" x14ac:dyDescent="0.25">
      <c r="A196" s="28" t="s">
        <v>23</v>
      </c>
      <c r="B196" s="30">
        <v>111075</v>
      </c>
      <c r="C196" s="142" t="s">
        <v>55</v>
      </c>
      <c r="D196" s="142" t="s">
        <v>55</v>
      </c>
      <c r="E196" s="142" t="s">
        <v>55</v>
      </c>
      <c r="F196" s="142">
        <v>111075</v>
      </c>
    </row>
    <row r="197" spans="1:6" ht="9" customHeight="1" x14ac:dyDescent="0.25">
      <c r="A197" s="28" t="s">
        <v>24</v>
      </c>
      <c r="B197" s="30">
        <v>21332</v>
      </c>
      <c r="C197" s="142">
        <v>2414</v>
      </c>
      <c r="D197" s="142">
        <v>18918</v>
      </c>
      <c r="E197" s="142">
        <v>0</v>
      </c>
      <c r="F197" s="142">
        <v>0</v>
      </c>
    </row>
    <row r="198" spans="1:6" ht="9" customHeight="1" x14ac:dyDescent="0.25">
      <c r="A198" s="31" t="s">
        <v>25</v>
      </c>
      <c r="B198" s="33">
        <v>1722</v>
      </c>
      <c r="C198" s="148">
        <v>518</v>
      </c>
      <c r="D198" s="148">
        <v>1196</v>
      </c>
      <c r="E198" s="145">
        <v>8</v>
      </c>
      <c r="F198" s="144">
        <v>0</v>
      </c>
    </row>
    <row r="199" spans="1:6" ht="9" customHeight="1" x14ac:dyDescent="0.25">
      <c r="A199" s="28" t="s">
        <v>26</v>
      </c>
      <c r="B199" s="30">
        <v>47421</v>
      </c>
      <c r="C199" s="142">
        <v>14537</v>
      </c>
      <c r="D199" s="142">
        <v>32884</v>
      </c>
      <c r="E199" s="142">
        <v>0</v>
      </c>
      <c r="F199" s="142">
        <v>0</v>
      </c>
    </row>
    <row r="200" spans="1:6" ht="9" customHeight="1" x14ac:dyDescent="0.25">
      <c r="A200" s="28" t="s">
        <v>27</v>
      </c>
      <c r="B200" s="30">
        <v>6561</v>
      </c>
      <c r="C200" s="142" t="s">
        <v>55</v>
      </c>
      <c r="D200" s="142" t="s">
        <v>55</v>
      </c>
      <c r="E200" s="142" t="s">
        <v>55</v>
      </c>
      <c r="F200" s="142">
        <v>6561</v>
      </c>
    </row>
    <row r="201" spans="1:6" ht="9" customHeight="1" x14ac:dyDescent="0.25">
      <c r="A201" s="28" t="s">
        <v>28</v>
      </c>
      <c r="B201" s="30">
        <v>20900</v>
      </c>
      <c r="C201" s="142">
        <v>3360</v>
      </c>
      <c r="D201" s="142">
        <v>17540</v>
      </c>
      <c r="E201" s="142">
        <v>0</v>
      </c>
      <c r="F201" s="142">
        <v>0</v>
      </c>
    </row>
    <row r="202" spans="1:6" ht="9" customHeight="1" x14ac:dyDescent="0.25">
      <c r="A202" s="31" t="s">
        <v>29</v>
      </c>
      <c r="B202" s="33">
        <v>61280</v>
      </c>
      <c r="C202" s="144" t="s">
        <v>55</v>
      </c>
      <c r="D202" s="144" t="s">
        <v>55</v>
      </c>
      <c r="E202" s="145" t="s">
        <v>55</v>
      </c>
      <c r="F202" s="144">
        <v>61280</v>
      </c>
    </row>
    <row r="203" spans="1:6" ht="9" customHeight="1" x14ac:dyDescent="0.25">
      <c r="A203" s="28" t="s">
        <v>30</v>
      </c>
      <c r="B203" s="30">
        <v>169701</v>
      </c>
      <c r="C203" s="142">
        <v>97422</v>
      </c>
      <c r="D203" s="142">
        <v>72279</v>
      </c>
      <c r="E203" s="142">
        <v>0</v>
      </c>
      <c r="F203" s="142">
        <v>0</v>
      </c>
    </row>
    <row r="204" spans="1:6" ht="9" customHeight="1" x14ac:dyDescent="0.25">
      <c r="A204" s="28" t="s">
        <v>31</v>
      </c>
      <c r="B204" s="30">
        <v>28726</v>
      </c>
      <c r="C204" s="142">
        <v>17140</v>
      </c>
      <c r="D204" s="142">
        <v>11586</v>
      </c>
      <c r="E204" s="142">
        <v>0</v>
      </c>
      <c r="F204" s="142">
        <v>0</v>
      </c>
    </row>
    <row r="205" spans="1:6" ht="9" customHeight="1" x14ac:dyDescent="0.25">
      <c r="A205" s="28" t="s">
        <v>32</v>
      </c>
      <c r="B205" s="30">
        <v>94849</v>
      </c>
      <c r="C205" s="142" t="s">
        <v>55</v>
      </c>
      <c r="D205" s="142">
        <v>0</v>
      </c>
      <c r="E205" s="142">
        <v>0</v>
      </c>
      <c r="F205" s="142">
        <v>94849</v>
      </c>
    </row>
    <row r="206" spans="1:6" ht="9" customHeight="1" x14ac:dyDescent="0.25">
      <c r="A206" s="31" t="s">
        <v>33</v>
      </c>
      <c r="B206" s="33">
        <v>23934</v>
      </c>
      <c r="C206" s="145">
        <v>8819</v>
      </c>
      <c r="D206" s="145">
        <v>14736</v>
      </c>
      <c r="E206" s="145">
        <v>379</v>
      </c>
      <c r="F206" s="145">
        <v>0</v>
      </c>
    </row>
    <row r="207" spans="1:6" ht="9" customHeight="1" x14ac:dyDescent="0.25">
      <c r="A207" s="28" t="s">
        <v>34</v>
      </c>
      <c r="B207" s="30">
        <v>23659</v>
      </c>
      <c r="C207" s="142">
        <v>15582</v>
      </c>
      <c r="D207" s="142">
        <v>8077</v>
      </c>
      <c r="E207" s="142">
        <v>0</v>
      </c>
      <c r="F207" s="142">
        <v>0</v>
      </c>
    </row>
    <row r="208" spans="1:6" ht="9" customHeight="1" x14ac:dyDescent="0.25">
      <c r="A208" s="28" t="s">
        <v>35</v>
      </c>
      <c r="B208" s="30">
        <v>95329</v>
      </c>
      <c r="C208" s="147">
        <v>60664</v>
      </c>
      <c r="D208" s="147">
        <v>34665</v>
      </c>
      <c r="E208" s="142">
        <v>0</v>
      </c>
      <c r="F208" s="146">
        <v>0</v>
      </c>
    </row>
    <row r="209" spans="1:6" ht="9" customHeight="1" x14ac:dyDescent="0.25">
      <c r="A209" s="28" t="s">
        <v>36</v>
      </c>
      <c r="B209" s="30">
        <v>202205</v>
      </c>
      <c r="C209" s="143">
        <v>27163</v>
      </c>
      <c r="D209" s="143">
        <v>175042</v>
      </c>
      <c r="E209" s="142">
        <v>0</v>
      </c>
      <c r="F209" s="142">
        <v>0</v>
      </c>
    </row>
    <row r="210" spans="1:6" ht="9" customHeight="1" x14ac:dyDescent="0.25">
      <c r="A210" s="31" t="s">
        <v>37</v>
      </c>
      <c r="B210" s="33">
        <v>35306</v>
      </c>
      <c r="C210" s="144">
        <v>13250</v>
      </c>
      <c r="D210" s="144">
        <v>22056</v>
      </c>
      <c r="E210" s="145">
        <v>0</v>
      </c>
      <c r="F210" s="144">
        <v>0</v>
      </c>
    </row>
    <row r="211" spans="1:6" ht="9" customHeight="1" x14ac:dyDescent="0.25">
      <c r="A211" s="28" t="s">
        <v>38</v>
      </c>
      <c r="B211" s="30">
        <v>55686</v>
      </c>
      <c r="C211" s="142">
        <v>6108</v>
      </c>
      <c r="D211" s="142">
        <v>49485</v>
      </c>
      <c r="E211" s="142">
        <v>93</v>
      </c>
      <c r="F211" s="142">
        <v>0</v>
      </c>
    </row>
    <row r="212" spans="1:6" ht="9" customHeight="1" x14ac:dyDescent="0.25">
      <c r="A212" s="28" t="s">
        <v>39</v>
      </c>
      <c r="B212" s="30">
        <v>6652</v>
      </c>
      <c r="C212" s="142" t="s">
        <v>55</v>
      </c>
      <c r="D212" s="142" t="s">
        <v>55</v>
      </c>
      <c r="E212" s="142">
        <v>0</v>
      </c>
      <c r="F212" s="142">
        <v>6652</v>
      </c>
    </row>
    <row r="213" spans="1:6" ht="9" customHeight="1" x14ac:dyDescent="0.25">
      <c r="A213" s="28" t="s">
        <v>40</v>
      </c>
      <c r="B213" s="30">
        <v>70040</v>
      </c>
      <c r="C213" s="142">
        <v>61576</v>
      </c>
      <c r="D213" s="142">
        <v>8464</v>
      </c>
      <c r="E213" s="142">
        <v>0</v>
      </c>
      <c r="F213" s="142">
        <v>0</v>
      </c>
    </row>
    <row r="214" spans="1:6" ht="9" customHeight="1" x14ac:dyDescent="0.25">
      <c r="A214" s="31" t="s">
        <v>41</v>
      </c>
      <c r="B214" s="33">
        <v>39632</v>
      </c>
      <c r="C214" s="144" t="s">
        <v>55</v>
      </c>
      <c r="D214" s="144" t="s">
        <v>55</v>
      </c>
      <c r="E214" s="145">
        <v>0</v>
      </c>
      <c r="F214" s="144">
        <v>39632</v>
      </c>
    </row>
    <row r="215" spans="1:6" ht="9" customHeight="1" x14ac:dyDescent="0.25">
      <c r="A215" s="28" t="s">
        <v>42</v>
      </c>
      <c r="B215" s="30">
        <v>64399</v>
      </c>
      <c r="C215" s="142" t="s">
        <v>55</v>
      </c>
      <c r="D215" s="142" t="s">
        <v>55</v>
      </c>
      <c r="E215" s="142" t="s">
        <v>55</v>
      </c>
      <c r="F215" s="142">
        <v>64399</v>
      </c>
    </row>
    <row r="216" spans="1:6" ht="9" customHeight="1" x14ac:dyDescent="0.25">
      <c r="A216" s="28" t="s">
        <v>43</v>
      </c>
      <c r="B216" s="30">
        <v>36768</v>
      </c>
      <c r="C216" s="142">
        <v>1591</v>
      </c>
      <c r="D216" s="142">
        <v>35177</v>
      </c>
      <c r="E216" s="142">
        <v>0</v>
      </c>
      <c r="F216" s="142">
        <v>0</v>
      </c>
    </row>
    <row r="217" spans="1:6" ht="9" customHeight="1" x14ac:dyDescent="0.25">
      <c r="A217" s="28" t="s">
        <v>44</v>
      </c>
      <c r="B217" s="30">
        <v>26585</v>
      </c>
      <c r="C217" s="142">
        <v>3084</v>
      </c>
      <c r="D217" s="142">
        <v>17754</v>
      </c>
      <c r="E217" s="142">
        <v>320</v>
      </c>
      <c r="F217" s="142">
        <v>5427</v>
      </c>
    </row>
    <row r="218" spans="1:6" ht="9" customHeight="1" x14ac:dyDescent="0.25">
      <c r="A218" s="31" t="s">
        <v>45</v>
      </c>
      <c r="B218" s="33">
        <v>10667</v>
      </c>
      <c r="C218" s="144" t="s">
        <v>55</v>
      </c>
      <c r="D218" s="144" t="s">
        <v>55</v>
      </c>
      <c r="E218" s="145" t="s">
        <v>55</v>
      </c>
      <c r="F218" s="144">
        <v>10667</v>
      </c>
    </row>
    <row r="219" spans="1:6" ht="9" customHeight="1" x14ac:dyDescent="0.25">
      <c r="A219" s="28" t="s">
        <v>46</v>
      </c>
      <c r="B219" s="30">
        <v>28820</v>
      </c>
      <c r="C219" s="142">
        <v>13758</v>
      </c>
      <c r="D219" s="142">
        <v>13687</v>
      </c>
      <c r="E219" s="142">
        <v>1375</v>
      </c>
      <c r="F219" s="142">
        <v>0</v>
      </c>
    </row>
    <row r="220" spans="1:6" ht="9" customHeight="1" x14ac:dyDescent="0.25">
      <c r="A220" s="28" t="s">
        <v>47</v>
      </c>
      <c r="B220" s="30">
        <v>26192</v>
      </c>
      <c r="C220" s="142">
        <v>23404</v>
      </c>
      <c r="D220" s="142">
        <v>2788</v>
      </c>
      <c r="E220" s="142">
        <v>0</v>
      </c>
      <c r="F220" s="142">
        <v>0</v>
      </c>
    </row>
    <row r="221" spans="1:6" ht="9" customHeight="1" x14ac:dyDescent="0.25">
      <c r="A221" s="28" t="s">
        <v>48</v>
      </c>
      <c r="B221" s="30">
        <v>54417</v>
      </c>
      <c r="C221" s="142" t="s">
        <v>55</v>
      </c>
      <c r="D221" s="142" t="s">
        <v>55</v>
      </c>
      <c r="E221" s="142" t="s">
        <v>55</v>
      </c>
      <c r="F221" s="142">
        <v>54417</v>
      </c>
    </row>
    <row r="222" spans="1:6" ht="9" customHeight="1" x14ac:dyDescent="0.25">
      <c r="A222" s="31" t="s">
        <v>49</v>
      </c>
      <c r="B222" s="33">
        <v>44571</v>
      </c>
      <c r="C222" s="144">
        <v>0</v>
      </c>
      <c r="D222" s="144">
        <v>0</v>
      </c>
      <c r="E222" s="145">
        <v>44571</v>
      </c>
      <c r="F222" s="144">
        <v>0</v>
      </c>
    </row>
    <row r="223" spans="1:6" ht="9" customHeight="1" x14ac:dyDescent="0.25">
      <c r="A223" s="28" t="s">
        <v>50</v>
      </c>
      <c r="B223" s="149">
        <v>8003</v>
      </c>
      <c r="C223" s="142">
        <v>918</v>
      </c>
      <c r="D223" s="142">
        <v>7085</v>
      </c>
      <c r="E223" s="142">
        <v>0</v>
      </c>
      <c r="F223" s="142">
        <v>0</v>
      </c>
    </row>
    <row r="224" spans="1:6" ht="9" customHeight="1" x14ac:dyDescent="0.25">
      <c r="A224" s="28" t="s">
        <v>51</v>
      </c>
      <c r="B224" s="30">
        <v>43475</v>
      </c>
      <c r="C224" s="142" t="s">
        <v>55</v>
      </c>
      <c r="D224" s="142" t="s">
        <v>55</v>
      </c>
      <c r="E224" s="142" t="s">
        <v>55</v>
      </c>
      <c r="F224" s="142">
        <v>43475</v>
      </c>
    </row>
    <row r="225" spans="1:11" ht="9" customHeight="1" x14ac:dyDescent="0.25">
      <c r="A225" s="28" t="s">
        <v>52</v>
      </c>
      <c r="B225" s="30">
        <v>34716</v>
      </c>
      <c r="C225" s="143" t="s">
        <v>55</v>
      </c>
      <c r="D225" s="143" t="s">
        <v>55</v>
      </c>
      <c r="E225" s="142">
        <v>0</v>
      </c>
      <c r="F225" s="142">
        <v>34716</v>
      </c>
    </row>
    <row r="226" spans="1:11" ht="9" customHeight="1" x14ac:dyDescent="0.25">
      <c r="A226" s="31" t="s">
        <v>53</v>
      </c>
      <c r="B226" s="33">
        <v>16134</v>
      </c>
      <c r="C226" s="144" t="s">
        <v>55</v>
      </c>
      <c r="D226" s="144" t="s">
        <v>55</v>
      </c>
      <c r="E226" s="145" t="s">
        <v>55</v>
      </c>
      <c r="F226" s="144">
        <v>16134</v>
      </c>
    </row>
    <row r="227" spans="1:11" ht="9.75" customHeight="1" x14ac:dyDescent="0.25">
      <c r="A227" s="36"/>
      <c r="B227" s="146"/>
      <c r="C227" s="146"/>
      <c r="D227" s="146"/>
      <c r="E227" s="146"/>
      <c r="F227" s="146"/>
      <c r="G227" s="23"/>
      <c r="H227" s="23"/>
      <c r="I227" s="23"/>
      <c r="J227" s="23"/>
      <c r="K227" s="23"/>
    </row>
    <row r="228" spans="1:11" ht="9.75" customHeight="1" x14ac:dyDescent="0.25">
      <c r="A228" s="36" t="s">
        <v>54</v>
      </c>
      <c r="B228" s="146"/>
      <c r="C228" s="146"/>
      <c r="D228" s="146"/>
      <c r="E228" s="146"/>
      <c r="F228" s="146"/>
      <c r="G228" s="23"/>
      <c r="H228" s="23"/>
      <c r="I228" s="23"/>
      <c r="J228" s="23"/>
      <c r="K228" s="23"/>
    </row>
    <row r="229" spans="1:11" ht="9.75" customHeight="1" x14ac:dyDescent="0.25">
      <c r="A229" s="141">
        <v>2016</v>
      </c>
      <c r="B229" s="17"/>
    </row>
    <row r="230" spans="1:11" ht="9.75" customHeight="1" x14ac:dyDescent="0.25">
      <c r="A230" s="24" t="s">
        <v>21</v>
      </c>
      <c r="B230" s="25">
        <f>SUM(B232:B263)</f>
        <v>1604277</v>
      </c>
      <c r="C230" s="25">
        <f>SUM(C232:C263)</f>
        <v>312607</v>
      </c>
      <c r="D230" s="38">
        <f>SUM(D232:D263)</f>
        <v>640782</v>
      </c>
      <c r="E230" s="38">
        <f>SUM(E232:E263)</f>
        <v>117959</v>
      </c>
      <c r="F230" s="38">
        <f>SUM(F232:F263)</f>
        <v>532929</v>
      </c>
    </row>
    <row r="231" spans="1:11" ht="3.75" customHeight="1" x14ac:dyDescent="0.25">
      <c r="A231" s="24"/>
      <c r="B231" s="25"/>
      <c r="C231" s="29"/>
      <c r="D231" s="38"/>
      <c r="E231" s="38"/>
      <c r="F231" s="38"/>
    </row>
    <row r="232" spans="1:11" ht="9" customHeight="1" x14ac:dyDescent="0.25">
      <c r="A232" s="28" t="s">
        <v>22</v>
      </c>
      <c r="B232" s="30">
        <f t="shared" ref="B232:B263" si="2">SUM(C232:F232)</f>
        <v>22842</v>
      </c>
      <c r="C232" s="142">
        <v>0</v>
      </c>
      <c r="D232" s="142">
        <v>0</v>
      </c>
      <c r="E232" s="142">
        <v>22842</v>
      </c>
      <c r="F232" s="142">
        <v>0</v>
      </c>
    </row>
    <row r="233" spans="1:11" ht="9" customHeight="1" x14ac:dyDescent="0.25">
      <c r="A233" s="28" t="s">
        <v>23</v>
      </c>
      <c r="B233" s="30">
        <f t="shared" si="2"/>
        <v>97368</v>
      </c>
      <c r="C233" s="142" t="s">
        <v>55</v>
      </c>
      <c r="D233" s="142" t="s">
        <v>55</v>
      </c>
      <c r="E233" s="142" t="s">
        <v>55</v>
      </c>
      <c r="F233" s="142">
        <v>97368</v>
      </c>
    </row>
    <row r="234" spans="1:11" ht="9" customHeight="1" x14ac:dyDescent="0.25">
      <c r="A234" s="28" t="s">
        <v>24</v>
      </c>
      <c r="B234" s="30">
        <f t="shared" si="2"/>
        <v>24947</v>
      </c>
      <c r="C234" s="142" t="s">
        <v>55</v>
      </c>
      <c r="D234" s="142" t="s">
        <v>55</v>
      </c>
      <c r="E234" s="142" t="s">
        <v>55</v>
      </c>
      <c r="F234" s="142">
        <v>24947</v>
      </c>
    </row>
    <row r="235" spans="1:11" ht="9" customHeight="1" x14ac:dyDescent="0.25">
      <c r="A235" s="31" t="s">
        <v>25</v>
      </c>
      <c r="B235" s="33">
        <f t="shared" si="2"/>
        <v>2034</v>
      </c>
      <c r="C235" s="148">
        <v>683</v>
      </c>
      <c r="D235" s="148">
        <v>1349</v>
      </c>
      <c r="E235" s="145">
        <v>2</v>
      </c>
      <c r="F235" s="144">
        <v>0</v>
      </c>
    </row>
    <row r="236" spans="1:11" ht="9" customHeight="1" x14ac:dyDescent="0.25">
      <c r="A236" s="28" t="s">
        <v>26</v>
      </c>
      <c r="B236" s="30">
        <f t="shared" si="2"/>
        <v>53093</v>
      </c>
      <c r="C236" s="142">
        <v>31492</v>
      </c>
      <c r="D236" s="142">
        <v>21601</v>
      </c>
      <c r="E236" s="142">
        <v>0</v>
      </c>
      <c r="F236" s="142">
        <v>0</v>
      </c>
    </row>
    <row r="237" spans="1:11" ht="9" customHeight="1" x14ac:dyDescent="0.25">
      <c r="A237" s="28" t="s">
        <v>27</v>
      </c>
      <c r="B237" s="30">
        <f t="shared" si="2"/>
        <v>10877</v>
      </c>
      <c r="C237" s="142">
        <v>1912</v>
      </c>
      <c r="D237" s="142">
        <v>765</v>
      </c>
      <c r="E237" s="142" t="s">
        <v>55</v>
      </c>
      <c r="F237" s="142">
        <v>8200</v>
      </c>
    </row>
    <row r="238" spans="1:11" ht="9" customHeight="1" x14ac:dyDescent="0.25">
      <c r="A238" s="28" t="s">
        <v>28</v>
      </c>
      <c r="B238" s="30">
        <f t="shared" si="2"/>
        <v>20891</v>
      </c>
      <c r="C238" s="142">
        <v>2402</v>
      </c>
      <c r="D238" s="142">
        <v>18489</v>
      </c>
      <c r="E238" s="142">
        <v>0</v>
      </c>
      <c r="F238" s="142">
        <v>0</v>
      </c>
    </row>
    <row r="239" spans="1:11" ht="9" customHeight="1" x14ac:dyDescent="0.25">
      <c r="A239" s="31" t="s">
        <v>29</v>
      </c>
      <c r="B239" s="33">
        <f t="shared" si="2"/>
        <v>57902</v>
      </c>
      <c r="C239" s="144" t="s">
        <v>55</v>
      </c>
      <c r="D239" s="144" t="s">
        <v>55</v>
      </c>
      <c r="E239" s="144" t="s">
        <v>55</v>
      </c>
      <c r="F239" s="144">
        <v>57902</v>
      </c>
    </row>
    <row r="240" spans="1:11" ht="9" customHeight="1" x14ac:dyDescent="0.25">
      <c r="A240" s="28" t="s">
        <v>30</v>
      </c>
      <c r="B240" s="30">
        <f t="shared" si="2"/>
        <v>179720</v>
      </c>
      <c r="C240" s="142">
        <v>87612</v>
      </c>
      <c r="D240" s="142">
        <v>92108</v>
      </c>
      <c r="E240" s="142">
        <v>0</v>
      </c>
      <c r="F240" s="142">
        <v>0</v>
      </c>
    </row>
    <row r="241" spans="1:6" ht="9" customHeight="1" x14ac:dyDescent="0.25">
      <c r="A241" s="28" t="s">
        <v>31</v>
      </c>
      <c r="B241" s="30">
        <f t="shared" si="2"/>
        <v>32183</v>
      </c>
      <c r="C241" s="142">
        <v>10475</v>
      </c>
      <c r="D241" s="142">
        <v>21708</v>
      </c>
      <c r="E241" s="142">
        <v>0</v>
      </c>
      <c r="F241" s="142">
        <v>0</v>
      </c>
    </row>
    <row r="242" spans="1:6" ht="9" customHeight="1" x14ac:dyDescent="0.25">
      <c r="A242" s="28" t="s">
        <v>32</v>
      </c>
      <c r="B242" s="30">
        <f t="shared" si="2"/>
        <v>104069</v>
      </c>
      <c r="C242" s="142">
        <v>7126</v>
      </c>
      <c r="D242" s="142">
        <v>96943</v>
      </c>
      <c r="E242" s="142">
        <v>0</v>
      </c>
      <c r="F242" s="142">
        <v>0</v>
      </c>
    </row>
    <row r="243" spans="1:6" ht="9" customHeight="1" x14ac:dyDescent="0.25">
      <c r="A243" s="31" t="s">
        <v>33</v>
      </c>
      <c r="B243" s="33">
        <f t="shared" si="2"/>
        <v>24469</v>
      </c>
      <c r="C243" s="145">
        <v>8455</v>
      </c>
      <c r="D243" s="145">
        <v>15773</v>
      </c>
      <c r="E243" s="145">
        <v>241</v>
      </c>
      <c r="F243" s="145">
        <v>0</v>
      </c>
    </row>
    <row r="244" spans="1:6" ht="9" customHeight="1" x14ac:dyDescent="0.25">
      <c r="A244" s="28" t="s">
        <v>34</v>
      </c>
      <c r="B244" s="30">
        <f t="shared" si="2"/>
        <v>27195</v>
      </c>
      <c r="C244" s="142">
        <v>1105</v>
      </c>
      <c r="D244" s="142">
        <v>26090</v>
      </c>
      <c r="E244" s="142">
        <v>0</v>
      </c>
      <c r="F244" s="142">
        <v>0</v>
      </c>
    </row>
    <row r="245" spans="1:6" ht="9" customHeight="1" x14ac:dyDescent="0.25">
      <c r="A245" s="28" t="s">
        <v>35</v>
      </c>
      <c r="B245" s="30">
        <f t="shared" si="2"/>
        <v>106709</v>
      </c>
      <c r="C245" s="147">
        <v>10086</v>
      </c>
      <c r="D245" s="147">
        <v>22767</v>
      </c>
      <c r="E245" s="142">
        <v>73856</v>
      </c>
      <c r="F245" s="146">
        <v>0</v>
      </c>
    </row>
    <row r="246" spans="1:6" ht="9" customHeight="1" x14ac:dyDescent="0.25">
      <c r="A246" s="28" t="s">
        <v>36</v>
      </c>
      <c r="B246" s="30">
        <f t="shared" si="2"/>
        <v>221760</v>
      </c>
      <c r="C246" s="143">
        <v>31352</v>
      </c>
      <c r="D246" s="143">
        <v>190408</v>
      </c>
      <c r="E246" s="142">
        <v>0</v>
      </c>
      <c r="F246" s="142">
        <v>0</v>
      </c>
    </row>
    <row r="247" spans="1:6" ht="9" customHeight="1" x14ac:dyDescent="0.25">
      <c r="A247" s="31" t="s">
        <v>37</v>
      </c>
      <c r="B247" s="33">
        <f t="shared" si="2"/>
        <v>36645</v>
      </c>
      <c r="C247" s="144" t="s">
        <v>55</v>
      </c>
      <c r="D247" s="144">
        <v>36645</v>
      </c>
      <c r="E247" s="145">
        <v>0</v>
      </c>
      <c r="F247" s="144">
        <v>0</v>
      </c>
    </row>
    <row r="248" spans="1:6" ht="9" customHeight="1" x14ac:dyDescent="0.25">
      <c r="A248" s="28" t="s">
        <v>38</v>
      </c>
      <c r="B248" s="30">
        <f t="shared" si="2"/>
        <v>47191</v>
      </c>
      <c r="C248" s="142" t="s">
        <v>55</v>
      </c>
      <c r="D248" s="142" t="s">
        <v>55</v>
      </c>
      <c r="E248" s="142" t="s">
        <v>55</v>
      </c>
      <c r="F248" s="142">
        <v>47191</v>
      </c>
    </row>
    <row r="249" spans="1:6" ht="9" customHeight="1" x14ac:dyDescent="0.25">
      <c r="A249" s="28" t="s">
        <v>39</v>
      </c>
      <c r="B249" s="30">
        <f t="shared" si="2"/>
        <v>3646</v>
      </c>
      <c r="C249" s="142" t="s">
        <v>55</v>
      </c>
      <c r="D249" s="142" t="s">
        <v>55</v>
      </c>
      <c r="E249" s="142" t="s">
        <v>55</v>
      </c>
      <c r="F249" s="142">
        <v>3646</v>
      </c>
    </row>
    <row r="250" spans="1:6" ht="9" customHeight="1" x14ac:dyDescent="0.25">
      <c r="A250" s="28" t="s">
        <v>40</v>
      </c>
      <c r="B250" s="30">
        <f t="shared" si="2"/>
        <v>82892</v>
      </c>
      <c r="C250" s="142">
        <v>69517</v>
      </c>
      <c r="D250" s="142">
        <v>13375</v>
      </c>
      <c r="E250" s="142">
        <v>0</v>
      </c>
      <c r="F250" s="142">
        <v>0</v>
      </c>
    </row>
    <row r="251" spans="1:6" ht="9" customHeight="1" x14ac:dyDescent="0.25">
      <c r="A251" s="31" t="s">
        <v>41</v>
      </c>
      <c r="B251" s="33">
        <f t="shared" si="2"/>
        <v>32180</v>
      </c>
      <c r="C251" s="144" t="s">
        <v>55</v>
      </c>
      <c r="D251" s="144" t="s">
        <v>55</v>
      </c>
      <c r="E251" s="144" t="s">
        <v>55</v>
      </c>
      <c r="F251" s="144">
        <v>32180</v>
      </c>
    </row>
    <row r="252" spans="1:6" ht="9" customHeight="1" x14ac:dyDescent="0.25">
      <c r="A252" s="28" t="s">
        <v>42</v>
      </c>
      <c r="B252" s="30">
        <f t="shared" si="2"/>
        <v>51061</v>
      </c>
      <c r="C252" s="142" t="s">
        <v>55</v>
      </c>
      <c r="D252" s="142" t="s">
        <v>55</v>
      </c>
      <c r="E252" s="142" t="s">
        <v>55</v>
      </c>
      <c r="F252" s="142">
        <v>51061</v>
      </c>
    </row>
    <row r="253" spans="1:6" ht="9" customHeight="1" x14ac:dyDescent="0.25">
      <c r="A253" s="28" t="s">
        <v>43</v>
      </c>
      <c r="B253" s="30">
        <f t="shared" si="2"/>
        <v>44937</v>
      </c>
      <c r="C253" s="142">
        <v>2943</v>
      </c>
      <c r="D253" s="142">
        <v>41994</v>
      </c>
      <c r="E253" s="142">
        <v>0</v>
      </c>
      <c r="F253" s="142">
        <v>0</v>
      </c>
    </row>
    <row r="254" spans="1:6" ht="9" customHeight="1" x14ac:dyDescent="0.25">
      <c r="A254" s="28" t="s">
        <v>44</v>
      </c>
      <c r="B254" s="30">
        <f t="shared" si="2"/>
        <v>18421</v>
      </c>
      <c r="C254" s="142">
        <v>1749</v>
      </c>
      <c r="D254" s="142">
        <v>1341</v>
      </c>
      <c r="E254" s="142">
        <v>15331</v>
      </c>
      <c r="F254" s="142">
        <v>0</v>
      </c>
    </row>
    <row r="255" spans="1:6" ht="9" customHeight="1" x14ac:dyDescent="0.25">
      <c r="A255" s="31" t="s">
        <v>45</v>
      </c>
      <c r="B255" s="33">
        <f t="shared" si="2"/>
        <v>26320</v>
      </c>
      <c r="C255" s="144">
        <v>18913</v>
      </c>
      <c r="D255" s="144">
        <v>2260</v>
      </c>
      <c r="E255" s="145">
        <v>5147</v>
      </c>
      <c r="F255" s="144">
        <v>0</v>
      </c>
    </row>
    <row r="256" spans="1:6" ht="9" customHeight="1" x14ac:dyDescent="0.25">
      <c r="A256" s="28" t="s">
        <v>46</v>
      </c>
      <c r="B256" s="30">
        <f t="shared" si="2"/>
        <v>21490</v>
      </c>
      <c r="C256" s="142">
        <v>7944</v>
      </c>
      <c r="D256" s="142">
        <v>13006</v>
      </c>
      <c r="E256" s="142">
        <v>540</v>
      </c>
      <c r="F256" s="142">
        <v>0</v>
      </c>
    </row>
    <row r="257" spans="1:6" ht="9" customHeight="1" x14ac:dyDescent="0.25">
      <c r="A257" s="28" t="s">
        <v>47</v>
      </c>
      <c r="B257" s="30">
        <f t="shared" si="2"/>
        <v>36451</v>
      </c>
      <c r="C257" s="142">
        <v>18421</v>
      </c>
      <c r="D257" s="142">
        <v>18030</v>
      </c>
      <c r="E257" s="142">
        <v>0</v>
      </c>
      <c r="F257" s="142">
        <v>0</v>
      </c>
    </row>
    <row r="258" spans="1:6" ht="9" customHeight="1" x14ac:dyDescent="0.25">
      <c r="A258" s="28" t="s">
        <v>48</v>
      </c>
      <c r="B258" s="30">
        <f t="shared" si="2"/>
        <v>59434</v>
      </c>
      <c r="C258" s="142" t="s">
        <v>55</v>
      </c>
      <c r="D258" s="142" t="s">
        <v>55</v>
      </c>
      <c r="E258" s="142" t="s">
        <v>55</v>
      </c>
      <c r="F258" s="142">
        <v>59434</v>
      </c>
    </row>
    <row r="259" spans="1:6" ht="9" customHeight="1" x14ac:dyDescent="0.25">
      <c r="A259" s="31" t="s">
        <v>49</v>
      </c>
      <c r="B259" s="33">
        <f t="shared" si="2"/>
        <v>45832</v>
      </c>
      <c r="C259" s="144" t="s">
        <v>55</v>
      </c>
      <c r="D259" s="144" t="s">
        <v>55</v>
      </c>
      <c r="E259" s="144" t="s">
        <v>55</v>
      </c>
      <c r="F259" s="144">
        <v>45832</v>
      </c>
    </row>
    <row r="260" spans="1:6" ht="9" customHeight="1" x14ac:dyDescent="0.25">
      <c r="A260" s="28" t="s">
        <v>50</v>
      </c>
      <c r="B260" s="149">
        <f t="shared" si="2"/>
        <v>6550</v>
      </c>
      <c r="C260" s="142">
        <v>420</v>
      </c>
      <c r="D260" s="142">
        <v>6130</v>
      </c>
      <c r="E260" s="142">
        <v>0</v>
      </c>
      <c r="F260" s="142">
        <v>0</v>
      </c>
    </row>
    <row r="261" spans="1:6" ht="9" customHeight="1" x14ac:dyDescent="0.25">
      <c r="A261" s="28" t="s">
        <v>51</v>
      </c>
      <c r="B261" s="30">
        <f t="shared" si="2"/>
        <v>53769</v>
      </c>
      <c r="C261" s="142" t="s">
        <v>55</v>
      </c>
      <c r="D261" s="142" t="s">
        <v>55</v>
      </c>
      <c r="E261" s="142" t="s">
        <v>55</v>
      </c>
      <c r="F261" s="142">
        <v>53769</v>
      </c>
    </row>
    <row r="262" spans="1:6" ht="9" customHeight="1" x14ac:dyDescent="0.25">
      <c r="A262" s="28" t="s">
        <v>52</v>
      </c>
      <c r="B262" s="30">
        <f t="shared" si="2"/>
        <v>34288</v>
      </c>
      <c r="C262" s="142" t="s">
        <v>55</v>
      </c>
      <c r="D262" s="142" t="s">
        <v>55</v>
      </c>
      <c r="E262" s="142" t="s">
        <v>55</v>
      </c>
      <c r="F262" s="142">
        <v>34288</v>
      </c>
    </row>
    <row r="263" spans="1:6" ht="9" customHeight="1" x14ac:dyDescent="0.25">
      <c r="A263" s="31" t="s">
        <v>53</v>
      </c>
      <c r="B263" s="33">
        <f t="shared" si="2"/>
        <v>17111</v>
      </c>
      <c r="C263" s="144" t="s">
        <v>55</v>
      </c>
      <c r="D263" s="144" t="s">
        <v>55</v>
      </c>
      <c r="E263" s="144" t="s">
        <v>55</v>
      </c>
      <c r="F263" s="144">
        <v>17111</v>
      </c>
    </row>
    <row r="264" spans="1:6" ht="3" customHeight="1" x14ac:dyDescent="0.25">
      <c r="A264" s="14"/>
      <c r="B264" s="14"/>
      <c r="C264" s="14"/>
      <c r="D264" s="15"/>
      <c r="E264" s="15"/>
      <c r="F264" s="15"/>
    </row>
    <row r="265" spans="1:6" ht="3" customHeight="1" x14ac:dyDescent="0.25">
      <c r="A265" s="17"/>
      <c r="B265" s="17"/>
      <c r="C265" s="17"/>
      <c r="D265" s="18"/>
      <c r="E265" s="18"/>
      <c r="F265" s="18"/>
    </row>
    <row r="266" spans="1:6" ht="9" customHeight="1" x14ac:dyDescent="0.25">
      <c r="A266" s="130" t="s">
        <v>143</v>
      </c>
      <c r="B266" s="157"/>
      <c r="C266" s="157"/>
      <c r="D266" s="157"/>
      <c r="E266" s="157"/>
      <c r="F266" s="157"/>
    </row>
    <row r="267" spans="1:6" ht="9" customHeight="1" x14ac:dyDescent="0.25">
      <c r="A267" s="140" t="s">
        <v>144</v>
      </c>
      <c r="B267" s="140"/>
      <c r="C267" s="140"/>
      <c r="D267" s="140"/>
      <c r="E267" s="140"/>
      <c r="F267" s="140"/>
    </row>
    <row r="268" spans="1:6" ht="9" customHeight="1" x14ac:dyDescent="0.25">
      <c r="A268" s="140" t="s">
        <v>145</v>
      </c>
      <c r="B268" s="140"/>
      <c r="C268" s="140"/>
      <c r="D268" s="140"/>
      <c r="E268" s="140"/>
      <c r="F268" s="140"/>
    </row>
    <row r="269" spans="1:6" ht="9" customHeight="1" x14ac:dyDescent="0.25">
      <c r="A269" s="130" t="s">
        <v>134</v>
      </c>
    </row>
    <row r="270" spans="1:6" ht="9" customHeight="1" x14ac:dyDescent="0.25">
      <c r="A270" s="130" t="s">
        <v>146</v>
      </c>
    </row>
    <row r="271" spans="1:6" ht="9" customHeight="1" x14ac:dyDescent="0.25">
      <c r="A271" s="132" t="s">
        <v>147</v>
      </c>
    </row>
    <row r="272" spans="1:6" ht="12.75" hidden="1" customHeight="1" x14ac:dyDescent="0.25"/>
    <row r="273" ht="12.75" hidden="1" customHeight="1" x14ac:dyDescent="0.25"/>
    <row r="274" ht="12.75" hidden="1" customHeight="1" x14ac:dyDescent="0.25"/>
    <row r="275" ht="12.75" hidden="1" customHeight="1" x14ac:dyDescent="0.25"/>
    <row r="276" ht="12.75" hidden="1" customHeight="1" x14ac:dyDescent="0.25"/>
    <row r="277" ht="12.75" hidden="1" customHeight="1" x14ac:dyDescent="0.25"/>
    <row r="278" ht="12.75" hidden="1" customHeight="1" x14ac:dyDescent="0.25"/>
    <row r="279" ht="12.75" hidden="1" customHeight="1" x14ac:dyDescent="0.25"/>
    <row r="280" ht="12.75" hidden="1" customHeight="1" x14ac:dyDescent="0.25"/>
    <row r="281" ht="12.75" hidden="1" customHeight="1" x14ac:dyDescent="0.25"/>
    <row r="282" ht="12.75" hidden="1" customHeight="1" x14ac:dyDescent="0.25"/>
    <row r="283" ht="12.75" hidden="1" customHeight="1" x14ac:dyDescent="0.25"/>
    <row r="284" ht="12.75" hidden="1" customHeight="1" x14ac:dyDescent="0.25"/>
    <row r="285" ht="12.75" hidden="1" customHeight="1" x14ac:dyDescent="0.25"/>
    <row r="286" ht="12.75" hidden="1" customHeight="1" x14ac:dyDescent="0.25"/>
    <row r="287" ht="12.75" hidden="1" customHeight="1" x14ac:dyDescent="0.25"/>
    <row r="288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</sheetData>
  <sheetProtection sheet="1" objects="1" scenarios="1"/>
  <mergeCells count="6">
    <mergeCell ref="F6:F7"/>
    <mergeCell ref="A6:A7"/>
    <mergeCell ref="B6:B7"/>
    <mergeCell ref="C6:C7"/>
    <mergeCell ref="D6:D7"/>
    <mergeCell ref="E6:E7"/>
  </mergeCells>
  <hyperlinks>
    <hyperlink ref="F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2" max="5" man="1"/>
    <brk id="155" max="5" man="1"/>
    <brk id="22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showGridLines="0" showRowColHeaders="0" zoomScale="130" zoomScaleNormal="130" zoomScaleSheetLayoutView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8.5703125" style="16" customWidth="1"/>
    <col min="2" max="2" width="11.140625" style="16" customWidth="1"/>
    <col min="3" max="3" width="5.42578125" style="16" customWidth="1"/>
    <col min="4" max="4" width="10.7109375" style="16" customWidth="1"/>
    <col min="5" max="5" width="15.42578125" style="16" customWidth="1"/>
    <col min="6" max="6" width="14.85546875" style="16" customWidth="1"/>
    <col min="7" max="7" width="15.42578125" style="16" customWidth="1"/>
    <col min="8" max="8" width="0.85546875" style="16" customWidth="1"/>
    <col min="9" max="9" width="11.5703125" style="16" hidden="1" customWidth="1"/>
    <col min="10" max="13" width="12.7109375" style="16" hidden="1" customWidth="1"/>
    <col min="14" max="16384" width="11.42578125" style="16" hidden="1"/>
  </cols>
  <sheetData>
    <row r="1" spans="1:11" s="8" customFormat="1" ht="13.5" customHeight="1" x14ac:dyDescent="0.25">
      <c r="A1" s="154" t="s">
        <v>148</v>
      </c>
      <c r="B1" s="155"/>
      <c r="C1" s="155"/>
      <c r="D1" s="155"/>
      <c r="G1" s="7" t="s">
        <v>149</v>
      </c>
    </row>
    <row r="2" spans="1:11" s="8" customFormat="1" ht="13.5" customHeight="1" x14ac:dyDescent="0.25">
      <c r="A2" s="156" t="s">
        <v>5</v>
      </c>
      <c r="B2" s="156"/>
      <c r="C2" s="156"/>
      <c r="D2" s="156"/>
      <c r="E2" s="2"/>
      <c r="F2" s="2"/>
      <c r="G2" s="2"/>
    </row>
    <row r="3" spans="1:11" ht="3" customHeight="1" x14ac:dyDescent="0.25">
      <c r="A3" s="14"/>
      <c r="B3" s="14"/>
      <c r="C3" s="14"/>
      <c r="D3" s="14"/>
      <c r="E3" s="14"/>
      <c r="F3" s="14"/>
      <c r="G3" s="14"/>
    </row>
    <row r="4" spans="1:11" ht="3" customHeight="1" x14ac:dyDescent="0.25">
      <c r="A4" s="17"/>
      <c r="B4" s="17"/>
      <c r="C4" s="17"/>
      <c r="D4" s="17"/>
      <c r="E4" s="17"/>
      <c r="F4" s="17"/>
      <c r="G4" s="17"/>
    </row>
    <row r="5" spans="1:11" ht="9" customHeight="1" x14ac:dyDescent="0.25">
      <c r="A5" s="390" t="s">
        <v>6</v>
      </c>
      <c r="B5" s="387" t="s">
        <v>150</v>
      </c>
      <c r="C5" s="158"/>
      <c r="D5" s="159" t="s">
        <v>151</v>
      </c>
      <c r="E5" s="160"/>
      <c r="F5" s="160"/>
      <c r="G5" s="160"/>
    </row>
    <row r="6" spans="1:11" s="140" customFormat="1" ht="9" customHeight="1" x14ac:dyDescent="0.25">
      <c r="A6" s="390"/>
      <c r="B6" s="391"/>
      <c r="C6" s="161"/>
      <c r="D6" s="392" t="s">
        <v>7</v>
      </c>
      <c r="E6" s="392" t="s">
        <v>152</v>
      </c>
      <c r="F6" s="392" t="s">
        <v>153</v>
      </c>
      <c r="G6" s="393" t="s">
        <v>154</v>
      </c>
    </row>
    <row r="7" spans="1:11" s="140" customFormat="1" ht="9" customHeight="1" x14ac:dyDescent="0.25">
      <c r="A7" s="390"/>
      <c r="B7" s="391"/>
      <c r="C7" s="161"/>
      <c r="D7" s="391"/>
      <c r="E7" s="391"/>
      <c r="F7" s="387"/>
      <c r="G7" s="388"/>
    </row>
    <row r="8" spans="1:11" s="140" customFormat="1" ht="9" customHeight="1" x14ac:dyDescent="0.25">
      <c r="A8" s="390"/>
      <c r="B8" s="162"/>
      <c r="C8" s="161"/>
      <c r="D8" s="162"/>
      <c r="E8" s="162"/>
      <c r="F8" s="163"/>
      <c r="G8" s="388"/>
    </row>
    <row r="9" spans="1:11" ht="3" customHeight="1" x14ac:dyDescent="0.25">
      <c r="A9" s="14"/>
      <c r="B9" s="14"/>
      <c r="C9" s="14"/>
      <c r="D9" s="14"/>
      <c r="E9" s="14"/>
      <c r="F9" s="14"/>
      <c r="G9" s="14"/>
    </row>
    <row r="10" spans="1:11" ht="3" customHeight="1" x14ac:dyDescent="0.25"/>
    <row r="11" spans="1:11" s="23" customFormat="1" ht="9" customHeight="1" x14ac:dyDescent="0.25">
      <c r="A11" s="21">
        <v>2010</v>
      </c>
      <c r="B11" s="21"/>
      <c r="C11" s="21"/>
      <c r="D11" s="21"/>
      <c r="E11" s="21"/>
      <c r="F11" s="36"/>
      <c r="G11" s="36"/>
      <c r="J11" s="109"/>
      <c r="K11" s="109"/>
    </row>
    <row r="12" spans="1:11" s="23" customFormat="1" ht="9" customHeight="1" x14ac:dyDescent="0.25">
      <c r="A12" s="24" t="s">
        <v>21</v>
      </c>
      <c r="B12" s="25">
        <f>SUM(B14:B45)</f>
        <v>288</v>
      </c>
      <c r="C12" s="164"/>
      <c r="D12" s="25">
        <f>SUM(D14:D45)</f>
        <v>158665</v>
      </c>
      <c r="E12" s="25">
        <f>SUM(E14:E45)</f>
        <v>71099</v>
      </c>
      <c r="F12" s="25">
        <f>SUM(F14:F45)</f>
        <v>58165</v>
      </c>
      <c r="G12" s="25">
        <f>SUM(G14:G45)</f>
        <v>29401</v>
      </c>
    </row>
    <row r="13" spans="1:11" s="23" customFormat="1" ht="3.95" customHeight="1" x14ac:dyDescent="0.25">
      <c r="A13" s="24"/>
      <c r="B13" s="164"/>
      <c r="C13" s="164"/>
      <c r="D13" s="164"/>
      <c r="E13" s="25"/>
      <c r="F13" s="25"/>
      <c r="G13" s="25"/>
    </row>
    <row r="14" spans="1:11" s="23" customFormat="1" ht="9" customHeight="1" x14ac:dyDescent="0.25">
      <c r="A14" s="28" t="s">
        <v>22</v>
      </c>
      <c r="B14" s="29">
        <v>4</v>
      </c>
      <c r="C14" s="29"/>
      <c r="D14" s="30">
        <f t="shared" ref="D14:D43" si="0">SUM(E14:G14)</f>
        <v>1270</v>
      </c>
      <c r="E14" s="30">
        <v>625</v>
      </c>
      <c r="F14" s="30">
        <v>645</v>
      </c>
      <c r="G14" s="30">
        <v>0</v>
      </c>
    </row>
    <row r="15" spans="1:11" s="23" customFormat="1" ht="9" customHeight="1" x14ac:dyDescent="0.25">
      <c r="A15" s="28" t="s">
        <v>23</v>
      </c>
      <c r="B15" s="29">
        <v>5</v>
      </c>
      <c r="C15" s="29"/>
      <c r="D15" s="30">
        <f t="shared" si="0"/>
        <v>14987</v>
      </c>
      <c r="E15" s="30">
        <v>11190</v>
      </c>
      <c r="F15" s="30">
        <v>3797</v>
      </c>
      <c r="G15" s="30">
        <v>0</v>
      </c>
    </row>
    <row r="16" spans="1:11" s="23" customFormat="1" ht="9" customHeight="1" x14ac:dyDescent="0.25">
      <c r="A16" s="28" t="s">
        <v>24</v>
      </c>
      <c r="B16" s="29">
        <v>5</v>
      </c>
      <c r="C16" s="29"/>
      <c r="D16" s="30">
        <f t="shared" si="0"/>
        <v>1733</v>
      </c>
      <c r="E16" s="30">
        <v>661</v>
      </c>
      <c r="F16" s="30">
        <v>1072</v>
      </c>
      <c r="G16" s="30">
        <v>0</v>
      </c>
    </row>
    <row r="17" spans="1:7" s="23" customFormat="1" ht="9" customHeight="1" x14ac:dyDescent="0.25">
      <c r="A17" s="31" t="s">
        <v>25</v>
      </c>
      <c r="B17" s="32">
        <v>4</v>
      </c>
      <c r="C17" s="32"/>
      <c r="D17" s="33">
        <f t="shared" si="0"/>
        <v>1782</v>
      </c>
      <c r="E17" s="33">
        <v>1120</v>
      </c>
      <c r="F17" s="33">
        <v>662</v>
      </c>
      <c r="G17" s="33">
        <v>0</v>
      </c>
    </row>
    <row r="18" spans="1:7" s="23" customFormat="1" ht="9" customHeight="1" x14ac:dyDescent="0.25">
      <c r="A18" s="28" t="s">
        <v>26</v>
      </c>
      <c r="B18" s="29">
        <v>7</v>
      </c>
      <c r="C18" s="29"/>
      <c r="D18" s="30">
        <f t="shared" si="0"/>
        <v>2888</v>
      </c>
      <c r="E18" s="114" t="s">
        <v>55</v>
      </c>
      <c r="F18" s="114" t="s">
        <v>55</v>
      </c>
      <c r="G18" s="30">
        <v>2888</v>
      </c>
    </row>
    <row r="19" spans="1:7" s="23" customFormat="1" ht="9" customHeight="1" x14ac:dyDescent="0.25">
      <c r="A19" s="28" t="s">
        <v>27</v>
      </c>
      <c r="B19" s="29">
        <v>3</v>
      </c>
      <c r="C19" s="29"/>
      <c r="D19" s="30">
        <f t="shared" si="0"/>
        <v>2623</v>
      </c>
      <c r="E19" s="30">
        <v>344</v>
      </c>
      <c r="F19" s="30">
        <v>419</v>
      </c>
      <c r="G19" s="30">
        <v>1860</v>
      </c>
    </row>
    <row r="20" spans="1:7" s="23" customFormat="1" ht="9" customHeight="1" x14ac:dyDescent="0.25">
      <c r="A20" s="28" t="s">
        <v>28</v>
      </c>
      <c r="B20" s="29">
        <v>16</v>
      </c>
      <c r="C20" s="29"/>
      <c r="D20" s="30">
        <f t="shared" si="0"/>
        <v>5152</v>
      </c>
      <c r="E20" s="30">
        <v>3031</v>
      </c>
      <c r="F20" s="30">
        <v>2121</v>
      </c>
      <c r="G20" s="30">
        <v>0</v>
      </c>
    </row>
    <row r="21" spans="1:7" s="23" customFormat="1" ht="9" customHeight="1" x14ac:dyDescent="0.25">
      <c r="A21" s="31" t="s">
        <v>29</v>
      </c>
      <c r="B21" s="32">
        <v>4</v>
      </c>
      <c r="C21" s="32"/>
      <c r="D21" s="33">
        <f t="shared" si="0"/>
        <v>2806</v>
      </c>
      <c r="E21" s="33">
        <v>1607</v>
      </c>
      <c r="F21" s="33">
        <v>1199</v>
      </c>
      <c r="G21" s="33">
        <v>0</v>
      </c>
    </row>
    <row r="22" spans="1:7" s="23" customFormat="1" ht="9" customHeight="1" x14ac:dyDescent="0.25">
      <c r="A22" s="28" t="s">
        <v>30</v>
      </c>
      <c r="B22" s="29">
        <v>10</v>
      </c>
      <c r="C22" s="29"/>
      <c r="D22" s="30">
        <f t="shared" si="0"/>
        <v>22324</v>
      </c>
      <c r="E22" s="30">
        <v>6006</v>
      </c>
      <c r="F22" s="30">
        <v>16318</v>
      </c>
      <c r="G22" s="30">
        <v>0</v>
      </c>
    </row>
    <row r="23" spans="1:7" s="23" customFormat="1" ht="9" customHeight="1" x14ac:dyDescent="0.25">
      <c r="A23" s="28" t="s">
        <v>31</v>
      </c>
      <c r="B23" s="29">
        <v>4</v>
      </c>
      <c r="C23" s="29"/>
      <c r="D23" s="30">
        <f t="shared" si="0"/>
        <v>3252</v>
      </c>
      <c r="E23" s="30">
        <v>834</v>
      </c>
      <c r="F23" s="30">
        <v>2418</v>
      </c>
      <c r="G23" s="30">
        <v>0</v>
      </c>
    </row>
    <row r="24" spans="1:7" s="23" customFormat="1" ht="9" customHeight="1" x14ac:dyDescent="0.25">
      <c r="A24" s="28" t="s">
        <v>32</v>
      </c>
      <c r="B24" s="29">
        <v>10</v>
      </c>
      <c r="C24" s="29"/>
      <c r="D24" s="30">
        <f t="shared" si="0"/>
        <v>5802</v>
      </c>
      <c r="E24" s="30">
        <v>3864</v>
      </c>
      <c r="F24" s="30">
        <v>1938</v>
      </c>
      <c r="G24" s="30">
        <v>0</v>
      </c>
    </row>
    <row r="25" spans="1:7" s="23" customFormat="1" ht="9" customHeight="1" x14ac:dyDescent="0.25">
      <c r="A25" s="31" t="s">
        <v>33</v>
      </c>
      <c r="B25" s="32">
        <v>17</v>
      </c>
      <c r="C25" s="32"/>
      <c r="D25" s="33">
        <f t="shared" si="0"/>
        <v>3881</v>
      </c>
      <c r="E25" s="33">
        <v>1825</v>
      </c>
      <c r="F25" s="33">
        <v>2056</v>
      </c>
      <c r="G25" s="33">
        <v>0</v>
      </c>
    </row>
    <row r="26" spans="1:7" s="23" customFormat="1" ht="9" customHeight="1" x14ac:dyDescent="0.25">
      <c r="A26" s="28" t="s">
        <v>34</v>
      </c>
      <c r="B26" s="29">
        <v>12</v>
      </c>
      <c r="C26" s="29"/>
      <c r="D26" s="30">
        <f t="shared" si="0"/>
        <v>1832</v>
      </c>
      <c r="E26" s="114" t="s">
        <v>55</v>
      </c>
      <c r="F26" s="114" t="s">
        <v>55</v>
      </c>
      <c r="G26" s="30">
        <v>1832</v>
      </c>
    </row>
    <row r="27" spans="1:7" s="23" customFormat="1" ht="9" customHeight="1" x14ac:dyDescent="0.25">
      <c r="A27" s="28" t="s">
        <v>35</v>
      </c>
      <c r="B27" s="29">
        <v>12</v>
      </c>
      <c r="C27" s="29"/>
      <c r="D27" s="30">
        <f t="shared" si="0"/>
        <v>8967</v>
      </c>
      <c r="E27" s="114" t="s">
        <v>55</v>
      </c>
      <c r="F27" s="114" t="s">
        <v>55</v>
      </c>
      <c r="G27" s="30">
        <v>8967</v>
      </c>
    </row>
    <row r="28" spans="1:7" s="23" customFormat="1" ht="9" customHeight="1" x14ac:dyDescent="0.25">
      <c r="A28" s="28" t="s">
        <v>36</v>
      </c>
      <c r="B28" s="29">
        <v>21</v>
      </c>
      <c r="C28" s="29"/>
      <c r="D28" s="30">
        <f t="shared" si="0"/>
        <v>9963</v>
      </c>
      <c r="E28" s="30">
        <v>6974</v>
      </c>
      <c r="F28" s="30">
        <v>2989</v>
      </c>
      <c r="G28" s="30">
        <v>0</v>
      </c>
    </row>
    <row r="29" spans="1:7" s="23" customFormat="1" ht="9" customHeight="1" x14ac:dyDescent="0.25">
      <c r="A29" s="31" t="s">
        <v>37</v>
      </c>
      <c r="B29" s="32">
        <v>24</v>
      </c>
      <c r="C29" s="32"/>
      <c r="D29" s="33">
        <f t="shared" si="0"/>
        <v>9141</v>
      </c>
      <c r="E29" s="115" t="s">
        <v>55</v>
      </c>
      <c r="F29" s="115" t="s">
        <v>55</v>
      </c>
      <c r="G29" s="33">
        <v>9141</v>
      </c>
    </row>
    <row r="30" spans="1:7" s="23" customFormat="1" ht="9" customHeight="1" x14ac:dyDescent="0.25">
      <c r="A30" s="28" t="s">
        <v>38</v>
      </c>
      <c r="B30" s="29">
        <v>7</v>
      </c>
      <c r="C30" s="29"/>
      <c r="D30" s="30">
        <f t="shared" si="0"/>
        <v>2559</v>
      </c>
      <c r="E30" s="30">
        <v>1712</v>
      </c>
      <c r="F30" s="30">
        <v>847</v>
      </c>
      <c r="G30" s="30">
        <v>0</v>
      </c>
    </row>
    <row r="31" spans="1:7" s="23" customFormat="1" ht="9" customHeight="1" x14ac:dyDescent="0.25">
      <c r="A31" s="28" t="s">
        <v>39</v>
      </c>
      <c r="B31" s="29">
        <v>1</v>
      </c>
      <c r="C31" s="29"/>
      <c r="D31" s="30">
        <f t="shared" si="0"/>
        <v>866</v>
      </c>
      <c r="E31" s="30">
        <v>866</v>
      </c>
      <c r="F31" s="30">
        <v>0</v>
      </c>
      <c r="G31" s="30">
        <v>0</v>
      </c>
    </row>
    <row r="32" spans="1:7" s="23" customFormat="1" ht="9" customHeight="1" x14ac:dyDescent="0.25">
      <c r="A32" s="28" t="s">
        <v>40</v>
      </c>
      <c r="B32" s="29">
        <v>3</v>
      </c>
      <c r="C32" s="29"/>
      <c r="D32" s="30">
        <f t="shared" si="0"/>
        <v>5820</v>
      </c>
      <c r="E32" s="30">
        <v>4289</v>
      </c>
      <c r="F32" s="30">
        <v>1531</v>
      </c>
      <c r="G32" s="30">
        <v>0</v>
      </c>
    </row>
    <row r="33" spans="1:13" s="23" customFormat="1" ht="9" customHeight="1" x14ac:dyDescent="0.25">
      <c r="A33" s="31" t="s">
        <v>41</v>
      </c>
      <c r="B33" s="32">
        <v>14</v>
      </c>
      <c r="C33" s="32"/>
      <c r="D33" s="33">
        <f t="shared" si="0"/>
        <v>4713</v>
      </c>
      <c r="E33" s="115" t="s">
        <v>55</v>
      </c>
      <c r="F33" s="115" t="s">
        <v>55</v>
      </c>
      <c r="G33" s="33">
        <v>4713</v>
      </c>
    </row>
    <row r="34" spans="1:13" s="23" customFormat="1" ht="9" customHeight="1" x14ac:dyDescent="0.25">
      <c r="A34" s="28" t="s">
        <v>42</v>
      </c>
      <c r="B34" s="29">
        <v>3</v>
      </c>
      <c r="C34" s="29"/>
      <c r="D34" s="30">
        <f t="shared" si="0"/>
        <v>3406</v>
      </c>
      <c r="E34" s="30">
        <v>2214</v>
      </c>
      <c r="F34" s="30">
        <v>1192</v>
      </c>
      <c r="G34" s="30">
        <v>0</v>
      </c>
    </row>
    <row r="35" spans="1:13" s="23" customFormat="1" ht="9" customHeight="1" x14ac:dyDescent="0.25">
      <c r="A35" s="28" t="s">
        <v>43</v>
      </c>
      <c r="B35" s="29">
        <v>4</v>
      </c>
      <c r="C35" s="29"/>
      <c r="D35" s="30">
        <f t="shared" si="0"/>
        <v>2351</v>
      </c>
      <c r="E35" s="30">
        <v>928</v>
      </c>
      <c r="F35" s="30">
        <v>1423</v>
      </c>
      <c r="G35" s="30">
        <v>0</v>
      </c>
    </row>
    <row r="36" spans="1:13" s="23" customFormat="1" ht="9" customHeight="1" x14ac:dyDescent="0.25">
      <c r="A36" s="28" t="s">
        <v>44</v>
      </c>
      <c r="B36" s="29">
        <v>2</v>
      </c>
      <c r="C36" s="29"/>
      <c r="D36" s="30">
        <f t="shared" si="0"/>
        <v>2010</v>
      </c>
      <c r="E36" s="30">
        <v>1010</v>
      </c>
      <c r="F36" s="30">
        <v>1000</v>
      </c>
      <c r="G36" s="30">
        <v>0</v>
      </c>
    </row>
    <row r="37" spans="1:13" s="23" customFormat="1" ht="9" customHeight="1" x14ac:dyDescent="0.25">
      <c r="A37" s="31" t="s">
        <v>45</v>
      </c>
      <c r="B37" s="32">
        <v>6</v>
      </c>
      <c r="C37" s="32"/>
      <c r="D37" s="33">
        <f t="shared" si="0"/>
        <v>3062</v>
      </c>
      <c r="E37" s="33">
        <v>1740</v>
      </c>
      <c r="F37" s="33">
        <v>1322</v>
      </c>
      <c r="G37" s="33">
        <v>0</v>
      </c>
    </row>
    <row r="38" spans="1:13" s="23" customFormat="1" ht="9" customHeight="1" x14ac:dyDescent="0.25">
      <c r="A38" s="28" t="s">
        <v>46</v>
      </c>
      <c r="B38" s="29">
        <v>6</v>
      </c>
      <c r="C38" s="29"/>
      <c r="D38" s="30">
        <f t="shared" si="0"/>
        <v>6344</v>
      </c>
      <c r="E38" s="30">
        <v>4000</v>
      </c>
      <c r="F38" s="30">
        <v>2344</v>
      </c>
      <c r="G38" s="30">
        <v>0</v>
      </c>
    </row>
    <row r="39" spans="1:13" s="23" customFormat="1" ht="9" customHeight="1" x14ac:dyDescent="0.25">
      <c r="A39" s="28" t="s">
        <v>47</v>
      </c>
      <c r="B39" s="29">
        <v>15</v>
      </c>
      <c r="C39" s="29"/>
      <c r="D39" s="30">
        <f t="shared" si="0"/>
        <v>7880</v>
      </c>
      <c r="E39" s="30">
        <v>4630</v>
      </c>
      <c r="F39" s="30">
        <v>3250</v>
      </c>
      <c r="G39" s="30">
        <v>0</v>
      </c>
    </row>
    <row r="40" spans="1:13" s="23" customFormat="1" ht="9" customHeight="1" x14ac:dyDescent="0.25">
      <c r="A40" s="28" t="s">
        <v>48</v>
      </c>
      <c r="B40" s="29">
        <v>18</v>
      </c>
      <c r="C40" s="29"/>
      <c r="D40" s="30">
        <f t="shared" si="0"/>
        <v>5064</v>
      </c>
      <c r="E40" s="30">
        <v>2463</v>
      </c>
      <c r="F40" s="30">
        <v>2601</v>
      </c>
      <c r="G40" s="30">
        <v>0</v>
      </c>
    </row>
    <row r="41" spans="1:13" s="23" customFormat="1" ht="9" customHeight="1" x14ac:dyDescent="0.25">
      <c r="A41" s="31" t="s">
        <v>49</v>
      </c>
      <c r="B41" s="32">
        <v>9</v>
      </c>
      <c r="C41" s="32"/>
      <c r="D41" s="33">
        <f t="shared" si="0"/>
        <v>7310</v>
      </c>
      <c r="E41" s="33">
        <v>4623</v>
      </c>
      <c r="F41" s="33">
        <v>2687</v>
      </c>
      <c r="G41" s="33">
        <v>0</v>
      </c>
    </row>
    <row r="42" spans="1:13" s="23" customFormat="1" ht="9" customHeight="1" x14ac:dyDescent="0.25">
      <c r="A42" s="28" t="s">
        <v>50</v>
      </c>
      <c r="B42" s="29">
        <v>3</v>
      </c>
      <c r="C42" s="29"/>
      <c r="D42" s="30">
        <f t="shared" si="0"/>
        <v>1131</v>
      </c>
      <c r="E42" s="30">
        <v>344</v>
      </c>
      <c r="F42" s="30">
        <v>787</v>
      </c>
      <c r="G42" s="30">
        <v>0</v>
      </c>
    </row>
    <row r="43" spans="1:13" s="23" customFormat="1" ht="9" customHeight="1" x14ac:dyDescent="0.25">
      <c r="A43" s="28" t="s">
        <v>51</v>
      </c>
      <c r="B43" s="29">
        <v>17</v>
      </c>
      <c r="C43" s="29"/>
      <c r="D43" s="30">
        <f t="shared" si="0"/>
        <v>6687</v>
      </c>
      <c r="E43" s="30">
        <v>3490</v>
      </c>
      <c r="F43" s="30">
        <v>3197</v>
      </c>
      <c r="G43" s="30">
        <v>0</v>
      </c>
    </row>
    <row r="44" spans="1:13" s="23" customFormat="1" ht="9" customHeight="1" x14ac:dyDescent="0.25">
      <c r="A44" s="28" t="s">
        <v>52</v>
      </c>
      <c r="B44" s="29">
        <v>3</v>
      </c>
      <c r="C44" s="29"/>
      <c r="D44" s="30" t="s">
        <v>55</v>
      </c>
      <c r="E44" s="114" t="s">
        <v>55</v>
      </c>
      <c r="F44" s="114" t="s">
        <v>55</v>
      </c>
      <c r="G44" s="114" t="s">
        <v>55</v>
      </c>
    </row>
    <row r="45" spans="1:13" s="23" customFormat="1" ht="9" customHeight="1" x14ac:dyDescent="0.25">
      <c r="A45" s="31" t="s">
        <v>53</v>
      </c>
      <c r="B45" s="32">
        <v>19</v>
      </c>
      <c r="C45" s="32"/>
      <c r="D45" s="33">
        <f>SUM(E45:G45)</f>
        <v>1059</v>
      </c>
      <c r="E45" s="33">
        <v>709</v>
      </c>
      <c r="F45" s="33">
        <v>350</v>
      </c>
      <c r="G45" s="33">
        <v>0</v>
      </c>
    </row>
    <row r="46" spans="1:13" s="23" customFormat="1" ht="6" customHeight="1" x14ac:dyDescent="0.25">
      <c r="A46" s="36"/>
      <c r="B46" s="29"/>
      <c r="C46" s="29"/>
      <c r="D46" s="29"/>
      <c r="E46" s="29"/>
      <c r="F46" s="29"/>
      <c r="G46" s="29"/>
    </row>
    <row r="47" spans="1:13" ht="9" customHeight="1" x14ac:dyDescent="0.25">
      <c r="A47" s="21">
        <v>2011</v>
      </c>
      <c r="B47" s="110"/>
      <c r="C47" s="110"/>
      <c r="D47" s="110"/>
      <c r="E47" s="110"/>
      <c r="F47" s="25"/>
      <c r="G47" s="25"/>
      <c r="H47" s="23"/>
      <c r="I47" s="23"/>
      <c r="J47" s="23"/>
      <c r="K47" s="23"/>
      <c r="L47" s="23"/>
      <c r="M47" s="23"/>
    </row>
    <row r="48" spans="1:13" ht="9" customHeight="1" x14ac:dyDescent="0.25">
      <c r="A48" s="24" t="s">
        <v>21</v>
      </c>
      <c r="B48" s="25">
        <f>SUM(B50:B81)</f>
        <v>286</v>
      </c>
      <c r="C48" s="164"/>
      <c r="D48" s="25">
        <f>SUM(D50:D81)</f>
        <v>163929</v>
      </c>
      <c r="E48" s="25">
        <f>SUM(E50:E81)</f>
        <v>79959</v>
      </c>
      <c r="F48" s="25">
        <f>SUM(F50:F81)</f>
        <v>64246</v>
      </c>
      <c r="G48" s="25">
        <f>SUM(G50:G81)</f>
        <v>19724</v>
      </c>
      <c r="H48" s="23"/>
      <c r="I48" s="23"/>
      <c r="J48" s="23"/>
      <c r="K48" s="23"/>
      <c r="L48" s="23"/>
      <c r="M48" s="23"/>
    </row>
    <row r="49" spans="1:13" s="23" customFormat="1" ht="3.95" customHeight="1" x14ac:dyDescent="0.25">
      <c r="A49" s="24"/>
      <c r="B49" s="164"/>
      <c r="C49" s="164"/>
      <c r="D49" s="164"/>
      <c r="E49" s="25"/>
      <c r="F49" s="25"/>
      <c r="G49" s="25"/>
    </row>
    <row r="50" spans="1:13" ht="9" customHeight="1" x14ac:dyDescent="0.25">
      <c r="A50" s="28" t="s">
        <v>22</v>
      </c>
      <c r="B50" s="29">
        <v>4</v>
      </c>
      <c r="C50" s="29"/>
      <c r="D50" s="29">
        <f t="shared" ref="D50:D81" si="1">SUM(E50:G50)</f>
        <v>610</v>
      </c>
      <c r="E50" s="29">
        <v>554</v>
      </c>
      <c r="F50" s="29">
        <v>56</v>
      </c>
      <c r="G50" s="29">
        <v>0</v>
      </c>
      <c r="H50" s="23"/>
      <c r="I50" s="23"/>
      <c r="J50" s="23"/>
      <c r="K50" s="23"/>
      <c r="L50" s="23"/>
      <c r="M50" s="23"/>
    </row>
    <row r="51" spans="1:13" ht="9" customHeight="1" x14ac:dyDescent="0.25">
      <c r="A51" s="28" t="s">
        <v>23</v>
      </c>
      <c r="B51" s="29">
        <v>5</v>
      </c>
      <c r="C51" s="29"/>
      <c r="D51" s="29">
        <f t="shared" si="1"/>
        <v>14987</v>
      </c>
      <c r="E51" s="29">
        <v>11131</v>
      </c>
      <c r="F51" s="29">
        <v>3856</v>
      </c>
      <c r="G51" s="29">
        <v>0</v>
      </c>
      <c r="H51" s="23"/>
      <c r="I51" s="23"/>
      <c r="J51" s="23"/>
      <c r="K51" s="23"/>
      <c r="L51" s="23"/>
      <c r="M51" s="23"/>
    </row>
    <row r="52" spans="1:13" ht="9" customHeight="1" x14ac:dyDescent="0.25">
      <c r="A52" s="28" t="s">
        <v>24</v>
      </c>
      <c r="B52" s="29">
        <v>5</v>
      </c>
      <c r="C52" s="29"/>
      <c r="D52" s="29">
        <f t="shared" si="1"/>
        <v>1733</v>
      </c>
      <c r="E52" s="29">
        <v>661</v>
      </c>
      <c r="F52" s="29">
        <v>1072</v>
      </c>
      <c r="G52" s="29">
        <v>0</v>
      </c>
      <c r="H52" s="23"/>
      <c r="I52" s="23"/>
      <c r="J52" s="23"/>
      <c r="K52" s="23"/>
      <c r="L52" s="23"/>
      <c r="M52" s="23"/>
    </row>
    <row r="53" spans="1:13" ht="9" customHeight="1" x14ac:dyDescent="0.25">
      <c r="A53" s="31" t="s">
        <v>25</v>
      </c>
      <c r="B53" s="32">
        <v>2</v>
      </c>
      <c r="C53" s="32"/>
      <c r="D53" s="32">
        <f t="shared" si="1"/>
        <v>1400</v>
      </c>
      <c r="E53" s="32">
        <v>883</v>
      </c>
      <c r="F53" s="32">
        <v>517</v>
      </c>
      <c r="G53" s="32">
        <v>0</v>
      </c>
      <c r="H53" s="23"/>
      <c r="I53" s="23"/>
      <c r="J53" s="23"/>
      <c r="K53" s="23"/>
      <c r="L53" s="23"/>
      <c r="M53" s="23"/>
    </row>
    <row r="54" spans="1:13" ht="9" customHeight="1" x14ac:dyDescent="0.25">
      <c r="A54" s="28" t="s">
        <v>26</v>
      </c>
      <c r="B54" s="29">
        <v>7</v>
      </c>
      <c r="C54" s="29"/>
      <c r="D54" s="30">
        <f t="shared" si="1"/>
        <v>2877</v>
      </c>
      <c r="E54" s="114" t="s">
        <v>55</v>
      </c>
      <c r="F54" s="114" t="s">
        <v>55</v>
      </c>
      <c r="G54" s="30">
        <v>2877</v>
      </c>
      <c r="H54" s="23"/>
      <c r="I54" s="23"/>
      <c r="J54" s="23"/>
      <c r="K54" s="23"/>
      <c r="L54" s="23"/>
      <c r="M54" s="23"/>
    </row>
    <row r="55" spans="1:13" ht="9" customHeight="1" x14ac:dyDescent="0.25">
      <c r="A55" s="28" t="s">
        <v>27</v>
      </c>
      <c r="B55" s="29">
        <v>3</v>
      </c>
      <c r="C55" s="29"/>
      <c r="D55" s="30">
        <f t="shared" si="1"/>
        <v>2439</v>
      </c>
      <c r="E55" s="30">
        <v>1424</v>
      </c>
      <c r="F55" s="30">
        <v>1015</v>
      </c>
      <c r="G55" s="30">
        <v>0</v>
      </c>
      <c r="H55" s="23"/>
      <c r="I55" s="23"/>
      <c r="J55" s="23"/>
      <c r="K55" s="23"/>
      <c r="L55" s="23"/>
      <c r="M55" s="23"/>
    </row>
    <row r="56" spans="1:13" ht="9" customHeight="1" x14ac:dyDescent="0.25">
      <c r="A56" s="28" t="s">
        <v>28</v>
      </c>
      <c r="B56" s="29">
        <v>15</v>
      </c>
      <c r="C56" s="29"/>
      <c r="D56" s="30">
        <f t="shared" si="1"/>
        <v>5088</v>
      </c>
      <c r="E56" s="30">
        <v>2036</v>
      </c>
      <c r="F56" s="30">
        <v>3052</v>
      </c>
      <c r="G56" s="30">
        <v>0</v>
      </c>
      <c r="H56" s="23"/>
      <c r="I56" s="23"/>
      <c r="J56" s="23"/>
      <c r="K56" s="23"/>
      <c r="L56" s="23"/>
      <c r="M56" s="23"/>
    </row>
    <row r="57" spans="1:13" ht="9" customHeight="1" x14ac:dyDescent="0.25">
      <c r="A57" s="31" t="s">
        <v>29</v>
      </c>
      <c r="B57" s="32">
        <v>5</v>
      </c>
      <c r="C57" s="32"/>
      <c r="D57" s="33">
        <f t="shared" si="1"/>
        <v>5468</v>
      </c>
      <c r="E57" s="33">
        <v>3650</v>
      </c>
      <c r="F57" s="33">
        <v>1818</v>
      </c>
      <c r="G57" s="33">
        <v>0</v>
      </c>
      <c r="H57" s="23"/>
      <c r="I57" s="23"/>
      <c r="J57" s="23"/>
      <c r="K57" s="23"/>
      <c r="L57" s="23"/>
      <c r="M57" s="23"/>
    </row>
    <row r="58" spans="1:13" ht="9" customHeight="1" x14ac:dyDescent="0.25">
      <c r="A58" s="28" t="s">
        <v>30</v>
      </c>
      <c r="B58" s="29">
        <v>10</v>
      </c>
      <c r="C58" s="29"/>
      <c r="D58" s="30">
        <f t="shared" si="1"/>
        <v>22324</v>
      </c>
      <c r="E58" s="30">
        <v>6006</v>
      </c>
      <c r="F58" s="30">
        <v>16318</v>
      </c>
      <c r="G58" s="30">
        <v>0</v>
      </c>
      <c r="H58" s="23"/>
      <c r="I58" s="23"/>
      <c r="J58" s="23"/>
      <c r="K58" s="23"/>
      <c r="L58" s="23"/>
      <c r="M58" s="23"/>
    </row>
    <row r="59" spans="1:13" ht="9" customHeight="1" x14ac:dyDescent="0.25">
      <c r="A59" s="28" t="s">
        <v>31</v>
      </c>
      <c r="B59" s="29">
        <v>4</v>
      </c>
      <c r="C59" s="29"/>
      <c r="D59" s="30">
        <f t="shared" si="1"/>
        <v>2750</v>
      </c>
      <c r="E59" s="30">
        <v>1256</v>
      </c>
      <c r="F59" s="30">
        <v>1494</v>
      </c>
      <c r="G59" s="30">
        <v>0</v>
      </c>
      <c r="H59" s="23"/>
      <c r="I59" s="23"/>
      <c r="J59" s="23"/>
      <c r="K59" s="23"/>
      <c r="L59" s="23"/>
      <c r="M59" s="23"/>
    </row>
    <row r="60" spans="1:13" ht="9" customHeight="1" x14ac:dyDescent="0.25">
      <c r="A60" s="28" t="s">
        <v>32</v>
      </c>
      <c r="B60" s="29">
        <v>10</v>
      </c>
      <c r="C60" s="29"/>
      <c r="D60" s="30">
        <f t="shared" si="1"/>
        <v>5802</v>
      </c>
      <c r="E60" s="30">
        <v>3568</v>
      </c>
      <c r="F60" s="30">
        <v>2234</v>
      </c>
      <c r="G60" s="30">
        <v>0</v>
      </c>
      <c r="H60" s="23"/>
      <c r="I60" s="23"/>
      <c r="J60" s="23"/>
      <c r="K60" s="23"/>
      <c r="L60" s="23"/>
      <c r="M60" s="23"/>
    </row>
    <row r="61" spans="1:13" ht="9" customHeight="1" x14ac:dyDescent="0.25">
      <c r="A61" s="31" t="s">
        <v>33</v>
      </c>
      <c r="B61" s="32">
        <v>17</v>
      </c>
      <c r="C61" s="32"/>
      <c r="D61" s="33">
        <f t="shared" si="1"/>
        <v>3875</v>
      </c>
      <c r="E61" s="33">
        <v>1937</v>
      </c>
      <c r="F61" s="33">
        <v>1938</v>
      </c>
      <c r="G61" s="33">
        <v>0</v>
      </c>
      <c r="H61" s="23"/>
      <c r="I61" s="23"/>
      <c r="J61" s="23"/>
      <c r="K61" s="23"/>
      <c r="L61" s="23"/>
      <c r="M61" s="23"/>
    </row>
    <row r="62" spans="1:13" ht="9" customHeight="1" x14ac:dyDescent="0.25">
      <c r="A62" s="28" t="s">
        <v>34</v>
      </c>
      <c r="B62" s="29">
        <v>12</v>
      </c>
      <c r="C62" s="29"/>
      <c r="D62" s="30">
        <f t="shared" si="1"/>
        <v>1886</v>
      </c>
      <c r="E62" s="30">
        <v>1712</v>
      </c>
      <c r="F62" s="30">
        <v>174</v>
      </c>
      <c r="G62" s="30">
        <v>0</v>
      </c>
      <c r="H62" s="23"/>
      <c r="I62" s="23"/>
      <c r="J62" s="23"/>
      <c r="K62" s="23"/>
      <c r="L62" s="23"/>
      <c r="M62" s="23"/>
    </row>
    <row r="63" spans="1:13" ht="9" customHeight="1" x14ac:dyDescent="0.25">
      <c r="A63" s="28" t="s">
        <v>35</v>
      </c>
      <c r="B63" s="29">
        <v>12</v>
      </c>
      <c r="C63" s="29"/>
      <c r="D63" s="30">
        <f t="shared" si="1"/>
        <v>8967</v>
      </c>
      <c r="E63" s="114" t="s">
        <v>55</v>
      </c>
      <c r="F63" s="114" t="s">
        <v>55</v>
      </c>
      <c r="G63" s="30">
        <v>8967</v>
      </c>
      <c r="H63" s="23"/>
      <c r="I63" s="23"/>
      <c r="J63" s="23"/>
      <c r="K63" s="23"/>
      <c r="L63" s="23"/>
      <c r="M63" s="23"/>
    </row>
    <row r="64" spans="1:13" ht="9" customHeight="1" x14ac:dyDescent="0.25">
      <c r="A64" s="28" t="s">
        <v>36</v>
      </c>
      <c r="B64" s="29">
        <v>20</v>
      </c>
      <c r="C64" s="29"/>
      <c r="D64" s="30">
        <f t="shared" si="1"/>
        <v>9964</v>
      </c>
      <c r="E64" s="30">
        <v>6974</v>
      </c>
      <c r="F64" s="30">
        <v>2990</v>
      </c>
      <c r="G64" s="30">
        <v>0</v>
      </c>
      <c r="H64" s="23"/>
      <c r="I64" s="23"/>
      <c r="J64" s="23"/>
      <c r="K64" s="23"/>
      <c r="L64" s="23"/>
      <c r="M64" s="23"/>
    </row>
    <row r="65" spans="1:13" ht="9" customHeight="1" x14ac:dyDescent="0.25">
      <c r="A65" s="31" t="s">
        <v>37</v>
      </c>
      <c r="B65" s="32">
        <v>24</v>
      </c>
      <c r="C65" s="32"/>
      <c r="D65" s="33">
        <f t="shared" si="1"/>
        <v>9141</v>
      </c>
      <c r="E65" s="33">
        <v>5521</v>
      </c>
      <c r="F65" s="33">
        <v>3620</v>
      </c>
      <c r="G65" s="33">
        <v>0</v>
      </c>
      <c r="H65" s="23"/>
      <c r="I65" s="23"/>
      <c r="J65" s="23"/>
      <c r="K65" s="23"/>
      <c r="L65" s="23"/>
      <c r="M65" s="23"/>
    </row>
    <row r="66" spans="1:13" ht="9" customHeight="1" x14ac:dyDescent="0.25">
      <c r="A66" s="28" t="s">
        <v>38</v>
      </c>
      <c r="B66" s="29">
        <v>7</v>
      </c>
      <c r="C66" s="29"/>
      <c r="D66" s="30">
        <f t="shared" si="1"/>
        <v>2559</v>
      </c>
      <c r="E66" s="30">
        <v>1712</v>
      </c>
      <c r="F66" s="30">
        <v>847</v>
      </c>
      <c r="G66" s="30">
        <v>0</v>
      </c>
      <c r="H66" s="23"/>
      <c r="I66" s="23"/>
      <c r="J66" s="23"/>
      <c r="K66" s="23"/>
      <c r="L66" s="23"/>
      <c r="M66" s="23"/>
    </row>
    <row r="67" spans="1:13" ht="9" customHeight="1" x14ac:dyDescent="0.25">
      <c r="A67" s="28" t="s">
        <v>39</v>
      </c>
      <c r="B67" s="29">
        <v>1</v>
      </c>
      <c r="C67" s="29"/>
      <c r="D67" s="30">
        <f t="shared" si="1"/>
        <v>866</v>
      </c>
      <c r="E67" s="30">
        <v>866</v>
      </c>
      <c r="F67" s="30">
        <v>0</v>
      </c>
      <c r="G67" s="30">
        <v>0</v>
      </c>
      <c r="H67" s="23"/>
      <c r="I67" s="23"/>
      <c r="J67" s="23"/>
      <c r="K67" s="23"/>
      <c r="L67" s="23"/>
      <c r="M67" s="23"/>
    </row>
    <row r="68" spans="1:13" ht="9" customHeight="1" x14ac:dyDescent="0.25">
      <c r="A68" s="28" t="s">
        <v>40</v>
      </c>
      <c r="B68" s="29">
        <v>3</v>
      </c>
      <c r="C68" s="29"/>
      <c r="D68" s="30">
        <f t="shared" si="1"/>
        <v>6207</v>
      </c>
      <c r="E68" s="30">
        <v>4459</v>
      </c>
      <c r="F68" s="30">
        <v>1748</v>
      </c>
      <c r="G68" s="30">
        <v>0</v>
      </c>
      <c r="H68" s="23"/>
      <c r="I68" s="23"/>
      <c r="J68" s="23"/>
      <c r="K68" s="23"/>
      <c r="L68" s="23"/>
      <c r="M68" s="23"/>
    </row>
    <row r="69" spans="1:13" ht="9" customHeight="1" x14ac:dyDescent="0.25">
      <c r="A69" s="31" t="s">
        <v>41</v>
      </c>
      <c r="B69" s="32">
        <v>15</v>
      </c>
      <c r="C69" s="32"/>
      <c r="D69" s="33">
        <f t="shared" si="1"/>
        <v>4457</v>
      </c>
      <c r="E69" s="33">
        <v>1756</v>
      </c>
      <c r="F69" s="33">
        <v>2701</v>
      </c>
      <c r="G69" s="33">
        <v>0</v>
      </c>
      <c r="H69" s="23"/>
      <c r="I69" s="23"/>
      <c r="J69" s="23"/>
      <c r="K69" s="23"/>
      <c r="L69" s="23"/>
      <c r="M69" s="23"/>
    </row>
    <row r="70" spans="1:13" ht="9" customHeight="1" x14ac:dyDescent="0.25">
      <c r="A70" s="28" t="s">
        <v>42</v>
      </c>
      <c r="B70" s="29">
        <v>3</v>
      </c>
      <c r="C70" s="29"/>
      <c r="D70" s="30">
        <f t="shared" si="1"/>
        <v>3712</v>
      </c>
      <c r="E70" s="30">
        <v>2483</v>
      </c>
      <c r="F70" s="30">
        <v>1229</v>
      </c>
      <c r="G70" s="30">
        <v>0</v>
      </c>
      <c r="H70" s="23"/>
      <c r="I70" s="23"/>
      <c r="J70" s="23"/>
      <c r="K70" s="23"/>
      <c r="L70" s="23"/>
      <c r="M70" s="23"/>
    </row>
    <row r="71" spans="1:13" ht="9" customHeight="1" x14ac:dyDescent="0.25">
      <c r="A71" s="28" t="s">
        <v>43</v>
      </c>
      <c r="B71" s="29">
        <v>4</v>
      </c>
      <c r="C71" s="29"/>
      <c r="D71" s="30">
        <f t="shared" si="1"/>
        <v>2469</v>
      </c>
      <c r="E71" s="30">
        <v>1352</v>
      </c>
      <c r="F71" s="30">
        <v>1117</v>
      </c>
      <c r="G71" s="30">
        <v>0</v>
      </c>
      <c r="H71" s="23"/>
      <c r="I71" s="23"/>
      <c r="J71" s="23"/>
      <c r="K71" s="23"/>
      <c r="L71" s="23"/>
      <c r="M71" s="23"/>
    </row>
    <row r="72" spans="1:13" ht="9" customHeight="1" x14ac:dyDescent="0.25">
      <c r="A72" s="28" t="s">
        <v>44</v>
      </c>
      <c r="B72" s="29">
        <v>2</v>
      </c>
      <c r="C72" s="29"/>
      <c r="D72" s="30">
        <f t="shared" si="1"/>
        <v>2010</v>
      </c>
      <c r="E72" s="30">
        <v>1185</v>
      </c>
      <c r="F72" s="30">
        <v>825</v>
      </c>
      <c r="G72" s="30">
        <v>0</v>
      </c>
      <c r="H72" s="23"/>
      <c r="I72" s="23"/>
      <c r="J72" s="23"/>
      <c r="K72" s="23"/>
      <c r="L72" s="23"/>
      <c r="M72" s="23"/>
    </row>
    <row r="73" spans="1:13" ht="9" customHeight="1" x14ac:dyDescent="0.25">
      <c r="A73" s="31" t="s">
        <v>45</v>
      </c>
      <c r="B73" s="32">
        <v>6</v>
      </c>
      <c r="C73" s="32"/>
      <c r="D73" s="33">
        <f t="shared" si="1"/>
        <v>3062</v>
      </c>
      <c r="E73" s="33">
        <v>1740</v>
      </c>
      <c r="F73" s="33">
        <v>1322</v>
      </c>
      <c r="G73" s="33">
        <v>0</v>
      </c>
      <c r="H73" s="23"/>
      <c r="I73" s="23"/>
      <c r="J73" s="23"/>
      <c r="K73" s="23"/>
      <c r="L73" s="23"/>
      <c r="M73" s="23"/>
    </row>
    <row r="74" spans="1:13" ht="9" customHeight="1" x14ac:dyDescent="0.25">
      <c r="A74" s="28" t="s">
        <v>46</v>
      </c>
      <c r="B74" s="29">
        <v>6</v>
      </c>
      <c r="C74" s="29"/>
      <c r="D74" s="30">
        <f t="shared" si="1"/>
        <v>6344</v>
      </c>
      <c r="E74" s="30">
        <v>4000</v>
      </c>
      <c r="F74" s="30">
        <v>2344</v>
      </c>
      <c r="G74" s="30">
        <v>0</v>
      </c>
      <c r="H74" s="23"/>
      <c r="I74" s="23"/>
      <c r="J74" s="23"/>
      <c r="K74" s="23"/>
      <c r="L74" s="23"/>
      <c r="M74" s="23"/>
    </row>
    <row r="75" spans="1:13" ht="9" customHeight="1" x14ac:dyDescent="0.25">
      <c r="A75" s="28" t="s">
        <v>47</v>
      </c>
      <c r="B75" s="29">
        <v>15</v>
      </c>
      <c r="C75" s="29"/>
      <c r="D75" s="30">
        <f t="shared" si="1"/>
        <v>7880</v>
      </c>
      <c r="E75" s="114" t="s">
        <v>55</v>
      </c>
      <c r="F75" s="114" t="s">
        <v>55</v>
      </c>
      <c r="G75" s="30">
        <v>7880</v>
      </c>
      <c r="H75" s="23"/>
      <c r="I75" s="23"/>
      <c r="J75" s="23"/>
      <c r="K75" s="23"/>
      <c r="L75" s="23"/>
      <c r="M75" s="23"/>
    </row>
    <row r="76" spans="1:13" ht="9" customHeight="1" x14ac:dyDescent="0.25">
      <c r="A76" s="28" t="s">
        <v>48</v>
      </c>
      <c r="B76" s="29">
        <v>18</v>
      </c>
      <c r="C76" s="29"/>
      <c r="D76" s="30">
        <f t="shared" si="1"/>
        <v>5537</v>
      </c>
      <c r="E76" s="30">
        <v>2475</v>
      </c>
      <c r="F76" s="30">
        <v>3062</v>
      </c>
      <c r="G76" s="30">
        <v>0</v>
      </c>
      <c r="H76" s="23"/>
      <c r="I76" s="23"/>
      <c r="J76" s="23"/>
      <c r="K76" s="23"/>
      <c r="L76" s="23"/>
      <c r="M76" s="23"/>
    </row>
    <row r="77" spans="1:13" ht="9" customHeight="1" x14ac:dyDescent="0.25">
      <c r="A77" s="31" t="s">
        <v>49</v>
      </c>
      <c r="B77" s="32">
        <v>9</v>
      </c>
      <c r="C77" s="32"/>
      <c r="D77" s="33">
        <f t="shared" si="1"/>
        <v>7310</v>
      </c>
      <c r="E77" s="33">
        <v>4623</v>
      </c>
      <c r="F77" s="33">
        <v>2687</v>
      </c>
      <c r="G77" s="33">
        <v>0</v>
      </c>
      <c r="H77" s="23"/>
      <c r="I77" s="23"/>
      <c r="J77" s="23"/>
      <c r="K77" s="23"/>
      <c r="L77" s="23"/>
      <c r="M77" s="23"/>
    </row>
    <row r="78" spans="1:13" ht="9" customHeight="1" x14ac:dyDescent="0.25">
      <c r="A78" s="28" t="s">
        <v>50</v>
      </c>
      <c r="B78" s="29">
        <v>3</v>
      </c>
      <c r="C78" s="29"/>
      <c r="D78" s="30">
        <f t="shared" si="1"/>
        <v>1131</v>
      </c>
      <c r="E78" s="30">
        <v>344</v>
      </c>
      <c r="F78" s="30">
        <v>787</v>
      </c>
      <c r="G78" s="30">
        <v>0</v>
      </c>
      <c r="H78" s="23"/>
      <c r="I78" s="23"/>
      <c r="J78" s="23"/>
      <c r="K78" s="23"/>
      <c r="L78" s="23"/>
      <c r="M78" s="23"/>
    </row>
    <row r="79" spans="1:13" ht="9" customHeight="1" x14ac:dyDescent="0.25">
      <c r="A79" s="28" t="s">
        <v>51</v>
      </c>
      <c r="B79" s="29">
        <v>17</v>
      </c>
      <c r="C79" s="29"/>
      <c r="D79" s="30">
        <f t="shared" si="1"/>
        <v>7385</v>
      </c>
      <c r="E79" s="30">
        <v>3725</v>
      </c>
      <c r="F79" s="30">
        <v>3660</v>
      </c>
      <c r="G79" s="30">
        <v>0</v>
      </c>
      <c r="H79" s="23"/>
      <c r="I79" s="23"/>
      <c r="J79" s="23"/>
      <c r="K79" s="23"/>
      <c r="L79" s="23"/>
      <c r="M79" s="23"/>
    </row>
    <row r="80" spans="1:13" ht="9" customHeight="1" x14ac:dyDescent="0.25">
      <c r="A80" s="28" t="s">
        <v>52</v>
      </c>
      <c r="B80" s="29">
        <v>3</v>
      </c>
      <c r="C80" s="29"/>
      <c r="D80" s="30">
        <f t="shared" si="1"/>
        <v>2630</v>
      </c>
      <c r="E80" s="30">
        <v>1217</v>
      </c>
      <c r="F80" s="30">
        <v>1413</v>
      </c>
      <c r="G80" s="30">
        <v>0</v>
      </c>
      <c r="H80" s="23"/>
      <c r="I80" s="23"/>
      <c r="J80" s="23"/>
      <c r="K80" s="23"/>
      <c r="L80" s="23"/>
      <c r="M80" s="23"/>
    </row>
    <row r="81" spans="1:13" ht="9" customHeight="1" x14ac:dyDescent="0.25">
      <c r="A81" s="31" t="s">
        <v>53</v>
      </c>
      <c r="B81" s="32">
        <v>19</v>
      </c>
      <c r="C81" s="32"/>
      <c r="D81" s="33">
        <f t="shared" si="1"/>
        <v>1059</v>
      </c>
      <c r="E81" s="33">
        <v>709</v>
      </c>
      <c r="F81" s="33">
        <v>350</v>
      </c>
      <c r="G81" s="33">
        <v>0</v>
      </c>
      <c r="H81" s="23"/>
      <c r="I81" s="23"/>
      <c r="J81" s="23"/>
      <c r="K81" s="23"/>
      <c r="L81" s="23"/>
      <c r="M81" s="23"/>
    </row>
    <row r="82" spans="1:13" s="23" customFormat="1" ht="3.95" customHeight="1" x14ac:dyDescent="0.25">
      <c r="A82" s="28"/>
      <c r="B82" s="29"/>
      <c r="C82" s="29"/>
      <c r="D82" s="30"/>
      <c r="E82" s="30"/>
      <c r="F82" s="30"/>
      <c r="G82" s="30"/>
    </row>
    <row r="83" spans="1:13" s="23" customFormat="1" ht="9" customHeight="1" x14ac:dyDescent="0.25">
      <c r="A83" s="36" t="s">
        <v>54</v>
      </c>
      <c r="B83" s="29"/>
      <c r="C83" s="29"/>
      <c r="D83" s="29"/>
      <c r="E83" s="29"/>
      <c r="F83" s="29"/>
      <c r="G83" s="29"/>
    </row>
    <row r="84" spans="1:13" ht="9" customHeight="1" x14ac:dyDescent="0.25">
      <c r="A84" s="21">
        <v>2012</v>
      </c>
      <c r="B84" s="110"/>
      <c r="C84" s="110"/>
      <c r="D84" s="110"/>
      <c r="E84" s="110"/>
      <c r="F84" s="25"/>
      <c r="G84" s="25"/>
      <c r="H84" s="23"/>
      <c r="I84" s="23"/>
      <c r="J84" s="23"/>
      <c r="K84" s="23"/>
      <c r="L84" s="23"/>
      <c r="M84" s="23"/>
    </row>
    <row r="85" spans="1:13" ht="9" customHeight="1" x14ac:dyDescent="0.25">
      <c r="A85" s="24" t="s">
        <v>21</v>
      </c>
      <c r="B85" s="25">
        <f>SUM(B87:B118)</f>
        <v>277</v>
      </c>
      <c r="C85" s="164"/>
      <c r="D85" s="25">
        <f>SUM(D87:D118)</f>
        <v>161873</v>
      </c>
      <c r="E85" s="25">
        <f>SUM(E87:E118)</f>
        <v>77726</v>
      </c>
      <c r="F85" s="25">
        <f>SUM(F87:F118)</f>
        <v>66773</v>
      </c>
      <c r="G85" s="25">
        <f>SUM(G87:G118)</f>
        <v>17374</v>
      </c>
      <c r="H85" s="23"/>
      <c r="I85" s="23"/>
      <c r="J85" s="23"/>
      <c r="K85" s="23"/>
      <c r="L85" s="23"/>
      <c r="M85" s="23"/>
    </row>
    <row r="86" spans="1:13" s="23" customFormat="1" ht="3.95" customHeight="1" x14ac:dyDescent="0.25">
      <c r="A86" s="24"/>
      <c r="B86" s="164"/>
      <c r="C86" s="164"/>
      <c r="D86" s="164"/>
      <c r="E86" s="25"/>
      <c r="F86" s="25"/>
      <c r="G86" s="25"/>
    </row>
    <row r="87" spans="1:13" ht="9" customHeight="1" x14ac:dyDescent="0.25">
      <c r="A87" s="28" t="s">
        <v>22</v>
      </c>
      <c r="B87" s="29">
        <v>4</v>
      </c>
      <c r="C87" s="29"/>
      <c r="D87" s="29">
        <v>1524</v>
      </c>
      <c r="E87" s="114" t="s">
        <v>55</v>
      </c>
      <c r="F87" s="114" t="s">
        <v>55</v>
      </c>
      <c r="G87" s="29">
        <v>1524</v>
      </c>
      <c r="H87" s="23"/>
      <c r="I87" s="23"/>
      <c r="J87" s="23"/>
      <c r="K87" s="23"/>
      <c r="L87" s="23"/>
      <c r="M87" s="23"/>
    </row>
    <row r="88" spans="1:13" ht="9" customHeight="1" x14ac:dyDescent="0.25">
      <c r="A88" s="28" t="s">
        <v>23</v>
      </c>
      <c r="B88" s="29">
        <v>5</v>
      </c>
      <c r="C88" s="29"/>
      <c r="D88" s="29">
        <v>14987</v>
      </c>
      <c r="E88" s="29">
        <v>11131</v>
      </c>
      <c r="F88" s="29">
        <v>3856</v>
      </c>
      <c r="G88" s="29">
        <v>0</v>
      </c>
      <c r="H88" s="23"/>
      <c r="I88" s="23"/>
      <c r="J88" s="23"/>
      <c r="K88" s="23"/>
      <c r="L88" s="23"/>
      <c r="M88" s="23"/>
    </row>
    <row r="89" spans="1:13" ht="9" customHeight="1" x14ac:dyDescent="0.25">
      <c r="A89" s="28" t="s">
        <v>24</v>
      </c>
      <c r="B89" s="29">
        <v>5</v>
      </c>
      <c r="C89" s="29"/>
      <c r="D89" s="29">
        <v>1734</v>
      </c>
      <c r="E89" s="29">
        <v>633</v>
      </c>
      <c r="F89" s="29">
        <v>1101</v>
      </c>
      <c r="G89" s="29">
        <v>0</v>
      </c>
      <c r="H89" s="23"/>
      <c r="I89" s="23"/>
      <c r="J89" s="23"/>
      <c r="K89" s="23"/>
      <c r="L89" s="23"/>
      <c r="M89" s="23"/>
    </row>
    <row r="90" spans="1:13" ht="9" customHeight="1" x14ac:dyDescent="0.25">
      <c r="A90" s="31" t="s">
        <v>25</v>
      </c>
      <c r="B90" s="32">
        <v>2</v>
      </c>
      <c r="C90" s="32"/>
      <c r="D90" s="32">
        <v>1704</v>
      </c>
      <c r="E90" s="32">
        <v>1000</v>
      </c>
      <c r="F90" s="32">
        <v>704</v>
      </c>
      <c r="G90" s="32">
        <v>0</v>
      </c>
      <c r="H90" s="23"/>
      <c r="I90" s="23"/>
      <c r="J90" s="23"/>
      <c r="K90" s="23"/>
      <c r="L90" s="23"/>
      <c r="M90" s="23"/>
    </row>
    <row r="91" spans="1:13" ht="9" customHeight="1" x14ac:dyDescent="0.25">
      <c r="A91" s="28" t="s">
        <v>26</v>
      </c>
      <c r="B91" s="29">
        <v>7</v>
      </c>
      <c r="C91" s="29"/>
      <c r="D91" s="30">
        <v>2877</v>
      </c>
      <c r="E91" s="114" t="s">
        <v>55</v>
      </c>
      <c r="F91" s="114" t="s">
        <v>55</v>
      </c>
      <c r="G91" s="30">
        <v>2877</v>
      </c>
      <c r="H91" s="23"/>
      <c r="I91" s="23"/>
      <c r="J91" s="23"/>
      <c r="K91" s="23"/>
      <c r="L91" s="23"/>
      <c r="M91" s="23"/>
    </row>
    <row r="92" spans="1:13" ht="9" customHeight="1" x14ac:dyDescent="0.25">
      <c r="A92" s="28" t="s">
        <v>27</v>
      </c>
      <c r="B92" s="29">
        <v>3</v>
      </c>
      <c r="C92" s="29"/>
      <c r="D92" s="30">
        <v>2605</v>
      </c>
      <c r="E92" s="30">
        <v>367</v>
      </c>
      <c r="F92" s="30">
        <v>378</v>
      </c>
      <c r="G92" s="30">
        <v>1860</v>
      </c>
      <c r="H92" s="23"/>
      <c r="I92" s="23"/>
      <c r="J92" s="23"/>
      <c r="K92" s="23"/>
      <c r="L92" s="23"/>
      <c r="M92" s="23"/>
    </row>
    <row r="93" spans="1:13" ht="9" customHeight="1" x14ac:dyDescent="0.25">
      <c r="A93" s="28" t="s">
        <v>28</v>
      </c>
      <c r="B93" s="29">
        <v>15</v>
      </c>
      <c r="C93" s="29"/>
      <c r="D93" s="30">
        <v>5088</v>
      </c>
      <c r="E93" s="30">
        <v>2036</v>
      </c>
      <c r="F93" s="30">
        <v>3052</v>
      </c>
      <c r="G93" s="30">
        <v>0</v>
      </c>
      <c r="H93" s="23"/>
      <c r="I93" s="23"/>
      <c r="J93" s="23"/>
      <c r="K93" s="23"/>
      <c r="L93" s="23"/>
      <c r="M93" s="23"/>
    </row>
    <row r="94" spans="1:13" ht="9" customHeight="1" x14ac:dyDescent="0.25">
      <c r="A94" s="31" t="s">
        <v>29</v>
      </c>
      <c r="B94" s="32">
        <v>6</v>
      </c>
      <c r="C94" s="32"/>
      <c r="D94" s="33">
        <v>5496</v>
      </c>
      <c r="E94" s="33">
        <v>2980</v>
      </c>
      <c r="F94" s="33">
        <v>2516</v>
      </c>
      <c r="G94" s="33">
        <v>0</v>
      </c>
      <c r="H94" s="23"/>
      <c r="I94" s="23"/>
      <c r="J94" s="23"/>
      <c r="K94" s="23"/>
      <c r="L94" s="23"/>
      <c r="M94" s="23"/>
    </row>
    <row r="95" spans="1:13" ht="9" customHeight="1" x14ac:dyDescent="0.25">
      <c r="A95" s="28" t="s">
        <v>30</v>
      </c>
      <c r="B95" s="29">
        <v>11</v>
      </c>
      <c r="C95" s="29"/>
      <c r="D95" s="30">
        <v>22524</v>
      </c>
      <c r="E95" s="30">
        <v>6406</v>
      </c>
      <c r="F95" s="30">
        <v>16118</v>
      </c>
      <c r="G95" s="30">
        <v>0</v>
      </c>
      <c r="H95" s="23"/>
      <c r="I95" s="23"/>
      <c r="J95" s="23"/>
      <c r="K95" s="23"/>
      <c r="L95" s="23"/>
      <c r="M95" s="23"/>
    </row>
    <row r="96" spans="1:13" ht="9" customHeight="1" x14ac:dyDescent="0.25">
      <c r="A96" s="28" t="s">
        <v>31</v>
      </c>
      <c r="B96" s="29">
        <v>3</v>
      </c>
      <c r="C96" s="29"/>
      <c r="D96" s="30">
        <v>2092</v>
      </c>
      <c r="E96" s="30">
        <v>834</v>
      </c>
      <c r="F96" s="30">
        <v>1258</v>
      </c>
      <c r="G96" s="30">
        <v>0</v>
      </c>
      <c r="H96" s="23"/>
      <c r="I96" s="23"/>
      <c r="J96" s="23"/>
      <c r="K96" s="23"/>
      <c r="L96" s="23"/>
      <c r="M96" s="23"/>
    </row>
    <row r="97" spans="1:13" ht="9" customHeight="1" x14ac:dyDescent="0.25">
      <c r="A97" s="28" t="s">
        <v>32</v>
      </c>
      <c r="B97" s="29">
        <v>10</v>
      </c>
      <c r="C97" s="29"/>
      <c r="D97" s="30">
        <v>5706</v>
      </c>
      <c r="E97" s="30">
        <v>3425</v>
      </c>
      <c r="F97" s="30">
        <v>2281</v>
      </c>
      <c r="G97" s="30">
        <v>0</v>
      </c>
      <c r="H97" s="23"/>
      <c r="I97" s="23"/>
      <c r="J97" s="23"/>
      <c r="K97" s="23"/>
      <c r="L97" s="23"/>
      <c r="M97" s="23"/>
    </row>
    <row r="98" spans="1:13" ht="9" customHeight="1" x14ac:dyDescent="0.25">
      <c r="A98" s="31" t="s">
        <v>33</v>
      </c>
      <c r="B98" s="32">
        <v>17</v>
      </c>
      <c r="C98" s="32"/>
      <c r="D98" s="33">
        <v>3881</v>
      </c>
      <c r="E98" s="33">
        <v>1940</v>
      </c>
      <c r="F98" s="33">
        <v>1941</v>
      </c>
      <c r="G98" s="33">
        <v>0</v>
      </c>
      <c r="H98" s="23"/>
      <c r="I98" s="23"/>
      <c r="J98" s="23"/>
      <c r="K98" s="23"/>
      <c r="L98" s="23"/>
      <c r="M98" s="23"/>
    </row>
    <row r="99" spans="1:13" ht="9" customHeight="1" x14ac:dyDescent="0.25">
      <c r="A99" s="28" t="s">
        <v>34</v>
      </c>
      <c r="B99" s="29">
        <v>12</v>
      </c>
      <c r="C99" s="29"/>
      <c r="D99" s="30">
        <v>1886</v>
      </c>
      <c r="E99" s="30">
        <v>1712</v>
      </c>
      <c r="F99" s="30">
        <v>174</v>
      </c>
      <c r="G99" s="30">
        <v>0</v>
      </c>
      <c r="H99" s="23"/>
      <c r="I99" s="23"/>
      <c r="J99" s="23"/>
      <c r="K99" s="23"/>
      <c r="L99" s="23"/>
      <c r="M99" s="23"/>
    </row>
    <row r="100" spans="1:13" ht="9" customHeight="1" x14ac:dyDescent="0.25">
      <c r="A100" s="28" t="s">
        <v>35</v>
      </c>
      <c r="B100" s="29">
        <v>12</v>
      </c>
      <c r="C100" s="29"/>
      <c r="D100" s="30">
        <v>9518</v>
      </c>
      <c r="E100" s="30">
        <v>4367</v>
      </c>
      <c r="F100" s="30">
        <v>5151</v>
      </c>
      <c r="G100" s="30">
        <v>0</v>
      </c>
      <c r="H100" s="23"/>
      <c r="I100" s="23"/>
      <c r="J100" s="23"/>
      <c r="K100" s="23"/>
      <c r="L100" s="23"/>
      <c r="M100" s="23"/>
    </row>
    <row r="101" spans="1:13" ht="9" customHeight="1" x14ac:dyDescent="0.25">
      <c r="A101" s="28" t="s">
        <v>36</v>
      </c>
      <c r="B101" s="29">
        <v>20</v>
      </c>
      <c r="C101" s="29"/>
      <c r="D101" s="30">
        <v>17493</v>
      </c>
      <c r="E101" s="30">
        <v>11756</v>
      </c>
      <c r="F101" s="30">
        <v>5737</v>
      </c>
      <c r="G101" s="30">
        <v>0</v>
      </c>
      <c r="H101" s="23"/>
      <c r="I101" s="23"/>
      <c r="J101" s="23"/>
      <c r="K101" s="23"/>
      <c r="L101" s="23"/>
      <c r="M101" s="23"/>
    </row>
    <row r="102" spans="1:13" ht="9" customHeight="1" x14ac:dyDescent="0.25">
      <c r="A102" s="31" t="s">
        <v>37</v>
      </c>
      <c r="B102" s="32">
        <v>16</v>
      </c>
      <c r="C102" s="32"/>
      <c r="D102" s="33">
        <v>330</v>
      </c>
      <c r="E102" s="33">
        <v>270</v>
      </c>
      <c r="F102" s="33">
        <v>60</v>
      </c>
      <c r="G102" s="33">
        <v>0</v>
      </c>
      <c r="H102" s="23"/>
      <c r="I102" s="23"/>
      <c r="J102" s="23"/>
      <c r="K102" s="23"/>
      <c r="L102" s="23"/>
      <c r="M102" s="23"/>
    </row>
    <row r="103" spans="1:13" ht="9" customHeight="1" x14ac:dyDescent="0.25">
      <c r="A103" s="28" t="s">
        <v>38</v>
      </c>
      <c r="B103" s="29">
        <v>7</v>
      </c>
      <c r="C103" s="29"/>
      <c r="D103" s="30">
        <v>2559</v>
      </c>
      <c r="E103" s="30">
        <v>1153</v>
      </c>
      <c r="F103" s="30">
        <v>1406</v>
      </c>
      <c r="G103" s="30">
        <v>0</v>
      </c>
      <c r="H103" s="23"/>
      <c r="I103" s="23"/>
      <c r="J103" s="23"/>
      <c r="K103" s="23"/>
      <c r="L103" s="23"/>
      <c r="M103" s="23"/>
    </row>
    <row r="104" spans="1:13" ht="9" customHeight="1" x14ac:dyDescent="0.25">
      <c r="A104" s="28" t="s">
        <v>39</v>
      </c>
      <c r="B104" s="29">
        <v>1</v>
      </c>
      <c r="C104" s="29"/>
      <c r="D104" s="30">
        <v>962</v>
      </c>
      <c r="E104" s="30">
        <v>490</v>
      </c>
      <c r="F104" s="30">
        <v>472</v>
      </c>
      <c r="G104" s="30">
        <v>0</v>
      </c>
      <c r="H104" s="23"/>
      <c r="I104" s="23"/>
      <c r="J104" s="23"/>
      <c r="K104" s="23"/>
      <c r="L104" s="23"/>
      <c r="M104" s="23"/>
    </row>
    <row r="105" spans="1:13" ht="9" customHeight="1" x14ac:dyDescent="0.25">
      <c r="A105" s="28" t="s">
        <v>40</v>
      </c>
      <c r="B105" s="29">
        <v>3</v>
      </c>
      <c r="C105" s="29"/>
      <c r="D105" s="30">
        <v>6108</v>
      </c>
      <c r="E105" s="30">
        <v>4146</v>
      </c>
      <c r="F105" s="30">
        <v>1962</v>
      </c>
      <c r="G105" s="30">
        <v>0</v>
      </c>
      <c r="H105" s="23"/>
      <c r="I105" s="23"/>
      <c r="J105" s="23"/>
      <c r="K105" s="23"/>
      <c r="L105" s="23"/>
      <c r="M105" s="23"/>
    </row>
    <row r="106" spans="1:13" ht="9" customHeight="1" x14ac:dyDescent="0.25">
      <c r="A106" s="31" t="s">
        <v>41</v>
      </c>
      <c r="B106" s="32">
        <v>15</v>
      </c>
      <c r="C106" s="32"/>
      <c r="D106" s="33">
        <v>4737</v>
      </c>
      <c r="E106" s="33">
        <v>1585</v>
      </c>
      <c r="F106" s="33">
        <v>3152</v>
      </c>
      <c r="G106" s="33">
        <v>0</v>
      </c>
      <c r="H106" s="23"/>
      <c r="I106" s="23"/>
      <c r="J106" s="23"/>
      <c r="K106" s="23"/>
      <c r="L106" s="23"/>
      <c r="M106" s="23"/>
    </row>
    <row r="107" spans="1:13" ht="9" customHeight="1" x14ac:dyDescent="0.25">
      <c r="A107" s="28" t="s">
        <v>42</v>
      </c>
      <c r="B107" s="29">
        <v>3</v>
      </c>
      <c r="C107" s="29"/>
      <c r="D107" s="30">
        <v>3712</v>
      </c>
      <c r="E107" s="30">
        <v>2471</v>
      </c>
      <c r="F107" s="30">
        <v>1241</v>
      </c>
      <c r="G107" s="30">
        <v>0</v>
      </c>
      <c r="H107" s="23"/>
      <c r="I107" s="23"/>
      <c r="J107" s="23"/>
      <c r="K107" s="23"/>
      <c r="L107" s="23"/>
      <c r="M107" s="23"/>
    </row>
    <row r="108" spans="1:13" ht="9" customHeight="1" x14ac:dyDescent="0.25">
      <c r="A108" s="28" t="s">
        <v>43</v>
      </c>
      <c r="B108" s="29">
        <v>4</v>
      </c>
      <c r="C108" s="29"/>
      <c r="D108" s="30">
        <v>2342</v>
      </c>
      <c r="E108" s="30">
        <v>1429</v>
      </c>
      <c r="F108" s="30">
        <v>913</v>
      </c>
      <c r="G108" s="30">
        <v>0</v>
      </c>
      <c r="H108" s="23"/>
      <c r="I108" s="23"/>
      <c r="J108" s="23"/>
      <c r="K108" s="23"/>
      <c r="L108" s="23"/>
      <c r="M108" s="23"/>
    </row>
    <row r="109" spans="1:13" ht="9" customHeight="1" x14ac:dyDescent="0.25">
      <c r="A109" s="28" t="s">
        <v>44</v>
      </c>
      <c r="B109" s="29">
        <v>2</v>
      </c>
      <c r="C109" s="29"/>
      <c r="D109" s="30">
        <v>2010</v>
      </c>
      <c r="E109" s="30">
        <v>1185</v>
      </c>
      <c r="F109" s="30">
        <v>825</v>
      </c>
      <c r="G109" s="30">
        <v>0</v>
      </c>
      <c r="H109" s="23"/>
      <c r="I109" s="23"/>
      <c r="J109" s="23"/>
      <c r="K109" s="23"/>
      <c r="L109" s="23"/>
      <c r="M109" s="23"/>
    </row>
    <row r="110" spans="1:13" ht="9" customHeight="1" x14ac:dyDescent="0.25">
      <c r="A110" s="31" t="s">
        <v>45</v>
      </c>
      <c r="B110" s="32">
        <v>6</v>
      </c>
      <c r="C110" s="32"/>
      <c r="D110" s="33">
        <v>3454</v>
      </c>
      <c r="E110" s="33">
        <v>1702</v>
      </c>
      <c r="F110" s="33">
        <v>1752</v>
      </c>
      <c r="G110" s="33">
        <v>0</v>
      </c>
      <c r="H110" s="23"/>
      <c r="I110" s="23"/>
      <c r="J110" s="23"/>
      <c r="K110" s="23"/>
      <c r="L110" s="23"/>
      <c r="M110" s="23"/>
    </row>
    <row r="111" spans="1:13" ht="9" customHeight="1" x14ac:dyDescent="0.25">
      <c r="A111" s="28" t="s">
        <v>46</v>
      </c>
      <c r="B111" s="29">
        <v>6</v>
      </c>
      <c r="C111" s="29"/>
      <c r="D111" s="30">
        <v>6344</v>
      </c>
      <c r="E111" s="30">
        <v>4000</v>
      </c>
      <c r="F111" s="30">
        <v>2344</v>
      </c>
      <c r="G111" s="30">
        <v>0</v>
      </c>
      <c r="H111" s="23"/>
      <c r="I111" s="23"/>
      <c r="J111" s="23"/>
      <c r="K111" s="23"/>
      <c r="L111" s="23"/>
      <c r="M111" s="23"/>
    </row>
    <row r="112" spans="1:13" ht="9" customHeight="1" x14ac:dyDescent="0.25">
      <c r="A112" s="28" t="s">
        <v>47</v>
      </c>
      <c r="B112" s="29">
        <v>13</v>
      </c>
      <c r="C112" s="29"/>
      <c r="D112" s="30">
        <v>7592</v>
      </c>
      <c r="E112" s="114" t="s">
        <v>55</v>
      </c>
      <c r="F112" s="114" t="s">
        <v>55</v>
      </c>
      <c r="G112" s="30">
        <v>7592</v>
      </c>
      <c r="H112" s="23"/>
      <c r="I112" s="23"/>
      <c r="J112" s="23"/>
      <c r="K112" s="23"/>
      <c r="L112" s="23"/>
      <c r="M112" s="23"/>
    </row>
    <row r="113" spans="1:13" ht="9" customHeight="1" x14ac:dyDescent="0.25">
      <c r="A113" s="28" t="s">
        <v>48</v>
      </c>
      <c r="B113" s="29">
        <v>18</v>
      </c>
      <c r="C113" s="29"/>
      <c r="D113" s="30">
        <v>3521</v>
      </c>
      <c r="E113" s="114" t="s">
        <v>55</v>
      </c>
      <c r="F113" s="114" t="s">
        <v>55</v>
      </c>
      <c r="G113" s="30">
        <v>3521</v>
      </c>
      <c r="H113" s="23"/>
      <c r="I113" s="23"/>
      <c r="J113" s="23"/>
      <c r="K113" s="23"/>
      <c r="L113" s="23"/>
      <c r="M113" s="23"/>
    </row>
    <row r="114" spans="1:13" ht="9" customHeight="1" x14ac:dyDescent="0.25">
      <c r="A114" s="31" t="s">
        <v>49</v>
      </c>
      <c r="B114" s="32">
        <v>9</v>
      </c>
      <c r="C114" s="32"/>
      <c r="D114" s="33">
        <v>7310</v>
      </c>
      <c r="E114" s="33">
        <v>4623</v>
      </c>
      <c r="F114" s="33">
        <v>2687</v>
      </c>
      <c r="G114" s="33">
        <v>0</v>
      </c>
      <c r="H114" s="23"/>
      <c r="I114" s="23"/>
      <c r="J114" s="23"/>
      <c r="K114" s="23"/>
      <c r="L114" s="23"/>
      <c r="M114" s="23"/>
    </row>
    <row r="115" spans="1:13" ht="9" customHeight="1" x14ac:dyDescent="0.25">
      <c r="A115" s="28" t="s">
        <v>50</v>
      </c>
      <c r="B115" s="29">
        <v>3</v>
      </c>
      <c r="C115" s="29"/>
      <c r="D115" s="30">
        <v>1129</v>
      </c>
      <c r="E115" s="30">
        <v>492</v>
      </c>
      <c r="F115" s="30">
        <v>637</v>
      </c>
      <c r="G115" s="30">
        <v>0</v>
      </c>
      <c r="H115" s="23"/>
      <c r="I115" s="23"/>
      <c r="J115" s="23"/>
      <c r="K115" s="23"/>
      <c r="L115" s="23"/>
      <c r="M115" s="23"/>
    </row>
    <row r="116" spans="1:13" ht="9" customHeight="1" x14ac:dyDescent="0.25">
      <c r="A116" s="28" t="s">
        <v>51</v>
      </c>
      <c r="B116" s="29">
        <v>17</v>
      </c>
      <c r="C116" s="29"/>
      <c r="D116" s="30">
        <v>6946</v>
      </c>
      <c r="E116" s="30">
        <v>3625</v>
      </c>
      <c r="F116" s="30">
        <v>3321</v>
      </c>
      <c r="G116" s="30">
        <v>0</v>
      </c>
      <c r="H116" s="23"/>
      <c r="I116" s="23"/>
      <c r="J116" s="23"/>
      <c r="K116" s="23"/>
      <c r="L116" s="23"/>
      <c r="M116" s="23"/>
    </row>
    <row r="117" spans="1:13" ht="9" customHeight="1" x14ac:dyDescent="0.25">
      <c r="A117" s="28" t="s">
        <v>52</v>
      </c>
      <c r="B117" s="29">
        <v>3</v>
      </c>
      <c r="C117" s="29"/>
      <c r="D117" s="30">
        <v>2702</v>
      </c>
      <c r="E117" s="30">
        <v>1259</v>
      </c>
      <c r="F117" s="30">
        <v>1443</v>
      </c>
      <c r="G117" s="30">
        <v>0</v>
      </c>
      <c r="H117" s="23"/>
      <c r="I117" s="23"/>
      <c r="J117" s="23"/>
      <c r="K117" s="23"/>
      <c r="L117" s="23"/>
      <c r="M117" s="23"/>
    </row>
    <row r="118" spans="1:13" ht="9" customHeight="1" x14ac:dyDescent="0.25">
      <c r="A118" s="31" t="s">
        <v>53</v>
      </c>
      <c r="B118" s="32">
        <v>19</v>
      </c>
      <c r="C118" s="32"/>
      <c r="D118" s="33">
        <v>1000</v>
      </c>
      <c r="E118" s="33">
        <v>709</v>
      </c>
      <c r="F118" s="33">
        <v>291</v>
      </c>
      <c r="G118" s="33">
        <v>0</v>
      </c>
      <c r="H118" s="23"/>
      <c r="I118" s="23"/>
      <c r="J118" s="23"/>
      <c r="K118" s="23"/>
      <c r="L118" s="23"/>
      <c r="M118" s="23"/>
    </row>
    <row r="119" spans="1:13" ht="6" customHeight="1" x14ac:dyDescent="0.25">
      <c r="A119" s="36"/>
      <c r="B119" s="29"/>
      <c r="C119" s="29"/>
      <c r="D119" s="29"/>
      <c r="E119" s="29"/>
      <c r="F119" s="29"/>
      <c r="G119" s="29"/>
      <c r="H119" s="23"/>
      <c r="I119" s="23"/>
      <c r="J119" s="23"/>
      <c r="K119" s="23"/>
      <c r="L119" s="23"/>
      <c r="M119" s="23"/>
    </row>
    <row r="120" spans="1:13" ht="9" customHeight="1" x14ac:dyDescent="0.25">
      <c r="A120" s="21">
        <v>2013</v>
      </c>
      <c r="B120" s="110"/>
      <c r="C120" s="110"/>
      <c r="D120" s="110"/>
      <c r="E120" s="110"/>
      <c r="F120" s="25"/>
      <c r="G120" s="25"/>
      <c r="H120" s="23"/>
      <c r="I120" s="23"/>
      <c r="J120" s="23"/>
      <c r="K120" s="23"/>
      <c r="L120" s="23"/>
      <c r="M120" s="23"/>
    </row>
    <row r="121" spans="1:13" ht="9" customHeight="1" x14ac:dyDescent="0.25">
      <c r="A121" s="24" t="s">
        <v>21</v>
      </c>
      <c r="B121" s="25">
        <f>SUM(B123:B154)</f>
        <v>268</v>
      </c>
      <c r="C121" s="164"/>
      <c r="D121" s="25">
        <f>SUM(D123:D154)</f>
        <v>164866</v>
      </c>
      <c r="E121" s="25">
        <f>SUM(E123:E154)</f>
        <v>57110</v>
      </c>
      <c r="F121" s="25">
        <f>SUM(F123:F154)</f>
        <v>67508</v>
      </c>
      <c r="G121" s="25">
        <f>SUM(G123:G154)</f>
        <v>40248</v>
      </c>
      <c r="H121" s="23"/>
      <c r="I121" s="23"/>
      <c r="J121" s="23"/>
      <c r="K121" s="23"/>
      <c r="L121" s="23"/>
      <c r="M121" s="23"/>
    </row>
    <row r="122" spans="1:13" ht="3" customHeight="1" x14ac:dyDescent="0.25">
      <c r="A122" s="24"/>
      <c r="B122" s="164"/>
      <c r="C122" s="164"/>
      <c r="D122" s="164"/>
      <c r="E122" s="25"/>
      <c r="F122" s="25"/>
      <c r="G122" s="25"/>
      <c r="H122" s="23"/>
      <c r="I122" s="23"/>
      <c r="J122" s="23"/>
      <c r="K122" s="23"/>
      <c r="L122" s="23"/>
      <c r="M122" s="23"/>
    </row>
    <row r="123" spans="1:13" ht="9" customHeight="1" x14ac:dyDescent="0.25">
      <c r="A123" s="28" t="s">
        <v>22</v>
      </c>
      <c r="B123" s="29">
        <v>4</v>
      </c>
      <c r="C123" s="29"/>
      <c r="D123" s="29">
        <v>1436</v>
      </c>
      <c r="E123" s="30">
        <v>699</v>
      </c>
      <c r="F123" s="30">
        <v>737</v>
      </c>
      <c r="G123" s="29">
        <v>0</v>
      </c>
      <c r="H123" s="23"/>
      <c r="I123" s="23"/>
      <c r="J123" s="23"/>
      <c r="K123" s="23"/>
      <c r="L123" s="23"/>
      <c r="M123" s="23"/>
    </row>
    <row r="124" spans="1:13" ht="9" customHeight="1" x14ac:dyDescent="0.25">
      <c r="A124" s="28" t="s">
        <v>23</v>
      </c>
      <c r="B124" s="29">
        <v>5</v>
      </c>
      <c r="C124" s="29"/>
      <c r="D124" s="29">
        <v>14823</v>
      </c>
      <c r="E124" s="29">
        <v>3344</v>
      </c>
      <c r="F124" s="29">
        <v>11479</v>
      </c>
      <c r="G124" s="29">
        <v>0</v>
      </c>
      <c r="H124" s="23"/>
      <c r="I124" s="23"/>
      <c r="J124" s="23"/>
      <c r="K124" s="23"/>
      <c r="L124" s="23"/>
      <c r="M124" s="23"/>
    </row>
    <row r="125" spans="1:13" ht="9" customHeight="1" x14ac:dyDescent="0.25">
      <c r="A125" s="28" t="s">
        <v>24</v>
      </c>
      <c r="B125" s="29">
        <v>5</v>
      </c>
      <c r="C125" s="29"/>
      <c r="D125" s="29">
        <v>1564</v>
      </c>
      <c r="E125" s="29">
        <v>606</v>
      </c>
      <c r="F125" s="29">
        <v>958</v>
      </c>
      <c r="G125" s="29">
        <v>0</v>
      </c>
      <c r="H125" s="23"/>
      <c r="I125" s="23"/>
      <c r="J125" s="23"/>
      <c r="K125" s="23"/>
      <c r="L125" s="23"/>
      <c r="M125" s="23"/>
    </row>
    <row r="126" spans="1:13" ht="9" customHeight="1" x14ac:dyDescent="0.25">
      <c r="A126" s="31" t="s">
        <v>25</v>
      </c>
      <c r="B126" s="32">
        <v>2</v>
      </c>
      <c r="C126" s="32"/>
      <c r="D126" s="32">
        <v>1704</v>
      </c>
      <c r="E126" s="32">
        <v>1000</v>
      </c>
      <c r="F126" s="32">
        <v>704</v>
      </c>
      <c r="G126" s="32">
        <v>0</v>
      </c>
      <c r="H126" s="23"/>
      <c r="I126" s="23"/>
      <c r="J126" s="23"/>
      <c r="K126" s="23"/>
      <c r="L126" s="23"/>
      <c r="M126" s="23"/>
    </row>
    <row r="127" spans="1:13" ht="9" customHeight="1" x14ac:dyDescent="0.25">
      <c r="A127" s="28" t="s">
        <v>26</v>
      </c>
      <c r="B127" s="29">
        <v>7</v>
      </c>
      <c r="C127" s="29"/>
      <c r="D127" s="30">
        <v>2877</v>
      </c>
      <c r="E127" s="114" t="s">
        <v>55</v>
      </c>
      <c r="F127" s="114" t="s">
        <v>55</v>
      </c>
      <c r="G127" s="30">
        <v>2877</v>
      </c>
      <c r="H127" s="23"/>
      <c r="I127" s="23"/>
      <c r="J127" s="23"/>
      <c r="K127" s="23"/>
      <c r="L127" s="23"/>
      <c r="M127" s="23"/>
    </row>
    <row r="128" spans="1:13" ht="9" customHeight="1" x14ac:dyDescent="0.25">
      <c r="A128" s="28" t="s">
        <v>27</v>
      </c>
      <c r="B128" s="29">
        <v>3</v>
      </c>
      <c r="C128" s="29"/>
      <c r="D128" s="30">
        <v>876</v>
      </c>
      <c r="E128" s="30">
        <v>358</v>
      </c>
      <c r="F128" s="30">
        <v>518</v>
      </c>
      <c r="G128" s="30">
        <v>0</v>
      </c>
      <c r="H128" s="23"/>
      <c r="I128" s="23"/>
      <c r="J128" s="23"/>
      <c r="K128" s="23"/>
      <c r="L128" s="23"/>
      <c r="M128" s="23"/>
    </row>
    <row r="129" spans="1:13" s="45" customFormat="1" ht="9" customHeight="1" x14ac:dyDescent="0.25">
      <c r="A129" s="28" t="s">
        <v>28</v>
      </c>
      <c r="B129" s="29">
        <v>14</v>
      </c>
      <c r="C129" s="29"/>
      <c r="D129" s="30">
        <v>4848</v>
      </c>
      <c r="E129" s="30">
        <v>100</v>
      </c>
      <c r="F129" s="30">
        <v>194</v>
      </c>
      <c r="G129" s="30">
        <v>4554</v>
      </c>
      <c r="H129" s="23"/>
      <c r="I129" s="23"/>
      <c r="J129" s="23"/>
      <c r="K129" s="23"/>
      <c r="L129" s="23"/>
      <c r="M129" s="23"/>
    </row>
    <row r="130" spans="1:13" ht="9" customHeight="1" x14ac:dyDescent="0.25">
      <c r="A130" s="31" t="s">
        <v>29</v>
      </c>
      <c r="B130" s="32">
        <v>7</v>
      </c>
      <c r="C130" s="32"/>
      <c r="D130" s="33">
        <v>6973</v>
      </c>
      <c r="E130" s="33">
        <v>4204</v>
      </c>
      <c r="F130" s="33">
        <v>2769</v>
      </c>
      <c r="G130" s="33">
        <v>0</v>
      </c>
      <c r="H130" s="23"/>
      <c r="I130" s="23"/>
      <c r="J130" s="23"/>
      <c r="K130" s="23"/>
      <c r="L130" s="23"/>
      <c r="M130" s="23"/>
    </row>
    <row r="131" spans="1:13" ht="9" customHeight="1" x14ac:dyDescent="0.25">
      <c r="A131" s="28" t="s">
        <v>30</v>
      </c>
      <c r="B131" s="29">
        <v>11</v>
      </c>
      <c r="C131" s="29"/>
      <c r="D131" s="30">
        <v>22411</v>
      </c>
      <c r="E131" s="30">
        <v>6296</v>
      </c>
      <c r="F131" s="30">
        <v>16115</v>
      </c>
      <c r="G131" s="30">
        <v>0</v>
      </c>
      <c r="H131" s="23"/>
      <c r="I131" s="23"/>
      <c r="J131" s="23"/>
      <c r="K131" s="23"/>
      <c r="L131" s="23"/>
      <c r="M131" s="23"/>
    </row>
    <row r="132" spans="1:13" ht="9" customHeight="1" x14ac:dyDescent="0.25">
      <c r="A132" s="28" t="s">
        <v>31</v>
      </c>
      <c r="B132" s="29">
        <v>3</v>
      </c>
      <c r="C132" s="29"/>
      <c r="D132" s="30">
        <v>2131</v>
      </c>
      <c r="E132" s="30">
        <v>1058</v>
      </c>
      <c r="F132" s="30">
        <v>1073</v>
      </c>
      <c r="G132" s="30">
        <v>0</v>
      </c>
      <c r="H132" s="23"/>
      <c r="I132" s="23"/>
      <c r="J132" s="23"/>
      <c r="K132" s="23"/>
      <c r="L132" s="23"/>
      <c r="M132" s="23"/>
    </row>
    <row r="133" spans="1:13" ht="9" customHeight="1" x14ac:dyDescent="0.25">
      <c r="A133" s="28" t="s">
        <v>32</v>
      </c>
      <c r="B133" s="29">
        <v>10</v>
      </c>
      <c r="C133" s="29"/>
      <c r="D133" s="30">
        <v>5616</v>
      </c>
      <c r="E133" s="30">
        <v>3457</v>
      </c>
      <c r="F133" s="30">
        <v>2159</v>
      </c>
      <c r="G133" s="30">
        <v>0</v>
      </c>
      <c r="H133" s="23"/>
      <c r="I133" s="23"/>
      <c r="J133" s="23"/>
      <c r="K133" s="23"/>
      <c r="L133" s="23"/>
      <c r="M133" s="23"/>
    </row>
    <row r="134" spans="1:13" ht="9" customHeight="1" x14ac:dyDescent="0.25">
      <c r="A134" s="31" t="s">
        <v>33</v>
      </c>
      <c r="B134" s="32">
        <v>15</v>
      </c>
      <c r="C134" s="32"/>
      <c r="D134" s="33">
        <v>3799</v>
      </c>
      <c r="E134" s="115" t="s">
        <v>55</v>
      </c>
      <c r="F134" s="115" t="s">
        <v>55</v>
      </c>
      <c r="G134" s="33">
        <v>3799</v>
      </c>
      <c r="H134" s="23"/>
      <c r="I134" s="23"/>
      <c r="J134" s="23"/>
      <c r="K134" s="23"/>
      <c r="L134" s="23"/>
      <c r="M134" s="23"/>
    </row>
    <row r="135" spans="1:13" ht="9" customHeight="1" x14ac:dyDescent="0.25">
      <c r="A135" s="28" t="s">
        <v>34</v>
      </c>
      <c r="B135" s="29">
        <v>12</v>
      </c>
      <c r="C135" s="29"/>
      <c r="D135" s="30">
        <v>1886</v>
      </c>
      <c r="E135" s="114" t="s">
        <v>55</v>
      </c>
      <c r="F135" s="114" t="s">
        <v>55</v>
      </c>
      <c r="G135" s="30">
        <v>1886</v>
      </c>
      <c r="H135" s="23"/>
      <c r="I135" s="23"/>
      <c r="J135" s="23"/>
      <c r="K135" s="23"/>
      <c r="L135" s="23"/>
      <c r="M135" s="23"/>
    </row>
    <row r="136" spans="1:13" ht="9" customHeight="1" x14ac:dyDescent="0.25">
      <c r="A136" s="28" t="s">
        <v>35</v>
      </c>
      <c r="B136" s="29">
        <v>11</v>
      </c>
      <c r="C136" s="29"/>
      <c r="D136" s="30">
        <v>9518</v>
      </c>
      <c r="E136" s="114" t="s">
        <v>55</v>
      </c>
      <c r="F136" s="114" t="s">
        <v>55</v>
      </c>
      <c r="G136" s="30">
        <v>9518</v>
      </c>
      <c r="H136" s="23"/>
      <c r="I136" s="23"/>
      <c r="J136" s="23"/>
      <c r="K136" s="23"/>
      <c r="L136" s="23"/>
      <c r="M136" s="23"/>
    </row>
    <row r="137" spans="1:13" ht="9" customHeight="1" x14ac:dyDescent="0.25">
      <c r="A137" s="28" t="s">
        <v>36</v>
      </c>
      <c r="B137" s="29">
        <v>20</v>
      </c>
      <c r="C137" s="29"/>
      <c r="D137" s="30">
        <v>10315</v>
      </c>
      <c r="E137" s="30">
        <v>3759</v>
      </c>
      <c r="F137" s="30">
        <v>6556</v>
      </c>
      <c r="G137" s="30">
        <v>0</v>
      </c>
      <c r="H137" s="23"/>
      <c r="I137" s="23"/>
      <c r="J137" s="23"/>
      <c r="K137" s="23"/>
      <c r="L137" s="23"/>
      <c r="M137" s="23"/>
    </row>
    <row r="138" spans="1:13" ht="9" customHeight="1" x14ac:dyDescent="0.25">
      <c r="A138" s="31" t="s">
        <v>37</v>
      </c>
      <c r="B138" s="32">
        <v>15</v>
      </c>
      <c r="C138" s="32"/>
      <c r="D138" s="33">
        <v>8486</v>
      </c>
      <c r="E138" s="33">
        <v>4774</v>
      </c>
      <c r="F138" s="33">
        <v>3712</v>
      </c>
      <c r="G138" s="33">
        <v>0</v>
      </c>
      <c r="H138" s="23"/>
      <c r="I138" s="23"/>
      <c r="J138" s="23"/>
      <c r="K138" s="23"/>
      <c r="L138" s="23"/>
      <c r="M138" s="23"/>
    </row>
    <row r="139" spans="1:13" ht="9" customHeight="1" x14ac:dyDescent="0.25">
      <c r="A139" s="28" t="s">
        <v>38</v>
      </c>
      <c r="B139" s="29">
        <v>5</v>
      </c>
      <c r="C139" s="29"/>
      <c r="D139" s="30">
        <v>2899</v>
      </c>
      <c r="E139" s="30">
        <v>1318</v>
      </c>
      <c r="F139" s="30">
        <v>1581</v>
      </c>
      <c r="G139" s="30">
        <v>0</v>
      </c>
      <c r="H139" s="23"/>
      <c r="I139" s="23"/>
      <c r="J139" s="23"/>
      <c r="K139" s="23"/>
      <c r="L139" s="23"/>
      <c r="M139" s="23"/>
    </row>
    <row r="140" spans="1:13" ht="9" customHeight="1" x14ac:dyDescent="0.25">
      <c r="A140" s="28" t="s">
        <v>39</v>
      </c>
      <c r="B140" s="29">
        <v>1</v>
      </c>
      <c r="C140" s="29"/>
      <c r="D140" s="30">
        <v>962</v>
      </c>
      <c r="E140" s="114" t="s">
        <v>55</v>
      </c>
      <c r="F140" s="114" t="s">
        <v>55</v>
      </c>
      <c r="G140" s="30">
        <v>962</v>
      </c>
      <c r="H140" s="23"/>
      <c r="I140" s="23"/>
      <c r="J140" s="23"/>
      <c r="K140" s="23"/>
      <c r="L140" s="23"/>
      <c r="M140" s="23"/>
    </row>
    <row r="141" spans="1:13" ht="9" customHeight="1" x14ac:dyDescent="0.25">
      <c r="A141" s="28" t="s">
        <v>40</v>
      </c>
      <c r="B141" s="29">
        <v>3</v>
      </c>
      <c r="C141" s="29"/>
      <c r="D141" s="30">
        <v>6552</v>
      </c>
      <c r="E141" s="30">
        <v>4375</v>
      </c>
      <c r="F141" s="30">
        <v>2177</v>
      </c>
      <c r="G141" s="30">
        <v>0</v>
      </c>
      <c r="H141" s="23"/>
      <c r="I141" s="23"/>
      <c r="J141" s="23"/>
      <c r="K141" s="23"/>
      <c r="L141" s="23"/>
      <c r="M141" s="23"/>
    </row>
    <row r="142" spans="1:13" ht="9" customHeight="1" x14ac:dyDescent="0.25">
      <c r="A142" s="31" t="s">
        <v>41</v>
      </c>
      <c r="B142" s="32">
        <v>15</v>
      </c>
      <c r="C142" s="32"/>
      <c r="D142" s="33">
        <v>4238</v>
      </c>
      <c r="E142" s="33">
        <v>1496</v>
      </c>
      <c r="F142" s="33">
        <v>2742</v>
      </c>
      <c r="G142" s="33">
        <v>0</v>
      </c>
      <c r="H142" s="23"/>
      <c r="I142" s="23"/>
      <c r="J142" s="23"/>
      <c r="K142" s="23"/>
      <c r="L142" s="23"/>
      <c r="M142" s="23"/>
    </row>
    <row r="143" spans="1:13" ht="9" customHeight="1" x14ac:dyDescent="0.25">
      <c r="A143" s="28" t="s">
        <v>42</v>
      </c>
      <c r="B143" s="29">
        <v>3</v>
      </c>
      <c r="C143" s="29"/>
      <c r="D143" s="30">
        <v>3821</v>
      </c>
      <c r="E143" s="30">
        <v>2789</v>
      </c>
      <c r="F143" s="30">
        <v>1032</v>
      </c>
      <c r="G143" s="30">
        <v>0</v>
      </c>
      <c r="H143" s="23"/>
      <c r="I143" s="23"/>
      <c r="J143" s="23"/>
      <c r="K143" s="23"/>
      <c r="L143" s="23"/>
      <c r="M143" s="23"/>
    </row>
    <row r="144" spans="1:13" ht="9" customHeight="1" x14ac:dyDescent="0.25">
      <c r="A144" s="28" t="s">
        <v>43</v>
      </c>
      <c r="B144" s="29">
        <v>4</v>
      </c>
      <c r="C144" s="29"/>
      <c r="D144" s="30">
        <v>2556</v>
      </c>
      <c r="E144" s="30">
        <v>1489</v>
      </c>
      <c r="F144" s="30">
        <v>1067</v>
      </c>
      <c r="G144" s="30">
        <v>0</v>
      </c>
      <c r="H144" s="23"/>
      <c r="I144" s="23"/>
      <c r="J144" s="23"/>
      <c r="K144" s="23"/>
      <c r="L144" s="23"/>
      <c r="M144" s="23"/>
    </row>
    <row r="145" spans="1:13" ht="9" customHeight="1" x14ac:dyDescent="0.25">
      <c r="A145" s="28" t="s">
        <v>44</v>
      </c>
      <c r="B145" s="29">
        <v>2</v>
      </c>
      <c r="C145" s="29"/>
      <c r="D145" s="30">
        <v>2010</v>
      </c>
      <c r="E145" s="114" t="s">
        <v>55</v>
      </c>
      <c r="F145" s="114" t="s">
        <v>55</v>
      </c>
      <c r="G145" s="30">
        <v>2010</v>
      </c>
      <c r="H145" s="23"/>
      <c r="I145" s="23"/>
      <c r="J145" s="23"/>
      <c r="K145" s="23"/>
      <c r="L145" s="23"/>
      <c r="M145" s="23"/>
    </row>
    <row r="146" spans="1:13" ht="9" customHeight="1" x14ac:dyDescent="0.25">
      <c r="A146" s="31" t="s">
        <v>45</v>
      </c>
      <c r="B146" s="32">
        <v>6</v>
      </c>
      <c r="C146" s="32"/>
      <c r="D146" s="33">
        <v>3454</v>
      </c>
      <c r="E146" s="33">
        <v>1816</v>
      </c>
      <c r="F146" s="33">
        <v>1638</v>
      </c>
      <c r="G146" s="33">
        <v>0</v>
      </c>
      <c r="H146" s="23"/>
      <c r="I146" s="23"/>
      <c r="J146" s="23"/>
      <c r="K146" s="23"/>
      <c r="L146" s="23"/>
      <c r="M146" s="23"/>
    </row>
    <row r="147" spans="1:13" ht="9" customHeight="1" x14ac:dyDescent="0.25">
      <c r="A147" s="28" t="s">
        <v>46</v>
      </c>
      <c r="B147" s="29">
        <v>6</v>
      </c>
      <c r="C147" s="29"/>
      <c r="D147" s="30">
        <v>6443</v>
      </c>
      <c r="E147" s="30">
        <v>4644</v>
      </c>
      <c r="F147" s="30">
        <v>1799</v>
      </c>
      <c r="G147" s="30">
        <v>0</v>
      </c>
      <c r="H147" s="23"/>
      <c r="I147" s="23"/>
      <c r="J147" s="23"/>
      <c r="K147" s="23"/>
      <c r="L147" s="23"/>
      <c r="M147" s="23"/>
    </row>
    <row r="148" spans="1:13" ht="9" customHeight="1" x14ac:dyDescent="0.25">
      <c r="A148" s="28" t="s">
        <v>47</v>
      </c>
      <c r="B148" s="29">
        <v>13</v>
      </c>
      <c r="C148" s="29"/>
      <c r="D148" s="30">
        <v>7592</v>
      </c>
      <c r="E148" s="114" t="s">
        <v>55</v>
      </c>
      <c r="F148" s="114" t="s">
        <v>55</v>
      </c>
      <c r="G148" s="30">
        <v>7592</v>
      </c>
      <c r="H148" s="23"/>
      <c r="I148" s="23"/>
      <c r="J148" s="23"/>
      <c r="K148" s="23"/>
      <c r="L148" s="23"/>
      <c r="M148" s="23"/>
    </row>
    <row r="149" spans="1:13" ht="9" customHeight="1" x14ac:dyDescent="0.25">
      <c r="A149" s="28" t="s">
        <v>48</v>
      </c>
      <c r="B149" s="29">
        <v>18</v>
      </c>
      <c r="C149" s="29"/>
      <c r="D149" s="30">
        <v>4898</v>
      </c>
      <c r="E149" s="30">
        <v>2112</v>
      </c>
      <c r="F149" s="30">
        <v>2786</v>
      </c>
      <c r="G149" s="30">
        <v>0</v>
      </c>
      <c r="H149" s="23"/>
      <c r="I149" s="23"/>
      <c r="J149" s="23"/>
      <c r="K149" s="23"/>
      <c r="L149" s="23"/>
      <c r="M149" s="23"/>
    </row>
    <row r="150" spans="1:13" ht="9" customHeight="1" x14ac:dyDescent="0.25">
      <c r="A150" s="31" t="s">
        <v>49</v>
      </c>
      <c r="B150" s="32">
        <v>7</v>
      </c>
      <c r="C150" s="32"/>
      <c r="D150" s="33">
        <v>7050</v>
      </c>
      <c r="E150" s="115" t="s">
        <v>55</v>
      </c>
      <c r="F150" s="115" t="s">
        <v>55</v>
      </c>
      <c r="G150" s="33">
        <v>7050</v>
      </c>
      <c r="H150" s="23"/>
      <c r="I150" s="23"/>
      <c r="J150" s="23"/>
      <c r="K150" s="23"/>
      <c r="L150" s="23"/>
      <c r="M150" s="23"/>
    </row>
    <row r="151" spans="1:13" ht="9" customHeight="1" x14ac:dyDescent="0.25">
      <c r="A151" s="28" t="s">
        <v>50</v>
      </c>
      <c r="B151" s="29">
        <v>2</v>
      </c>
      <c r="C151" s="29"/>
      <c r="D151" s="30">
        <v>1014</v>
      </c>
      <c r="E151" s="30">
        <v>500</v>
      </c>
      <c r="F151" s="30">
        <v>514</v>
      </c>
      <c r="G151" s="30">
        <v>0</v>
      </c>
      <c r="H151" s="23"/>
      <c r="I151" s="23"/>
      <c r="J151" s="23"/>
      <c r="K151" s="23"/>
      <c r="L151" s="23"/>
      <c r="M151" s="23"/>
    </row>
    <row r="152" spans="1:13" ht="9" customHeight="1" x14ac:dyDescent="0.25">
      <c r="A152" s="28" t="s">
        <v>51</v>
      </c>
      <c r="B152" s="29">
        <v>17</v>
      </c>
      <c r="C152" s="29"/>
      <c r="D152" s="30">
        <v>8046</v>
      </c>
      <c r="E152" s="30">
        <v>4880</v>
      </c>
      <c r="F152" s="30">
        <v>3166</v>
      </c>
      <c r="G152" s="30">
        <v>0</v>
      </c>
      <c r="H152" s="23"/>
      <c r="I152" s="23"/>
      <c r="J152" s="23"/>
      <c r="K152" s="23"/>
      <c r="L152" s="23"/>
      <c r="M152" s="23"/>
    </row>
    <row r="153" spans="1:13" ht="9" customHeight="1" x14ac:dyDescent="0.25">
      <c r="A153" s="28" t="s">
        <v>52</v>
      </c>
      <c r="B153" s="29">
        <v>3</v>
      </c>
      <c r="C153" s="29"/>
      <c r="D153" s="30">
        <v>2781</v>
      </c>
      <c r="E153" s="30">
        <v>1352</v>
      </c>
      <c r="F153" s="30">
        <v>1429</v>
      </c>
      <c r="G153" s="30">
        <v>0</v>
      </c>
      <c r="H153" s="23"/>
      <c r="I153" s="23"/>
      <c r="J153" s="23"/>
      <c r="K153" s="23"/>
      <c r="L153" s="23"/>
      <c r="M153" s="23"/>
    </row>
    <row r="154" spans="1:13" ht="9" customHeight="1" x14ac:dyDescent="0.25">
      <c r="A154" s="31" t="s">
        <v>53</v>
      </c>
      <c r="B154" s="32">
        <v>19</v>
      </c>
      <c r="C154" s="32"/>
      <c r="D154" s="33">
        <v>1287</v>
      </c>
      <c r="E154" s="33">
        <v>684</v>
      </c>
      <c r="F154" s="33">
        <v>603</v>
      </c>
      <c r="G154" s="33">
        <v>0</v>
      </c>
      <c r="H154" s="23"/>
      <c r="I154" s="23"/>
      <c r="J154" s="23"/>
      <c r="K154" s="23"/>
      <c r="L154" s="23"/>
      <c r="M154" s="23"/>
    </row>
    <row r="155" spans="1:13" ht="7.5" customHeight="1" x14ac:dyDescent="0.25">
      <c r="A155" s="28"/>
      <c r="B155" s="29"/>
      <c r="C155" s="29"/>
      <c r="D155" s="30"/>
      <c r="E155" s="30"/>
      <c r="F155" s="30"/>
      <c r="G155" s="30"/>
      <c r="H155" s="23"/>
      <c r="I155" s="23"/>
      <c r="J155" s="23"/>
      <c r="K155" s="23"/>
      <c r="L155" s="23"/>
      <c r="M155" s="23"/>
    </row>
    <row r="156" spans="1:13" ht="9" customHeight="1" x14ac:dyDescent="0.25">
      <c r="A156" s="36" t="s">
        <v>54</v>
      </c>
      <c r="B156" s="29"/>
      <c r="C156" s="29"/>
      <c r="D156" s="29"/>
      <c r="E156" s="29"/>
      <c r="F156" s="29"/>
      <c r="G156" s="29"/>
      <c r="H156" s="23"/>
      <c r="I156" s="23"/>
      <c r="J156" s="23"/>
      <c r="K156" s="23"/>
      <c r="L156" s="23"/>
      <c r="M156" s="23"/>
    </row>
    <row r="157" spans="1:13" ht="9" customHeight="1" x14ac:dyDescent="0.25">
      <c r="A157" s="21">
        <v>2014</v>
      </c>
      <c r="B157" s="110"/>
      <c r="C157" s="110"/>
      <c r="D157" s="110"/>
      <c r="E157" s="110"/>
      <c r="F157" s="25"/>
      <c r="G157" s="25"/>
      <c r="H157" s="23"/>
      <c r="I157" s="23"/>
      <c r="J157" s="23"/>
      <c r="K157" s="23"/>
      <c r="L157" s="23"/>
      <c r="M157" s="23"/>
    </row>
    <row r="158" spans="1:13" ht="9" customHeight="1" x14ac:dyDescent="0.25">
      <c r="A158" s="24" t="s">
        <v>21</v>
      </c>
      <c r="B158" s="25">
        <f>SUM(B160:B191)</f>
        <v>269</v>
      </c>
      <c r="C158" s="164"/>
      <c r="D158" s="25">
        <f>SUM(D160:D191)</f>
        <v>173400</v>
      </c>
      <c r="E158" s="25">
        <f>SUM(E160:E191)</f>
        <v>67802</v>
      </c>
      <c r="F158" s="25">
        <f>SUM(F160:F191)</f>
        <v>75025</v>
      </c>
      <c r="G158" s="25">
        <f>SUM(G160:G191)</f>
        <v>30573</v>
      </c>
      <c r="H158" s="23"/>
      <c r="I158" s="23"/>
      <c r="J158" s="23"/>
      <c r="K158" s="23"/>
      <c r="L158" s="23"/>
      <c r="M158" s="23"/>
    </row>
    <row r="159" spans="1:13" ht="3.75" customHeight="1" x14ac:dyDescent="0.25">
      <c r="A159" s="24"/>
      <c r="B159" s="164"/>
      <c r="C159" s="164"/>
      <c r="D159" s="164"/>
      <c r="E159" s="25"/>
      <c r="F159" s="25"/>
      <c r="G159" s="25"/>
      <c r="H159" s="23"/>
      <c r="I159" s="23"/>
      <c r="J159" s="23"/>
      <c r="K159" s="23"/>
      <c r="L159" s="23"/>
      <c r="M159" s="23"/>
    </row>
    <row r="160" spans="1:13" ht="9" customHeight="1" x14ac:dyDescent="0.25">
      <c r="A160" s="28" t="s">
        <v>22</v>
      </c>
      <c r="B160" s="29">
        <v>4</v>
      </c>
      <c r="C160" s="29"/>
      <c r="D160" s="29">
        <v>1480</v>
      </c>
      <c r="E160" s="114">
        <v>768</v>
      </c>
      <c r="F160" s="114">
        <v>712</v>
      </c>
      <c r="G160" s="29">
        <v>0</v>
      </c>
      <c r="H160" s="23"/>
      <c r="I160" s="23"/>
      <c r="J160" s="23"/>
      <c r="K160" s="23"/>
      <c r="L160" s="23"/>
      <c r="M160" s="23"/>
    </row>
    <row r="161" spans="1:13" ht="9" customHeight="1" x14ac:dyDescent="0.25">
      <c r="A161" s="28" t="s">
        <v>23</v>
      </c>
      <c r="B161" s="29">
        <v>5</v>
      </c>
      <c r="C161" s="29"/>
      <c r="D161" s="29">
        <v>14823</v>
      </c>
      <c r="E161" s="29">
        <v>3344</v>
      </c>
      <c r="F161" s="29">
        <v>11479</v>
      </c>
      <c r="G161" s="29">
        <v>0</v>
      </c>
      <c r="H161" s="23"/>
      <c r="I161" s="23"/>
      <c r="J161" s="23"/>
      <c r="K161" s="23"/>
      <c r="L161" s="23"/>
      <c r="M161" s="23"/>
    </row>
    <row r="162" spans="1:13" ht="9" customHeight="1" x14ac:dyDescent="0.25">
      <c r="A162" s="28" t="s">
        <v>24</v>
      </c>
      <c r="B162" s="29">
        <v>5</v>
      </c>
      <c r="C162" s="29"/>
      <c r="D162" s="29">
        <v>1564</v>
      </c>
      <c r="E162" s="29">
        <v>606</v>
      </c>
      <c r="F162" s="29">
        <v>958</v>
      </c>
      <c r="G162" s="29">
        <v>0</v>
      </c>
      <c r="H162" s="23"/>
      <c r="I162" s="23"/>
      <c r="J162" s="23"/>
      <c r="K162" s="23"/>
      <c r="L162" s="23"/>
      <c r="M162" s="23"/>
    </row>
    <row r="163" spans="1:13" ht="9" customHeight="1" x14ac:dyDescent="0.25">
      <c r="A163" s="31" t="s">
        <v>25</v>
      </c>
      <c r="B163" s="32">
        <v>2</v>
      </c>
      <c r="C163" s="32"/>
      <c r="D163" s="32">
        <v>1828</v>
      </c>
      <c r="E163" s="32">
        <v>907</v>
      </c>
      <c r="F163" s="32">
        <v>921</v>
      </c>
      <c r="G163" s="32">
        <v>0</v>
      </c>
      <c r="H163" s="23"/>
      <c r="I163" s="23"/>
      <c r="J163" s="23"/>
      <c r="K163" s="23"/>
      <c r="L163" s="23"/>
      <c r="M163" s="23"/>
    </row>
    <row r="164" spans="1:13" ht="9" customHeight="1" x14ac:dyDescent="0.25">
      <c r="A164" s="28" t="s">
        <v>26</v>
      </c>
      <c r="B164" s="29">
        <v>7</v>
      </c>
      <c r="C164" s="29"/>
      <c r="D164" s="30">
        <v>3112</v>
      </c>
      <c r="E164" s="114">
        <v>2165</v>
      </c>
      <c r="F164" s="114">
        <v>947</v>
      </c>
      <c r="G164" s="30">
        <v>0</v>
      </c>
      <c r="H164" s="23"/>
      <c r="I164" s="23"/>
      <c r="J164" s="23"/>
      <c r="K164" s="23"/>
      <c r="L164" s="23"/>
      <c r="M164" s="23"/>
    </row>
    <row r="165" spans="1:13" ht="9" customHeight="1" x14ac:dyDescent="0.25">
      <c r="A165" s="28" t="s">
        <v>27</v>
      </c>
      <c r="B165" s="29">
        <v>3</v>
      </c>
      <c r="C165" s="29"/>
      <c r="D165" s="30">
        <v>3537</v>
      </c>
      <c r="E165" s="30">
        <v>1430</v>
      </c>
      <c r="F165" s="30">
        <v>2107</v>
      </c>
      <c r="G165" s="30">
        <v>0</v>
      </c>
      <c r="H165" s="23"/>
      <c r="I165" s="23"/>
      <c r="J165" s="23"/>
      <c r="K165" s="23"/>
      <c r="L165" s="23"/>
      <c r="M165" s="23"/>
    </row>
    <row r="166" spans="1:13" ht="9" customHeight="1" x14ac:dyDescent="0.25">
      <c r="A166" s="28" t="s">
        <v>28</v>
      </c>
      <c r="B166" s="29">
        <v>14</v>
      </c>
      <c r="C166" s="29"/>
      <c r="D166" s="30">
        <v>4848</v>
      </c>
      <c r="E166" s="30" t="s">
        <v>55</v>
      </c>
      <c r="F166" s="30">
        <v>152</v>
      </c>
      <c r="G166" s="30">
        <v>4696</v>
      </c>
      <c r="H166" s="23"/>
      <c r="I166" s="23"/>
      <c r="J166" s="23"/>
      <c r="K166" s="23"/>
      <c r="L166" s="23"/>
      <c r="M166" s="23"/>
    </row>
    <row r="167" spans="1:13" ht="9" customHeight="1" x14ac:dyDescent="0.25">
      <c r="A167" s="31" t="s">
        <v>29</v>
      </c>
      <c r="B167" s="32">
        <v>8</v>
      </c>
      <c r="C167" s="32"/>
      <c r="D167" s="33">
        <v>7296</v>
      </c>
      <c r="E167" s="33">
        <v>3945</v>
      </c>
      <c r="F167" s="33">
        <v>3351</v>
      </c>
      <c r="G167" s="33">
        <v>0</v>
      </c>
      <c r="H167" s="23"/>
      <c r="I167" s="23"/>
      <c r="J167" s="23"/>
      <c r="K167" s="23"/>
      <c r="L167" s="23"/>
      <c r="M167" s="23"/>
    </row>
    <row r="168" spans="1:13" ht="9" customHeight="1" x14ac:dyDescent="0.25">
      <c r="A168" s="28" t="s">
        <v>30</v>
      </c>
      <c r="B168" s="29">
        <v>11</v>
      </c>
      <c r="C168" s="29"/>
      <c r="D168" s="30">
        <v>29336</v>
      </c>
      <c r="E168" s="30">
        <v>7737</v>
      </c>
      <c r="F168" s="30">
        <v>21599</v>
      </c>
      <c r="G168" s="30">
        <v>0</v>
      </c>
      <c r="H168" s="23"/>
      <c r="I168" s="23"/>
      <c r="J168" s="23"/>
      <c r="K168" s="23"/>
      <c r="L168" s="23"/>
      <c r="M168" s="23"/>
    </row>
    <row r="169" spans="1:13" ht="9" customHeight="1" x14ac:dyDescent="0.25">
      <c r="A169" s="28" t="s">
        <v>31</v>
      </c>
      <c r="B169" s="29">
        <v>3</v>
      </c>
      <c r="C169" s="29"/>
      <c r="D169" s="30">
        <v>2092</v>
      </c>
      <c r="E169" s="30">
        <v>888</v>
      </c>
      <c r="F169" s="30">
        <v>1204</v>
      </c>
      <c r="G169" s="30">
        <v>0</v>
      </c>
      <c r="H169" s="23"/>
      <c r="I169" s="23"/>
      <c r="J169" s="23"/>
      <c r="K169" s="23"/>
      <c r="L169" s="23"/>
      <c r="M169" s="23"/>
    </row>
    <row r="170" spans="1:13" ht="9" customHeight="1" x14ac:dyDescent="0.25">
      <c r="A170" s="28" t="s">
        <v>32</v>
      </c>
      <c r="B170" s="29">
        <v>10</v>
      </c>
      <c r="C170" s="29"/>
      <c r="D170" s="30">
        <v>5689</v>
      </c>
      <c r="E170" s="30">
        <v>3491</v>
      </c>
      <c r="F170" s="30">
        <v>2198</v>
      </c>
      <c r="G170" s="30">
        <v>0</v>
      </c>
      <c r="H170" s="23"/>
      <c r="I170" s="23"/>
      <c r="J170" s="23"/>
      <c r="K170" s="23"/>
      <c r="L170" s="23"/>
      <c r="M170" s="23"/>
    </row>
    <row r="171" spans="1:13" ht="9" customHeight="1" x14ac:dyDescent="0.25">
      <c r="A171" s="31" t="s">
        <v>33</v>
      </c>
      <c r="B171" s="32">
        <v>15</v>
      </c>
      <c r="C171" s="32"/>
      <c r="D171" s="33">
        <v>3804</v>
      </c>
      <c r="E171" s="33" t="s">
        <v>55</v>
      </c>
      <c r="F171" s="33" t="s">
        <v>55</v>
      </c>
      <c r="G171" s="33">
        <v>3804</v>
      </c>
      <c r="H171" s="23"/>
      <c r="I171" s="23"/>
      <c r="J171" s="23"/>
      <c r="K171" s="23"/>
      <c r="L171" s="23"/>
      <c r="M171" s="23"/>
    </row>
    <row r="172" spans="1:13" ht="9" customHeight="1" x14ac:dyDescent="0.25">
      <c r="A172" s="28" t="s">
        <v>34</v>
      </c>
      <c r="B172" s="29">
        <v>12</v>
      </c>
      <c r="C172" s="29"/>
      <c r="D172" s="30">
        <v>1886</v>
      </c>
      <c r="E172" s="30" t="s">
        <v>55</v>
      </c>
      <c r="F172" s="30" t="s">
        <v>55</v>
      </c>
      <c r="G172" s="30">
        <v>1886</v>
      </c>
      <c r="H172" s="23"/>
      <c r="I172" s="23"/>
      <c r="J172" s="23"/>
      <c r="K172" s="23"/>
      <c r="L172" s="23"/>
      <c r="M172" s="23"/>
    </row>
    <row r="173" spans="1:13" ht="9" customHeight="1" x14ac:dyDescent="0.25">
      <c r="A173" s="28" t="s">
        <v>35</v>
      </c>
      <c r="B173" s="29">
        <v>12</v>
      </c>
      <c r="C173" s="29"/>
      <c r="D173" s="30">
        <v>9623</v>
      </c>
      <c r="E173" s="30" t="s">
        <v>55</v>
      </c>
      <c r="F173" s="30" t="s">
        <v>55</v>
      </c>
      <c r="G173" s="30">
        <v>9623</v>
      </c>
      <c r="H173" s="23"/>
      <c r="I173" s="23"/>
      <c r="J173" s="23"/>
      <c r="K173" s="23"/>
      <c r="L173" s="23"/>
      <c r="M173" s="23"/>
    </row>
    <row r="174" spans="1:13" ht="9" customHeight="1" x14ac:dyDescent="0.25">
      <c r="A174" s="28" t="s">
        <v>36</v>
      </c>
      <c r="B174" s="29">
        <v>20</v>
      </c>
      <c r="C174" s="29"/>
      <c r="D174" s="30">
        <v>10767</v>
      </c>
      <c r="E174" s="30">
        <v>6591</v>
      </c>
      <c r="F174" s="30">
        <v>4176</v>
      </c>
      <c r="G174" s="30">
        <v>0</v>
      </c>
      <c r="H174" s="23"/>
      <c r="I174" s="23"/>
      <c r="J174" s="23"/>
      <c r="K174" s="23"/>
      <c r="L174" s="23"/>
      <c r="M174" s="23"/>
    </row>
    <row r="175" spans="1:13" ht="9" customHeight="1" x14ac:dyDescent="0.25">
      <c r="A175" s="31" t="s">
        <v>37</v>
      </c>
      <c r="B175" s="32">
        <v>16</v>
      </c>
      <c r="C175" s="32"/>
      <c r="D175" s="33">
        <v>5959</v>
      </c>
      <c r="E175" s="33">
        <v>2639</v>
      </c>
      <c r="F175" s="33">
        <v>3320</v>
      </c>
      <c r="G175" s="33">
        <v>0</v>
      </c>
      <c r="H175" s="23"/>
      <c r="I175" s="23"/>
      <c r="J175" s="23"/>
      <c r="K175" s="23"/>
      <c r="L175" s="23"/>
      <c r="M175" s="23"/>
    </row>
    <row r="176" spans="1:13" ht="9" customHeight="1" x14ac:dyDescent="0.25">
      <c r="A176" s="28" t="s">
        <v>38</v>
      </c>
      <c r="B176" s="29">
        <v>5</v>
      </c>
      <c r="C176" s="29"/>
      <c r="D176" s="30">
        <v>2508</v>
      </c>
      <c r="E176" s="30">
        <v>1196</v>
      </c>
      <c r="F176" s="30">
        <v>1312</v>
      </c>
      <c r="G176" s="30">
        <v>0</v>
      </c>
      <c r="H176" s="23"/>
      <c r="I176" s="23"/>
      <c r="J176" s="23"/>
      <c r="K176" s="23"/>
      <c r="L176" s="23"/>
      <c r="M176" s="23"/>
    </row>
    <row r="177" spans="1:13" ht="9" customHeight="1" x14ac:dyDescent="0.25">
      <c r="A177" s="28" t="s">
        <v>39</v>
      </c>
      <c r="B177" s="29">
        <v>1</v>
      </c>
      <c r="C177" s="29"/>
      <c r="D177" s="30">
        <v>962</v>
      </c>
      <c r="E177" s="30" t="s">
        <v>55</v>
      </c>
      <c r="F177" s="30" t="s">
        <v>55</v>
      </c>
      <c r="G177" s="30">
        <v>962</v>
      </c>
      <c r="H177" s="23"/>
      <c r="I177" s="23"/>
      <c r="J177" s="23"/>
      <c r="K177" s="23"/>
      <c r="L177" s="23"/>
      <c r="M177" s="23"/>
    </row>
    <row r="178" spans="1:13" ht="9" customHeight="1" x14ac:dyDescent="0.25">
      <c r="A178" s="28" t="s">
        <v>40</v>
      </c>
      <c r="B178" s="29">
        <v>3</v>
      </c>
      <c r="C178" s="29"/>
      <c r="D178" s="30">
        <v>6552</v>
      </c>
      <c r="E178" s="30">
        <v>4375</v>
      </c>
      <c r="F178" s="30">
        <v>2177</v>
      </c>
      <c r="G178" s="30">
        <v>0</v>
      </c>
      <c r="H178" s="23"/>
      <c r="I178" s="23"/>
      <c r="J178" s="23"/>
      <c r="K178" s="23"/>
      <c r="L178" s="23"/>
      <c r="M178" s="23"/>
    </row>
    <row r="179" spans="1:13" ht="9" customHeight="1" x14ac:dyDescent="0.25">
      <c r="A179" s="31" t="s">
        <v>41</v>
      </c>
      <c r="B179" s="32">
        <v>15</v>
      </c>
      <c r="C179" s="32"/>
      <c r="D179" s="33">
        <v>4204</v>
      </c>
      <c r="E179" s="33">
        <v>2105</v>
      </c>
      <c r="F179" s="33">
        <v>2099</v>
      </c>
      <c r="G179" s="33">
        <v>0</v>
      </c>
      <c r="H179" s="23"/>
      <c r="I179" s="23"/>
      <c r="J179" s="23"/>
      <c r="K179" s="23"/>
      <c r="L179" s="23"/>
      <c r="M179" s="23"/>
    </row>
    <row r="180" spans="1:13" ht="9" customHeight="1" x14ac:dyDescent="0.25">
      <c r="A180" s="28" t="s">
        <v>42</v>
      </c>
      <c r="B180" s="29">
        <v>3</v>
      </c>
      <c r="C180" s="29"/>
      <c r="D180" s="30">
        <v>3784</v>
      </c>
      <c r="E180" s="30">
        <v>2588</v>
      </c>
      <c r="F180" s="30">
        <v>1196</v>
      </c>
      <c r="G180" s="30">
        <v>0</v>
      </c>
      <c r="H180" s="23"/>
      <c r="I180" s="23"/>
      <c r="J180" s="23"/>
      <c r="K180" s="23"/>
      <c r="L180" s="23"/>
      <c r="M180" s="23"/>
    </row>
    <row r="181" spans="1:13" ht="9" customHeight="1" x14ac:dyDescent="0.25">
      <c r="A181" s="28" t="s">
        <v>43</v>
      </c>
      <c r="B181" s="29">
        <v>4</v>
      </c>
      <c r="C181" s="29"/>
      <c r="D181" s="30">
        <v>2709</v>
      </c>
      <c r="E181" s="30">
        <v>1497</v>
      </c>
      <c r="F181" s="30">
        <v>1212</v>
      </c>
      <c r="G181" s="30">
        <v>0</v>
      </c>
      <c r="H181" s="23"/>
      <c r="I181" s="23"/>
      <c r="J181" s="23"/>
      <c r="K181" s="23"/>
      <c r="L181" s="23"/>
      <c r="M181" s="23"/>
    </row>
    <row r="182" spans="1:13" ht="9" customHeight="1" x14ac:dyDescent="0.25">
      <c r="A182" s="28" t="s">
        <v>44</v>
      </c>
      <c r="B182" s="29">
        <v>2</v>
      </c>
      <c r="C182" s="29"/>
      <c r="D182" s="30">
        <v>2010</v>
      </c>
      <c r="E182" s="30" t="s">
        <v>55</v>
      </c>
      <c r="F182" s="30" t="s">
        <v>55</v>
      </c>
      <c r="G182" s="30">
        <v>2010</v>
      </c>
      <c r="H182" s="23"/>
      <c r="I182" s="23"/>
      <c r="J182" s="23"/>
      <c r="K182" s="23"/>
      <c r="L182" s="23"/>
      <c r="M182" s="23"/>
    </row>
    <row r="183" spans="1:13" ht="9" customHeight="1" x14ac:dyDescent="0.25">
      <c r="A183" s="31" t="s">
        <v>45</v>
      </c>
      <c r="B183" s="32">
        <v>6</v>
      </c>
      <c r="C183" s="32"/>
      <c r="D183" s="33">
        <v>3474</v>
      </c>
      <c r="E183" s="33">
        <v>1946</v>
      </c>
      <c r="F183" s="33">
        <v>1528</v>
      </c>
      <c r="G183" s="33">
        <v>0</v>
      </c>
      <c r="H183" s="23"/>
      <c r="I183" s="23"/>
      <c r="J183" s="23"/>
      <c r="K183" s="23"/>
      <c r="L183" s="23"/>
      <c r="M183" s="23"/>
    </row>
    <row r="184" spans="1:13" ht="9" customHeight="1" x14ac:dyDescent="0.25">
      <c r="A184" s="28" t="s">
        <v>46</v>
      </c>
      <c r="B184" s="29">
        <v>3</v>
      </c>
      <c r="C184" s="29"/>
      <c r="D184" s="30">
        <v>6485</v>
      </c>
      <c r="E184" s="30">
        <v>4255</v>
      </c>
      <c r="F184" s="30">
        <v>2230</v>
      </c>
      <c r="G184" s="30">
        <v>0</v>
      </c>
      <c r="H184" s="23"/>
      <c r="I184" s="23"/>
      <c r="J184" s="23"/>
      <c r="K184" s="23"/>
      <c r="L184" s="23"/>
      <c r="M184" s="23"/>
    </row>
    <row r="185" spans="1:13" ht="9" customHeight="1" x14ac:dyDescent="0.25">
      <c r="A185" s="28" t="s">
        <v>47</v>
      </c>
      <c r="B185" s="29">
        <v>13</v>
      </c>
      <c r="C185" s="29"/>
      <c r="D185" s="30">
        <v>7592</v>
      </c>
      <c r="E185" s="114" t="s">
        <v>55</v>
      </c>
      <c r="F185" s="114" t="s">
        <v>55</v>
      </c>
      <c r="G185" s="30">
        <v>7592</v>
      </c>
      <c r="H185" s="23"/>
      <c r="I185" s="23"/>
      <c r="J185" s="23"/>
      <c r="K185" s="23"/>
      <c r="L185" s="23"/>
      <c r="M185" s="23"/>
    </row>
    <row r="186" spans="1:13" ht="9" customHeight="1" x14ac:dyDescent="0.25">
      <c r="A186" s="28" t="s">
        <v>48</v>
      </c>
      <c r="B186" s="29">
        <v>18</v>
      </c>
      <c r="C186" s="29"/>
      <c r="D186" s="30">
        <v>4543</v>
      </c>
      <c r="E186" s="114">
        <v>2508</v>
      </c>
      <c r="F186" s="114">
        <v>2035</v>
      </c>
      <c r="G186" s="30">
        <v>0</v>
      </c>
      <c r="H186" s="23"/>
      <c r="I186" s="23"/>
      <c r="J186" s="23"/>
      <c r="K186" s="23"/>
      <c r="L186" s="23"/>
      <c r="M186" s="23"/>
    </row>
    <row r="187" spans="1:13" ht="9" customHeight="1" x14ac:dyDescent="0.25">
      <c r="A187" s="31" t="s">
        <v>49</v>
      </c>
      <c r="B187" s="32">
        <v>7</v>
      </c>
      <c r="C187" s="32"/>
      <c r="D187" s="33">
        <v>6482</v>
      </c>
      <c r="E187" s="33">
        <v>4399</v>
      </c>
      <c r="F187" s="33">
        <v>2083</v>
      </c>
      <c r="G187" s="33">
        <v>0</v>
      </c>
      <c r="H187" s="23"/>
      <c r="I187" s="23"/>
      <c r="J187" s="23"/>
      <c r="K187" s="23"/>
      <c r="L187" s="23"/>
      <c r="M187" s="23"/>
    </row>
    <row r="188" spans="1:13" ht="9" customHeight="1" x14ac:dyDescent="0.25">
      <c r="A188" s="28" t="s">
        <v>50</v>
      </c>
      <c r="B188" s="29">
        <v>2</v>
      </c>
      <c r="C188" s="29"/>
      <c r="D188" s="30">
        <v>1013</v>
      </c>
      <c r="E188" s="30">
        <v>499</v>
      </c>
      <c r="F188" s="30">
        <v>514</v>
      </c>
      <c r="G188" s="30">
        <v>0</v>
      </c>
      <c r="H188" s="23"/>
      <c r="I188" s="23"/>
      <c r="J188" s="23"/>
      <c r="K188" s="23"/>
      <c r="L188" s="23"/>
      <c r="M188" s="23"/>
    </row>
    <row r="189" spans="1:13" ht="9" customHeight="1" x14ac:dyDescent="0.25">
      <c r="A189" s="28" t="s">
        <v>51</v>
      </c>
      <c r="B189" s="29">
        <v>17</v>
      </c>
      <c r="C189" s="29"/>
      <c r="D189" s="30">
        <v>8046</v>
      </c>
      <c r="E189" s="30">
        <v>4880</v>
      </c>
      <c r="F189" s="30">
        <v>3166</v>
      </c>
      <c r="G189" s="30">
        <v>0</v>
      </c>
      <c r="H189" s="23"/>
      <c r="I189" s="23"/>
      <c r="J189" s="23"/>
      <c r="K189" s="23"/>
      <c r="L189" s="23"/>
      <c r="M189" s="23"/>
    </row>
    <row r="190" spans="1:13" ht="9" customHeight="1" x14ac:dyDescent="0.25">
      <c r="A190" s="28" t="s">
        <v>52</v>
      </c>
      <c r="B190" s="29">
        <v>4</v>
      </c>
      <c r="C190" s="29"/>
      <c r="D190" s="30">
        <v>2943</v>
      </c>
      <c r="E190" s="30">
        <v>1460</v>
      </c>
      <c r="F190" s="30">
        <v>1483</v>
      </c>
      <c r="G190" s="30">
        <v>0</v>
      </c>
      <c r="H190" s="23"/>
      <c r="I190" s="23"/>
      <c r="J190" s="23"/>
      <c r="K190" s="23"/>
      <c r="L190" s="23"/>
      <c r="M190" s="23"/>
    </row>
    <row r="191" spans="1:13" ht="8.25" customHeight="1" x14ac:dyDescent="0.25">
      <c r="A191" s="31" t="s">
        <v>53</v>
      </c>
      <c r="B191" s="32">
        <v>19</v>
      </c>
      <c r="C191" s="32"/>
      <c r="D191" s="33">
        <v>2449</v>
      </c>
      <c r="E191" s="33">
        <v>1583</v>
      </c>
      <c r="F191" s="33">
        <v>866</v>
      </c>
      <c r="G191" s="33">
        <v>0</v>
      </c>
      <c r="H191" s="23"/>
      <c r="I191" s="23"/>
      <c r="J191" s="23"/>
      <c r="K191" s="23"/>
      <c r="L191" s="23"/>
      <c r="M191" s="23"/>
    </row>
    <row r="192" spans="1:13" ht="9" customHeight="1" x14ac:dyDescent="0.15">
      <c r="A192" s="36"/>
      <c r="B192" s="29"/>
      <c r="C192" s="29"/>
      <c r="D192" s="29"/>
      <c r="E192" s="29"/>
      <c r="F192" s="29"/>
      <c r="G192" s="29"/>
      <c r="I192" s="165"/>
    </row>
    <row r="193" spans="1:9" ht="9" customHeight="1" x14ac:dyDescent="0.15">
      <c r="A193" s="21">
        <v>2015</v>
      </c>
      <c r="B193" s="110"/>
      <c r="C193" s="110"/>
      <c r="D193" s="110"/>
      <c r="E193" s="110"/>
      <c r="F193" s="25"/>
      <c r="G193" s="25"/>
      <c r="I193" s="165"/>
    </row>
    <row r="194" spans="1:9" ht="9" customHeight="1" x14ac:dyDescent="0.25">
      <c r="A194" s="24" t="s">
        <v>21</v>
      </c>
      <c r="B194" s="25">
        <v>272</v>
      </c>
      <c r="C194" s="164"/>
      <c r="D194" s="25">
        <v>169227</v>
      </c>
      <c r="E194" s="25">
        <v>73823</v>
      </c>
      <c r="F194" s="25">
        <v>65470</v>
      </c>
      <c r="G194" s="25">
        <v>29934</v>
      </c>
    </row>
    <row r="195" spans="1:9" ht="3.75" customHeight="1" x14ac:dyDescent="0.25">
      <c r="A195" s="24"/>
      <c r="B195" s="164"/>
      <c r="C195" s="164"/>
      <c r="D195" s="164"/>
      <c r="E195" s="25"/>
      <c r="F195" s="25"/>
      <c r="G195" s="25"/>
    </row>
    <row r="196" spans="1:9" ht="9" customHeight="1" x14ac:dyDescent="0.25">
      <c r="A196" s="28" t="s">
        <v>22</v>
      </c>
      <c r="B196" s="29">
        <v>4</v>
      </c>
      <c r="C196" s="29"/>
      <c r="D196" s="29">
        <v>1480</v>
      </c>
      <c r="E196" s="114">
        <v>609</v>
      </c>
      <c r="F196" s="114">
        <v>0</v>
      </c>
      <c r="G196" s="114">
        <v>871</v>
      </c>
    </row>
    <row r="197" spans="1:9" ht="9" customHeight="1" x14ac:dyDescent="0.25">
      <c r="A197" s="28" t="s">
        <v>23</v>
      </c>
      <c r="B197" s="29">
        <v>5</v>
      </c>
      <c r="C197" s="29"/>
      <c r="D197" s="29">
        <v>14823</v>
      </c>
      <c r="E197" s="29">
        <v>10135</v>
      </c>
      <c r="F197" s="29">
        <v>4688</v>
      </c>
      <c r="G197" s="29">
        <v>0</v>
      </c>
    </row>
    <row r="198" spans="1:9" ht="9" customHeight="1" x14ac:dyDescent="0.25">
      <c r="A198" s="28" t="s">
        <v>24</v>
      </c>
      <c r="B198" s="29">
        <v>5</v>
      </c>
      <c r="C198" s="29"/>
      <c r="D198" s="29">
        <v>1730</v>
      </c>
      <c r="E198" s="29">
        <v>297</v>
      </c>
      <c r="F198" s="29">
        <v>849</v>
      </c>
      <c r="G198" s="29">
        <v>584</v>
      </c>
    </row>
    <row r="199" spans="1:9" ht="9" customHeight="1" x14ac:dyDescent="0.25">
      <c r="A199" s="31" t="s">
        <v>25</v>
      </c>
      <c r="B199" s="32">
        <v>2</v>
      </c>
      <c r="C199" s="32"/>
      <c r="D199" s="32">
        <v>1828</v>
      </c>
      <c r="E199" s="32">
        <v>907</v>
      </c>
      <c r="F199" s="32">
        <v>921</v>
      </c>
      <c r="G199" s="32">
        <v>0</v>
      </c>
    </row>
    <row r="200" spans="1:9" ht="9" customHeight="1" x14ac:dyDescent="0.25">
      <c r="A200" s="28" t="s">
        <v>26</v>
      </c>
      <c r="B200" s="29">
        <v>7</v>
      </c>
      <c r="C200" s="29"/>
      <c r="D200" s="30">
        <v>3272</v>
      </c>
      <c r="E200" s="114">
        <v>2143</v>
      </c>
      <c r="F200" s="114">
        <v>1129</v>
      </c>
      <c r="G200" s="114">
        <v>0</v>
      </c>
    </row>
    <row r="201" spans="1:9" ht="9" customHeight="1" x14ac:dyDescent="0.25">
      <c r="A201" s="28" t="s">
        <v>27</v>
      </c>
      <c r="B201" s="29">
        <v>3</v>
      </c>
      <c r="C201" s="29"/>
      <c r="D201" s="30">
        <v>3572</v>
      </c>
      <c r="E201" s="30">
        <v>1798</v>
      </c>
      <c r="F201" s="30">
        <v>1774</v>
      </c>
      <c r="G201" s="30">
        <v>0</v>
      </c>
    </row>
    <row r="202" spans="1:9" ht="9" customHeight="1" x14ac:dyDescent="0.25">
      <c r="A202" s="28" t="s">
        <v>28</v>
      </c>
      <c r="B202" s="29">
        <v>14</v>
      </c>
      <c r="C202" s="29"/>
      <c r="D202" s="30">
        <v>4848</v>
      </c>
      <c r="E202" s="30">
        <v>0</v>
      </c>
      <c r="F202" s="30">
        <v>0</v>
      </c>
      <c r="G202" s="30">
        <v>4848</v>
      </c>
    </row>
    <row r="203" spans="1:9" ht="9" customHeight="1" x14ac:dyDescent="0.25">
      <c r="A203" s="31" t="s">
        <v>29</v>
      </c>
      <c r="B203" s="32">
        <v>9</v>
      </c>
      <c r="C203" s="32"/>
      <c r="D203" s="33">
        <v>7564</v>
      </c>
      <c r="E203" s="33">
        <v>4043</v>
      </c>
      <c r="F203" s="33">
        <v>3521</v>
      </c>
      <c r="G203" s="33">
        <v>0</v>
      </c>
    </row>
    <row r="204" spans="1:9" ht="9" customHeight="1" x14ac:dyDescent="0.25">
      <c r="A204" s="28" t="s">
        <v>30</v>
      </c>
      <c r="B204" s="29">
        <v>13</v>
      </c>
      <c r="C204" s="29"/>
      <c r="D204" s="30">
        <v>23947</v>
      </c>
      <c r="E204" s="30">
        <v>7832</v>
      </c>
      <c r="F204" s="30">
        <v>16115</v>
      </c>
      <c r="G204" s="30">
        <v>0</v>
      </c>
    </row>
    <row r="205" spans="1:9" ht="9" customHeight="1" x14ac:dyDescent="0.25">
      <c r="A205" s="28" t="s">
        <v>31</v>
      </c>
      <c r="B205" s="29">
        <v>3</v>
      </c>
      <c r="C205" s="29"/>
      <c r="D205" s="30">
        <v>2092</v>
      </c>
      <c r="E205" s="30">
        <v>1186</v>
      </c>
      <c r="F205" s="30">
        <v>906</v>
      </c>
      <c r="G205" s="30">
        <v>0</v>
      </c>
    </row>
    <row r="206" spans="1:9" ht="9" customHeight="1" x14ac:dyDescent="0.25">
      <c r="A206" s="28" t="s">
        <v>32</v>
      </c>
      <c r="B206" s="29">
        <v>10</v>
      </c>
      <c r="C206" s="29"/>
      <c r="D206" s="30">
        <v>5802</v>
      </c>
      <c r="E206" s="30">
        <v>3426</v>
      </c>
      <c r="F206" s="30">
        <v>2376</v>
      </c>
      <c r="G206" s="30">
        <v>0</v>
      </c>
    </row>
    <row r="207" spans="1:9" ht="9" customHeight="1" x14ac:dyDescent="0.25">
      <c r="A207" s="31" t="s">
        <v>33</v>
      </c>
      <c r="B207" s="32">
        <v>15</v>
      </c>
      <c r="C207" s="32"/>
      <c r="D207" s="33">
        <v>3804</v>
      </c>
      <c r="E207" s="33">
        <v>0</v>
      </c>
      <c r="F207" s="33">
        <v>0</v>
      </c>
      <c r="G207" s="33">
        <v>3804</v>
      </c>
    </row>
    <row r="208" spans="1:9" ht="9" customHeight="1" x14ac:dyDescent="0.25">
      <c r="A208" s="28" t="s">
        <v>34</v>
      </c>
      <c r="B208" s="29">
        <v>12</v>
      </c>
      <c r="C208" s="29"/>
      <c r="D208" s="30">
        <v>2050</v>
      </c>
      <c r="E208" s="30">
        <v>0</v>
      </c>
      <c r="F208" s="30">
        <v>0</v>
      </c>
      <c r="G208" s="30">
        <v>2050</v>
      </c>
    </row>
    <row r="209" spans="1:7" ht="9" customHeight="1" x14ac:dyDescent="0.25">
      <c r="A209" s="28" t="s">
        <v>35</v>
      </c>
      <c r="B209" s="29">
        <v>12</v>
      </c>
      <c r="C209" s="29"/>
      <c r="D209" s="30">
        <v>9715</v>
      </c>
      <c r="E209" s="30">
        <v>3991</v>
      </c>
      <c r="F209" s="30">
        <v>5724</v>
      </c>
      <c r="G209" s="30">
        <v>0</v>
      </c>
    </row>
    <row r="210" spans="1:7" ht="9" customHeight="1" x14ac:dyDescent="0.25">
      <c r="A210" s="28" t="s">
        <v>36</v>
      </c>
      <c r="B210" s="29">
        <v>20</v>
      </c>
      <c r="C210" s="29"/>
      <c r="D210" s="30">
        <v>11024</v>
      </c>
      <c r="E210" s="30">
        <v>6237</v>
      </c>
      <c r="F210" s="30">
        <v>4787</v>
      </c>
      <c r="G210" s="30">
        <v>0</v>
      </c>
    </row>
    <row r="211" spans="1:7" ht="9" customHeight="1" x14ac:dyDescent="0.25">
      <c r="A211" s="31" t="s">
        <v>37</v>
      </c>
      <c r="B211" s="32">
        <v>16</v>
      </c>
      <c r="C211" s="32"/>
      <c r="D211" s="33">
        <v>5959</v>
      </c>
      <c r="E211" s="33">
        <v>2639</v>
      </c>
      <c r="F211" s="33">
        <v>3320</v>
      </c>
      <c r="G211" s="33">
        <v>0</v>
      </c>
    </row>
    <row r="212" spans="1:7" ht="9" customHeight="1" x14ac:dyDescent="0.25">
      <c r="A212" s="28" t="s">
        <v>38</v>
      </c>
      <c r="B212" s="29">
        <v>5</v>
      </c>
      <c r="C212" s="29"/>
      <c r="D212" s="30">
        <v>2508</v>
      </c>
      <c r="E212" s="30">
        <v>1201</v>
      </c>
      <c r="F212" s="30">
        <v>1307</v>
      </c>
      <c r="G212" s="30">
        <v>0</v>
      </c>
    </row>
    <row r="213" spans="1:7" ht="9" customHeight="1" x14ac:dyDescent="0.25">
      <c r="A213" s="28" t="s">
        <v>39</v>
      </c>
      <c r="B213" s="29">
        <v>1</v>
      </c>
      <c r="C213" s="29"/>
      <c r="D213" s="30">
        <v>962</v>
      </c>
      <c r="E213" s="30">
        <v>0</v>
      </c>
      <c r="F213" s="30">
        <v>0</v>
      </c>
      <c r="G213" s="30">
        <v>962</v>
      </c>
    </row>
    <row r="214" spans="1:7" ht="9" customHeight="1" x14ac:dyDescent="0.25">
      <c r="A214" s="28" t="s">
        <v>40</v>
      </c>
      <c r="B214" s="29">
        <v>3</v>
      </c>
      <c r="C214" s="29"/>
      <c r="D214" s="30">
        <v>6855</v>
      </c>
      <c r="E214" s="30">
        <v>4763</v>
      </c>
      <c r="F214" s="30">
        <v>2092</v>
      </c>
      <c r="G214" s="30">
        <v>0</v>
      </c>
    </row>
    <row r="215" spans="1:7" ht="9" customHeight="1" x14ac:dyDescent="0.25">
      <c r="A215" s="31" t="s">
        <v>41</v>
      </c>
      <c r="B215" s="32">
        <v>15</v>
      </c>
      <c r="C215" s="32"/>
      <c r="D215" s="33">
        <v>3909</v>
      </c>
      <c r="E215" s="33">
        <v>1089</v>
      </c>
      <c r="F215" s="33">
        <v>1475</v>
      </c>
      <c r="G215" s="33">
        <v>1345</v>
      </c>
    </row>
    <row r="216" spans="1:7" ht="9" customHeight="1" x14ac:dyDescent="0.25">
      <c r="A216" s="28" t="s">
        <v>42</v>
      </c>
      <c r="B216" s="29">
        <v>3</v>
      </c>
      <c r="C216" s="29"/>
      <c r="D216" s="30">
        <v>3711</v>
      </c>
      <c r="E216" s="30">
        <v>2421</v>
      </c>
      <c r="F216" s="30">
        <v>1290</v>
      </c>
      <c r="G216" s="30">
        <v>0</v>
      </c>
    </row>
    <row r="217" spans="1:7" ht="9" customHeight="1" x14ac:dyDescent="0.25">
      <c r="A217" s="28" t="s">
        <v>43</v>
      </c>
      <c r="B217" s="29">
        <v>4</v>
      </c>
      <c r="C217" s="29"/>
      <c r="D217" s="30">
        <v>3361</v>
      </c>
      <c r="E217" s="30">
        <v>2619</v>
      </c>
      <c r="F217" s="30">
        <v>742</v>
      </c>
      <c r="G217" s="30">
        <v>0</v>
      </c>
    </row>
    <row r="218" spans="1:7" ht="9" customHeight="1" x14ac:dyDescent="0.25">
      <c r="A218" s="28" t="s">
        <v>44</v>
      </c>
      <c r="B218" s="29">
        <v>2</v>
      </c>
      <c r="C218" s="29"/>
      <c r="D218" s="30">
        <v>2058</v>
      </c>
      <c r="E218" s="30">
        <v>0</v>
      </c>
      <c r="F218" s="30">
        <v>2058</v>
      </c>
      <c r="G218" s="30">
        <v>0</v>
      </c>
    </row>
    <row r="219" spans="1:7" ht="9" customHeight="1" x14ac:dyDescent="0.25">
      <c r="A219" s="31" t="s">
        <v>45</v>
      </c>
      <c r="B219" s="32">
        <v>6</v>
      </c>
      <c r="C219" s="32"/>
      <c r="D219" s="33">
        <v>2861</v>
      </c>
      <c r="E219" s="33">
        <v>1753</v>
      </c>
      <c r="F219" s="33">
        <v>1108</v>
      </c>
      <c r="G219" s="33">
        <v>0</v>
      </c>
    </row>
    <row r="220" spans="1:7" ht="9" customHeight="1" x14ac:dyDescent="0.25">
      <c r="A220" s="28" t="s">
        <v>46</v>
      </c>
      <c r="B220" s="29">
        <v>3</v>
      </c>
      <c r="C220" s="29"/>
      <c r="D220" s="30">
        <v>6544</v>
      </c>
      <c r="E220" s="30">
        <v>4335</v>
      </c>
      <c r="F220" s="30">
        <v>2209</v>
      </c>
      <c r="G220" s="30">
        <v>0</v>
      </c>
    </row>
    <row r="221" spans="1:7" ht="9" customHeight="1" x14ac:dyDescent="0.25">
      <c r="A221" s="28" t="s">
        <v>47</v>
      </c>
      <c r="B221" s="29">
        <v>13</v>
      </c>
      <c r="C221" s="29"/>
      <c r="D221" s="30">
        <v>7848</v>
      </c>
      <c r="E221" s="114">
        <v>0</v>
      </c>
      <c r="F221" s="114">
        <v>0</v>
      </c>
      <c r="G221" s="114">
        <v>7848</v>
      </c>
    </row>
    <row r="222" spans="1:7" ht="9" customHeight="1" x14ac:dyDescent="0.25">
      <c r="A222" s="28" t="s">
        <v>48</v>
      </c>
      <c r="B222" s="29">
        <v>18</v>
      </c>
      <c r="C222" s="29"/>
      <c r="D222" s="30">
        <v>3591</v>
      </c>
      <c r="E222" s="114">
        <v>2313</v>
      </c>
      <c r="F222" s="114">
        <v>706</v>
      </c>
      <c r="G222" s="114">
        <v>572</v>
      </c>
    </row>
    <row r="223" spans="1:7" ht="9" customHeight="1" x14ac:dyDescent="0.25">
      <c r="A223" s="31" t="s">
        <v>49</v>
      </c>
      <c r="B223" s="32">
        <v>7</v>
      </c>
      <c r="C223" s="32"/>
      <c r="D223" s="33">
        <v>7050</v>
      </c>
      <c r="E223" s="33">
        <v>0</v>
      </c>
      <c r="F223" s="33">
        <v>0</v>
      </c>
      <c r="G223" s="33">
        <v>7050</v>
      </c>
    </row>
    <row r="224" spans="1:7" ht="9" customHeight="1" x14ac:dyDescent="0.25">
      <c r="A224" s="28" t="s">
        <v>50</v>
      </c>
      <c r="B224" s="29">
        <v>2</v>
      </c>
      <c r="C224" s="29"/>
      <c r="D224" s="30">
        <v>1028</v>
      </c>
      <c r="E224" s="30">
        <v>482</v>
      </c>
      <c r="F224" s="30">
        <v>546</v>
      </c>
      <c r="G224" s="30">
        <v>0</v>
      </c>
    </row>
    <row r="225" spans="1:13" ht="9" customHeight="1" x14ac:dyDescent="0.25">
      <c r="A225" s="28" t="s">
        <v>51</v>
      </c>
      <c r="B225" s="29">
        <v>17</v>
      </c>
      <c r="C225" s="29"/>
      <c r="D225" s="30">
        <v>8046</v>
      </c>
      <c r="E225" s="30">
        <v>4880</v>
      </c>
      <c r="F225" s="30">
        <v>3166</v>
      </c>
      <c r="G225" s="30">
        <v>0</v>
      </c>
    </row>
    <row r="226" spans="1:13" ht="9" customHeight="1" x14ac:dyDescent="0.25">
      <c r="A226" s="28" t="s">
        <v>52</v>
      </c>
      <c r="B226" s="29">
        <v>4</v>
      </c>
      <c r="C226" s="29"/>
      <c r="D226" s="30">
        <v>2943</v>
      </c>
      <c r="E226" s="30">
        <v>1446</v>
      </c>
      <c r="F226" s="30">
        <v>1497</v>
      </c>
      <c r="G226" s="30">
        <v>0</v>
      </c>
    </row>
    <row r="227" spans="1:13" ht="8.25" customHeight="1" x14ac:dyDescent="0.25">
      <c r="A227" s="31" t="s">
        <v>53</v>
      </c>
      <c r="B227" s="32">
        <v>19</v>
      </c>
      <c r="C227" s="32"/>
      <c r="D227" s="33">
        <v>2442</v>
      </c>
      <c r="E227" s="33">
        <v>1278</v>
      </c>
      <c r="F227" s="33">
        <v>1164</v>
      </c>
      <c r="G227" s="33">
        <v>0</v>
      </c>
    </row>
    <row r="228" spans="1:13" ht="6" customHeight="1" x14ac:dyDescent="0.25">
      <c r="A228" s="36"/>
      <c r="B228" s="29"/>
      <c r="C228" s="29"/>
      <c r="D228" s="29"/>
      <c r="E228" s="29"/>
      <c r="F228" s="29"/>
      <c r="G228" s="29"/>
      <c r="H228" s="23"/>
      <c r="I228" s="23"/>
      <c r="J228" s="23"/>
      <c r="K228" s="23"/>
      <c r="L228" s="23"/>
      <c r="M228" s="23"/>
    </row>
    <row r="229" spans="1:13" ht="9" customHeight="1" x14ac:dyDescent="0.25">
      <c r="A229" s="36" t="s">
        <v>54</v>
      </c>
      <c r="B229" s="29"/>
      <c r="C229" s="29"/>
      <c r="D229" s="29"/>
      <c r="E229" s="29"/>
      <c r="F229" s="29"/>
      <c r="G229" s="29"/>
      <c r="H229" s="23"/>
      <c r="I229" s="23"/>
      <c r="J229" s="23"/>
      <c r="K229" s="23"/>
      <c r="L229" s="23"/>
      <c r="M229" s="23"/>
    </row>
    <row r="230" spans="1:13" ht="9" customHeight="1" x14ac:dyDescent="0.15">
      <c r="A230" s="21">
        <v>2016</v>
      </c>
      <c r="B230" s="110"/>
      <c r="C230" s="110"/>
      <c r="D230" s="110"/>
      <c r="E230" s="110"/>
      <c r="F230" s="25"/>
      <c r="G230" s="25"/>
      <c r="I230" s="165"/>
    </row>
    <row r="231" spans="1:13" ht="9" customHeight="1" x14ac:dyDescent="0.25">
      <c r="A231" s="24" t="s">
        <v>21</v>
      </c>
      <c r="B231" s="25">
        <f>SUM(B233:B264)</f>
        <v>267</v>
      </c>
      <c r="C231" s="164"/>
      <c r="D231" s="25">
        <f>SUM(D233:D264)</f>
        <v>170772</v>
      </c>
      <c r="E231" s="25">
        <f>SUM(E233:E264)</f>
        <v>69630</v>
      </c>
      <c r="F231" s="25">
        <f>SUM(F233:F264)</f>
        <v>61963</v>
      </c>
      <c r="G231" s="25">
        <f>SUM(G233:G264)</f>
        <v>39179</v>
      </c>
    </row>
    <row r="232" spans="1:13" ht="3.75" customHeight="1" x14ac:dyDescent="0.25">
      <c r="A232" s="24"/>
      <c r="B232" s="164"/>
      <c r="C232" s="164"/>
      <c r="D232" s="164"/>
      <c r="E232" s="25"/>
      <c r="F232" s="25"/>
      <c r="G232" s="25"/>
    </row>
    <row r="233" spans="1:13" ht="9" customHeight="1" x14ac:dyDescent="0.25">
      <c r="A233" s="28" t="s">
        <v>22</v>
      </c>
      <c r="B233" s="29">
        <v>4</v>
      </c>
      <c r="C233" s="29"/>
      <c r="D233" s="29">
        <f t="shared" ref="D233:D264" si="2">SUM(E233:G233)</f>
        <v>1885</v>
      </c>
      <c r="E233" s="114">
        <v>609</v>
      </c>
      <c r="F233" s="114">
        <v>0</v>
      </c>
      <c r="G233" s="114">
        <v>1276</v>
      </c>
    </row>
    <row r="234" spans="1:13" ht="9" customHeight="1" x14ac:dyDescent="0.25">
      <c r="A234" s="28" t="s">
        <v>23</v>
      </c>
      <c r="B234" s="29">
        <v>5</v>
      </c>
      <c r="C234" s="29"/>
      <c r="D234" s="29">
        <f t="shared" si="2"/>
        <v>14827</v>
      </c>
      <c r="E234" s="30">
        <v>10368</v>
      </c>
      <c r="F234" s="30">
        <v>4459</v>
      </c>
      <c r="G234" s="30" t="s">
        <v>155</v>
      </c>
    </row>
    <row r="235" spans="1:13" ht="9" customHeight="1" x14ac:dyDescent="0.25">
      <c r="A235" s="28" t="s">
        <v>24</v>
      </c>
      <c r="B235" s="29">
        <v>5</v>
      </c>
      <c r="C235" s="29"/>
      <c r="D235" s="29">
        <f t="shared" si="2"/>
        <v>1682</v>
      </c>
      <c r="E235" s="30">
        <v>574</v>
      </c>
      <c r="F235" s="30">
        <v>568</v>
      </c>
      <c r="G235" s="30">
        <v>540</v>
      </c>
    </row>
    <row r="236" spans="1:13" ht="9" customHeight="1" x14ac:dyDescent="0.25">
      <c r="A236" s="31" t="s">
        <v>25</v>
      </c>
      <c r="B236" s="32">
        <v>2</v>
      </c>
      <c r="C236" s="32"/>
      <c r="D236" s="32">
        <f t="shared" si="2"/>
        <v>1828</v>
      </c>
      <c r="E236" s="33">
        <v>907</v>
      </c>
      <c r="F236" s="33">
        <v>921</v>
      </c>
      <c r="G236" s="33" t="s">
        <v>155</v>
      </c>
    </row>
    <row r="237" spans="1:13" ht="9" customHeight="1" x14ac:dyDescent="0.25">
      <c r="A237" s="28" t="s">
        <v>26</v>
      </c>
      <c r="B237" s="29">
        <v>5</v>
      </c>
      <c r="C237" s="29"/>
      <c r="D237" s="30">
        <f t="shared" si="2"/>
        <v>3146</v>
      </c>
      <c r="E237" s="114">
        <v>2075</v>
      </c>
      <c r="F237" s="114">
        <v>1071</v>
      </c>
      <c r="G237" s="114" t="s">
        <v>155</v>
      </c>
    </row>
    <row r="238" spans="1:13" ht="9" customHeight="1" x14ac:dyDescent="0.25">
      <c r="A238" s="28" t="s">
        <v>27</v>
      </c>
      <c r="B238" s="29">
        <v>3</v>
      </c>
      <c r="C238" s="29"/>
      <c r="D238" s="30">
        <f t="shared" si="2"/>
        <v>3620</v>
      </c>
      <c r="E238" s="30">
        <v>1495</v>
      </c>
      <c r="F238" s="30">
        <v>2125</v>
      </c>
      <c r="G238" s="30" t="s">
        <v>155</v>
      </c>
    </row>
    <row r="239" spans="1:13" ht="9" customHeight="1" x14ac:dyDescent="0.25">
      <c r="A239" s="28" t="s">
        <v>28</v>
      </c>
      <c r="B239" s="29">
        <v>14</v>
      </c>
      <c r="C239" s="29"/>
      <c r="D239" s="30">
        <f t="shared" si="2"/>
        <v>4848</v>
      </c>
      <c r="E239" s="30" t="s">
        <v>155</v>
      </c>
      <c r="F239" s="30" t="s">
        <v>155</v>
      </c>
      <c r="G239" s="30">
        <v>4848</v>
      </c>
    </row>
    <row r="240" spans="1:13" ht="9" customHeight="1" x14ac:dyDescent="0.25">
      <c r="A240" s="31" t="s">
        <v>29</v>
      </c>
      <c r="B240" s="32">
        <v>9</v>
      </c>
      <c r="C240" s="32"/>
      <c r="D240" s="33">
        <f t="shared" si="2"/>
        <v>7696</v>
      </c>
      <c r="E240" s="33">
        <v>4261</v>
      </c>
      <c r="F240" s="33">
        <v>3435</v>
      </c>
      <c r="G240" s="33" t="s">
        <v>155</v>
      </c>
    </row>
    <row r="241" spans="1:7" ht="9" customHeight="1" x14ac:dyDescent="0.25">
      <c r="A241" s="28" t="s">
        <v>30</v>
      </c>
      <c r="B241" s="29">
        <v>13</v>
      </c>
      <c r="C241" s="29"/>
      <c r="D241" s="30">
        <f t="shared" si="2"/>
        <v>23947</v>
      </c>
      <c r="E241" s="30">
        <v>7832</v>
      </c>
      <c r="F241" s="30">
        <v>16115</v>
      </c>
      <c r="G241" s="30" t="s">
        <v>155</v>
      </c>
    </row>
    <row r="242" spans="1:7" ht="9" customHeight="1" x14ac:dyDescent="0.25">
      <c r="A242" s="28" t="s">
        <v>31</v>
      </c>
      <c r="B242" s="29">
        <v>3</v>
      </c>
      <c r="C242" s="29"/>
      <c r="D242" s="30">
        <f t="shared" si="2"/>
        <v>2136</v>
      </c>
      <c r="E242" s="30">
        <v>1025</v>
      </c>
      <c r="F242" s="30">
        <v>1111</v>
      </c>
      <c r="G242" s="30" t="s">
        <v>155</v>
      </c>
    </row>
    <row r="243" spans="1:7" ht="9" customHeight="1" x14ac:dyDescent="0.25">
      <c r="A243" s="28" t="s">
        <v>32</v>
      </c>
      <c r="B243" s="29">
        <v>10</v>
      </c>
      <c r="C243" s="29"/>
      <c r="D243" s="30">
        <f t="shared" si="2"/>
        <v>5802</v>
      </c>
      <c r="E243" s="30">
        <v>3426</v>
      </c>
      <c r="F243" s="30">
        <v>2376</v>
      </c>
      <c r="G243" s="30" t="s">
        <v>155</v>
      </c>
    </row>
    <row r="244" spans="1:7" ht="9" customHeight="1" x14ac:dyDescent="0.25">
      <c r="A244" s="31" t="s">
        <v>33</v>
      </c>
      <c r="B244" s="32">
        <v>15</v>
      </c>
      <c r="C244" s="32"/>
      <c r="D244" s="33">
        <f t="shared" si="2"/>
        <v>3458</v>
      </c>
      <c r="E244" s="33" t="s">
        <v>155</v>
      </c>
      <c r="F244" s="33" t="s">
        <v>155</v>
      </c>
      <c r="G244" s="33">
        <v>3458</v>
      </c>
    </row>
    <row r="245" spans="1:7" ht="9" customHeight="1" x14ac:dyDescent="0.25">
      <c r="A245" s="28" t="s">
        <v>34</v>
      </c>
      <c r="B245" s="29">
        <v>12</v>
      </c>
      <c r="C245" s="29"/>
      <c r="D245" s="30">
        <f t="shared" si="2"/>
        <v>2719</v>
      </c>
      <c r="E245" s="30" t="s">
        <v>155</v>
      </c>
      <c r="F245" s="30" t="s">
        <v>155</v>
      </c>
      <c r="G245" s="30">
        <v>2719</v>
      </c>
    </row>
    <row r="246" spans="1:7" ht="9" customHeight="1" x14ac:dyDescent="0.25">
      <c r="A246" s="28" t="s">
        <v>35</v>
      </c>
      <c r="B246" s="29">
        <v>12</v>
      </c>
      <c r="C246" s="29"/>
      <c r="D246" s="30">
        <f t="shared" si="2"/>
        <v>9972</v>
      </c>
      <c r="E246" s="30">
        <v>1678</v>
      </c>
      <c r="F246" s="30">
        <v>2209</v>
      </c>
      <c r="G246" s="30">
        <v>6085</v>
      </c>
    </row>
    <row r="247" spans="1:7" ht="9" customHeight="1" x14ac:dyDescent="0.25">
      <c r="A247" s="28" t="s">
        <v>36</v>
      </c>
      <c r="B247" s="29">
        <v>22</v>
      </c>
      <c r="C247" s="29"/>
      <c r="D247" s="30">
        <f t="shared" si="2"/>
        <v>13125</v>
      </c>
      <c r="E247" s="30">
        <v>7645</v>
      </c>
      <c r="F247" s="30">
        <v>5480</v>
      </c>
      <c r="G247" s="30" t="s">
        <v>155</v>
      </c>
    </row>
    <row r="248" spans="1:7" ht="9" customHeight="1" x14ac:dyDescent="0.25">
      <c r="A248" s="31" t="s">
        <v>37</v>
      </c>
      <c r="B248" s="32">
        <v>16</v>
      </c>
      <c r="C248" s="32"/>
      <c r="D248" s="33">
        <f t="shared" si="2"/>
        <v>5959</v>
      </c>
      <c r="E248" s="33">
        <v>2639</v>
      </c>
      <c r="F248" s="33">
        <v>3320</v>
      </c>
      <c r="G248" s="33" t="s">
        <v>155</v>
      </c>
    </row>
    <row r="249" spans="1:7" ht="9" customHeight="1" x14ac:dyDescent="0.25">
      <c r="A249" s="28" t="s">
        <v>38</v>
      </c>
      <c r="B249" s="29">
        <v>5</v>
      </c>
      <c r="C249" s="29"/>
      <c r="D249" s="30">
        <f t="shared" si="2"/>
        <v>2541</v>
      </c>
      <c r="E249" s="30">
        <v>1348</v>
      </c>
      <c r="F249" s="30">
        <v>1193</v>
      </c>
      <c r="G249" s="30" t="s">
        <v>155</v>
      </c>
    </row>
    <row r="250" spans="1:7" ht="9" customHeight="1" x14ac:dyDescent="0.25">
      <c r="A250" s="28" t="s">
        <v>39</v>
      </c>
      <c r="B250" s="29">
        <v>1</v>
      </c>
      <c r="C250" s="29"/>
      <c r="D250" s="30">
        <f t="shared" si="2"/>
        <v>962</v>
      </c>
      <c r="E250" s="30" t="s">
        <v>155</v>
      </c>
      <c r="F250" s="30" t="s">
        <v>155</v>
      </c>
      <c r="G250" s="30">
        <v>962</v>
      </c>
    </row>
    <row r="251" spans="1:7" ht="9" customHeight="1" x14ac:dyDescent="0.25">
      <c r="A251" s="28" t="s">
        <v>40</v>
      </c>
      <c r="B251" s="29">
        <v>3</v>
      </c>
      <c r="C251" s="29"/>
      <c r="D251" s="30">
        <f t="shared" si="2"/>
        <v>6855</v>
      </c>
      <c r="E251" s="30">
        <v>4763</v>
      </c>
      <c r="F251" s="30">
        <v>2092</v>
      </c>
      <c r="G251" s="30" t="s">
        <v>155</v>
      </c>
    </row>
    <row r="252" spans="1:7" ht="9" customHeight="1" x14ac:dyDescent="0.25">
      <c r="A252" s="31" t="s">
        <v>41</v>
      </c>
      <c r="B252" s="32">
        <v>15</v>
      </c>
      <c r="C252" s="32"/>
      <c r="D252" s="33">
        <f t="shared" si="2"/>
        <v>4302</v>
      </c>
      <c r="E252" s="33">
        <v>1226</v>
      </c>
      <c r="F252" s="33">
        <v>1634</v>
      </c>
      <c r="G252" s="33">
        <v>1442</v>
      </c>
    </row>
    <row r="253" spans="1:7" ht="9" customHeight="1" x14ac:dyDescent="0.25">
      <c r="A253" s="28" t="s">
        <v>42</v>
      </c>
      <c r="B253" s="29">
        <v>3</v>
      </c>
      <c r="C253" s="29"/>
      <c r="D253" s="30">
        <f t="shared" si="2"/>
        <v>3751</v>
      </c>
      <c r="E253" s="30">
        <v>2451</v>
      </c>
      <c r="F253" s="30">
        <v>1300</v>
      </c>
      <c r="G253" s="30" t="s">
        <v>155</v>
      </c>
    </row>
    <row r="254" spans="1:7" ht="9" customHeight="1" x14ac:dyDescent="0.25">
      <c r="A254" s="28" t="s">
        <v>43</v>
      </c>
      <c r="B254" s="29">
        <v>4</v>
      </c>
      <c r="C254" s="29"/>
      <c r="D254" s="30">
        <f t="shared" si="2"/>
        <v>3394</v>
      </c>
      <c r="E254" s="30">
        <v>1979</v>
      </c>
      <c r="F254" s="30">
        <v>1415</v>
      </c>
      <c r="G254" s="30" t="s">
        <v>155</v>
      </c>
    </row>
    <row r="255" spans="1:7" ht="9" customHeight="1" x14ac:dyDescent="0.25">
      <c r="A255" s="28" t="s">
        <v>44</v>
      </c>
      <c r="B255" s="29">
        <v>2</v>
      </c>
      <c r="C255" s="29"/>
      <c r="D255" s="30">
        <f t="shared" si="2"/>
        <v>2058</v>
      </c>
      <c r="E255" s="30">
        <v>518</v>
      </c>
      <c r="F255" s="30">
        <v>1540</v>
      </c>
      <c r="G255" s="30" t="s">
        <v>155</v>
      </c>
    </row>
    <row r="256" spans="1:7" ht="9" customHeight="1" x14ac:dyDescent="0.25">
      <c r="A256" s="31" t="s">
        <v>45</v>
      </c>
      <c r="B256" s="32">
        <v>6</v>
      </c>
      <c r="C256" s="32"/>
      <c r="D256" s="33">
        <f t="shared" si="2"/>
        <v>2861</v>
      </c>
      <c r="E256" s="33">
        <v>1753</v>
      </c>
      <c r="F256" s="33">
        <v>1108</v>
      </c>
      <c r="G256" s="33" t="s">
        <v>155</v>
      </c>
    </row>
    <row r="257" spans="1:7" ht="9" customHeight="1" x14ac:dyDescent="0.25">
      <c r="A257" s="28" t="s">
        <v>46</v>
      </c>
      <c r="B257" s="29">
        <v>3</v>
      </c>
      <c r="C257" s="29"/>
      <c r="D257" s="30">
        <f t="shared" si="2"/>
        <v>6499</v>
      </c>
      <c r="E257" s="30" t="s">
        <v>155</v>
      </c>
      <c r="F257" s="30" t="s">
        <v>155</v>
      </c>
      <c r="G257" s="30">
        <v>6499</v>
      </c>
    </row>
    <row r="258" spans="1:7" ht="9" customHeight="1" x14ac:dyDescent="0.25">
      <c r="A258" s="28" t="s">
        <v>47</v>
      </c>
      <c r="B258" s="29">
        <v>13</v>
      </c>
      <c r="C258" s="29"/>
      <c r="D258" s="30">
        <f t="shared" si="2"/>
        <v>7848</v>
      </c>
      <c r="E258" s="114" t="s">
        <v>155</v>
      </c>
      <c r="F258" s="114" t="s">
        <v>155</v>
      </c>
      <c r="G258" s="114">
        <v>7848</v>
      </c>
    </row>
    <row r="259" spans="1:7" ht="9" customHeight="1" x14ac:dyDescent="0.25">
      <c r="A259" s="28" t="s">
        <v>48</v>
      </c>
      <c r="B259" s="29">
        <v>13</v>
      </c>
      <c r="C259" s="29"/>
      <c r="D259" s="30">
        <f t="shared" si="2"/>
        <v>3415</v>
      </c>
      <c r="E259" s="114">
        <v>1943</v>
      </c>
      <c r="F259" s="114">
        <v>1021</v>
      </c>
      <c r="G259" s="114">
        <v>451</v>
      </c>
    </row>
    <row r="260" spans="1:7" ht="9" customHeight="1" x14ac:dyDescent="0.25">
      <c r="A260" s="31" t="s">
        <v>49</v>
      </c>
      <c r="B260" s="32">
        <v>7</v>
      </c>
      <c r="C260" s="32"/>
      <c r="D260" s="33">
        <f t="shared" si="2"/>
        <v>6206</v>
      </c>
      <c r="E260" s="33">
        <v>2185</v>
      </c>
      <c r="F260" s="33">
        <v>970</v>
      </c>
      <c r="G260" s="33">
        <v>3051</v>
      </c>
    </row>
    <row r="261" spans="1:7" ht="9" customHeight="1" x14ac:dyDescent="0.25">
      <c r="A261" s="28" t="s">
        <v>50</v>
      </c>
      <c r="B261" s="29">
        <v>2</v>
      </c>
      <c r="C261" s="29"/>
      <c r="D261" s="30">
        <f t="shared" si="2"/>
        <v>1028</v>
      </c>
      <c r="E261" s="30">
        <v>482</v>
      </c>
      <c r="F261" s="30">
        <v>546</v>
      </c>
      <c r="G261" s="30" t="s">
        <v>155</v>
      </c>
    </row>
    <row r="262" spans="1:7" ht="9" customHeight="1" x14ac:dyDescent="0.25">
      <c r="A262" s="28" t="s">
        <v>51</v>
      </c>
      <c r="B262" s="29">
        <v>17</v>
      </c>
      <c r="C262" s="29"/>
      <c r="D262" s="30">
        <f t="shared" si="2"/>
        <v>7016</v>
      </c>
      <c r="E262" s="30">
        <v>3735</v>
      </c>
      <c r="F262" s="30">
        <v>3281</v>
      </c>
      <c r="G262" s="30" t="s">
        <v>155</v>
      </c>
    </row>
    <row r="263" spans="1:7" ht="9" customHeight="1" x14ac:dyDescent="0.25">
      <c r="A263" s="28" t="s">
        <v>52</v>
      </c>
      <c r="B263" s="29">
        <v>4</v>
      </c>
      <c r="C263" s="29"/>
      <c r="D263" s="30">
        <f t="shared" si="2"/>
        <v>2943</v>
      </c>
      <c r="E263" s="30">
        <v>1434</v>
      </c>
      <c r="F263" s="30">
        <v>1509</v>
      </c>
      <c r="G263" s="30" t="s">
        <v>155</v>
      </c>
    </row>
    <row r="264" spans="1:7" ht="8.25" customHeight="1" x14ac:dyDescent="0.25">
      <c r="A264" s="31" t="s">
        <v>53</v>
      </c>
      <c r="B264" s="32">
        <v>19</v>
      </c>
      <c r="C264" s="32"/>
      <c r="D264" s="33">
        <f t="shared" si="2"/>
        <v>2443</v>
      </c>
      <c r="E264" s="33">
        <v>1279</v>
      </c>
      <c r="F264" s="33">
        <v>1164</v>
      </c>
      <c r="G264" s="33" t="s">
        <v>155</v>
      </c>
    </row>
    <row r="265" spans="1:7" ht="3.75" customHeight="1" x14ac:dyDescent="0.25">
      <c r="A265" s="14"/>
      <c r="B265" s="14"/>
      <c r="C265" s="14"/>
      <c r="D265" s="14"/>
      <c r="E265" s="14"/>
      <c r="F265" s="14"/>
      <c r="G265" s="14"/>
    </row>
    <row r="266" spans="1:7" ht="3.75" customHeight="1" x14ac:dyDescent="0.25">
      <c r="A266" s="17"/>
      <c r="B266" s="17"/>
      <c r="C266" s="17"/>
      <c r="D266" s="17"/>
      <c r="E266" s="17"/>
      <c r="F266" s="17"/>
      <c r="G266" s="17"/>
    </row>
    <row r="267" spans="1:7" ht="9" customHeight="1" x14ac:dyDescent="0.25">
      <c r="A267" s="140" t="s">
        <v>156</v>
      </c>
    </row>
    <row r="268" spans="1:7" ht="9" customHeight="1" x14ac:dyDescent="0.25">
      <c r="A268" s="140" t="s">
        <v>157</v>
      </c>
    </row>
    <row r="269" spans="1:7" ht="9" customHeight="1" x14ac:dyDescent="0.25">
      <c r="A269" s="140" t="s">
        <v>158</v>
      </c>
    </row>
    <row r="270" spans="1:7" ht="9" customHeight="1" x14ac:dyDescent="0.25">
      <c r="A270" s="166" t="s">
        <v>159</v>
      </c>
      <c r="B270" s="167"/>
      <c r="C270" s="167"/>
      <c r="D270" s="167"/>
      <c r="E270" s="167"/>
      <c r="F270" s="167"/>
      <c r="G270" s="167"/>
    </row>
    <row r="271" spans="1:7" ht="9" customHeight="1" x14ac:dyDescent="0.25">
      <c r="A271" s="166" t="s">
        <v>160</v>
      </c>
      <c r="B271" s="167"/>
      <c r="C271" s="167"/>
      <c r="D271" s="167"/>
      <c r="E271" s="167"/>
      <c r="F271" s="167"/>
      <c r="G271" s="167"/>
    </row>
    <row r="272" spans="1:7" ht="9" customHeight="1" x14ac:dyDescent="0.25">
      <c r="A272" s="166" t="s">
        <v>161</v>
      </c>
      <c r="B272" s="167"/>
      <c r="C272" s="167"/>
      <c r="D272" s="167"/>
      <c r="E272" s="167"/>
      <c r="F272" s="167"/>
      <c r="G272" s="167"/>
    </row>
    <row r="273" spans="1:7" ht="9" customHeight="1" x14ac:dyDescent="0.25">
      <c r="A273" s="166" t="s">
        <v>162</v>
      </c>
      <c r="B273" s="167"/>
      <c r="C273" s="167"/>
      <c r="D273" s="167"/>
      <c r="E273" s="167"/>
      <c r="F273" s="167"/>
      <c r="G273" s="167"/>
    </row>
    <row r="274" spans="1:7" ht="9" customHeight="1" x14ac:dyDescent="0.25">
      <c r="A274" s="166" t="s">
        <v>163</v>
      </c>
      <c r="B274" s="167"/>
      <c r="C274" s="167"/>
      <c r="D274" s="167"/>
      <c r="E274" s="167"/>
      <c r="F274" s="167"/>
      <c r="G274" s="167"/>
    </row>
    <row r="275" spans="1:7" ht="9" customHeight="1" x14ac:dyDescent="0.25">
      <c r="A275" s="130" t="s">
        <v>164</v>
      </c>
      <c r="B275" s="168"/>
      <c r="C275" s="168"/>
      <c r="D275" s="168"/>
    </row>
    <row r="276" spans="1:7" ht="9" customHeight="1" x14ac:dyDescent="0.25">
      <c r="A276" s="132" t="s">
        <v>192</v>
      </c>
      <c r="B276" s="168"/>
      <c r="C276" s="168"/>
      <c r="D276" s="168"/>
    </row>
    <row r="277" spans="1:7" ht="9" hidden="1" customHeight="1" x14ac:dyDescent="0.25">
      <c r="A277" s="169" t="s">
        <v>135</v>
      </c>
      <c r="B277" s="168"/>
      <c r="C277" s="168"/>
      <c r="D277" s="168"/>
    </row>
    <row r="278" spans="1:7" ht="9" hidden="1" customHeight="1" x14ac:dyDescent="0.25"/>
    <row r="279" spans="1:7" ht="9" hidden="1" customHeight="1" x14ac:dyDescent="0.25"/>
    <row r="280" spans="1:7" ht="9" hidden="1" customHeight="1" x14ac:dyDescent="0.25"/>
    <row r="281" spans="1:7" ht="9" hidden="1" customHeight="1" x14ac:dyDescent="0.25"/>
    <row r="282" spans="1:7" ht="9" hidden="1" customHeight="1" x14ac:dyDescent="0.25"/>
    <row r="283" spans="1:7" ht="9" hidden="1" customHeight="1" x14ac:dyDescent="0.25"/>
    <row r="284" spans="1:7" ht="9" hidden="1" customHeight="1" x14ac:dyDescent="0.25"/>
    <row r="285" spans="1:7" ht="9" hidden="1" customHeight="1" x14ac:dyDescent="0.25"/>
    <row r="286" spans="1:7" ht="9" hidden="1" customHeight="1" x14ac:dyDescent="0.25"/>
    <row r="287" spans="1:7" ht="9" hidden="1" customHeight="1" x14ac:dyDescent="0.25"/>
    <row r="288" spans="1:7" ht="9" hidden="1" customHeight="1" x14ac:dyDescent="0.25"/>
    <row r="289" ht="9" hidden="1" customHeight="1" x14ac:dyDescent="0.25"/>
    <row r="290" ht="9" hidden="1" customHeight="1" x14ac:dyDescent="0.25"/>
    <row r="291" ht="9" hidden="1" customHeight="1" x14ac:dyDescent="0.25"/>
    <row r="292" ht="9" hidden="1" customHeight="1" x14ac:dyDescent="0.25"/>
    <row r="293" ht="9" hidden="1" customHeight="1" x14ac:dyDescent="0.25"/>
    <row r="294" ht="9" hidden="1" customHeight="1" x14ac:dyDescent="0.25"/>
    <row r="295" ht="9" hidden="1" customHeight="1" x14ac:dyDescent="0.25"/>
    <row r="296" ht="9" hidden="1" customHeight="1" x14ac:dyDescent="0.25"/>
    <row r="297" ht="9" hidden="1" customHeight="1" x14ac:dyDescent="0.25"/>
    <row r="298" ht="9" hidden="1" customHeight="1" x14ac:dyDescent="0.25"/>
    <row r="299" ht="9" hidden="1" customHeight="1" x14ac:dyDescent="0.25"/>
    <row r="300" ht="9" hidden="1" customHeight="1" x14ac:dyDescent="0.25"/>
    <row r="301" ht="9" hidden="1" customHeight="1" x14ac:dyDescent="0.25"/>
    <row r="302" ht="9" hidden="1" customHeight="1" x14ac:dyDescent="0.25"/>
    <row r="303" ht="9" hidden="1" customHeight="1" x14ac:dyDescent="0.25"/>
    <row r="304" ht="9" hidden="1" customHeight="1" x14ac:dyDescent="0.25"/>
    <row r="305" ht="9" hidden="1" customHeight="1" x14ac:dyDescent="0.25"/>
    <row r="306" ht="9" hidden="1" customHeight="1" x14ac:dyDescent="0.25"/>
    <row r="307" ht="9" hidden="1" customHeight="1" x14ac:dyDescent="0.25"/>
    <row r="308" ht="9" hidden="1" customHeight="1" x14ac:dyDescent="0.25"/>
    <row r="309" ht="9" hidden="1" customHeight="1" x14ac:dyDescent="0.25"/>
    <row r="310" ht="9" hidden="1" customHeight="1" x14ac:dyDescent="0.25"/>
    <row r="311" ht="9" hidden="1" customHeight="1" x14ac:dyDescent="0.25"/>
    <row r="312" ht="9" hidden="1" customHeight="1" x14ac:dyDescent="0.25"/>
  </sheetData>
  <sheetProtection sheet="1" objects="1" scenarios="1"/>
  <mergeCells count="6">
    <mergeCell ref="G6:G8"/>
    <mergeCell ref="A5:A8"/>
    <mergeCell ref="B5:B7"/>
    <mergeCell ref="D6:D7"/>
    <mergeCell ref="E6:E7"/>
    <mergeCell ref="F6:F7"/>
  </mergeCells>
  <hyperlinks>
    <hyperlink ref="G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3" max="6" man="1"/>
    <brk id="156" max="6" man="1"/>
    <brk id="229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showRowColHeaders="0" zoomScale="130" zoomScaleNormal="130" zoomScaleSheetLayoutView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8.140625" style="16" customWidth="1"/>
    <col min="2" max="2" width="15.42578125" style="16" customWidth="1"/>
    <col min="3" max="3" width="5.140625" style="16" customWidth="1"/>
    <col min="4" max="4" width="6.85546875" style="131" customWidth="1"/>
    <col min="5" max="5" width="1.85546875" style="131" customWidth="1"/>
    <col min="6" max="8" width="14.7109375" style="16" customWidth="1"/>
    <col min="9" max="9" width="0.85546875" style="16" customWidth="1"/>
    <col min="10" max="12" width="12.7109375" style="16" hidden="1" customWidth="1"/>
    <col min="13" max="15" width="0" style="16" hidden="1" customWidth="1"/>
    <col min="16" max="16384" width="11.42578125" style="16" hidden="1"/>
  </cols>
  <sheetData>
    <row r="1" spans="1:15" s="8" customFormat="1" ht="13.5" customHeight="1" x14ac:dyDescent="0.25">
      <c r="A1" s="154" t="s">
        <v>165</v>
      </c>
      <c r="B1" s="155"/>
      <c r="C1" s="155"/>
      <c r="D1" s="170"/>
      <c r="E1" s="170"/>
      <c r="F1" s="3"/>
      <c r="G1" s="3"/>
      <c r="H1" s="7" t="s">
        <v>166</v>
      </c>
      <c r="I1" s="16"/>
    </row>
    <row r="2" spans="1:15" s="8" customFormat="1" ht="13.5" customHeight="1" x14ac:dyDescent="0.25">
      <c r="A2" s="156" t="s">
        <v>5</v>
      </c>
      <c r="B2" s="156"/>
      <c r="C2" s="156"/>
      <c r="D2" s="100"/>
      <c r="E2" s="100"/>
      <c r="F2" s="2"/>
      <c r="G2" s="2"/>
      <c r="H2" s="2"/>
      <c r="I2" s="16"/>
    </row>
    <row r="3" spans="1:15" ht="3" customHeight="1" x14ac:dyDescent="0.25">
      <c r="A3" s="14"/>
      <c r="B3" s="14"/>
      <c r="C3" s="14"/>
      <c r="D3" s="104"/>
      <c r="E3" s="104"/>
      <c r="F3" s="14"/>
      <c r="G3" s="14"/>
      <c r="H3" s="14"/>
    </row>
    <row r="4" spans="1:15" ht="3" customHeight="1" x14ac:dyDescent="0.25">
      <c r="A4" s="17"/>
      <c r="B4" s="17"/>
      <c r="C4" s="17"/>
      <c r="D4" s="105"/>
      <c r="E4" s="105"/>
      <c r="F4" s="17"/>
    </row>
    <row r="5" spans="1:15" ht="9" customHeight="1" x14ac:dyDescent="0.25">
      <c r="A5" s="390" t="s">
        <v>6</v>
      </c>
      <c r="B5" s="387" t="s">
        <v>150</v>
      </c>
      <c r="C5" s="158"/>
      <c r="D5" s="171" t="s">
        <v>167</v>
      </c>
      <c r="E5" s="171"/>
      <c r="F5" s="171"/>
      <c r="G5" s="171"/>
      <c r="H5" s="171"/>
    </row>
    <row r="6" spans="1:15" s="140" customFormat="1" ht="9" customHeight="1" x14ac:dyDescent="0.25">
      <c r="A6" s="390"/>
      <c r="B6" s="391"/>
      <c r="C6" s="161"/>
      <c r="D6" s="172" t="s">
        <v>7</v>
      </c>
      <c r="E6" s="172"/>
      <c r="F6" s="394" t="s">
        <v>168</v>
      </c>
      <c r="G6" s="396" t="s">
        <v>169</v>
      </c>
      <c r="H6" s="394" t="s">
        <v>170</v>
      </c>
      <c r="I6" s="16"/>
    </row>
    <row r="7" spans="1:15" s="140" customFormat="1" ht="9" customHeight="1" x14ac:dyDescent="0.25">
      <c r="A7" s="390"/>
      <c r="B7" s="391"/>
      <c r="C7" s="161"/>
      <c r="D7" s="161"/>
      <c r="E7" s="161"/>
      <c r="F7" s="395"/>
      <c r="G7" s="397"/>
      <c r="H7" s="395"/>
      <c r="I7" s="16"/>
    </row>
    <row r="8" spans="1:15" ht="3" customHeight="1" x14ac:dyDescent="0.25">
      <c r="A8" s="14"/>
      <c r="B8" s="14"/>
      <c r="C8" s="14"/>
      <c r="D8" s="104"/>
      <c r="E8" s="104"/>
      <c r="F8" s="14"/>
      <c r="G8" s="14"/>
      <c r="H8" s="14"/>
    </row>
    <row r="9" spans="1:15" ht="3" customHeight="1" x14ac:dyDescent="0.25">
      <c r="D9" s="105"/>
      <c r="E9" s="105"/>
    </row>
    <row r="10" spans="1:15" s="23" customFormat="1" ht="9" customHeight="1" x14ac:dyDescent="0.25">
      <c r="A10" s="21">
        <v>2010</v>
      </c>
      <c r="B10" s="21"/>
      <c r="C10" s="21"/>
      <c r="D10" s="21"/>
      <c r="E10" s="21"/>
      <c r="F10" s="36"/>
      <c r="G10" s="36"/>
      <c r="H10" s="36"/>
      <c r="I10" s="16"/>
      <c r="J10" s="109"/>
      <c r="K10" s="109"/>
      <c r="L10" s="109"/>
    </row>
    <row r="11" spans="1:15" s="23" customFormat="1" ht="9" customHeight="1" x14ac:dyDescent="0.25">
      <c r="A11" s="24" t="s">
        <v>21</v>
      </c>
      <c r="B11" s="25">
        <f>SUM(B13:B44)</f>
        <v>288</v>
      </c>
      <c r="C11" s="24"/>
      <c r="D11" s="25">
        <f>SUM(D13:D44)</f>
        <v>37096</v>
      </c>
      <c r="E11" s="25"/>
      <c r="F11" s="25">
        <f>SUM(F13:F44)</f>
        <v>6668</v>
      </c>
      <c r="G11" s="25">
        <f>SUM(G13:G44)</f>
        <v>23315</v>
      </c>
      <c r="H11" s="25">
        <f>SUM(H13:H44)</f>
        <v>7113</v>
      </c>
      <c r="I11" s="140"/>
      <c r="J11" s="140"/>
      <c r="K11" s="140"/>
      <c r="L11" s="140"/>
      <c r="M11" s="140"/>
      <c r="N11" s="140"/>
      <c r="O11" s="140"/>
    </row>
    <row r="12" spans="1:15" s="23" customFormat="1" ht="3.95" customHeight="1" x14ac:dyDescent="0.25">
      <c r="A12" s="24"/>
      <c r="B12" s="24"/>
      <c r="C12" s="24"/>
      <c r="D12" s="110"/>
      <c r="E12" s="110"/>
      <c r="F12" s="25"/>
      <c r="G12" s="25"/>
      <c r="H12" s="25"/>
      <c r="I12" s="140"/>
      <c r="J12" s="140"/>
      <c r="K12" s="140"/>
      <c r="L12" s="140"/>
      <c r="M12" s="140"/>
      <c r="N12" s="140"/>
      <c r="O12" s="140"/>
    </row>
    <row r="13" spans="1:15" s="23" customFormat="1" ht="9" customHeight="1" x14ac:dyDescent="0.25">
      <c r="A13" s="28" t="s">
        <v>22</v>
      </c>
      <c r="B13" s="28">
        <v>4</v>
      </c>
      <c r="C13" s="28"/>
      <c r="D13" s="30">
        <f>SUM(F13:H13)</f>
        <v>545</v>
      </c>
      <c r="E13" s="30"/>
      <c r="F13" s="30">
        <v>141</v>
      </c>
      <c r="G13" s="30">
        <v>339</v>
      </c>
      <c r="H13" s="30">
        <v>65</v>
      </c>
      <c r="I13" s="140"/>
      <c r="J13" s="140"/>
      <c r="K13" s="140"/>
      <c r="L13" s="140"/>
      <c r="M13" s="140"/>
      <c r="N13" s="140"/>
      <c r="O13" s="140"/>
    </row>
    <row r="14" spans="1:15" s="23" customFormat="1" ht="9" customHeight="1" x14ac:dyDescent="0.25">
      <c r="A14" s="28" t="s">
        <v>23</v>
      </c>
      <c r="B14" s="28">
        <v>5</v>
      </c>
      <c r="C14" s="28"/>
      <c r="D14" s="30">
        <f t="shared" ref="D14:D44" si="0">SUM(F14:H14)</f>
        <v>1272</v>
      </c>
      <c r="E14" s="30"/>
      <c r="F14" s="30">
        <v>256</v>
      </c>
      <c r="G14" s="30">
        <v>878</v>
      </c>
      <c r="H14" s="30">
        <v>138</v>
      </c>
      <c r="I14" s="140"/>
      <c r="J14" s="140"/>
      <c r="K14" s="140"/>
      <c r="L14" s="140"/>
      <c r="M14" s="140"/>
      <c r="N14" s="140"/>
      <c r="O14" s="140"/>
    </row>
    <row r="15" spans="1:15" s="23" customFormat="1" ht="9" customHeight="1" x14ac:dyDescent="0.25">
      <c r="A15" s="28" t="s">
        <v>24</v>
      </c>
      <c r="B15" s="28">
        <v>5</v>
      </c>
      <c r="C15" s="28"/>
      <c r="D15" s="30">
        <f t="shared" si="0"/>
        <v>484</v>
      </c>
      <c r="E15" s="30"/>
      <c r="F15" s="30">
        <v>96</v>
      </c>
      <c r="G15" s="30">
        <v>388</v>
      </c>
      <c r="H15" s="30">
        <v>0</v>
      </c>
      <c r="I15" s="140"/>
      <c r="J15" s="140"/>
      <c r="K15" s="140"/>
      <c r="L15" s="140"/>
      <c r="M15" s="140"/>
      <c r="N15" s="140"/>
      <c r="O15" s="140"/>
    </row>
    <row r="16" spans="1:15" s="23" customFormat="1" ht="9" customHeight="1" x14ac:dyDescent="0.25">
      <c r="A16" s="31" t="s">
        <v>25</v>
      </c>
      <c r="B16" s="31">
        <v>4</v>
      </c>
      <c r="C16" s="31"/>
      <c r="D16" s="33">
        <f t="shared" si="0"/>
        <v>244</v>
      </c>
      <c r="E16" s="33"/>
      <c r="F16" s="33">
        <v>2</v>
      </c>
      <c r="G16" s="33">
        <v>188</v>
      </c>
      <c r="H16" s="33">
        <v>54</v>
      </c>
      <c r="I16" s="140"/>
      <c r="J16" s="140"/>
      <c r="K16" s="140"/>
      <c r="L16" s="140"/>
      <c r="M16" s="140"/>
      <c r="N16" s="140"/>
      <c r="O16" s="140"/>
    </row>
    <row r="17" spans="1:15" s="23" customFormat="1" ht="9" customHeight="1" x14ac:dyDescent="0.25">
      <c r="A17" s="28" t="s">
        <v>26</v>
      </c>
      <c r="B17" s="28">
        <v>7</v>
      </c>
      <c r="C17" s="28"/>
      <c r="D17" s="30">
        <f t="shared" si="0"/>
        <v>607</v>
      </c>
      <c r="E17" s="30"/>
      <c r="F17" s="30">
        <v>86</v>
      </c>
      <c r="G17" s="30">
        <v>342</v>
      </c>
      <c r="H17" s="30">
        <v>179</v>
      </c>
      <c r="I17" s="140"/>
      <c r="J17" s="140"/>
      <c r="K17" s="140"/>
      <c r="L17" s="140"/>
      <c r="M17" s="140"/>
      <c r="N17" s="140"/>
      <c r="O17" s="140"/>
    </row>
    <row r="18" spans="1:15" s="23" customFormat="1" ht="9" customHeight="1" x14ac:dyDescent="0.25">
      <c r="A18" s="28" t="s">
        <v>27</v>
      </c>
      <c r="B18" s="28">
        <v>3</v>
      </c>
      <c r="C18" s="28"/>
      <c r="D18" s="30">
        <f t="shared" si="0"/>
        <v>423</v>
      </c>
      <c r="E18" s="30"/>
      <c r="F18" s="30">
        <v>77</v>
      </c>
      <c r="G18" s="30">
        <v>322</v>
      </c>
      <c r="H18" s="30">
        <v>24</v>
      </c>
      <c r="I18" s="140"/>
      <c r="J18" s="140"/>
      <c r="K18" s="140"/>
      <c r="L18" s="140"/>
      <c r="M18" s="140"/>
      <c r="N18" s="140"/>
      <c r="O18" s="140"/>
    </row>
    <row r="19" spans="1:15" s="23" customFormat="1" ht="9" customHeight="1" x14ac:dyDescent="0.25">
      <c r="A19" s="28" t="s">
        <v>28</v>
      </c>
      <c r="B19" s="28">
        <v>16</v>
      </c>
      <c r="C19" s="28"/>
      <c r="D19" s="30">
        <f t="shared" si="0"/>
        <v>1880</v>
      </c>
      <c r="E19" s="30"/>
      <c r="F19" s="30">
        <v>79</v>
      </c>
      <c r="G19" s="30">
        <v>1148</v>
      </c>
      <c r="H19" s="30">
        <v>653</v>
      </c>
      <c r="I19" s="140"/>
      <c r="J19" s="140"/>
      <c r="K19" s="140"/>
      <c r="L19" s="140"/>
      <c r="M19" s="140"/>
      <c r="N19" s="140"/>
      <c r="O19" s="140"/>
    </row>
    <row r="20" spans="1:15" s="23" customFormat="1" ht="9" customHeight="1" x14ac:dyDescent="0.25">
      <c r="A20" s="31" t="s">
        <v>29</v>
      </c>
      <c r="B20" s="31">
        <v>4</v>
      </c>
      <c r="C20" s="31"/>
      <c r="D20" s="33">
        <f t="shared" si="0"/>
        <v>722</v>
      </c>
      <c r="E20" s="33"/>
      <c r="F20" s="33">
        <v>44</v>
      </c>
      <c r="G20" s="33">
        <v>590</v>
      </c>
      <c r="H20" s="33">
        <v>88</v>
      </c>
      <c r="I20" s="140"/>
      <c r="J20" s="140"/>
      <c r="K20" s="140"/>
      <c r="L20" s="140"/>
      <c r="M20" s="140"/>
      <c r="N20" s="140"/>
      <c r="O20" s="140"/>
    </row>
    <row r="21" spans="1:15" s="23" customFormat="1" ht="9" customHeight="1" x14ac:dyDescent="0.25">
      <c r="A21" s="28" t="s">
        <v>30</v>
      </c>
      <c r="B21" s="28">
        <v>10</v>
      </c>
      <c r="C21" s="28"/>
      <c r="D21" s="30">
        <f t="shared" si="0"/>
        <v>5581</v>
      </c>
      <c r="E21" s="30"/>
      <c r="F21" s="30">
        <v>1199</v>
      </c>
      <c r="G21" s="30">
        <v>3184</v>
      </c>
      <c r="H21" s="30">
        <v>1198</v>
      </c>
      <c r="I21" s="140"/>
      <c r="J21" s="140"/>
      <c r="K21" s="140"/>
      <c r="L21" s="140"/>
      <c r="M21" s="140"/>
      <c r="N21" s="140"/>
      <c r="O21" s="140"/>
    </row>
    <row r="22" spans="1:15" s="23" customFormat="1" ht="9" customHeight="1" x14ac:dyDescent="0.25">
      <c r="A22" s="28" t="s">
        <v>31</v>
      </c>
      <c r="B22" s="28">
        <v>4</v>
      </c>
      <c r="C22" s="28"/>
      <c r="D22" s="30">
        <f t="shared" si="0"/>
        <v>368</v>
      </c>
      <c r="E22" s="30"/>
      <c r="F22" s="30">
        <v>73</v>
      </c>
      <c r="G22" s="30">
        <v>206</v>
      </c>
      <c r="H22" s="30">
        <v>89</v>
      </c>
      <c r="I22" s="140"/>
      <c r="J22" s="140"/>
      <c r="K22" s="140"/>
      <c r="L22" s="140"/>
      <c r="M22" s="140"/>
      <c r="N22" s="140"/>
      <c r="O22" s="140"/>
    </row>
    <row r="23" spans="1:15" s="23" customFormat="1" ht="9" customHeight="1" x14ac:dyDescent="0.25">
      <c r="A23" s="28" t="s">
        <v>32</v>
      </c>
      <c r="B23" s="28">
        <v>10</v>
      </c>
      <c r="C23" s="28"/>
      <c r="D23" s="30">
        <f t="shared" si="0"/>
        <v>2202</v>
      </c>
      <c r="E23" s="30"/>
      <c r="F23" s="30">
        <v>37</v>
      </c>
      <c r="G23" s="30">
        <v>1573</v>
      </c>
      <c r="H23" s="30">
        <v>592</v>
      </c>
      <c r="I23" s="140"/>
      <c r="J23" s="140"/>
      <c r="K23" s="140"/>
      <c r="L23" s="140"/>
      <c r="M23" s="140"/>
      <c r="N23" s="140"/>
      <c r="O23" s="140"/>
    </row>
    <row r="24" spans="1:15" s="23" customFormat="1" ht="9" customHeight="1" x14ac:dyDescent="0.25">
      <c r="A24" s="31" t="s">
        <v>33</v>
      </c>
      <c r="B24" s="31">
        <v>17</v>
      </c>
      <c r="C24" s="31"/>
      <c r="D24" s="33">
        <f t="shared" si="0"/>
        <v>1035</v>
      </c>
      <c r="E24" s="33"/>
      <c r="F24" s="33">
        <v>341</v>
      </c>
      <c r="G24" s="33">
        <v>182</v>
      </c>
      <c r="H24" s="33">
        <v>512</v>
      </c>
      <c r="I24" s="140"/>
      <c r="J24" s="140"/>
      <c r="K24" s="140"/>
      <c r="L24" s="140"/>
      <c r="M24" s="140"/>
      <c r="N24" s="140"/>
      <c r="O24" s="140"/>
    </row>
    <row r="25" spans="1:15" s="23" customFormat="1" ht="9" customHeight="1" x14ac:dyDescent="0.25">
      <c r="A25" s="28" t="s">
        <v>34</v>
      </c>
      <c r="B25" s="28">
        <v>12</v>
      </c>
      <c r="C25" s="28"/>
      <c r="D25" s="30">
        <f t="shared" si="0"/>
        <v>418</v>
      </c>
      <c r="E25" s="30"/>
      <c r="F25" s="30">
        <v>92</v>
      </c>
      <c r="G25" s="30">
        <v>268</v>
      </c>
      <c r="H25" s="30">
        <v>58</v>
      </c>
      <c r="I25" s="140"/>
      <c r="J25" s="140"/>
      <c r="K25" s="140"/>
      <c r="L25" s="140"/>
      <c r="M25" s="140"/>
      <c r="N25" s="140"/>
      <c r="O25" s="140"/>
    </row>
    <row r="26" spans="1:15" s="23" customFormat="1" ht="9" customHeight="1" x14ac:dyDescent="0.25">
      <c r="A26" s="28" t="s">
        <v>35</v>
      </c>
      <c r="B26" s="28">
        <v>12</v>
      </c>
      <c r="C26" s="28"/>
      <c r="D26" s="30">
        <f t="shared" si="0"/>
        <v>2176</v>
      </c>
      <c r="E26" s="30"/>
      <c r="F26" s="30">
        <v>465</v>
      </c>
      <c r="G26" s="30">
        <v>1414</v>
      </c>
      <c r="H26" s="30">
        <v>297</v>
      </c>
      <c r="I26" s="140"/>
      <c r="J26" s="140"/>
      <c r="K26" s="140"/>
      <c r="L26" s="140"/>
      <c r="M26" s="140"/>
      <c r="N26" s="140"/>
      <c r="O26" s="140"/>
    </row>
    <row r="27" spans="1:15" s="23" customFormat="1" ht="9" customHeight="1" x14ac:dyDescent="0.25">
      <c r="A27" s="28" t="s">
        <v>36</v>
      </c>
      <c r="B27" s="28">
        <v>21</v>
      </c>
      <c r="C27" s="28"/>
      <c r="D27" s="30">
        <f t="shared" si="0"/>
        <v>3601</v>
      </c>
      <c r="E27" s="30"/>
      <c r="F27" s="30">
        <v>744</v>
      </c>
      <c r="G27" s="30">
        <v>2685</v>
      </c>
      <c r="H27" s="30">
        <v>172</v>
      </c>
      <c r="I27" s="140"/>
      <c r="J27" s="140"/>
      <c r="K27" s="140"/>
      <c r="L27" s="140"/>
      <c r="M27" s="140"/>
      <c r="N27" s="140"/>
      <c r="O27" s="140"/>
    </row>
    <row r="28" spans="1:15" s="23" customFormat="1" ht="9" customHeight="1" x14ac:dyDescent="0.25">
      <c r="A28" s="31" t="s">
        <v>37</v>
      </c>
      <c r="B28" s="31">
        <v>24</v>
      </c>
      <c r="C28" s="31"/>
      <c r="D28" s="33">
        <f t="shared" si="0"/>
        <v>2287</v>
      </c>
      <c r="E28" s="33"/>
      <c r="F28" s="33">
        <v>736</v>
      </c>
      <c r="G28" s="33">
        <v>1551</v>
      </c>
      <c r="H28" s="33">
        <v>0</v>
      </c>
      <c r="I28" s="140"/>
      <c r="J28" s="140"/>
      <c r="K28" s="140"/>
      <c r="L28" s="140"/>
      <c r="M28" s="140"/>
      <c r="N28" s="140"/>
      <c r="O28" s="140"/>
    </row>
    <row r="29" spans="1:15" s="23" customFormat="1" ht="9" customHeight="1" x14ac:dyDescent="0.25">
      <c r="A29" s="28" t="s">
        <v>38</v>
      </c>
      <c r="B29" s="28">
        <v>7</v>
      </c>
      <c r="C29" s="28"/>
      <c r="D29" s="30">
        <f t="shared" si="0"/>
        <v>852</v>
      </c>
      <c r="E29" s="30"/>
      <c r="F29" s="30">
        <v>127</v>
      </c>
      <c r="G29" s="30">
        <v>566</v>
      </c>
      <c r="H29" s="30">
        <v>159</v>
      </c>
      <c r="I29" s="140"/>
      <c r="J29" s="140"/>
      <c r="K29" s="140"/>
      <c r="L29" s="140"/>
      <c r="M29" s="140"/>
      <c r="N29" s="140"/>
      <c r="O29" s="140"/>
    </row>
    <row r="30" spans="1:15" s="23" customFormat="1" ht="9" customHeight="1" x14ac:dyDescent="0.25">
      <c r="A30" s="28" t="s">
        <v>39</v>
      </c>
      <c r="B30" s="28">
        <v>1</v>
      </c>
      <c r="C30" s="28"/>
      <c r="D30" s="30">
        <f t="shared" si="0"/>
        <v>297</v>
      </c>
      <c r="E30" s="30"/>
      <c r="F30" s="30">
        <v>30</v>
      </c>
      <c r="G30" s="30">
        <v>206</v>
      </c>
      <c r="H30" s="30">
        <v>61</v>
      </c>
      <c r="I30" s="140"/>
      <c r="J30" s="140"/>
      <c r="K30" s="140"/>
      <c r="L30" s="140"/>
      <c r="M30" s="140"/>
      <c r="N30" s="140"/>
      <c r="O30" s="140"/>
    </row>
    <row r="31" spans="1:15" s="23" customFormat="1" ht="9" customHeight="1" x14ac:dyDescent="0.25">
      <c r="A31" s="28" t="s">
        <v>40</v>
      </c>
      <c r="B31" s="28">
        <v>3</v>
      </c>
      <c r="C31" s="28"/>
      <c r="D31" s="30">
        <f t="shared" si="0"/>
        <v>1287</v>
      </c>
      <c r="E31" s="30"/>
      <c r="F31" s="30">
        <v>99</v>
      </c>
      <c r="G31" s="30">
        <v>698</v>
      </c>
      <c r="H31" s="30">
        <v>490</v>
      </c>
      <c r="I31" s="140"/>
      <c r="J31" s="140"/>
      <c r="K31" s="140"/>
      <c r="L31" s="140"/>
      <c r="M31" s="140"/>
      <c r="N31" s="140"/>
      <c r="O31" s="140"/>
    </row>
    <row r="32" spans="1:15" s="23" customFormat="1" ht="9" customHeight="1" x14ac:dyDescent="0.25">
      <c r="A32" s="31" t="s">
        <v>41</v>
      </c>
      <c r="B32" s="31">
        <v>14</v>
      </c>
      <c r="C32" s="31"/>
      <c r="D32" s="33">
        <f t="shared" si="0"/>
        <v>629</v>
      </c>
      <c r="E32" s="33"/>
      <c r="F32" s="33">
        <v>23</v>
      </c>
      <c r="G32" s="33">
        <v>304</v>
      </c>
      <c r="H32" s="33">
        <v>302</v>
      </c>
      <c r="I32" s="140"/>
      <c r="J32" s="140"/>
      <c r="K32" s="140"/>
      <c r="L32" s="140"/>
      <c r="M32" s="140"/>
      <c r="N32" s="140"/>
      <c r="O32" s="140"/>
    </row>
    <row r="33" spans="1:15" s="23" customFormat="1" ht="9" customHeight="1" x14ac:dyDescent="0.25">
      <c r="A33" s="28" t="s">
        <v>42</v>
      </c>
      <c r="B33" s="28">
        <v>3</v>
      </c>
      <c r="C33" s="28"/>
      <c r="D33" s="30">
        <f t="shared" si="0"/>
        <v>1561</v>
      </c>
      <c r="E33" s="30"/>
      <c r="F33" s="30">
        <v>354</v>
      </c>
      <c r="G33" s="30">
        <v>907</v>
      </c>
      <c r="H33" s="30">
        <v>300</v>
      </c>
      <c r="I33" s="140"/>
      <c r="J33" s="140"/>
      <c r="K33" s="140"/>
      <c r="L33" s="140"/>
      <c r="M33" s="140"/>
      <c r="N33" s="140"/>
      <c r="O33" s="140"/>
    </row>
    <row r="34" spans="1:15" s="23" customFormat="1" ht="9" customHeight="1" x14ac:dyDescent="0.25">
      <c r="A34" s="28" t="s">
        <v>43</v>
      </c>
      <c r="B34" s="28">
        <v>4</v>
      </c>
      <c r="C34" s="28"/>
      <c r="D34" s="30" t="s">
        <v>55</v>
      </c>
      <c r="E34" s="30"/>
      <c r="F34" s="114" t="s">
        <v>55</v>
      </c>
      <c r="G34" s="114" t="s">
        <v>55</v>
      </c>
      <c r="H34" s="114" t="s">
        <v>55</v>
      </c>
      <c r="I34" s="140"/>
      <c r="J34" s="140"/>
      <c r="K34" s="140"/>
      <c r="L34" s="140"/>
      <c r="M34" s="140"/>
      <c r="N34" s="140"/>
      <c r="O34" s="140"/>
    </row>
    <row r="35" spans="1:15" s="23" customFormat="1" ht="9" customHeight="1" x14ac:dyDescent="0.25">
      <c r="A35" s="28" t="s">
        <v>44</v>
      </c>
      <c r="B35" s="28">
        <v>2</v>
      </c>
      <c r="C35" s="28"/>
      <c r="D35" s="30">
        <f t="shared" si="0"/>
        <v>172</v>
      </c>
      <c r="E35" s="30"/>
      <c r="F35" s="30">
        <v>19</v>
      </c>
      <c r="G35" s="30">
        <v>112</v>
      </c>
      <c r="H35" s="30">
        <v>41</v>
      </c>
      <c r="I35" s="140"/>
      <c r="J35" s="140"/>
      <c r="K35" s="140"/>
      <c r="L35" s="140"/>
      <c r="M35" s="140"/>
      <c r="N35" s="140"/>
      <c r="O35" s="140"/>
    </row>
    <row r="36" spans="1:15" s="23" customFormat="1" ht="9" customHeight="1" x14ac:dyDescent="0.25">
      <c r="A36" s="31" t="s">
        <v>45</v>
      </c>
      <c r="B36" s="31">
        <v>6</v>
      </c>
      <c r="C36" s="31"/>
      <c r="D36" s="33">
        <f t="shared" si="0"/>
        <v>959</v>
      </c>
      <c r="E36" s="33"/>
      <c r="F36" s="33">
        <v>83</v>
      </c>
      <c r="G36" s="33">
        <v>681</v>
      </c>
      <c r="H36" s="33">
        <v>195</v>
      </c>
      <c r="I36" s="140"/>
      <c r="J36" s="140"/>
      <c r="K36" s="140"/>
      <c r="L36" s="140"/>
      <c r="M36" s="140"/>
      <c r="N36" s="140"/>
      <c r="O36" s="140"/>
    </row>
    <row r="37" spans="1:15" s="23" customFormat="1" ht="9" customHeight="1" x14ac:dyDescent="0.25">
      <c r="A37" s="28" t="s">
        <v>46</v>
      </c>
      <c r="B37" s="28">
        <v>6</v>
      </c>
      <c r="C37" s="28"/>
      <c r="D37" s="30">
        <f t="shared" si="0"/>
        <v>804</v>
      </c>
      <c r="E37" s="30"/>
      <c r="F37" s="30">
        <v>389</v>
      </c>
      <c r="G37" s="30">
        <v>12</v>
      </c>
      <c r="H37" s="30">
        <v>403</v>
      </c>
      <c r="I37" s="140"/>
      <c r="J37" s="140"/>
      <c r="K37" s="140"/>
      <c r="L37" s="140"/>
      <c r="M37" s="140"/>
      <c r="N37" s="140"/>
      <c r="O37" s="140"/>
    </row>
    <row r="38" spans="1:15" s="23" customFormat="1" ht="9" customHeight="1" x14ac:dyDescent="0.25">
      <c r="A38" s="28" t="s">
        <v>47</v>
      </c>
      <c r="B38" s="28">
        <v>15</v>
      </c>
      <c r="C38" s="28"/>
      <c r="D38" s="30">
        <f t="shared" si="0"/>
        <v>1452</v>
      </c>
      <c r="E38" s="30"/>
      <c r="F38" s="30">
        <v>520</v>
      </c>
      <c r="G38" s="30">
        <v>865</v>
      </c>
      <c r="H38" s="30">
        <v>67</v>
      </c>
      <c r="I38" s="140"/>
      <c r="J38" s="140"/>
      <c r="K38" s="140"/>
      <c r="L38" s="140"/>
      <c r="M38" s="140"/>
      <c r="N38" s="140"/>
      <c r="O38" s="140"/>
    </row>
    <row r="39" spans="1:15" s="23" customFormat="1" ht="9" customHeight="1" x14ac:dyDescent="0.25">
      <c r="A39" s="28" t="s">
        <v>48</v>
      </c>
      <c r="B39" s="28">
        <v>18</v>
      </c>
      <c r="C39" s="28"/>
      <c r="D39" s="30">
        <f t="shared" si="0"/>
        <v>1262</v>
      </c>
      <c r="E39" s="30"/>
      <c r="F39" s="30">
        <v>10</v>
      </c>
      <c r="G39" s="30">
        <v>994</v>
      </c>
      <c r="H39" s="30">
        <v>258</v>
      </c>
      <c r="I39" s="140"/>
      <c r="J39" s="140"/>
      <c r="K39" s="140"/>
      <c r="L39" s="140"/>
      <c r="M39" s="140"/>
      <c r="N39" s="140"/>
      <c r="O39" s="140"/>
    </row>
    <row r="40" spans="1:15" s="23" customFormat="1" ht="9" customHeight="1" x14ac:dyDescent="0.25">
      <c r="A40" s="31" t="s">
        <v>49</v>
      </c>
      <c r="B40" s="31">
        <v>9</v>
      </c>
      <c r="C40" s="31"/>
      <c r="D40" s="33">
        <f t="shared" si="0"/>
        <v>1493</v>
      </c>
      <c r="E40" s="33"/>
      <c r="F40" s="33">
        <v>15</v>
      </c>
      <c r="G40" s="33">
        <v>1252</v>
      </c>
      <c r="H40" s="33">
        <v>226</v>
      </c>
      <c r="I40" s="140"/>
      <c r="J40" s="140"/>
      <c r="K40" s="140"/>
      <c r="L40" s="140"/>
      <c r="M40" s="140"/>
      <c r="N40" s="140"/>
      <c r="O40" s="140"/>
    </row>
    <row r="41" spans="1:15" s="23" customFormat="1" ht="9" customHeight="1" x14ac:dyDescent="0.25">
      <c r="A41" s="28" t="s">
        <v>50</v>
      </c>
      <c r="B41" s="28">
        <v>3</v>
      </c>
      <c r="C41" s="28"/>
      <c r="D41" s="30">
        <f t="shared" si="0"/>
        <v>263</v>
      </c>
      <c r="E41" s="30"/>
      <c r="F41" s="30">
        <v>69</v>
      </c>
      <c r="G41" s="30">
        <v>125</v>
      </c>
      <c r="H41" s="30">
        <v>69</v>
      </c>
      <c r="I41" s="140"/>
      <c r="J41" s="140"/>
      <c r="K41" s="140"/>
      <c r="L41" s="140"/>
      <c r="M41" s="140"/>
      <c r="N41" s="140"/>
      <c r="O41" s="140"/>
    </row>
    <row r="42" spans="1:15" s="23" customFormat="1" ht="9" customHeight="1" x14ac:dyDescent="0.25">
      <c r="A42" s="28" t="s">
        <v>51</v>
      </c>
      <c r="B42" s="28">
        <v>17</v>
      </c>
      <c r="C42" s="28"/>
      <c r="D42" s="30">
        <f t="shared" si="0"/>
        <v>1315</v>
      </c>
      <c r="E42" s="30"/>
      <c r="F42" s="30">
        <v>222</v>
      </c>
      <c r="G42" s="30">
        <v>670</v>
      </c>
      <c r="H42" s="30">
        <v>423</v>
      </c>
      <c r="I42" s="140"/>
      <c r="J42" s="140"/>
      <c r="K42" s="140"/>
      <c r="L42" s="140"/>
      <c r="M42" s="140"/>
      <c r="N42" s="140"/>
      <c r="O42" s="140"/>
    </row>
    <row r="43" spans="1:15" s="23" customFormat="1" ht="9" customHeight="1" x14ac:dyDescent="0.25">
      <c r="A43" s="28" t="s">
        <v>52</v>
      </c>
      <c r="B43" s="28">
        <v>3</v>
      </c>
      <c r="C43" s="28"/>
      <c r="D43" s="30">
        <f t="shared" si="0"/>
        <v>465</v>
      </c>
      <c r="E43" s="30"/>
      <c r="F43" s="30">
        <v>161</v>
      </c>
      <c r="G43" s="30">
        <v>304</v>
      </c>
      <c r="H43" s="30">
        <v>0</v>
      </c>
      <c r="I43" s="140"/>
      <c r="J43" s="140"/>
      <c r="K43" s="140"/>
      <c r="L43" s="140"/>
      <c r="M43" s="140"/>
      <c r="N43" s="140"/>
      <c r="O43" s="140"/>
    </row>
    <row r="44" spans="1:15" s="23" customFormat="1" ht="9" customHeight="1" x14ac:dyDescent="0.25">
      <c r="A44" s="31" t="s">
        <v>53</v>
      </c>
      <c r="B44" s="31">
        <v>19</v>
      </c>
      <c r="C44" s="31"/>
      <c r="D44" s="33">
        <f t="shared" si="0"/>
        <v>440</v>
      </c>
      <c r="E44" s="33"/>
      <c r="F44" s="33">
        <v>79</v>
      </c>
      <c r="G44" s="33">
        <v>361</v>
      </c>
      <c r="H44" s="33">
        <v>0</v>
      </c>
      <c r="I44" s="140"/>
      <c r="J44" s="140"/>
      <c r="K44" s="140"/>
      <c r="L44" s="140"/>
      <c r="M44" s="140"/>
      <c r="N44" s="140"/>
      <c r="O44" s="140"/>
    </row>
    <row r="45" spans="1:15" s="23" customFormat="1" ht="5.25" customHeight="1" x14ac:dyDescent="0.25">
      <c r="A45" s="36"/>
      <c r="B45" s="36"/>
      <c r="C45" s="36"/>
      <c r="D45" s="36"/>
      <c r="E45" s="36"/>
      <c r="F45" s="36"/>
      <c r="G45" s="25"/>
      <c r="H45" s="25"/>
      <c r="I45" s="140"/>
      <c r="J45" s="140"/>
      <c r="K45" s="140"/>
      <c r="L45" s="140"/>
      <c r="M45" s="140"/>
      <c r="N45" s="140"/>
      <c r="O45" s="140"/>
    </row>
    <row r="46" spans="1:15" ht="9" customHeight="1" x14ac:dyDescent="0.25">
      <c r="A46" s="21">
        <v>2011</v>
      </c>
      <c r="B46" s="21"/>
      <c r="C46" s="21"/>
      <c r="D46" s="21"/>
      <c r="E46" s="21"/>
      <c r="F46" s="36"/>
      <c r="G46" s="36"/>
      <c r="H46" s="36"/>
      <c r="I46" s="140"/>
      <c r="J46" s="140"/>
      <c r="K46" s="140"/>
      <c r="L46" s="140"/>
      <c r="M46" s="140"/>
      <c r="N46" s="140"/>
      <c r="O46" s="140"/>
    </row>
    <row r="47" spans="1:15" ht="9" customHeight="1" x14ac:dyDescent="0.25">
      <c r="A47" s="24" t="s">
        <v>21</v>
      </c>
      <c r="B47" s="25">
        <f>SUM(B49:B80)</f>
        <v>286</v>
      </c>
      <c r="C47" s="24"/>
      <c r="D47" s="25">
        <f>SUM(D49:D80)</f>
        <v>38452</v>
      </c>
      <c r="E47" s="25"/>
      <c r="F47" s="25">
        <f>SUM(F49:F80)</f>
        <v>6442</v>
      </c>
      <c r="G47" s="25">
        <f>SUM(G49:G80)</f>
        <v>25398</v>
      </c>
      <c r="H47" s="25">
        <f>SUM(H49:H80)</f>
        <v>6612</v>
      </c>
      <c r="I47" s="140"/>
      <c r="J47" s="140"/>
      <c r="K47" s="140"/>
      <c r="L47" s="140"/>
      <c r="M47" s="140"/>
      <c r="N47" s="140"/>
      <c r="O47" s="140"/>
    </row>
    <row r="48" spans="1:15" s="23" customFormat="1" ht="3.95" customHeight="1" x14ac:dyDescent="0.25">
      <c r="A48" s="24"/>
      <c r="B48" s="24"/>
      <c r="C48" s="24"/>
      <c r="D48" s="110"/>
      <c r="E48" s="110"/>
      <c r="F48" s="110"/>
      <c r="G48" s="29"/>
      <c r="H48" s="25"/>
      <c r="I48" s="140"/>
      <c r="J48" s="140"/>
      <c r="K48" s="140"/>
      <c r="L48" s="140"/>
      <c r="M48" s="140"/>
      <c r="N48" s="140"/>
      <c r="O48" s="140"/>
    </row>
    <row r="49" spans="1:15" ht="9" customHeight="1" x14ac:dyDescent="0.25">
      <c r="A49" s="28" t="s">
        <v>22</v>
      </c>
      <c r="B49" s="28">
        <v>4</v>
      </c>
      <c r="C49" s="28"/>
      <c r="D49" s="30">
        <f>SUM(F49:H49)</f>
        <v>545</v>
      </c>
      <c r="E49" s="30"/>
      <c r="F49" s="30">
        <v>141</v>
      </c>
      <c r="G49" s="30">
        <v>339</v>
      </c>
      <c r="H49" s="30">
        <v>65</v>
      </c>
      <c r="I49" s="140"/>
      <c r="J49" s="140"/>
      <c r="K49" s="140"/>
      <c r="L49" s="140"/>
      <c r="M49" s="140"/>
      <c r="N49" s="140"/>
      <c r="O49" s="140"/>
    </row>
    <row r="50" spans="1:15" ht="9" customHeight="1" x14ac:dyDescent="0.25">
      <c r="A50" s="28" t="s">
        <v>23</v>
      </c>
      <c r="B50" s="28">
        <v>5</v>
      </c>
      <c r="C50" s="28"/>
      <c r="D50" s="30">
        <f t="shared" ref="D50:D80" si="1">SUM(F50:H50)</f>
        <v>1504</v>
      </c>
      <c r="E50" s="30"/>
      <c r="F50" s="30">
        <v>266</v>
      </c>
      <c r="G50" s="30">
        <v>1108</v>
      </c>
      <c r="H50" s="30">
        <v>130</v>
      </c>
      <c r="I50" s="140"/>
      <c r="J50" s="140"/>
      <c r="K50" s="140"/>
      <c r="L50" s="140"/>
      <c r="M50" s="140"/>
      <c r="N50" s="140"/>
      <c r="O50" s="140"/>
    </row>
    <row r="51" spans="1:15" ht="9" customHeight="1" x14ac:dyDescent="0.25">
      <c r="A51" s="28" t="s">
        <v>24</v>
      </c>
      <c r="B51" s="28">
        <v>5</v>
      </c>
      <c r="C51" s="28"/>
      <c r="D51" s="30">
        <f t="shared" si="1"/>
        <v>545</v>
      </c>
      <c r="E51" s="30"/>
      <c r="F51" s="30">
        <v>178</v>
      </c>
      <c r="G51" s="30">
        <v>367</v>
      </c>
      <c r="H51" s="30">
        <v>0</v>
      </c>
      <c r="I51" s="140"/>
      <c r="J51" s="140"/>
      <c r="K51" s="140"/>
      <c r="L51" s="140"/>
      <c r="M51" s="140"/>
      <c r="N51" s="140"/>
      <c r="O51" s="140"/>
    </row>
    <row r="52" spans="1:15" ht="9" customHeight="1" x14ac:dyDescent="0.25">
      <c r="A52" s="31" t="s">
        <v>25</v>
      </c>
      <c r="B52" s="31">
        <v>2</v>
      </c>
      <c r="C52" s="31"/>
      <c r="D52" s="33">
        <f t="shared" si="1"/>
        <v>241</v>
      </c>
      <c r="E52" s="33"/>
      <c r="F52" s="33">
        <v>23</v>
      </c>
      <c r="G52" s="33">
        <v>176</v>
      </c>
      <c r="H52" s="33">
        <v>42</v>
      </c>
      <c r="I52" s="140"/>
      <c r="J52" s="140"/>
      <c r="K52" s="140"/>
      <c r="L52" s="140"/>
      <c r="M52" s="140"/>
      <c r="N52" s="140"/>
      <c r="O52" s="140"/>
    </row>
    <row r="53" spans="1:15" ht="9" customHeight="1" x14ac:dyDescent="0.25">
      <c r="A53" s="28" t="s">
        <v>26</v>
      </c>
      <c r="B53" s="28">
        <v>7</v>
      </c>
      <c r="C53" s="28"/>
      <c r="D53" s="30">
        <f t="shared" si="1"/>
        <v>494</v>
      </c>
      <c r="E53" s="30"/>
      <c r="F53" s="30">
        <v>67</v>
      </c>
      <c r="G53" s="30">
        <v>314</v>
      </c>
      <c r="H53" s="30">
        <v>113</v>
      </c>
      <c r="I53" s="140"/>
      <c r="J53" s="140"/>
      <c r="K53" s="140"/>
      <c r="L53" s="140"/>
      <c r="M53" s="140"/>
      <c r="N53" s="140"/>
      <c r="O53" s="140"/>
    </row>
    <row r="54" spans="1:15" ht="9" customHeight="1" x14ac:dyDescent="0.25">
      <c r="A54" s="28" t="s">
        <v>27</v>
      </c>
      <c r="B54" s="28">
        <v>3</v>
      </c>
      <c r="C54" s="28"/>
      <c r="D54" s="30">
        <f t="shared" si="1"/>
        <v>438</v>
      </c>
      <c r="E54" s="30"/>
      <c r="F54" s="30">
        <v>53</v>
      </c>
      <c r="G54" s="30">
        <v>371</v>
      </c>
      <c r="H54" s="30">
        <v>14</v>
      </c>
      <c r="I54" s="140"/>
      <c r="J54" s="140"/>
      <c r="K54" s="140"/>
      <c r="L54" s="140"/>
      <c r="M54" s="140"/>
      <c r="N54" s="140"/>
      <c r="O54" s="140"/>
    </row>
    <row r="55" spans="1:15" ht="9" customHeight="1" x14ac:dyDescent="0.25">
      <c r="A55" s="28" t="s">
        <v>28</v>
      </c>
      <c r="B55" s="28">
        <v>15</v>
      </c>
      <c r="C55" s="28"/>
      <c r="D55" s="30">
        <f t="shared" si="1"/>
        <v>1752</v>
      </c>
      <c r="E55" s="30"/>
      <c r="F55" s="30">
        <v>411</v>
      </c>
      <c r="G55" s="30">
        <v>1108</v>
      </c>
      <c r="H55" s="30">
        <v>233</v>
      </c>
      <c r="I55" s="140"/>
      <c r="J55" s="140"/>
      <c r="K55" s="140"/>
      <c r="L55" s="140"/>
      <c r="M55" s="140"/>
      <c r="N55" s="140"/>
      <c r="O55" s="140"/>
    </row>
    <row r="56" spans="1:15" ht="9" customHeight="1" x14ac:dyDescent="0.25">
      <c r="A56" s="31" t="s">
        <v>29</v>
      </c>
      <c r="B56" s="31">
        <v>5</v>
      </c>
      <c r="C56" s="31"/>
      <c r="D56" s="33">
        <f t="shared" si="1"/>
        <v>1173</v>
      </c>
      <c r="E56" s="33"/>
      <c r="F56" s="33">
        <v>137</v>
      </c>
      <c r="G56" s="33">
        <v>836</v>
      </c>
      <c r="H56" s="33">
        <v>200</v>
      </c>
      <c r="I56" s="140"/>
      <c r="J56" s="140"/>
      <c r="K56" s="140"/>
      <c r="L56" s="140"/>
      <c r="M56" s="140"/>
      <c r="N56" s="140"/>
      <c r="O56" s="140"/>
    </row>
    <row r="57" spans="1:15" ht="9" customHeight="1" x14ac:dyDescent="0.25">
      <c r="A57" s="28" t="s">
        <v>30</v>
      </c>
      <c r="B57" s="28">
        <v>10</v>
      </c>
      <c r="C57" s="28"/>
      <c r="D57" s="30">
        <f t="shared" si="1"/>
        <v>5949</v>
      </c>
      <c r="E57" s="30"/>
      <c r="F57" s="30">
        <v>59</v>
      </c>
      <c r="G57" s="30">
        <v>3537</v>
      </c>
      <c r="H57" s="30">
        <v>2353</v>
      </c>
      <c r="I57" s="140"/>
      <c r="J57" s="140"/>
      <c r="K57" s="140"/>
      <c r="L57" s="140"/>
      <c r="M57" s="140"/>
      <c r="N57" s="140"/>
      <c r="O57" s="140"/>
    </row>
    <row r="58" spans="1:15" ht="9" customHeight="1" x14ac:dyDescent="0.25">
      <c r="A58" s="28" t="s">
        <v>31</v>
      </c>
      <c r="B58" s="28">
        <v>4</v>
      </c>
      <c r="C58" s="28"/>
      <c r="D58" s="30">
        <f t="shared" si="1"/>
        <v>606</v>
      </c>
      <c r="E58" s="30"/>
      <c r="F58" s="30">
        <v>56</v>
      </c>
      <c r="G58" s="30">
        <v>432</v>
      </c>
      <c r="H58" s="30">
        <v>118</v>
      </c>
      <c r="I58" s="140"/>
      <c r="J58" s="140"/>
      <c r="K58" s="140"/>
      <c r="L58" s="140"/>
      <c r="M58" s="140"/>
      <c r="N58" s="140"/>
      <c r="O58" s="140"/>
    </row>
    <row r="59" spans="1:15" ht="9" customHeight="1" x14ac:dyDescent="0.25">
      <c r="A59" s="28" t="s">
        <v>32</v>
      </c>
      <c r="B59" s="28">
        <v>10</v>
      </c>
      <c r="C59" s="28"/>
      <c r="D59" s="30">
        <f t="shared" si="1"/>
        <v>2200</v>
      </c>
      <c r="E59" s="30"/>
      <c r="F59" s="30">
        <v>276</v>
      </c>
      <c r="G59" s="30">
        <v>1562</v>
      </c>
      <c r="H59" s="30">
        <v>362</v>
      </c>
      <c r="I59" s="140"/>
      <c r="J59" s="140"/>
      <c r="K59" s="140"/>
      <c r="L59" s="140"/>
      <c r="M59" s="140"/>
      <c r="N59" s="140"/>
      <c r="O59" s="140"/>
    </row>
    <row r="60" spans="1:15" ht="9" customHeight="1" x14ac:dyDescent="0.25">
      <c r="A60" s="31" t="s">
        <v>33</v>
      </c>
      <c r="B60" s="31">
        <v>17</v>
      </c>
      <c r="C60" s="31"/>
      <c r="D60" s="33">
        <f t="shared" si="1"/>
        <v>1035</v>
      </c>
      <c r="E60" s="33"/>
      <c r="F60" s="33">
        <v>341</v>
      </c>
      <c r="G60" s="33">
        <v>182</v>
      </c>
      <c r="H60" s="33">
        <v>512</v>
      </c>
      <c r="I60" s="140"/>
      <c r="J60" s="140"/>
      <c r="K60" s="140"/>
      <c r="L60" s="140"/>
      <c r="M60" s="140"/>
      <c r="N60" s="140"/>
      <c r="O60" s="140"/>
    </row>
    <row r="61" spans="1:15" ht="9" customHeight="1" x14ac:dyDescent="0.25">
      <c r="A61" s="28" t="s">
        <v>34</v>
      </c>
      <c r="B61" s="28">
        <v>12</v>
      </c>
      <c r="C61" s="28"/>
      <c r="D61" s="30">
        <f t="shared" si="1"/>
        <v>419</v>
      </c>
      <c r="E61" s="30"/>
      <c r="F61" s="30">
        <v>92</v>
      </c>
      <c r="G61" s="30">
        <v>270</v>
      </c>
      <c r="H61" s="30">
        <v>57</v>
      </c>
      <c r="I61" s="140"/>
      <c r="J61" s="140"/>
      <c r="K61" s="140"/>
      <c r="L61" s="140"/>
      <c r="M61" s="140"/>
      <c r="N61" s="140"/>
      <c r="O61" s="140"/>
    </row>
    <row r="62" spans="1:15" ht="9" customHeight="1" x14ac:dyDescent="0.25">
      <c r="A62" s="28" t="s">
        <v>35</v>
      </c>
      <c r="B62" s="28">
        <v>12</v>
      </c>
      <c r="C62" s="28"/>
      <c r="D62" s="30">
        <f t="shared" si="1"/>
        <v>2098</v>
      </c>
      <c r="E62" s="30"/>
      <c r="F62" s="30">
        <v>483</v>
      </c>
      <c r="G62" s="30">
        <v>1337</v>
      </c>
      <c r="H62" s="30">
        <v>278</v>
      </c>
      <c r="I62" s="140"/>
      <c r="J62" s="140"/>
      <c r="K62" s="140"/>
      <c r="L62" s="140"/>
      <c r="M62" s="140"/>
      <c r="N62" s="140"/>
      <c r="O62" s="140"/>
    </row>
    <row r="63" spans="1:15" ht="9" customHeight="1" x14ac:dyDescent="0.25">
      <c r="A63" s="28" t="s">
        <v>36</v>
      </c>
      <c r="B63" s="28">
        <v>20</v>
      </c>
      <c r="C63" s="28"/>
      <c r="D63" s="30">
        <f t="shared" si="1"/>
        <v>3643</v>
      </c>
      <c r="E63" s="30"/>
      <c r="F63" s="30">
        <v>718</v>
      </c>
      <c r="G63" s="30">
        <v>2750</v>
      </c>
      <c r="H63" s="30">
        <v>175</v>
      </c>
      <c r="I63" s="140"/>
      <c r="J63" s="140"/>
      <c r="K63" s="140"/>
      <c r="L63" s="140"/>
      <c r="M63" s="140"/>
      <c r="N63" s="140"/>
      <c r="O63" s="140"/>
    </row>
    <row r="64" spans="1:15" ht="9" customHeight="1" x14ac:dyDescent="0.25">
      <c r="A64" s="31" t="s">
        <v>37</v>
      </c>
      <c r="B64" s="31">
        <v>24</v>
      </c>
      <c r="C64" s="31"/>
      <c r="D64" s="33">
        <f t="shared" si="1"/>
        <v>2237</v>
      </c>
      <c r="E64" s="33"/>
      <c r="F64" s="33">
        <v>686</v>
      </c>
      <c r="G64" s="33">
        <v>1551</v>
      </c>
      <c r="H64" s="33">
        <v>0</v>
      </c>
      <c r="I64" s="140"/>
      <c r="J64" s="140"/>
      <c r="K64" s="140"/>
      <c r="L64" s="140"/>
      <c r="M64" s="140"/>
      <c r="N64" s="140"/>
      <c r="O64" s="140"/>
    </row>
    <row r="65" spans="1:15" ht="9" customHeight="1" x14ac:dyDescent="0.25">
      <c r="A65" s="28" t="s">
        <v>38</v>
      </c>
      <c r="B65" s="28">
        <v>7</v>
      </c>
      <c r="C65" s="28"/>
      <c r="D65" s="30">
        <f t="shared" si="1"/>
        <v>1176</v>
      </c>
      <c r="E65" s="30"/>
      <c r="F65" s="30">
        <v>238</v>
      </c>
      <c r="G65" s="30">
        <v>624</v>
      </c>
      <c r="H65" s="30">
        <v>314</v>
      </c>
      <c r="I65" s="140"/>
      <c r="J65" s="140"/>
      <c r="K65" s="140"/>
      <c r="L65" s="140"/>
      <c r="M65" s="140"/>
      <c r="N65" s="140"/>
      <c r="O65" s="140"/>
    </row>
    <row r="66" spans="1:15" ht="9" customHeight="1" x14ac:dyDescent="0.25">
      <c r="A66" s="28" t="s">
        <v>39</v>
      </c>
      <c r="B66" s="28">
        <v>1</v>
      </c>
      <c r="C66" s="28"/>
      <c r="D66" s="30">
        <f t="shared" si="1"/>
        <v>323</v>
      </c>
      <c r="E66" s="30"/>
      <c r="F66" s="30">
        <v>76</v>
      </c>
      <c r="G66" s="30">
        <v>247</v>
      </c>
      <c r="H66" s="30">
        <v>0</v>
      </c>
      <c r="I66" s="140"/>
      <c r="J66" s="140"/>
      <c r="K66" s="140"/>
      <c r="L66" s="140"/>
      <c r="M66" s="140"/>
      <c r="N66" s="140"/>
      <c r="O66" s="140"/>
    </row>
    <row r="67" spans="1:15" ht="9" customHeight="1" x14ac:dyDescent="0.25">
      <c r="A67" s="28" t="s">
        <v>40</v>
      </c>
      <c r="B67" s="28">
        <v>3</v>
      </c>
      <c r="C67" s="28"/>
      <c r="D67" s="30">
        <f t="shared" si="1"/>
        <v>1288</v>
      </c>
      <c r="E67" s="30"/>
      <c r="F67" s="30">
        <v>239</v>
      </c>
      <c r="G67" s="30">
        <v>935</v>
      </c>
      <c r="H67" s="30">
        <v>114</v>
      </c>
      <c r="I67" s="140"/>
      <c r="J67" s="140"/>
      <c r="K67" s="140"/>
      <c r="L67" s="140"/>
      <c r="M67" s="140"/>
      <c r="N67" s="140"/>
      <c r="O67" s="140"/>
    </row>
    <row r="68" spans="1:15" ht="9" customHeight="1" x14ac:dyDescent="0.25">
      <c r="A68" s="31" t="s">
        <v>41</v>
      </c>
      <c r="B68" s="31">
        <v>15</v>
      </c>
      <c r="C68" s="31"/>
      <c r="D68" s="33">
        <f t="shared" si="1"/>
        <v>396</v>
      </c>
      <c r="E68" s="33"/>
      <c r="F68" s="33">
        <v>11</v>
      </c>
      <c r="G68" s="33">
        <v>372</v>
      </c>
      <c r="H68" s="33">
        <v>13</v>
      </c>
      <c r="I68" s="140"/>
      <c r="J68" s="140"/>
      <c r="K68" s="140"/>
      <c r="L68" s="140"/>
      <c r="M68" s="140"/>
      <c r="N68" s="140"/>
      <c r="O68" s="140"/>
    </row>
    <row r="69" spans="1:15" ht="9" customHeight="1" x14ac:dyDescent="0.25">
      <c r="A69" s="28" t="s">
        <v>42</v>
      </c>
      <c r="B69" s="28">
        <v>3</v>
      </c>
      <c r="C69" s="28"/>
      <c r="D69" s="30">
        <f t="shared" si="1"/>
        <v>1537</v>
      </c>
      <c r="E69" s="30"/>
      <c r="F69" s="30">
        <v>313</v>
      </c>
      <c r="G69" s="30">
        <v>924</v>
      </c>
      <c r="H69" s="30">
        <v>300</v>
      </c>
      <c r="I69" s="140"/>
      <c r="J69" s="140"/>
      <c r="K69" s="140"/>
      <c r="L69" s="140"/>
      <c r="M69" s="140"/>
      <c r="N69" s="140"/>
      <c r="O69" s="140"/>
    </row>
    <row r="70" spans="1:15" ht="9" customHeight="1" x14ac:dyDescent="0.25">
      <c r="A70" s="28" t="s">
        <v>43</v>
      </c>
      <c r="B70" s="28">
        <v>4</v>
      </c>
      <c r="C70" s="28"/>
      <c r="D70" s="30">
        <f t="shared" si="1"/>
        <v>0</v>
      </c>
      <c r="E70" s="30"/>
      <c r="F70" s="30">
        <v>0</v>
      </c>
      <c r="G70" s="30">
        <v>0</v>
      </c>
      <c r="H70" s="30">
        <v>0</v>
      </c>
      <c r="I70" s="140"/>
      <c r="J70" s="140"/>
      <c r="K70" s="140"/>
      <c r="L70" s="140"/>
      <c r="M70" s="140"/>
      <c r="N70" s="140"/>
      <c r="O70" s="140"/>
    </row>
    <row r="71" spans="1:15" ht="9" customHeight="1" x14ac:dyDescent="0.25">
      <c r="A71" s="28" t="s">
        <v>44</v>
      </c>
      <c r="B71" s="28">
        <v>2</v>
      </c>
      <c r="C71" s="28"/>
      <c r="D71" s="30">
        <f t="shared" si="1"/>
        <v>244</v>
      </c>
      <c r="E71" s="30"/>
      <c r="F71" s="30">
        <v>34</v>
      </c>
      <c r="G71" s="30">
        <v>178</v>
      </c>
      <c r="H71" s="30">
        <v>32</v>
      </c>
      <c r="I71" s="140"/>
      <c r="J71" s="140"/>
      <c r="K71" s="140"/>
      <c r="L71" s="140"/>
      <c r="M71" s="140"/>
      <c r="N71" s="140"/>
      <c r="O71" s="140"/>
    </row>
    <row r="72" spans="1:15" ht="9" customHeight="1" x14ac:dyDescent="0.25">
      <c r="A72" s="31" t="s">
        <v>45</v>
      </c>
      <c r="B72" s="31">
        <v>6</v>
      </c>
      <c r="C72" s="31"/>
      <c r="D72" s="33">
        <f t="shared" si="1"/>
        <v>959</v>
      </c>
      <c r="E72" s="33"/>
      <c r="F72" s="33">
        <v>83</v>
      </c>
      <c r="G72" s="33">
        <v>681</v>
      </c>
      <c r="H72" s="33">
        <v>195</v>
      </c>
      <c r="I72" s="140"/>
      <c r="J72" s="140"/>
      <c r="K72" s="140"/>
      <c r="L72" s="140"/>
      <c r="M72" s="140"/>
      <c r="N72" s="140"/>
      <c r="O72" s="140"/>
    </row>
    <row r="73" spans="1:15" ht="9" customHeight="1" x14ac:dyDescent="0.25">
      <c r="A73" s="28" t="s">
        <v>46</v>
      </c>
      <c r="B73" s="28">
        <v>6</v>
      </c>
      <c r="C73" s="28"/>
      <c r="D73" s="30">
        <f t="shared" si="1"/>
        <v>772</v>
      </c>
      <c r="E73" s="30"/>
      <c r="F73" s="30">
        <v>161</v>
      </c>
      <c r="G73" s="30">
        <v>383</v>
      </c>
      <c r="H73" s="30">
        <v>228</v>
      </c>
      <c r="I73" s="140"/>
      <c r="J73" s="140"/>
      <c r="K73" s="140"/>
      <c r="L73" s="140"/>
      <c r="M73" s="140"/>
      <c r="N73" s="140"/>
      <c r="O73" s="140"/>
    </row>
    <row r="74" spans="1:15" ht="9" customHeight="1" x14ac:dyDescent="0.25">
      <c r="A74" s="28" t="s">
        <v>47</v>
      </c>
      <c r="B74" s="28">
        <v>15</v>
      </c>
      <c r="C74" s="28"/>
      <c r="D74" s="30">
        <f t="shared" si="1"/>
        <v>1438</v>
      </c>
      <c r="E74" s="30"/>
      <c r="F74" s="30">
        <v>434</v>
      </c>
      <c r="G74" s="30">
        <v>923</v>
      </c>
      <c r="H74" s="30">
        <v>81</v>
      </c>
      <c r="I74" s="140"/>
      <c r="J74" s="140"/>
      <c r="K74" s="140"/>
      <c r="L74" s="140"/>
      <c r="M74" s="140"/>
      <c r="N74" s="140"/>
      <c r="O74" s="140"/>
    </row>
    <row r="75" spans="1:15" ht="9" customHeight="1" x14ac:dyDescent="0.25">
      <c r="A75" s="28" t="s">
        <v>48</v>
      </c>
      <c r="B75" s="28">
        <v>18</v>
      </c>
      <c r="C75" s="28"/>
      <c r="D75" s="30">
        <f t="shared" si="1"/>
        <v>1262</v>
      </c>
      <c r="E75" s="30"/>
      <c r="F75" s="30">
        <v>10</v>
      </c>
      <c r="G75" s="30">
        <v>1004</v>
      </c>
      <c r="H75" s="30">
        <v>248</v>
      </c>
      <c r="I75" s="140"/>
      <c r="J75" s="140"/>
      <c r="K75" s="140"/>
      <c r="L75" s="140"/>
      <c r="M75" s="140"/>
      <c r="N75" s="140"/>
      <c r="O75" s="140"/>
    </row>
    <row r="76" spans="1:15" ht="9" customHeight="1" x14ac:dyDescent="0.25">
      <c r="A76" s="31" t="s">
        <v>49</v>
      </c>
      <c r="B76" s="31">
        <v>9</v>
      </c>
      <c r="C76" s="31"/>
      <c r="D76" s="33">
        <f t="shared" si="1"/>
        <v>1805</v>
      </c>
      <c r="E76" s="33"/>
      <c r="F76" s="33">
        <v>20</v>
      </c>
      <c r="G76" s="33">
        <v>1481</v>
      </c>
      <c r="H76" s="33">
        <v>304</v>
      </c>
      <c r="I76" s="140"/>
      <c r="J76" s="140"/>
      <c r="K76" s="140"/>
      <c r="L76" s="140"/>
      <c r="M76" s="140"/>
      <c r="N76" s="140"/>
      <c r="O76" s="140"/>
    </row>
    <row r="77" spans="1:15" ht="9" customHeight="1" x14ac:dyDescent="0.25">
      <c r="A77" s="28" t="s">
        <v>50</v>
      </c>
      <c r="B77" s="28">
        <v>3</v>
      </c>
      <c r="C77" s="28"/>
      <c r="D77" s="30">
        <f t="shared" si="1"/>
        <v>301</v>
      </c>
      <c r="E77" s="30"/>
      <c r="F77" s="30">
        <v>112</v>
      </c>
      <c r="G77" s="149">
        <v>154</v>
      </c>
      <c r="H77" s="30">
        <v>35</v>
      </c>
      <c r="I77" s="140"/>
      <c r="J77" s="140"/>
      <c r="K77" s="140"/>
      <c r="L77" s="140"/>
      <c r="M77" s="140"/>
      <c r="N77" s="140"/>
      <c r="O77" s="140"/>
    </row>
    <row r="78" spans="1:15" ht="9" customHeight="1" x14ac:dyDescent="0.25">
      <c r="A78" s="28" t="s">
        <v>51</v>
      </c>
      <c r="B78" s="28">
        <v>17</v>
      </c>
      <c r="C78" s="28"/>
      <c r="D78" s="30">
        <f t="shared" si="1"/>
        <v>1240</v>
      </c>
      <c r="E78" s="30"/>
      <c r="F78" s="30">
        <v>530</v>
      </c>
      <c r="G78" s="30">
        <v>627</v>
      </c>
      <c r="H78" s="30">
        <v>83</v>
      </c>
      <c r="I78" s="140"/>
      <c r="J78" s="140"/>
      <c r="K78" s="140"/>
      <c r="L78" s="140"/>
      <c r="M78" s="140"/>
      <c r="N78" s="140"/>
      <c r="O78" s="140"/>
    </row>
    <row r="79" spans="1:15" ht="9" customHeight="1" x14ac:dyDescent="0.25">
      <c r="A79" s="28" t="s">
        <v>52</v>
      </c>
      <c r="B79" s="28">
        <v>3</v>
      </c>
      <c r="C79" s="28"/>
      <c r="D79" s="30">
        <f t="shared" si="1"/>
        <v>380</v>
      </c>
      <c r="E79" s="30"/>
      <c r="F79" s="30">
        <v>120</v>
      </c>
      <c r="G79" s="30">
        <v>247</v>
      </c>
      <c r="H79" s="30">
        <v>13</v>
      </c>
      <c r="I79" s="140"/>
      <c r="J79" s="140"/>
      <c r="K79" s="140"/>
      <c r="L79" s="140"/>
      <c r="M79" s="140"/>
      <c r="N79" s="140"/>
      <c r="O79" s="140"/>
    </row>
    <row r="80" spans="1:15" ht="9" customHeight="1" x14ac:dyDescent="0.25">
      <c r="A80" s="31" t="s">
        <v>53</v>
      </c>
      <c r="B80" s="31">
        <v>19</v>
      </c>
      <c r="C80" s="31"/>
      <c r="D80" s="33">
        <f t="shared" si="1"/>
        <v>452</v>
      </c>
      <c r="E80" s="33"/>
      <c r="F80" s="33">
        <v>74</v>
      </c>
      <c r="G80" s="33">
        <v>378</v>
      </c>
      <c r="H80" s="33">
        <v>0</v>
      </c>
      <c r="I80" s="140"/>
      <c r="J80" s="140"/>
      <c r="K80" s="140"/>
      <c r="L80" s="140"/>
      <c r="M80" s="140"/>
      <c r="N80" s="140"/>
      <c r="O80" s="140"/>
    </row>
    <row r="81" spans="1:15" s="23" customFormat="1" ht="3.95" customHeight="1" x14ac:dyDescent="0.25">
      <c r="A81" s="28"/>
      <c r="B81" s="28"/>
      <c r="C81" s="28"/>
      <c r="D81" s="30"/>
      <c r="E81" s="30"/>
      <c r="F81" s="173"/>
      <c r="G81" s="30"/>
      <c r="H81" s="30"/>
      <c r="I81" s="140"/>
      <c r="J81" s="140"/>
      <c r="K81" s="140"/>
      <c r="L81" s="140"/>
      <c r="M81" s="140"/>
      <c r="N81" s="140"/>
      <c r="O81" s="140"/>
    </row>
    <row r="82" spans="1:15" s="23" customFormat="1" ht="9" customHeight="1" x14ac:dyDescent="0.25">
      <c r="A82" s="36" t="s">
        <v>54</v>
      </c>
      <c r="B82" s="36"/>
      <c r="C82" s="36"/>
      <c r="D82" s="36"/>
      <c r="E82" s="36"/>
      <c r="F82" s="36"/>
      <c r="G82" s="25"/>
      <c r="H82" s="25"/>
      <c r="I82" s="140"/>
      <c r="J82" s="140"/>
      <c r="K82" s="140"/>
      <c r="L82" s="140"/>
      <c r="M82" s="140"/>
      <c r="N82" s="140"/>
      <c r="O82" s="140"/>
    </row>
    <row r="83" spans="1:15" ht="9" customHeight="1" x14ac:dyDescent="0.25">
      <c r="A83" s="21">
        <v>2012</v>
      </c>
      <c r="B83" s="21"/>
      <c r="C83" s="21"/>
      <c r="D83" s="21"/>
      <c r="E83" s="21"/>
      <c r="F83" s="36"/>
      <c r="G83" s="36"/>
      <c r="H83" s="36"/>
      <c r="I83" s="140"/>
      <c r="J83" s="140"/>
      <c r="K83" s="140"/>
      <c r="L83" s="140"/>
      <c r="M83" s="140"/>
      <c r="N83" s="140"/>
      <c r="O83" s="140"/>
    </row>
    <row r="84" spans="1:15" ht="9" customHeight="1" x14ac:dyDescent="0.25">
      <c r="A84" s="24" t="s">
        <v>21</v>
      </c>
      <c r="B84" s="25">
        <f>SUM(B86:B117)</f>
        <v>277</v>
      </c>
      <c r="C84" s="24"/>
      <c r="D84" s="25">
        <f>SUM(D86:D117)</f>
        <v>38518</v>
      </c>
      <c r="E84" s="25"/>
      <c r="F84" s="25">
        <f>SUM(F86:F117)</f>
        <v>5609</v>
      </c>
      <c r="G84" s="25">
        <f>SUM(G86:G117)</f>
        <v>25820</v>
      </c>
      <c r="H84" s="25">
        <f>SUM(H86:H117)</f>
        <v>7089</v>
      </c>
      <c r="I84" s="140"/>
      <c r="J84" s="140"/>
      <c r="K84" s="140"/>
      <c r="L84" s="140"/>
      <c r="M84" s="140"/>
      <c r="N84" s="140"/>
      <c r="O84" s="140"/>
    </row>
    <row r="85" spans="1:15" s="23" customFormat="1" ht="3.95" customHeight="1" x14ac:dyDescent="0.25">
      <c r="A85" s="24"/>
      <c r="B85" s="24"/>
      <c r="C85" s="24"/>
      <c r="D85" s="110"/>
      <c r="E85" s="110"/>
      <c r="F85" s="110"/>
      <c r="G85" s="29"/>
      <c r="H85" s="25"/>
      <c r="I85" s="140"/>
      <c r="J85" s="140"/>
      <c r="K85" s="140"/>
      <c r="L85" s="140"/>
      <c r="M85" s="140"/>
      <c r="N85" s="140"/>
      <c r="O85" s="140"/>
    </row>
    <row r="86" spans="1:15" ht="9" customHeight="1" x14ac:dyDescent="0.25">
      <c r="A86" s="28" t="s">
        <v>22</v>
      </c>
      <c r="B86" s="28">
        <v>4</v>
      </c>
      <c r="C86" s="28"/>
      <c r="D86" s="30">
        <f>SUM(F86:H86)</f>
        <v>512</v>
      </c>
      <c r="E86" s="30"/>
      <c r="F86" s="30">
        <v>132</v>
      </c>
      <c r="G86" s="30">
        <v>353</v>
      </c>
      <c r="H86" s="30">
        <v>27</v>
      </c>
      <c r="I86" s="140"/>
      <c r="J86" s="140"/>
      <c r="K86" s="140"/>
      <c r="L86" s="140"/>
      <c r="M86" s="140"/>
      <c r="N86" s="140"/>
      <c r="O86" s="140"/>
    </row>
    <row r="87" spans="1:15" ht="9" customHeight="1" x14ac:dyDescent="0.25">
      <c r="A87" s="28" t="s">
        <v>23</v>
      </c>
      <c r="B87" s="28">
        <v>5</v>
      </c>
      <c r="C87" s="28"/>
      <c r="D87" s="30">
        <f t="shared" ref="D87:D117" si="2">SUM(F87:H87)</f>
        <v>1490</v>
      </c>
      <c r="E87" s="30"/>
      <c r="F87" s="30">
        <v>267</v>
      </c>
      <c r="G87" s="30">
        <v>1096</v>
      </c>
      <c r="H87" s="30">
        <v>127</v>
      </c>
      <c r="I87" s="140"/>
      <c r="J87" s="140"/>
      <c r="K87" s="140"/>
      <c r="L87" s="140"/>
      <c r="M87" s="140"/>
      <c r="N87" s="140"/>
      <c r="O87" s="140"/>
    </row>
    <row r="88" spans="1:15" ht="9" customHeight="1" x14ac:dyDescent="0.25">
      <c r="A88" s="28" t="s">
        <v>24</v>
      </c>
      <c r="B88" s="28">
        <v>5</v>
      </c>
      <c r="C88" s="28"/>
      <c r="D88" s="30">
        <f t="shared" si="2"/>
        <v>489</v>
      </c>
      <c r="E88" s="30"/>
      <c r="F88" s="30">
        <v>138</v>
      </c>
      <c r="G88" s="30">
        <v>351</v>
      </c>
      <c r="H88" s="30">
        <v>0</v>
      </c>
      <c r="I88" s="140"/>
      <c r="J88" s="140"/>
      <c r="K88" s="140"/>
      <c r="L88" s="140"/>
      <c r="M88" s="140"/>
      <c r="N88" s="140"/>
      <c r="O88" s="140"/>
    </row>
    <row r="89" spans="1:15" ht="9" customHeight="1" x14ac:dyDescent="0.25">
      <c r="A89" s="31" t="s">
        <v>25</v>
      </c>
      <c r="B89" s="31">
        <v>2</v>
      </c>
      <c r="C89" s="31"/>
      <c r="D89" s="33">
        <f t="shared" si="2"/>
        <v>262</v>
      </c>
      <c r="E89" s="33"/>
      <c r="F89" s="33">
        <v>56</v>
      </c>
      <c r="G89" s="33">
        <v>190</v>
      </c>
      <c r="H89" s="33">
        <v>16</v>
      </c>
      <c r="I89" s="140"/>
      <c r="J89" s="140"/>
      <c r="K89" s="140"/>
      <c r="L89" s="140"/>
      <c r="M89" s="140"/>
      <c r="N89" s="140"/>
      <c r="O89" s="140"/>
    </row>
    <row r="90" spans="1:15" ht="9" customHeight="1" x14ac:dyDescent="0.25">
      <c r="A90" s="28" t="s">
        <v>26</v>
      </c>
      <c r="B90" s="28">
        <v>7</v>
      </c>
      <c r="C90" s="28"/>
      <c r="D90" s="30">
        <f t="shared" si="2"/>
        <v>372</v>
      </c>
      <c r="E90" s="30"/>
      <c r="F90" s="30">
        <v>67</v>
      </c>
      <c r="G90" s="30">
        <v>217</v>
      </c>
      <c r="H90" s="30">
        <v>88</v>
      </c>
      <c r="I90" s="140"/>
      <c r="J90" s="140"/>
      <c r="K90" s="140"/>
      <c r="L90" s="140"/>
      <c r="M90" s="140"/>
      <c r="N90" s="140"/>
      <c r="O90" s="140"/>
    </row>
    <row r="91" spans="1:15" ht="9" customHeight="1" x14ac:dyDescent="0.25">
      <c r="A91" s="28" t="s">
        <v>27</v>
      </c>
      <c r="B91" s="28">
        <v>3</v>
      </c>
      <c r="C91" s="28"/>
      <c r="D91" s="30">
        <f t="shared" si="2"/>
        <v>449</v>
      </c>
      <c r="E91" s="30"/>
      <c r="F91" s="30">
        <v>136</v>
      </c>
      <c r="G91" s="30">
        <v>273</v>
      </c>
      <c r="H91" s="30">
        <v>40</v>
      </c>
      <c r="I91" s="140"/>
      <c r="J91" s="140"/>
      <c r="K91" s="140"/>
      <c r="L91" s="140"/>
      <c r="M91" s="140"/>
      <c r="N91" s="140"/>
      <c r="O91" s="140"/>
    </row>
    <row r="92" spans="1:15" ht="9" customHeight="1" x14ac:dyDescent="0.25">
      <c r="A92" s="28" t="s">
        <v>28</v>
      </c>
      <c r="B92" s="28">
        <v>15</v>
      </c>
      <c r="C92" s="28"/>
      <c r="D92" s="30">
        <f t="shared" si="2"/>
        <v>2226</v>
      </c>
      <c r="E92" s="30"/>
      <c r="F92" s="30">
        <v>94</v>
      </c>
      <c r="G92" s="30">
        <v>1471</v>
      </c>
      <c r="H92" s="30">
        <v>661</v>
      </c>
      <c r="I92" s="140"/>
      <c r="J92" s="140"/>
      <c r="K92" s="140"/>
      <c r="L92" s="140"/>
      <c r="M92" s="140"/>
      <c r="N92" s="140"/>
      <c r="O92" s="140"/>
    </row>
    <row r="93" spans="1:15" ht="9" customHeight="1" x14ac:dyDescent="0.25">
      <c r="A93" s="31" t="s">
        <v>29</v>
      </c>
      <c r="B93" s="31">
        <v>6</v>
      </c>
      <c r="C93" s="31"/>
      <c r="D93" s="33">
        <f t="shared" si="2"/>
        <v>166</v>
      </c>
      <c r="E93" s="33"/>
      <c r="F93" s="33">
        <v>8</v>
      </c>
      <c r="G93" s="33">
        <v>155</v>
      </c>
      <c r="H93" s="33">
        <v>3</v>
      </c>
      <c r="I93" s="140"/>
      <c r="J93" s="140"/>
      <c r="K93" s="140"/>
      <c r="L93" s="140"/>
      <c r="M93" s="140"/>
      <c r="N93" s="140"/>
      <c r="O93" s="140"/>
    </row>
    <row r="94" spans="1:15" ht="9" customHeight="1" x14ac:dyDescent="0.25">
      <c r="A94" s="28" t="s">
        <v>30</v>
      </c>
      <c r="B94" s="28">
        <v>11</v>
      </c>
      <c r="C94" s="28"/>
      <c r="D94" s="30">
        <f t="shared" si="2"/>
        <v>5927</v>
      </c>
      <c r="E94" s="30"/>
      <c r="F94" s="30">
        <v>62</v>
      </c>
      <c r="G94" s="30">
        <v>3519</v>
      </c>
      <c r="H94" s="30">
        <v>2346</v>
      </c>
      <c r="I94" s="140"/>
      <c r="J94" s="140"/>
      <c r="K94" s="140"/>
      <c r="L94" s="140"/>
      <c r="M94" s="140"/>
      <c r="N94" s="140"/>
      <c r="O94" s="140"/>
    </row>
    <row r="95" spans="1:15" ht="9" customHeight="1" x14ac:dyDescent="0.25">
      <c r="A95" s="28" t="s">
        <v>31</v>
      </c>
      <c r="B95" s="28">
        <v>3</v>
      </c>
      <c r="C95" s="28"/>
      <c r="D95" s="30">
        <f t="shared" si="2"/>
        <v>428</v>
      </c>
      <c r="E95" s="30"/>
      <c r="F95" s="30">
        <v>30</v>
      </c>
      <c r="G95" s="30">
        <v>279</v>
      </c>
      <c r="H95" s="30">
        <v>119</v>
      </c>
      <c r="I95" s="140"/>
      <c r="J95" s="140"/>
      <c r="K95" s="140"/>
      <c r="L95" s="140"/>
      <c r="M95" s="140"/>
      <c r="N95" s="140"/>
      <c r="O95" s="140"/>
    </row>
    <row r="96" spans="1:15" ht="9" customHeight="1" x14ac:dyDescent="0.25">
      <c r="A96" s="28" t="s">
        <v>32</v>
      </c>
      <c r="B96" s="28">
        <v>10</v>
      </c>
      <c r="C96" s="28"/>
      <c r="D96" s="30">
        <f t="shared" si="2"/>
        <v>2242</v>
      </c>
      <c r="E96" s="30"/>
      <c r="F96" s="30">
        <v>307</v>
      </c>
      <c r="G96" s="30">
        <v>1560</v>
      </c>
      <c r="H96" s="30">
        <v>375</v>
      </c>
      <c r="I96" s="140"/>
      <c r="J96" s="140"/>
      <c r="K96" s="140"/>
      <c r="L96" s="140"/>
      <c r="M96" s="140"/>
      <c r="N96" s="140"/>
      <c r="O96" s="140"/>
    </row>
    <row r="97" spans="1:15" ht="9" customHeight="1" x14ac:dyDescent="0.25">
      <c r="A97" s="31" t="s">
        <v>33</v>
      </c>
      <c r="B97" s="31">
        <v>17</v>
      </c>
      <c r="C97" s="31"/>
      <c r="D97" s="33">
        <f t="shared" si="2"/>
        <v>881</v>
      </c>
      <c r="E97" s="33"/>
      <c r="F97" s="33">
        <v>193</v>
      </c>
      <c r="G97" s="33">
        <v>666</v>
      </c>
      <c r="H97" s="33">
        <v>22</v>
      </c>
      <c r="I97" s="140"/>
      <c r="J97" s="140"/>
      <c r="K97" s="140"/>
      <c r="L97" s="140"/>
      <c r="M97" s="140"/>
      <c r="N97" s="140"/>
      <c r="O97" s="140"/>
    </row>
    <row r="98" spans="1:15" ht="9" customHeight="1" x14ac:dyDescent="0.25">
      <c r="A98" s="28" t="s">
        <v>34</v>
      </c>
      <c r="B98" s="28">
        <v>12</v>
      </c>
      <c r="C98" s="28"/>
      <c r="D98" s="30">
        <f t="shared" si="2"/>
        <v>409</v>
      </c>
      <c r="E98" s="30"/>
      <c r="F98" s="30">
        <v>84</v>
      </c>
      <c r="G98" s="30">
        <v>264</v>
      </c>
      <c r="H98" s="30">
        <v>61</v>
      </c>
      <c r="I98" s="140"/>
      <c r="J98" s="140"/>
      <c r="K98" s="140"/>
      <c r="L98" s="140"/>
      <c r="M98" s="140"/>
      <c r="N98" s="140"/>
      <c r="O98" s="140"/>
    </row>
    <row r="99" spans="1:15" ht="9" customHeight="1" x14ac:dyDescent="0.25">
      <c r="A99" s="28" t="s">
        <v>35</v>
      </c>
      <c r="B99" s="28">
        <v>12</v>
      </c>
      <c r="C99" s="28"/>
      <c r="D99" s="30">
        <f t="shared" si="2"/>
        <v>2655</v>
      </c>
      <c r="E99" s="30"/>
      <c r="F99" s="30">
        <v>585</v>
      </c>
      <c r="G99" s="30">
        <v>1668</v>
      </c>
      <c r="H99" s="30">
        <v>402</v>
      </c>
      <c r="I99" s="140"/>
      <c r="J99" s="140"/>
      <c r="K99" s="140"/>
      <c r="L99" s="140"/>
      <c r="M99" s="140"/>
      <c r="N99" s="140"/>
      <c r="O99" s="140"/>
    </row>
    <row r="100" spans="1:15" ht="9" customHeight="1" x14ac:dyDescent="0.25">
      <c r="A100" s="28" t="s">
        <v>36</v>
      </c>
      <c r="B100" s="28">
        <v>20</v>
      </c>
      <c r="C100" s="28"/>
      <c r="D100" s="30">
        <f t="shared" si="2"/>
        <v>3983</v>
      </c>
      <c r="E100" s="30"/>
      <c r="F100" s="30">
        <v>768</v>
      </c>
      <c r="G100" s="30">
        <v>2991</v>
      </c>
      <c r="H100" s="30">
        <v>224</v>
      </c>
      <c r="I100" s="140"/>
      <c r="J100" s="140"/>
      <c r="K100" s="140"/>
      <c r="L100" s="140"/>
      <c r="M100" s="140"/>
      <c r="N100" s="140"/>
      <c r="O100" s="140"/>
    </row>
    <row r="101" spans="1:15" ht="9" customHeight="1" x14ac:dyDescent="0.25">
      <c r="A101" s="31" t="s">
        <v>37</v>
      </c>
      <c r="B101" s="31">
        <v>16</v>
      </c>
      <c r="C101" s="31"/>
      <c r="D101" s="33">
        <f t="shared" si="2"/>
        <v>2054</v>
      </c>
      <c r="E101" s="33"/>
      <c r="F101" s="33">
        <v>19</v>
      </c>
      <c r="G101" s="33">
        <v>2010</v>
      </c>
      <c r="H101" s="33">
        <v>25</v>
      </c>
      <c r="I101" s="140"/>
      <c r="J101" s="140"/>
      <c r="K101" s="140"/>
      <c r="L101" s="140"/>
      <c r="M101" s="140"/>
      <c r="N101" s="140"/>
      <c r="O101" s="140"/>
    </row>
    <row r="102" spans="1:15" ht="9" customHeight="1" x14ac:dyDescent="0.25">
      <c r="A102" s="28" t="s">
        <v>38</v>
      </c>
      <c r="B102" s="28">
        <v>7</v>
      </c>
      <c r="C102" s="28"/>
      <c r="D102" s="30">
        <f t="shared" si="2"/>
        <v>1131</v>
      </c>
      <c r="E102" s="30"/>
      <c r="F102" s="30">
        <v>406</v>
      </c>
      <c r="G102" s="30">
        <v>555</v>
      </c>
      <c r="H102" s="30">
        <v>170</v>
      </c>
      <c r="I102" s="140"/>
      <c r="J102" s="140"/>
      <c r="K102" s="140"/>
      <c r="L102" s="140"/>
      <c r="M102" s="140"/>
      <c r="N102" s="140"/>
      <c r="O102" s="140"/>
    </row>
    <row r="103" spans="1:15" ht="9" customHeight="1" x14ac:dyDescent="0.25">
      <c r="A103" s="28" t="s">
        <v>39</v>
      </c>
      <c r="B103" s="28">
        <v>1</v>
      </c>
      <c r="C103" s="28"/>
      <c r="D103" s="30">
        <f t="shared" si="2"/>
        <v>317</v>
      </c>
      <c r="E103" s="30"/>
      <c r="F103" s="30">
        <v>1</v>
      </c>
      <c r="G103" s="30">
        <v>224</v>
      </c>
      <c r="H103" s="30">
        <v>92</v>
      </c>
      <c r="I103" s="140"/>
      <c r="J103" s="140"/>
      <c r="K103" s="140"/>
      <c r="L103" s="140"/>
      <c r="M103" s="140"/>
      <c r="N103" s="140"/>
      <c r="O103" s="140"/>
    </row>
    <row r="104" spans="1:15" ht="9" customHeight="1" x14ac:dyDescent="0.25">
      <c r="A104" s="28" t="s">
        <v>40</v>
      </c>
      <c r="B104" s="28">
        <v>3</v>
      </c>
      <c r="C104" s="28"/>
      <c r="D104" s="30">
        <f t="shared" si="2"/>
        <v>1262</v>
      </c>
      <c r="E104" s="30"/>
      <c r="F104" s="30">
        <v>221</v>
      </c>
      <c r="G104" s="30">
        <v>906</v>
      </c>
      <c r="H104" s="30">
        <v>135</v>
      </c>
      <c r="I104" s="140"/>
      <c r="J104" s="140"/>
      <c r="K104" s="140"/>
      <c r="L104" s="140"/>
      <c r="M104" s="140"/>
      <c r="N104" s="140"/>
      <c r="O104" s="140"/>
    </row>
    <row r="105" spans="1:15" ht="9" customHeight="1" x14ac:dyDescent="0.25">
      <c r="A105" s="31" t="s">
        <v>41</v>
      </c>
      <c r="B105" s="31">
        <v>15</v>
      </c>
      <c r="C105" s="31"/>
      <c r="D105" s="33">
        <f t="shared" si="2"/>
        <v>938</v>
      </c>
      <c r="E105" s="33"/>
      <c r="F105" s="33">
        <v>120</v>
      </c>
      <c r="G105" s="33">
        <v>468</v>
      </c>
      <c r="H105" s="33">
        <v>350</v>
      </c>
      <c r="I105" s="140"/>
      <c r="J105" s="140"/>
      <c r="K105" s="140"/>
      <c r="L105" s="140"/>
      <c r="M105" s="140"/>
      <c r="N105" s="140"/>
      <c r="O105" s="140"/>
    </row>
    <row r="106" spans="1:15" ht="9" customHeight="1" x14ac:dyDescent="0.25">
      <c r="A106" s="28" t="s">
        <v>42</v>
      </c>
      <c r="B106" s="28">
        <v>3</v>
      </c>
      <c r="C106" s="28"/>
      <c r="D106" s="30">
        <f t="shared" si="2"/>
        <v>1471</v>
      </c>
      <c r="E106" s="30"/>
      <c r="F106" s="30">
        <v>25</v>
      </c>
      <c r="G106" s="30">
        <v>998</v>
      </c>
      <c r="H106" s="30">
        <v>448</v>
      </c>
      <c r="I106" s="140"/>
      <c r="J106" s="140"/>
      <c r="K106" s="140"/>
      <c r="L106" s="140"/>
      <c r="M106" s="140"/>
      <c r="N106" s="140"/>
      <c r="O106" s="140"/>
    </row>
    <row r="107" spans="1:15" ht="9" customHeight="1" x14ac:dyDescent="0.25">
      <c r="A107" s="28" t="s">
        <v>43</v>
      </c>
      <c r="B107" s="28">
        <v>4</v>
      </c>
      <c r="C107" s="28"/>
      <c r="D107" s="30">
        <f t="shared" si="2"/>
        <v>155</v>
      </c>
      <c r="E107" s="30"/>
      <c r="F107" s="30">
        <v>90</v>
      </c>
      <c r="G107" s="30">
        <v>0</v>
      </c>
      <c r="H107" s="30">
        <v>65</v>
      </c>
      <c r="I107" s="140"/>
      <c r="J107" s="140"/>
      <c r="K107" s="140"/>
      <c r="L107" s="140"/>
      <c r="M107" s="140"/>
      <c r="N107" s="140"/>
      <c r="O107" s="140"/>
    </row>
    <row r="108" spans="1:15" ht="9" customHeight="1" x14ac:dyDescent="0.25">
      <c r="A108" s="28" t="s">
        <v>44</v>
      </c>
      <c r="B108" s="28">
        <v>2</v>
      </c>
      <c r="C108" s="28"/>
      <c r="D108" s="30">
        <f t="shared" si="2"/>
        <v>243</v>
      </c>
      <c r="E108" s="30"/>
      <c r="F108" s="30">
        <v>27</v>
      </c>
      <c r="G108" s="30">
        <v>173</v>
      </c>
      <c r="H108" s="30">
        <v>43</v>
      </c>
      <c r="I108" s="140"/>
      <c r="J108" s="140"/>
      <c r="K108" s="140"/>
      <c r="L108" s="140"/>
      <c r="M108" s="140"/>
      <c r="N108" s="140"/>
      <c r="O108" s="140"/>
    </row>
    <row r="109" spans="1:15" ht="9" customHeight="1" x14ac:dyDescent="0.25">
      <c r="A109" s="31" t="s">
        <v>45</v>
      </c>
      <c r="B109" s="31">
        <v>6</v>
      </c>
      <c r="C109" s="31"/>
      <c r="D109" s="33">
        <f t="shared" si="2"/>
        <v>846</v>
      </c>
      <c r="E109" s="33"/>
      <c r="F109" s="33">
        <v>205</v>
      </c>
      <c r="G109" s="33">
        <v>489</v>
      </c>
      <c r="H109" s="33">
        <v>152</v>
      </c>
      <c r="I109" s="140"/>
      <c r="J109" s="140"/>
      <c r="K109" s="140"/>
      <c r="L109" s="140"/>
      <c r="M109" s="140"/>
      <c r="N109" s="140"/>
      <c r="O109" s="140"/>
    </row>
    <row r="110" spans="1:15" ht="9" customHeight="1" x14ac:dyDescent="0.25">
      <c r="A110" s="28" t="s">
        <v>46</v>
      </c>
      <c r="B110" s="28">
        <v>6</v>
      </c>
      <c r="C110" s="28"/>
      <c r="D110" s="30">
        <f t="shared" si="2"/>
        <v>827</v>
      </c>
      <c r="E110" s="30"/>
      <c r="F110" s="30">
        <v>239</v>
      </c>
      <c r="G110" s="30">
        <v>437</v>
      </c>
      <c r="H110" s="30">
        <v>151</v>
      </c>
      <c r="I110" s="140"/>
      <c r="J110" s="140"/>
      <c r="K110" s="140"/>
      <c r="L110" s="140"/>
      <c r="M110" s="140"/>
      <c r="N110" s="140"/>
      <c r="O110" s="140"/>
    </row>
    <row r="111" spans="1:15" ht="9" customHeight="1" x14ac:dyDescent="0.25">
      <c r="A111" s="28" t="s">
        <v>47</v>
      </c>
      <c r="B111" s="28">
        <v>13</v>
      </c>
      <c r="C111" s="28"/>
      <c r="D111" s="30">
        <f t="shared" si="2"/>
        <v>1379</v>
      </c>
      <c r="E111" s="30"/>
      <c r="F111" s="30">
        <v>352</v>
      </c>
      <c r="G111" s="30">
        <v>867</v>
      </c>
      <c r="H111" s="30">
        <v>160</v>
      </c>
      <c r="I111" s="140"/>
      <c r="J111" s="140"/>
      <c r="K111" s="140"/>
      <c r="L111" s="140"/>
      <c r="M111" s="140"/>
      <c r="N111" s="140"/>
      <c r="O111" s="140"/>
    </row>
    <row r="112" spans="1:15" ht="9" customHeight="1" x14ac:dyDescent="0.25">
      <c r="A112" s="28" t="s">
        <v>48</v>
      </c>
      <c r="B112" s="28">
        <v>18</v>
      </c>
      <c r="C112" s="28"/>
      <c r="D112" s="30">
        <f t="shared" si="2"/>
        <v>1262</v>
      </c>
      <c r="E112" s="30"/>
      <c r="F112" s="30">
        <v>10</v>
      </c>
      <c r="G112" s="30">
        <v>1004</v>
      </c>
      <c r="H112" s="30">
        <v>248</v>
      </c>
      <c r="I112" s="140"/>
      <c r="J112" s="140"/>
      <c r="K112" s="140"/>
      <c r="L112" s="140"/>
      <c r="M112" s="140"/>
      <c r="N112" s="140"/>
      <c r="O112" s="140"/>
    </row>
    <row r="113" spans="1:15" ht="9" customHeight="1" x14ac:dyDescent="0.25">
      <c r="A113" s="31" t="s">
        <v>49</v>
      </c>
      <c r="B113" s="31">
        <v>9</v>
      </c>
      <c r="C113" s="31"/>
      <c r="D113" s="33">
        <f t="shared" si="2"/>
        <v>1799</v>
      </c>
      <c r="E113" s="33"/>
      <c r="F113" s="33">
        <v>136</v>
      </c>
      <c r="G113" s="33">
        <v>1279</v>
      </c>
      <c r="H113" s="33">
        <v>384</v>
      </c>
      <c r="I113" s="140"/>
      <c r="J113" s="140"/>
      <c r="K113" s="140"/>
      <c r="L113" s="140"/>
      <c r="M113" s="140"/>
      <c r="N113" s="140"/>
      <c r="O113" s="140"/>
    </row>
    <row r="114" spans="1:15" ht="9" customHeight="1" x14ac:dyDescent="0.25">
      <c r="A114" s="28" t="s">
        <v>50</v>
      </c>
      <c r="B114" s="28">
        <v>3</v>
      </c>
      <c r="C114" s="28"/>
      <c r="D114" s="30">
        <f t="shared" si="2"/>
        <v>271</v>
      </c>
      <c r="E114" s="30"/>
      <c r="F114" s="30">
        <v>106</v>
      </c>
      <c r="G114" s="149">
        <v>111</v>
      </c>
      <c r="H114" s="30">
        <v>54</v>
      </c>
      <c r="I114" s="140"/>
      <c r="J114" s="140"/>
      <c r="K114" s="140"/>
      <c r="L114" s="140"/>
      <c r="M114" s="140"/>
      <c r="N114" s="140"/>
      <c r="O114" s="140"/>
    </row>
    <row r="115" spans="1:15" ht="9" customHeight="1" x14ac:dyDescent="0.25">
      <c r="A115" s="28" t="s">
        <v>51</v>
      </c>
      <c r="B115" s="28">
        <v>17</v>
      </c>
      <c r="C115" s="28"/>
      <c r="D115" s="30">
        <f t="shared" si="2"/>
        <v>1240</v>
      </c>
      <c r="E115" s="30"/>
      <c r="F115" s="30">
        <v>531</v>
      </c>
      <c r="G115" s="30">
        <v>621</v>
      </c>
      <c r="H115" s="30">
        <v>88</v>
      </c>
      <c r="I115" s="140"/>
      <c r="J115" s="140"/>
      <c r="K115" s="140"/>
      <c r="L115" s="140"/>
      <c r="M115" s="140"/>
      <c r="N115" s="140"/>
      <c r="O115" s="140"/>
    </row>
    <row r="116" spans="1:15" ht="9" customHeight="1" x14ac:dyDescent="0.25">
      <c r="A116" s="28" t="s">
        <v>52</v>
      </c>
      <c r="B116" s="28">
        <v>3</v>
      </c>
      <c r="C116" s="28"/>
      <c r="D116" s="30">
        <f t="shared" si="2"/>
        <v>380</v>
      </c>
      <c r="E116" s="30"/>
      <c r="F116" s="30">
        <v>120</v>
      </c>
      <c r="G116" s="30">
        <v>247</v>
      </c>
      <c r="H116" s="30">
        <v>13</v>
      </c>
      <c r="I116" s="140"/>
      <c r="J116" s="140"/>
      <c r="K116" s="140"/>
      <c r="L116" s="140"/>
      <c r="M116" s="140"/>
      <c r="N116" s="140"/>
      <c r="O116" s="140"/>
    </row>
    <row r="117" spans="1:15" ht="9" customHeight="1" x14ac:dyDescent="0.25">
      <c r="A117" s="31" t="s">
        <v>53</v>
      </c>
      <c r="B117" s="31">
        <v>19</v>
      </c>
      <c r="C117" s="31"/>
      <c r="D117" s="33">
        <f t="shared" si="2"/>
        <v>452</v>
      </c>
      <c r="E117" s="33"/>
      <c r="F117" s="33">
        <v>74</v>
      </c>
      <c r="G117" s="33">
        <v>378</v>
      </c>
      <c r="H117" s="33">
        <v>0</v>
      </c>
      <c r="I117" s="140"/>
      <c r="J117" s="140"/>
      <c r="K117" s="140"/>
      <c r="L117" s="140"/>
      <c r="M117" s="140"/>
      <c r="N117" s="140"/>
      <c r="O117" s="140"/>
    </row>
    <row r="118" spans="1:15" ht="9" customHeight="1" x14ac:dyDescent="0.25">
      <c r="A118" s="36"/>
      <c r="B118" s="36"/>
      <c r="C118" s="36"/>
      <c r="D118" s="36"/>
      <c r="E118" s="36"/>
      <c r="F118" s="36"/>
      <c r="G118" s="25"/>
      <c r="H118" s="25"/>
      <c r="I118" s="140"/>
      <c r="J118" s="140"/>
      <c r="K118" s="140"/>
      <c r="L118" s="140"/>
      <c r="M118" s="140"/>
      <c r="N118" s="140"/>
      <c r="O118" s="140"/>
    </row>
    <row r="119" spans="1:15" ht="9" customHeight="1" x14ac:dyDescent="0.25">
      <c r="A119" s="21">
        <v>2013</v>
      </c>
      <c r="B119" s="21"/>
      <c r="C119" s="21"/>
      <c r="D119" s="21"/>
      <c r="E119" s="21"/>
      <c r="F119" s="36"/>
      <c r="G119" s="36"/>
      <c r="H119" s="36"/>
      <c r="I119" s="140"/>
      <c r="J119" s="140"/>
      <c r="K119" s="140"/>
      <c r="L119" s="140"/>
      <c r="M119" s="140"/>
      <c r="N119" s="140"/>
      <c r="O119" s="140"/>
    </row>
    <row r="120" spans="1:15" ht="9" customHeight="1" x14ac:dyDescent="0.25">
      <c r="A120" s="24" t="s">
        <v>171</v>
      </c>
      <c r="B120" s="25">
        <f>SUM(B122:B153)</f>
        <v>268</v>
      </c>
      <c r="C120" s="24"/>
      <c r="D120" s="25">
        <f>SUM(D122:D153)</f>
        <v>33471</v>
      </c>
      <c r="E120" s="25" t="s">
        <v>172</v>
      </c>
      <c r="F120" s="25">
        <f>SUM(F122:F153)</f>
        <v>4323</v>
      </c>
      <c r="G120" s="25">
        <f>SUM(G122:G153)</f>
        <v>22747</v>
      </c>
      <c r="H120" s="25">
        <f>SUM(H122:H153)</f>
        <v>5895</v>
      </c>
      <c r="I120" s="140"/>
      <c r="J120" s="140"/>
      <c r="K120" s="140"/>
      <c r="L120" s="140"/>
      <c r="M120" s="140"/>
      <c r="N120" s="140"/>
      <c r="O120" s="140"/>
    </row>
    <row r="121" spans="1:15" ht="3.75" customHeight="1" x14ac:dyDescent="0.25">
      <c r="A121" s="24"/>
      <c r="B121" s="24"/>
      <c r="C121" s="24"/>
      <c r="D121" s="110"/>
      <c r="E121" s="110"/>
      <c r="F121" s="110"/>
      <c r="G121" s="29"/>
      <c r="H121" s="25"/>
      <c r="I121" s="140"/>
      <c r="J121" s="140"/>
      <c r="K121" s="140"/>
      <c r="L121" s="140"/>
      <c r="M121" s="140"/>
      <c r="N121" s="140"/>
      <c r="O121" s="140"/>
    </row>
    <row r="122" spans="1:15" ht="9" customHeight="1" x14ac:dyDescent="0.25">
      <c r="A122" s="28" t="s">
        <v>22</v>
      </c>
      <c r="B122" s="28">
        <v>4</v>
      </c>
      <c r="C122" s="28"/>
      <c r="D122" s="30">
        <f t="shared" ref="D122:D142" si="3">SUM(F122:H122)</f>
        <v>401</v>
      </c>
      <c r="E122" s="30"/>
      <c r="F122" s="30">
        <v>101</v>
      </c>
      <c r="G122" s="30">
        <v>201</v>
      </c>
      <c r="H122" s="30">
        <v>99</v>
      </c>
      <c r="I122" s="140"/>
      <c r="J122" s="140"/>
      <c r="K122" s="140"/>
      <c r="L122" s="140"/>
      <c r="M122" s="140"/>
      <c r="N122" s="140"/>
      <c r="O122" s="140"/>
    </row>
    <row r="123" spans="1:15" ht="9" customHeight="1" x14ac:dyDescent="0.25">
      <c r="A123" s="28" t="s">
        <v>23</v>
      </c>
      <c r="B123" s="28">
        <v>5</v>
      </c>
      <c r="C123" s="28"/>
      <c r="D123" s="30">
        <f t="shared" si="3"/>
        <v>1597</v>
      </c>
      <c r="E123" s="30"/>
      <c r="F123" s="30">
        <v>267</v>
      </c>
      <c r="G123" s="30">
        <v>1200</v>
      </c>
      <c r="H123" s="30">
        <v>130</v>
      </c>
      <c r="I123" s="140"/>
      <c r="J123" s="140"/>
      <c r="K123" s="140"/>
      <c r="L123" s="140"/>
      <c r="M123" s="140"/>
      <c r="N123" s="140"/>
      <c r="O123" s="140"/>
    </row>
    <row r="124" spans="1:15" s="45" customFormat="1" ht="9" customHeight="1" x14ac:dyDescent="0.25">
      <c r="A124" s="28" t="s">
        <v>24</v>
      </c>
      <c r="B124" s="28">
        <v>5</v>
      </c>
      <c r="C124" s="28"/>
      <c r="D124" s="30">
        <f t="shared" si="3"/>
        <v>507</v>
      </c>
      <c r="E124" s="30"/>
      <c r="F124" s="30">
        <v>149</v>
      </c>
      <c r="G124" s="30">
        <v>358</v>
      </c>
      <c r="H124" s="30">
        <v>0</v>
      </c>
      <c r="I124" s="140"/>
      <c r="J124" s="140"/>
      <c r="K124" s="140"/>
      <c r="L124" s="140"/>
      <c r="M124" s="140"/>
      <c r="N124" s="140"/>
      <c r="O124" s="140"/>
    </row>
    <row r="125" spans="1:15" ht="9" customHeight="1" x14ac:dyDescent="0.25">
      <c r="A125" s="31" t="s">
        <v>25</v>
      </c>
      <c r="B125" s="31">
        <v>2</v>
      </c>
      <c r="C125" s="31"/>
      <c r="D125" s="174">
        <f t="shared" si="3"/>
        <v>261</v>
      </c>
      <c r="E125" s="174"/>
      <c r="F125" s="33">
        <v>59</v>
      </c>
      <c r="G125" s="33">
        <v>190</v>
      </c>
      <c r="H125" s="33">
        <v>12</v>
      </c>
      <c r="I125" s="140"/>
      <c r="J125" s="140"/>
      <c r="K125" s="140"/>
      <c r="L125" s="140"/>
      <c r="M125" s="140"/>
      <c r="N125" s="140"/>
      <c r="O125" s="140"/>
    </row>
    <row r="126" spans="1:15" ht="9" customHeight="1" x14ac:dyDescent="0.25">
      <c r="A126" s="28" t="s">
        <v>26</v>
      </c>
      <c r="B126" s="28">
        <v>7</v>
      </c>
      <c r="C126" s="28"/>
      <c r="D126" s="30">
        <f t="shared" si="3"/>
        <v>361</v>
      </c>
      <c r="E126" s="30"/>
      <c r="F126" s="30">
        <v>74</v>
      </c>
      <c r="G126" s="30">
        <v>228</v>
      </c>
      <c r="H126" s="30">
        <v>59</v>
      </c>
      <c r="I126" s="140"/>
      <c r="J126" s="140"/>
      <c r="K126" s="140"/>
      <c r="L126" s="140"/>
      <c r="M126" s="140"/>
      <c r="N126" s="140"/>
      <c r="O126" s="140"/>
    </row>
    <row r="127" spans="1:15" ht="9" customHeight="1" x14ac:dyDescent="0.25">
      <c r="A127" s="28" t="s">
        <v>27</v>
      </c>
      <c r="B127" s="28">
        <v>3</v>
      </c>
      <c r="C127" s="28"/>
      <c r="D127" s="30">
        <f t="shared" si="3"/>
        <v>427</v>
      </c>
      <c r="E127" s="30"/>
      <c r="F127" s="30">
        <v>31</v>
      </c>
      <c r="G127" s="30">
        <v>396</v>
      </c>
      <c r="H127" s="30">
        <v>0</v>
      </c>
      <c r="I127" s="140"/>
      <c r="J127" s="140"/>
      <c r="K127" s="140"/>
      <c r="L127" s="140"/>
      <c r="M127" s="140"/>
      <c r="N127" s="140"/>
      <c r="O127" s="140"/>
    </row>
    <row r="128" spans="1:15" ht="9" customHeight="1" x14ac:dyDescent="0.25">
      <c r="A128" s="28" t="s">
        <v>28</v>
      </c>
      <c r="B128" s="28">
        <v>14</v>
      </c>
      <c r="C128" s="28"/>
      <c r="D128" s="30">
        <f t="shared" si="3"/>
        <v>1876</v>
      </c>
      <c r="E128" s="30"/>
      <c r="F128" s="30">
        <v>69</v>
      </c>
      <c r="G128" s="30">
        <v>1259</v>
      </c>
      <c r="H128" s="30">
        <v>548</v>
      </c>
      <c r="I128" s="140"/>
      <c r="J128" s="140"/>
      <c r="K128" s="140"/>
      <c r="L128" s="140"/>
      <c r="M128" s="140"/>
      <c r="N128" s="140"/>
      <c r="O128" s="140"/>
    </row>
    <row r="129" spans="1:15" ht="9" customHeight="1" x14ac:dyDescent="0.25">
      <c r="A129" s="31" t="s">
        <v>29</v>
      </c>
      <c r="B129" s="31">
        <v>7</v>
      </c>
      <c r="C129" s="31"/>
      <c r="D129" s="174">
        <f t="shared" si="3"/>
        <v>1303</v>
      </c>
      <c r="E129" s="174"/>
      <c r="F129" s="33">
        <v>221</v>
      </c>
      <c r="G129" s="33">
        <v>1013</v>
      </c>
      <c r="H129" s="33">
        <v>69</v>
      </c>
      <c r="I129" s="140"/>
      <c r="J129" s="140"/>
      <c r="K129" s="140"/>
      <c r="L129" s="140"/>
      <c r="M129" s="140"/>
      <c r="N129" s="140"/>
      <c r="O129" s="140"/>
    </row>
    <row r="130" spans="1:15" ht="9" customHeight="1" x14ac:dyDescent="0.25">
      <c r="A130" s="28" t="s">
        <v>30</v>
      </c>
      <c r="B130" s="28">
        <v>11</v>
      </c>
      <c r="C130" s="28"/>
      <c r="D130" s="30">
        <f t="shared" si="3"/>
        <v>5876</v>
      </c>
      <c r="E130" s="30"/>
      <c r="F130" s="30">
        <v>53</v>
      </c>
      <c r="G130" s="30">
        <v>3453</v>
      </c>
      <c r="H130" s="30">
        <v>2370</v>
      </c>
      <c r="I130" s="140"/>
      <c r="J130" s="140"/>
      <c r="K130" s="140"/>
      <c r="L130" s="140"/>
      <c r="M130" s="140"/>
      <c r="N130" s="140"/>
      <c r="O130" s="140"/>
    </row>
    <row r="131" spans="1:15" ht="9" customHeight="1" x14ac:dyDescent="0.25">
      <c r="A131" s="28" t="s">
        <v>31</v>
      </c>
      <c r="B131" s="28">
        <v>3</v>
      </c>
      <c r="C131" s="28"/>
      <c r="D131" s="30">
        <f t="shared" si="3"/>
        <v>416</v>
      </c>
      <c r="E131" s="30"/>
      <c r="F131" s="30">
        <v>19</v>
      </c>
      <c r="G131" s="30">
        <v>367</v>
      </c>
      <c r="H131" s="30">
        <v>30</v>
      </c>
      <c r="I131" s="140"/>
      <c r="J131" s="140"/>
      <c r="K131" s="140"/>
      <c r="L131" s="140"/>
      <c r="M131" s="140"/>
      <c r="N131" s="140"/>
      <c r="O131" s="140"/>
    </row>
    <row r="132" spans="1:15" ht="9" customHeight="1" x14ac:dyDescent="0.25">
      <c r="A132" s="28" t="s">
        <v>32</v>
      </c>
      <c r="B132" s="28">
        <v>10</v>
      </c>
      <c r="C132" s="28"/>
      <c r="D132" s="30">
        <f>SUM(F132:H132)</f>
        <v>2092</v>
      </c>
      <c r="E132" s="30"/>
      <c r="F132" s="30">
        <v>279</v>
      </c>
      <c r="G132" s="30">
        <v>1563</v>
      </c>
      <c r="H132" s="30">
        <v>250</v>
      </c>
      <c r="I132" s="140"/>
      <c r="J132" s="140"/>
      <c r="K132" s="140"/>
      <c r="L132" s="140"/>
      <c r="M132" s="140"/>
      <c r="N132" s="140"/>
      <c r="O132" s="140"/>
    </row>
    <row r="133" spans="1:15" ht="9" customHeight="1" x14ac:dyDescent="0.25">
      <c r="A133" s="31" t="s">
        <v>33</v>
      </c>
      <c r="B133" s="31">
        <v>15</v>
      </c>
      <c r="C133" s="31"/>
      <c r="D133" s="174">
        <f t="shared" si="3"/>
        <v>862</v>
      </c>
      <c r="E133" s="174"/>
      <c r="F133" s="33">
        <v>201</v>
      </c>
      <c r="G133" s="33">
        <v>654</v>
      </c>
      <c r="H133" s="33">
        <v>7</v>
      </c>
      <c r="I133" s="140"/>
      <c r="J133" s="140"/>
      <c r="K133" s="140"/>
      <c r="L133" s="140"/>
      <c r="M133" s="140"/>
      <c r="N133" s="140"/>
      <c r="O133" s="140"/>
    </row>
    <row r="134" spans="1:15" ht="9" customHeight="1" x14ac:dyDescent="0.25">
      <c r="A134" s="28" t="s">
        <v>34</v>
      </c>
      <c r="B134" s="28">
        <v>12</v>
      </c>
      <c r="C134" s="28"/>
      <c r="D134" s="30">
        <f t="shared" si="3"/>
        <v>405</v>
      </c>
      <c r="E134" s="30"/>
      <c r="F134" s="30">
        <v>87</v>
      </c>
      <c r="G134" s="30">
        <v>263</v>
      </c>
      <c r="H134" s="30">
        <v>55</v>
      </c>
      <c r="I134" s="140"/>
      <c r="J134" s="140"/>
      <c r="K134" s="140"/>
      <c r="L134" s="140"/>
      <c r="M134" s="140"/>
      <c r="N134" s="140"/>
      <c r="O134" s="140"/>
    </row>
    <row r="135" spans="1:15" ht="9" customHeight="1" x14ac:dyDescent="0.25">
      <c r="A135" s="28" t="s">
        <v>35</v>
      </c>
      <c r="B135" s="28">
        <v>11</v>
      </c>
      <c r="C135" s="28"/>
      <c r="D135" s="30">
        <f t="shared" si="3"/>
        <v>2200</v>
      </c>
      <c r="E135" s="30"/>
      <c r="F135" s="30">
        <v>447</v>
      </c>
      <c r="G135" s="30">
        <v>1345</v>
      </c>
      <c r="H135" s="30">
        <v>408</v>
      </c>
      <c r="I135" s="140"/>
      <c r="J135" s="140"/>
      <c r="K135" s="140"/>
      <c r="L135" s="140"/>
      <c r="M135" s="140"/>
      <c r="N135" s="140"/>
      <c r="O135" s="140"/>
    </row>
    <row r="136" spans="1:15" ht="9" customHeight="1" x14ac:dyDescent="0.25">
      <c r="A136" s="28" t="s">
        <v>36</v>
      </c>
      <c r="B136" s="28">
        <v>20</v>
      </c>
      <c r="C136" s="28"/>
      <c r="D136" s="30" t="s">
        <v>173</v>
      </c>
      <c r="E136" s="30"/>
      <c r="F136" s="30" t="s">
        <v>173</v>
      </c>
      <c r="G136" s="30" t="s">
        <v>173</v>
      </c>
      <c r="H136" s="30" t="s">
        <v>173</v>
      </c>
      <c r="I136" s="140"/>
      <c r="J136" s="140"/>
      <c r="K136" s="140"/>
      <c r="L136" s="140"/>
      <c r="M136" s="140"/>
      <c r="N136" s="140"/>
      <c r="O136" s="140"/>
    </row>
    <row r="137" spans="1:15" ht="9" customHeight="1" x14ac:dyDescent="0.25">
      <c r="A137" s="31" t="s">
        <v>37</v>
      </c>
      <c r="B137" s="31">
        <v>15</v>
      </c>
      <c r="C137" s="31"/>
      <c r="D137" s="174">
        <f t="shared" si="3"/>
        <v>2152</v>
      </c>
      <c r="E137" s="174"/>
      <c r="F137" s="33">
        <v>15</v>
      </c>
      <c r="G137" s="33">
        <v>2137</v>
      </c>
      <c r="H137" s="33">
        <v>0</v>
      </c>
      <c r="I137" s="140"/>
      <c r="J137" s="140"/>
      <c r="K137" s="140"/>
      <c r="L137" s="140"/>
      <c r="M137" s="140"/>
      <c r="N137" s="140"/>
      <c r="O137" s="140"/>
    </row>
    <row r="138" spans="1:15" ht="9" customHeight="1" x14ac:dyDescent="0.25">
      <c r="A138" s="28" t="s">
        <v>38</v>
      </c>
      <c r="B138" s="28">
        <v>5</v>
      </c>
      <c r="C138" s="28"/>
      <c r="D138" s="30">
        <f t="shared" si="3"/>
        <v>1026</v>
      </c>
      <c r="E138" s="30"/>
      <c r="F138" s="30">
        <v>161</v>
      </c>
      <c r="G138" s="30">
        <v>552</v>
      </c>
      <c r="H138" s="30">
        <v>313</v>
      </c>
      <c r="I138" s="140"/>
      <c r="J138" s="140"/>
      <c r="K138" s="140"/>
      <c r="L138" s="140"/>
      <c r="M138" s="140"/>
      <c r="N138" s="140"/>
      <c r="O138" s="140"/>
    </row>
    <row r="139" spans="1:15" ht="9" customHeight="1" x14ac:dyDescent="0.25">
      <c r="A139" s="28" t="s">
        <v>39</v>
      </c>
      <c r="B139" s="28">
        <v>1</v>
      </c>
      <c r="C139" s="28"/>
      <c r="D139" s="30">
        <f t="shared" si="3"/>
        <v>309</v>
      </c>
      <c r="E139" s="30"/>
      <c r="F139" s="30">
        <v>85</v>
      </c>
      <c r="G139" s="30">
        <v>218</v>
      </c>
      <c r="H139" s="30">
        <v>6</v>
      </c>
      <c r="I139" s="140"/>
      <c r="J139" s="140"/>
      <c r="K139" s="140"/>
      <c r="L139" s="140"/>
      <c r="M139" s="140"/>
      <c r="N139" s="140"/>
      <c r="O139" s="140"/>
    </row>
    <row r="140" spans="1:15" ht="9" customHeight="1" x14ac:dyDescent="0.25">
      <c r="A140" s="28" t="s">
        <v>40</v>
      </c>
      <c r="B140" s="28">
        <v>3</v>
      </c>
      <c r="C140" s="28"/>
      <c r="D140" s="30">
        <f t="shared" si="3"/>
        <v>1183</v>
      </c>
      <c r="E140" s="30"/>
      <c r="F140" s="30">
        <v>311</v>
      </c>
      <c r="G140" s="30">
        <v>783</v>
      </c>
      <c r="H140" s="30">
        <v>89</v>
      </c>
      <c r="I140" s="140"/>
      <c r="J140" s="140"/>
      <c r="K140" s="140"/>
      <c r="L140" s="140"/>
      <c r="M140" s="140"/>
      <c r="N140" s="140"/>
      <c r="O140" s="140"/>
    </row>
    <row r="141" spans="1:15" ht="9" customHeight="1" x14ac:dyDescent="0.25">
      <c r="A141" s="31" t="s">
        <v>41</v>
      </c>
      <c r="B141" s="31">
        <v>15</v>
      </c>
      <c r="C141" s="31"/>
      <c r="D141" s="174">
        <f t="shared" si="3"/>
        <v>599</v>
      </c>
      <c r="E141" s="174"/>
      <c r="F141" s="33">
        <v>96</v>
      </c>
      <c r="G141" s="33">
        <v>294</v>
      </c>
      <c r="H141" s="33">
        <v>209</v>
      </c>
      <c r="I141" s="140"/>
      <c r="J141" s="140"/>
      <c r="K141" s="140"/>
      <c r="L141" s="140"/>
      <c r="M141" s="140"/>
      <c r="N141" s="140"/>
      <c r="O141" s="140"/>
    </row>
    <row r="142" spans="1:15" ht="9" customHeight="1" x14ac:dyDescent="0.25">
      <c r="A142" s="28" t="s">
        <v>42</v>
      </c>
      <c r="B142" s="28">
        <v>3</v>
      </c>
      <c r="C142" s="28"/>
      <c r="D142" s="30">
        <f t="shared" si="3"/>
        <v>1210</v>
      </c>
      <c r="E142" s="30"/>
      <c r="F142" s="30">
        <v>60</v>
      </c>
      <c r="G142" s="30">
        <v>973</v>
      </c>
      <c r="H142" s="30">
        <v>177</v>
      </c>
      <c r="I142" s="140"/>
      <c r="J142" s="140"/>
      <c r="K142" s="140"/>
      <c r="L142" s="140"/>
      <c r="M142" s="140"/>
      <c r="N142" s="140"/>
      <c r="O142" s="140"/>
    </row>
    <row r="143" spans="1:15" ht="9" customHeight="1" x14ac:dyDescent="0.15">
      <c r="A143" s="28" t="s">
        <v>174</v>
      </c>
      <c r="B143" s="28">
        <v>4</v>
      </c>
      <c r="C143" s="28"/>
      <c r="D143" s="175">
        <v>506</v>
      </c>
      <c r="E143" s="30"/>
      <c r="F143" s="114" t="s">
        <v>55</v>
      </c>
      <c r="G143" s="114" t="s">
        <v>55</v>
      </c>
      <c r="H143" s="114" t="s">
        <v>55</v>
      </c>
      <c r="I143" s="140"/>
      <c r="J143" s="140"/>
      <c r="K143" s="140"/>
      <c r="L143" s="140"/>
      <c r="M143" s="140"/>
      <c r="N143" s="140"/>
      <c r="O143" s="140"/>
    </row>
    <row r="144" spans="1:15" ht="9" customHeight="1" x14ac:dyDescent="0.25">
      <c r="A144" s="28" t="s">
        <v>44</v>
      </c>
      <c r="B144" s="28">
        <v>2</v>
      </c>
      <c r="C144" s="28"/>
      <c r="D144" s="30">
        <f>SUM(F144:H144)</f>
        <v>172</v>
      </c>
      <c r="E144" s="30"/>
      <c r="F144" s="30">
        <v>23</v>
      </c>
      <c r="G144" s="30">
        <v>106</v>
      </c>
      <c r="H144" s="30">
        <v>43</v>
      </c>
      <c r="I144" s="140"/>
      <c r="J144" s="140"/>
      <c r="K144" s="140"/>
      <c r="L144" s="140"/>
      <c r="M144" s="140"/>
      <c r="N144" s="140"/>
      <c r="O144" s="140"/>
    </row>
    <row r="145" spans="1:15" ht="9" customHeight="1" x14ac:dyDescent="0.25">
      <c r="A145" s="31" t="s">
        <v>45</v>
      </c>
      <c r="B145" s="31">
        <v>6</v>
      </c>
      <c r="C145" s="31"/>
      <c r="D145" s="174">
        <f t="shared" ref="D145:D153" si="4">SUM(F145:H145)</f>
        <v>944</v>
      </c>
      <c r="E145" s="174"/>
      <c r="F145" s="33">
        <v>8</v>
      </c>
      <c r="G145" s="33">
        <v>667</v>
      </c>
      <c r="H145" s="33">
        <v>269</v>
      </c>
      <c r="I145" s="140"/>
      <c r="J145" s="140"/>
      <c r="K145" s="140"/>
      <c r="L145" s="140"/>
      <c r="M145" s="140"/>
      <c r="N145" s="140"/>
      <c r="O145" s="140"/>
    </row>
    <row r="146" spans="1:15" ht="9" customHeight="1" x14ac:dyDescent="0.25">
      <c r="A146" s="28" t="s">
        <v>46</v>
      </c>
      <c r="B146" s="28">
        <v>6</v>
      </c>
      <c r="C146" s="28"/>
      <c r="D146" s="30">
        <f t="shared" si="4"/>
        <v>835</v>
      </c>
      <c r="E146" s="30"/>
      <c r="F146" s="30">
        <v>246</v>
      </c>
      <c r="G146" s="30">
        <v>460</v>
      </c>
      <c r="H146" s="30">
        <v>129</v>
      </c>
      <c r="I146" s="140"/>
      <c r="J146" s="140"/>
      <c r="K146" s="140"/>
      <c r="L146" s="140"/>
      <c r="M146" s="140"/>
      <c r="N146" s="140"/>
      <c r="O146" s="140"/>
    </row>
    <row r="147" spans="1:15" ht="9" customHeight="1" x14ac:dyDescent="0.25">
      <c r="A147" s="28" t="s">
        <v>47</v>
      </c>
      <c r="B147" s="28">
        <v>13</v>
      </c>
      <c r="C147" s="28"/>
      <c r="D147" s="30">
        <f t="shared" si="4"/>
        <v>1375</v>
      </c>
      <c r="E147" s="30"/>
      <c r="F147" s="30">
        <v>447</v>
      </c>
      <c r="G147" s="30">
        <v>866</v>
      </c>
      <c r="H147" s="30">
        <v>62</v>
      </c>
      <c r="I147" s="140"/>
      <c r="J147" s="140"/>
      <c r="K147" s="140"/>
      <c r="L147" s="140"/>
      <c r="M147" s="140"/>
      <c r="N147" s="140"/>
      <c r="O147" s="140"/>
    </row>
    <row r="148" spans="1:15" ht="9" customHeight="1" x14ac:dyDescent="0.25">
      <c r="A148" s="28" t="s">
        <v>48</v>
      </c>
      <c r="B148" s="28">
        <v>18</v>
      </c>
      <c r="C148" s="28"/>
      <c r="D148" s="30">
        <f t="shared" si="4"/>
        <v>1134</v>
      </c>
      <c r="E148" s="30"/>
      <c r="F148" s="30">
        <v>15</v>
      </c>
      <c r="G148" s="30">
        <v>910</v>
      </c>
      <c r="H148" s="30">
        <v>209</v>
      </c>
      <c r="I148" s="140"/>
      <c r="J148" s="140"/>
      <c r="K148" s="140"/>
      <c r="L148" s="140"/>
      <c r="M148" s="140"/>
      <c r="N148" s="140"/>
      <c r="O148" s="140"/>
    </row>
    <row r="149" spans="1:15" ht="9" customHeight="1" x14ac:dyDescent="0.25">
      <c r="A149" s="31" t="s">
        <v>49</v>
      </c>
      <c r="B149" s="31">
        <v>7</v>
      </c>
      <c r="C149" s="31"/>
      <c r="D149" s="174">
        <f t="shared" si="4"/>
        <v>1153</v>
      </c>
      <c r="E149" s="174"/>
      <c r="F149" s="33">
        <v>44</v>
      </c>
      <c r="G149" s="33">
        <v>946</v>
      </c>
      <c r="H149" s="33">
        <v>163</v>
      </c>
      <c r="I149" s="140"/>
      <c r="J149" s="140"/>
      <c r="K149" s="140"/>
      <c r="L149" s="140"/>
      <c r="M149" s="140"/>
      <c r="N149" s="140"/>
      <c r="O149" s="140"/>
    </row>
    <row r="150" spans="1:15" ht="9" customHeight="1" x14ac:dyDescent="0.25">
      <c r="A150" s="28" t="s">
        <v>50</v>
      </c>
      <c r="B150" s="28">
        <v>2</v>
      </c>
      <c r="C150" s="28"/>
      <c r="D150" s="30">
        <f t="shared" si="4"/>
        <v>309</v>
      </c>
      <c r="E150" s="30"/>
      <c r="F150" s="30">
        <v>104</v>
      </c>
      <c r="G150" s="149">
        <v>111</v>
      </c>
      <c r="H150" s="30">
        <v>94</v>
      </c>
      <c r="I150" s="140"/>
      <c r="J150" s="140"/>
      <c r="K150" s="140"/>
      <c r="L150" s="140"/>
      <c r="M150" s="140"/>
      <c r="N150" s="140"/>
      <c r="O150" s="140"/>
    </row>
    <row r="151" spans="1:15" ht="9" customHeight="1" x14ac:dyDescent="0.25">
      <c r="A151" s="28" t="s">
        <v>51</v>
      </c>
      <c r="B151" s="28">
        <v>17</v>
      </c>
      <c r="C151" s="28"/>
      <c r="D151" s="30">
        <f t="shared" si="4"/>
        <v>1110</v>
      </c>
      <c r="E151" s="30"/>
      <c r="F151" s="30">
        <v>469</v>
      </c>
      <c r="G151" s="30">
        <v>578</v>
      </c>
      <c r="H151" s="30">
        <v>63</v>
      </c>
      <c r="I151" s="140"/>
      <c r="J151" s="140"/>
      <c r="K151" s="140"/>
      <c r="L151" s="140"/>
      <c r="M151" s="140"/>
      <c r="N151" s="140"/>
      <c r="O151" s="140"/>
    </row>
    <row r="152" spans="1:15" ht="9" customHeight="1" x14ac:dyDescent="0.25">
      <c r="A152" s="28" t="s">
        <v>52</v>
      </c>
      <c r="B152" s="28">
        <v>3</v>
      </c>
      <c r="C152" s="28"/>
      <c r="D152" s="30">
        <f t="shared" si="4"/>
        <v>426</v>
      </c>
      <c r="E152" s="30"/>
      <c r="F152" s="30">
        <v>134</v>
      </c>
      <c r="G152" s="30">
        <v>261</v>
      </c>
      <c r="H152" s="30">
        <v>31</v>
      </c>
      <c r="I152" s="140"/>
      <c r="J152" s="140"/>
      <c r="K152" s="140"/>
      <c r="L152" s="140"/>
      <c r="M152" s="140"/>
      <c r="N152" s="140"/>
      <c r="O152" s="140"/>
    </row>
    <row r="153" spans="1:15" ht="9" customHeight="1" x14ac:dyDescent="0.25">
      <c r="A153" s="31" t="s">
        <v>53</v>
      </c>
      <c r="B153" s="31">
        <v>19</v>
      </c>
      <c r="C153" s="31"/>
      <c r="D153" s="174">
        <f t="shared" si="4"/>
        <v>444</v>
      </c>
      <c r="E153" s="174"/>
      <c r="F153" s="33">
        <v>48</v>
      </c>
      <c r="G153" s="33">
        <v>395</v>
      </c>
      <c r="H153" s="33">
        <v>1</v>
      </c>
      <c r="I153" s="140"/>
      <c r="J153" s="140"/>
      <c r="K153" s="140"/>
      <c r="L153" s="140"/>
      <c r="M153" s="140"/>
      <c r="N153" s="140"/>
      <c r="O153" s="140"/>
    </row>
    <row r="154" spans="1:15" ht="6.75" customHeight="1" x14ac:dyDescent="0.25">
      <c r="A154" s="28"/>
      <c r="B154" s="28"/>
      <c r="C154" s="28"/>
      <c r="D154" s="30"/>
      <c r="E154" s="30"/>
      <c r="F154" s="30"/>
      <c r="G154" s="30"/>
      <c r="H154" s="30"/>
      <c r="I154" s="140"/>
      <c r="J154" s="140"/>
      <c r="K154" s="140"/>
      <c r="L154" s="140"/>
      <c r="M154" s="140"/>
      <c r="N154" s="140"/>
      <c r="O154" s="140"/>
    </row>
    <row r="155" spans="1:15" ht="9" customHeight="1" x14ac:dyDescent="0.25">
      <c r="A155" s="36" t="s">
        <v>54</v>
      </c>
      <c r="B155" s="36"/>
      <c r="C155" s="36"/>
      <c r="D155" s="36"/>
      <c r="E155" s="36"/>
      <c r="F155" s="36"/>
      <c r="G155" s="25"/>
      <c r="H155" s="25"/>
      <c r="I155" s="140"/>
      <c r="J155" s="140"/>
      <c r="K155" s="140"/>
      <c r="L155" s="140"/>
      <c r="M155" s="140"/>
      <c r="N155" s="140"/>
      <c r="O155" s="140"/>
    </row>
    <row r="156" spans="1:15" ht="9" customHeight="1" x14ac:dyDescent="0.25">
      <c r="A156" s="21">
        <v>2014</v>
      </c>
      <c r="B156" s="21"/>
      <c r="C156" s="21"/>
      <c r="D156" s="21"/>
      <c r="E156" s="21"/>
      <c r="F156" s="36"/>
      <c r="G156" s="36"/>
      <c r="H156" s="36"/>
      <c r="I156" s="140"/>
      <c r="J156" s="140"/>
      <c r="K156" s="140"/>
      <c r="L156" s="140"/>
      <c r="M156" s="140"/>
      <c r="N156" s="140"/>
      <c r="O156" s="140"/>
    </row>
    <row r="157" spans="1:15" ht="9" customHeight="1" x14ac:dyDescent="0.25">
      <c r="A157" s="24" t="s">
        <v>171</v>
      </c>
      <c r="B157" s="25">
        <f>SUM(B159:B190)</f>
        <v>269</v>
      </c>
      <c r="C157" s="24"/>
      <c r="D157" s="25">
        <f>SUM(D159:D190)</f>
        <v>37267</v>
      </c>
      <c r="E157" s="25" t="s">
        <v>172</v>
      </c>
      <c r="F157" s="25">
        <f>SUM(F159:F190)</f>
        <v>3760</v>
      </c>
      <c r="G157" s="25">
        <f>SUM(G159:G190)</f>
        <v>25273</v>
      </c>
      <c r="H157" s="25">
        <f>SUM(H159:H190)</f>
        <v>7638</v>
      </c>
      <c r="I157" s="140"/>
      <c r="J157" s="140"/>
      <c r="K157" s="140"/>
      <c r="L157" s="140"/>
      <c r="M157" s="140"/>
      <c r="N157" s="140"/>
      <c r="O157" s="140"/>
    </row>
    <row r="158" spans="1:15" ht="3.75" customHeight="1" x14ac:dyDescent="0.25">
      <c r="A158" s="24"/>
      <c r="B158" s="24"/>
      <c r="C158" s="24"/>
      <c r="D158" s="110"/>
      <c r="E158" s="110"/>
      <c r="F158" s="110"/>
      <c r="G158" s="29"/>
      <c r="H158" s="25"/>
      <c r="I158" s="140"/>
      <c r="J158" s="140"/>
      <c r="K158" s="140"/>
      <c r="L158" s="140"/>
      <c r="M158" s="140"/>
      <c r="N158" s="140"/>
      <c r="O158" s="140"/>
    </row>
    <row r="159" spans="1:15" ht="9" customHeight="1" x14ac:dyDescent="0.25">
      <c r="A159" s="28" t="s">
        <v>22</v>
      </c>
      <c r="B159" s="28">
        <v>4</v>
      </c>
      <c r="C159" s="28"/>
      <c r="D159" s="30">
        <v>439</v>
      </c>
      <c r="E159" s="30"/>
      <c r="F159" s="30">
        <v>98</v>
      </c>
      <c r="G159" s="30">
        <v>317</v>
      </c>
      <c r="H159" s="30">
        <v>24</v>
      </c>
      <c r="I159" s="140"/>
      <c r="J159" s="140"/>
      <c r="K159" s="140"/>
      <c r="L159" s="140"/>
      <c r="M159" s="140"/>
      <c r="N159" s="140"/>
      <c r="O159" s="140"/>
    </row>
    <row r="160" spans="1:15" ht="9" customHeight="1" x14ac:dyDescent="0.25">
      <c r="A160" s="28" t="s">
        <v>23</v>
      </c>
      <c r="B160" s="28">
        <v>5</v>
      </c>
      <c r="C160" s="28"/>
      <c r="D160" s="30">
        <v>1510</v>
      </c>
      <c r="E160" s="30"/>
      <c r="F160" s="30">
        <v>22</v>
      </c>
      <c r="G160" s="30">
        <v>1132</v>
      </c>
      <c r="H160" s="30">
        <v>356</v>
      </c>
      <c r="I160" s="140"/>
      <c r="J160" s="140"/>
      <c r="K160" s="140"/>
      <c r="L160" s="140"/>
      <c r="M160" s="140"/>
      <c r="N160" s="140"/>
      <c r="O160" s="140"/>
    </row>
    <row r="161" spans="1:15" ht="9" customHeight="1" x14ac:dyDescent="0.25">
      <c r="A161" s="28" t="s">
        <v>24</v>
      </c>
      <c r="B161" s="28">
        <v>5</v>
      </c>
      <c r="C161" s="28"/>
      <c r="D161" s="30">
        <v>504</v>
      </c>
      <c r="E161" s="30"/>
      <c r="F161" s="30">
        <v>144</v>
      </c>
      <c r="G161" s="30">
        <v>360</v>
      </c>
      <c r="H161" s="30">
        <v>0</v>
      </c>
      <c r="I161" s="140"/>
      <c r="J161" s="140"/>
      <c r="K161" s="140"/>
      <c r="L161" s="140"/>
      <c r="M161" s="140"/>
      <c r="N161" s="140"/>
      <c r="O161" s="140"/>
    </row>
    <row r="162" spans="1:15" ht="9" customHeight="1" x14ac:dyDescent="0.25">
      <c r="A162" s="31" t="s">
        <v>25</v>
      </c>
      <c r="B162" s="31">
        <v>2</v>
      </c>
      <c r="C162" s="31"/>
      <c r="D162" s="33">
        <v>280</v>
      </c>
      <c r="E162" s="33"/>
      <c r="F162" s="33">
        <v>88</v>
      </c>
      <c r="G162" s="33">
        <v>180</v>
      </c>
      <c r="H162" s="33">
        <v>12</v>
      </c>
      <c r="I162" s="140"/>
      <c r="J162" s="140"/>
      <c r="K162" s="140"/>
      <c r="L162" s="140"/>
      <c r="M162" s="140"/>
      <c r="N162" s="140"/>
      <c r="O162" s="140"/>
    </row>
    <row r="163" spans="1:15" ht="9" customHeight="1" x14ac:dyDescent="0.25">
      <c r="A163" s="28" t="s">
        <v>26</v>
      </c>
      <c r="B163" s="28">
        <v>7</v>
      </c>
      <c r="C163" s="28"/>
      <c r="D163" s="30">
        <v>356</v>
      </c>
      <c r="E163" s="30"/>
      <c r="F163" s="30">
        <v>84</v>
      </c>
      <c r="G163" s="30">
        <v>155</v>
      </c>
      <c r="H163" s="30">
        <v>117</v>
      </c>
      <c r="I163" s="140"/>
      <c r="J163" s="140"/>
      <c r="K163" s="140"/>
      <c r="L163" s="140"/>
      <c r="M163" s="140"/>
      <c r="N163" s="140"/>
      <c r="O163" s="140"/>
    </row>
    <row r="164" spans="1:15" ht="9" customHeight="1" x14ac:dyDescent="0.25">
      <c r="A164" s="28" t="s">
        <v>27</v>
      </c>
      <c r="B164" s="28">
        <v>3</v>
      </c>
      <c r="C164" s="28"/>
      <c r="D164" s="30">
        <v>464</v>
      </c>
      <c r="E164" s="30"/>
      <c r="F164" s="30">
        <v>37</v>
      </c>
      <c r="G164" s="30">
        <v>377</v>
      </c>
      <c r="H164" s="30">
        <v>50</v>
      </c>
      <c r="I164" s="140"/>
      <c r="J164" s="140"/>
      <c r="K164" s="140"/>
      <c r="L164" s="140"/>
      <c r="M164" s="140"/>
      <c r="N164" s="140"/>
      <c r="O164" s="140"/>
    </row>
    <row r="165" spans="1:15" ht="9" customHeight="1" x14ac:dyDescent="0.25">
      <c r="A165" s="28" t="s">
        <v>28</v>
      </c>
      <c r="B165" s="28">
        <v>14</v>
      </c>
      <c r="C165" s="28"/>
      <c r="D165" s="30">
        <v>1870</v>
      </c>
      <c r="E165" s="30"/>
      <c r="F165" s="30">
        <v>66</v>
      </c>
      <c r="G165" s="30">
        <v>1286</v>
      </c>
      <c r="H165" s="30">
        <v>518</v>
      </c>
      <c r="I165" s="140"/>
      <c r="J165" s="140"/>
      <c r="K165" s="140"/>
      <c r="L165" s="140"/>
      <c r="M165" s="140"/>
      <c r="N165" s="140"/>
      <c r="O165" s="140"/>
    </row>
    <row r="166" spans="1:15" ht="9" customHeight="1" x14ac:dyDescent="0.25">
      <c r="A166" s="31" t="s">
        <v>29</v>
      </c>
      <c r="B166" s="31">
        <v>8</v>
      </c>
      <c r="C166" s="31"/>
      <c r="D166" s="33">
        <v>1324</v>
      </c>
      <c r="E166" s="33"/>
      <c r="F166" s="33">
        <v>7</v>
      </c>
      <c r="G166" s="33">
        <v>1043</v>
      </c>
      <c r="H166" s="33">
        <v>274</v>
      </c>
      <c r="I166" s="140"/>
      <c r="J166" s="140"/>
      <c r="K166" s="140"/>
      <c r="L166" s="140"/>
      <c r="M166" s="140"/>
      <c r="N166" s="140"/>
      <c r="O166" s="140"/>
    </row>
    <row r="167" spans="1:15" ht="9" customHeight="1" x14ac:dyDescent="0.25">
      <c r="A167" s="28" t="s">
        <v>30</v>
      </c>
      <c r="B167" s="28">
        <v>11</v>
      </c>
      <c r="C167" s="28"/>
      <c r="D167" s="30">
        <v>5795</v>
      </c>
      <c r="E167" s="30"/>
      <c r="F167" s="30">
        <v>39</v>
      </c>
      <c r="G167" s="30">
        <v>3393</v>
      </c>
      <c r="H167" s="30">
        <v>2363</v>
      </c>
      <c r="I167" s="140"/>
      <c r="J167" s="140"/>
      <c r="K167" s="140"/>
      <c r="L167" s="140"/>
      <c r="M167" s="140"/>
      <c r="N167" s="140"/>
      <c r="O167" s="140"/>
    </row>
    <row r="168" spans="1:15" ht="9" customHeight="1" x14ac:dyDescent="0.25">
      <c r="A168" s="28" t="s">
        <v>31</v>
      </c>
      <c r="B168" s="28">
        <v>3</v>
      </c>
      <c r="C168" s="28"/>
      <c r="D168" s="30">
        <v>480</v>
      </c>
      <c r="E168" s="30"/>
      <c r="F168" s="30">
        <v>17</v>
      </c>
      <c r="G168" s="30">
        <v>131</v>
      </c>
      <c r="H168" s="30">
        <v>332</v>
      </c>
      <c r="I168" s="140"/>
      <c r="J168" s="140"/>
      <c r="K168" s="140"/>
      <c r="L168" s="140"/>
      <c r="M168" s="140"/>
      <c r="N168" s="140"/>
      <c r="O168" s="140"/>
    </row>
    <row r="169" spans="1:15" ht="9" customHeight="1" x14ac:dyDescent="0.25">
      <c r="A169" s="28" t="s">
        <v>32</v>
      </c>
      <c r="B169" s="28">
        <v>10</v>
      </c>
      <c r="C169" s="28"/>
      <c r="D169" s="30">
        <v>2091</v>
      </c>
      <c r="E169" s="30"/>
      <c r="F169" s="30">
        <v>275</v>
      </c>
      <c r="G169" s="30">
        <v>1562</v>
      </c>
      <c r="H169" s="30">
        <v>254</v>
      </c>
      <c r="I169" s="140"/>
      <c r="J169" s="140"/>
      <c r="K169" s="140"/>
      <c r="L169" s="140"/>
      <c r="M169" s="140"/>
      <c r="N169" s="140"/>
      <c r="O169" s="140"/>
    </row>
    <row r="170" spans="1:15" ht="9" customHeight="1" x14ac:dyDescent="0.25">
      <c r="A170" s="31" t="s">
        <v>33</v>
      </c>
      <c r="B170" s="31">
        <v>15</v>
      </c>
      <c r="C170" s="31"/>
      <c r="D170" s="33">
        <v>868</v>
      </c>
      <c r="E170" s="33"/>
      <c r="F170" s="33">
        <v>113</v>
      </c>
      <c r="G170" s="33">
        <v>653</v>
      </c>
      <c r="H170" s="33">
        <v>102</v>
      </c>
      <c r="I170" s="140"/>
      <c r="J170" s="140"/>
      <c r="K170" s="140"/>
      <c r="L170" s="140"/>
      <c r="M170" s="140"/>
      <c r="N170" s="140"/>
      <c r="O170" s="140"/>
    </row>
    <row r="171" spans="1:15" ht="9" customHeight="1" x14ac:dyDescent="0.25">
      <c r="A171" s="28" t="s">
        <v>34</v>
      </c>
      <c r="B171" s="28">
        <v>12</v>
      </c>
      <c r="C171" s="28"/>
      <c r="D171" s="30">
        <v>400</v>
      </c>
      <c r="E171" s="30"/>
      <c r="F171" s="30">
        <v>85</v>
      </c>
      <c r="G171" s="30">
        <v>257</v>
      </c>
      <c r="H171" s="30">
        <v>58</v>
      </c>
      <c r="I171" s="140"/>
      <c r="J171" s="140"/>
      <c r="K171" s="140"/>
      <c r="L171" s="140"/>
      <c r="M171" s="140"/>
      <c r="N171" s="140"/>
      <c r="O171" s="140"/>
    </row>
    <row r="172" spans="1:15" ht="9" customHeight="1" x14ac:dyDescent="0.25">
      <c r="A172" s="28" t="s">
        <v>35</v>
      </c>
      <c r="B172" s="28">
        <v>12</v>
      </c>
      <c r="C172" s="28"/>
      <c r="D172" s="30">
        <v>2101</v>
      </c>
      <c r="E172" s="30"/>
      <c r="F172" s="30">
        <v>471</v>
      </c>
      <c r="G172" s="30">
        <v>1376</v>
      </c>
      <c r="H172" s="30">
        <v>254</v>
      </c>
      <c r="I172" s="140"/>
      <c r="J172" s="140"/>
      <c r="K172" s="140"/>
      <c r="L172" s="140"/>
      <c r="M172" s="140"/>
      <c r="N172" s="140"/>
      <c r="O172" s="140"/>
    </row>
    <row r="173" spans="1:15" ht="9" customHeight="1" x14ac:dyDescent="0.25">
      <c r="A173" s="28" t="s">
        <v>36</v>
      </c>
      <c r="B173" s="28">
        <v>20</v>
      </c>
      <c r="C173" s="28"/>
      <c r="D173" s="30">
        <v>3305</v>
      </c>
      <c r="E173" s="30"/>
      <c r="F173" s="30">
        <v>54</v>
      </c>
      <c r="G173" s="30">
        <v>2431</v>
      </c>
      <c r="H173" s="30">
        <v>820</v>
      </c>
      <c r="I173" s="140"/>
      <c r="J173" s="140"/>
      <c r="K173" s="140"/>
      <c r="L173" s="140"/>
      <c r="M173" s="140"/>
      <c r="N173" s="140"/>
      <c r="O173" s="140"/>
    </row>
    <row r="174" spans="1:15" ht="9" customHeight="1" x14ac:dyDescent="0.25">
      <c r="A174" s="31" t="s">
        <v>37</v>
      </c>
      <c r="B174" s="31">
        <v>16</v>
      </c>
      <c r="C174" s="31"/>
      <c r="D174" s="33">
        <v>2281</v>
      </c>
      <c r="E174" s="33"/>
      <c r="F174" s="33">
        <v>16</v>
      </c>
      <c r="G174" s="33">
        <v>2265</v>
      </c>
      <c r="H174" s="33">
        <v>0</v>
      </c>
      <c r="I174" s="140"/>
      <c r="J174" s="140"/>
      <c r="K174" s="140"/>
      <c r="L174" s="140"/>
      <c r="M174" s="140"/>
      <c r="N174" s="140"/>
      <c r="O174" s="140"/>
    </row>
    <row r="175" spans="1:15" ht="9" customHeight="1" x14ac:dyDescent="0.25">
      <c r="A175" s="28" t="s">
        <v>38</v>
      </c>
      <c r="B175" s="28">
        <v>5</v>
      </c>
      <c r="C175" s="28"/>
      <c r="D175" s="30">
        <v>1091</v>
      </c>
      <c r="E175" s="30"/>
      <c r="F175" s="30">
        <v>62</v>
      </c>
      <c r="G175" s="30">
        <v>604</v>
      </c>
      <c r="H175" s="30">
        <v>425</v>
      </c>
      <c r="I175" s="140"/>
      <c r="J175" s="140"/>
      <c r="K175" s="140"/>
      <c r="L175" s="140"/>
      <c r="M175" s="140"/>
      <c r="N175" s="140"/>
      <c r="O175" s="140"/>
    </row>
    <row r="176" spans="1:15" ht="9" customHeight="1" x14ac:dyDescent="0.25">
      <c r="A176" s="28" t="s">
        <v>39</v>
      </c>
      <c r="B176" s="28">
        <v>1</v>
      </c>
      <c r="C176" s="28"/>
      <c r="D176" s="30">
        <v>303</v>
      </c>
      <c r="E176" s="30"/>
      <c r="F176" s="30">
        <v>68</v>
      </c>
      <c r="G176" s="30">
        <v>215</v>
      </c>
      <c r="H176" s="30">
        <v>20</v>
      </c>
      <c r="I176" s="140"/>
      <c r="J176" s="140"/>
      <c r="K176" s="140"/>
      <c r="L176" s="140"/>
      <c r="M176" s="140"/>
      <c r="N176" s="140"/>
      <c r="O176" s="140"/>
    </row>
    <row r="177" spans="1:15" ht="9" customHeight="1" x14ac:dyDescent="0.25">
      <c r="A177" s="28" t="s">
        <v>40</v>
      </c>
      <c r="B177" s="28">
        <v>3</v>
      </c>
      <c r="C177" s="28"/>
      <c r="D177" s="30">
        <v>1234</v>
      </c>
      <c r="E177" s="30"/>
      <c r="F177" s="30">
        <v>285</v>
      </c>
      <c r="G177" s="30">
        <v>850</v>
      </c>
      <c r="H177" s="30">
        <v>99</v>
      </c>
      <c r="I177" s="140"/>
      <c r="J177" s="140"/>
      <c r="K177" s="140"/>
      <c r="L177" s="140"/>
      <c r="M177" s="140"/>
      <c r="N177" s="140"/>
      <c r="O177" s="140"/>
    </row>
    <row r="178" spans="1:15" ht="9" customHeight="1" x14ac:dyDescent="0.25">
      <c r="A178" s="31" t="s">
        <v>41</v>
      </c>
      <c r="B178" s="31">
        <v>15</v>
      </c>
      <c r="C178" s="31"/>
      <c r="D178" s="33">
        <v>570</v>
      </c>
      <c r="E178" s="33"/>
      <c r="F178" s="33">
        <v>15</v>
      </c>
      <c r="G178" s="33">
        <v>283</v>
      </c>
      <c r="H178" s="33">
        <v>272</v>
      </c>
      <c r="I178" s="140"/>
      <c r="J178" s="140"/>
      <c r="K178" s="140"/>
      <c r="L178" s="140"/>
      <c r="M178" s="140"/>
      <c r="N178" s="140"/>
      <c r="O178" s="140"/>
    </row>
    <row r="179" spans="1:15" ht="9" customHeight="1" x14ac:dyDescent="0.25">
      <c r="A179" s="28" t="s">
        <v>42</v>
      </c>
      <c r="B179" s="28">
        <v>3</v>
      </c>
      <c r="C179" s="28"/>
      <c r="D179" s="30">
        <v>1635</v>
      </c>
      <c r="E179" s="30"/>
      <c r="F179" s="30">
        <v>0</v>
      </c>
      <c r="G179" s="30">
        <v>1304</v>
      </c>
      <c r="H179" s="30">
        <v>331</v>
      </c>
      <c r="I179" s="140"/>
      <c r="J179" s="140"/>
      <c r="K179" s="140"/>
      <c r="L179" s="140"/>
      <c r="M179" s="140"/>
      <c r="N179" s="140"/>
      <c r="O179" s="140"/>
    </row>
    <row r="180" spans="1:15" ht="9" customHeight="1" x14ac:dyDescent="0.25">
      <c r="A180" s="28" t="s">
        <v>174</v>
      </c>
      <c r="B180" s="28">
        <v>4</v>
      </c>
      <c r="C180" s="28"/>
      <c r="D180" s="30">
        <v>596</v>
      </c>
      <c r="E180" s="30"/>
      <c r="F180" s="30" t="s">
        <v>55</v>
      </c>
      <c r="G180" s="30" t="s">
        <v>55</v>
      </c>
      <c r="H180" s="30" t="s">
        <v>55</v>
      </c>
      <c r="I180" s="140"/>
      <c r="J180" s="140"/>
      <c r="K180" s="140"/>
      <c r="L180" s="140"/>
      <c r="M180" s="140"/>
      <c r="N180" s="140"/>
      <c r="O180" s="140"/>
    </row>
    <row r="181" spans="1:15" ht="9" customHeight="1" x14ac:dyDescent="0.25">
      <c r="A181" s="28" t="s">
        <v>44</v>
      </c>
      <c r="B181" s="28">
        <v>2</v>
      </c>
      <c r="C181" s="28"/>
      <c r="D181" s="30">
        <v>142</v>
      </c>
      <c r="E181" s="30"/>
      <c r="F181" s="30">
        <v>49</v>
      </c>
      <c r="G181" s="30">
        <v>86</v>
      </c>
      <c r="H181" s="30">
        <v>7</v>
      </c>
      <c r="I181" s="140"/>
      <c r="J181" s="140"/>
      <c r="K181" s="140"/>
      <c r="L181" s="140"/>
      <c r="M181" s="140"/>
      <c r="N181" s="140"/>
      <c r="O181" s="140"/>
    </row>
    <row r="182" spans="1:15" ht="9" customHeight="1" x14ac:dyDescent="0.25">
      <c r="A182" s="31" t="s">
        <v>45</v>
      </c>
      <c r="B182" s="31">
        <v>6</v>
      </c>
      <c r="C182" s="31"/>
      <c r="D182" s="33">
        <v>920</v>
      </c>
      <c r="E182" s="33"/>
      <c r="F182" s="33">
        <v>42</v>
      </c>
      <c r="G182" s="33">
        <v>664</v>
      </c>
      <c r="H182" s="33">
        <v>214</v>
      </c>
      <c r="I182" s="140"/>
      <c r="J182" s="140"/>
      <c r="K182" s="140"/>
      <c r="L182" s="140"/>
      <c r="M182" s="140"/>
      <c r="N182" s="140"/>
      <c r="O182" s="140"/>
    </row>
    <row r="183" spans="1:15" ht="9" customHeight="1" x14ac:dyDescent="0.25">
      <c r="A183" s="28" t="s">
        <v>46</v>
      </c>
      <c r="B183" s="28">
        <v>3</v>
      </c>
      <c r="C183" s="28"/>
      <c r="D183" s="30">
        <v>803</v>
      </c>
      <c r="E183" s="30"/>
      <c r="F183" s="30">
        <v>266</v>
      </c>
      <c r="G183" s="30">
        <v>424</v>
      </c>
      <c r="H183" s="30">
        <v>113</v>
      </c>
      <c r="I183" s="140"/>
      <c r="J183" s="140"/>
      <c r="K183" s="140"/>
      <c r="L183" s="140"/>
      <c r="M183" s="140"/>
      <c r="N183" s="140"/>
      <c r="O183" s="140"/>
    </row>
    <row r="184" spans="1:15" ht="9" customHeight="1" x14ac:dyDescent="0.25">
      <c r="A184" s="28" t="s">
        <v>47</v>
      </c>
      <c r="B184" s="28">
        <v>13</v>
      </c>
      <c r="C184" s="28"/>
      <c r="D184" s="30">
        <v>1355</v>
      </c>
      <c r="E184" s="30"/>
      <c r="F184" s="30">
        <v>469</v>
      </c>
      <c r="G184" s="30">
        <v>829</v>
      </c>
      <c r="H184" s="30">
        <v>57</v>
      </c>
      <c r="I184" s="140"/>
      <c r="J184" s="140"/>
      <c r="K184" s="140"/>
      <c r="L184" s="140"/>
      <c r="M184" s="140"/>
      <c r="N184" s="140"/>
      <c r="O184" s="140"/>
    </row>
    <row r="185" spans="1:15" ht="9" customHeight="1" x14ac:dyDescent="0.25">
      <c r="A185" s="28" t="s">
        <v>48</v>
      </c>
      <c r="B185" s="28">
        <v>18</v>
      </c>
      <c r="C185" s="28"/>
      <c r="D185" s="30">
        <v>1134</v>
      </c>
      <c r="E185" s="30"/>
      <c r="F185" s="30">
        <v>16</v>
      </c>
      <c r="G185" s="30">
        <v>911</v>
      </c>
      <c r="H185" s="30">
        <v>207</v>
      </c>
      <c r="I185" s="140"/>
      <c r="J185" s="140"/>
      <c r="K185" s="140"/>
      <c r="L185" s="140"/>
      <c r="M185" s="140"/>
      <c r="N185" s="140"/>
      <c r="O185" s="140"/>
    </row>
    <row r="186" spans="1:15" ht="9" customHeight="1" x14ac:dyDescent="0.25">
      <c r="A186" s="31" t="s">
        <v>49</v>
      </c>
      <c r="B186" s="31">
        <v>7</v>
      </c>
      <c r="C186" s="31"/>
      <c r="D186" s="33">
        <v>1165</v>
      </c>
      <c r="E186" s="33"/>
      <c r="F186" s="33">
        <v>59</v>
      </c>
      <c r="G186" s="33">
        <v>926</v>
      </c>
      <c r="H186" s="33">
        <v>180</v>
      </c>
      <c r="I186" s="140"/>
      <c r="J186" s="140"/>
      <c r="K186" s="140"/>
      <c r="L186" s="140"/>
      <c r="M186" s="140"/>
      <c r="N186" s="140"/>
      <c r="O186" s="140"/>
    </row>
    <row r="187" spans="1:15" ht="9" customHeight="1" x14ac:dyDescent="0.25">
      <c r="A187" s="28" t="s">
        <v>50</v>
      </c>
      <c r="B187" s="28">
        <v>2</v>
      </c>
      <c r="C187" s="28"/>
      <c r="D187" s="30">
        <v>208</v>
      </c>
      <c r="E187" s="30"/>
      <c r="F187" s="30">
        <v>68</v>
      </c>
      <c r="G187" s="149">
        <v>134</v>
      </c>
      <c r="H187" s="30">
        <v>6</v>
      </c>
      <c r="I187" s="140"/>
      <c r="J187" s="140"/>
      <c r="K187" s="140"/>
      <c r="L187" s="140"/>
      <c r="M187" s="140"/>
      <c r="N187" s="140"/>
      <c r="O187" s="140"/>
    </row>
    <row r="188" spans="1:15" ht="9" customHeight="1" x14ac:dyDescent="0.25">
      <c r="A188" s="28" t="s">
        <v>51</v>
      </c>
      <c r="B188" s="28">
        <v>17</v>
      </c>
      <c r="C188" s="28"/>
      <c r="D188" s="30">
        <v>1108</v>
      </c>
      <c r="E188" s="30"/>
      <c r="F188" s="30">
        <v>475</v>
      </c>
      <c r="G188" s="30">
        <v>568</v>
      </c>
      <c r="H188" s="30">
        <v>65</v>
      </c>
      <c r="I188" s="140"/>
      <c r="J188" s="140"/>
      <c r="K188" s="140"/>
      <c r="L188" s="140"/>
      <c r="M188" s="140"/>
      <c r="N188" s="140"/>
      <c r="O188" s="140"/>
    </row>
    <row r="189" spans="1:15" ht="9" customHeight="1" x14ac:dyDescent="0.25">
      <c r="A189" s="28" t="s">
        <v>52</v>
      </c>
      <c r="B189" s="28">
        <v>4</v>
      </c>
      <c r="C189" s="28"/>
      <c r="D189" s="30">
        <v>482</v>
      </c>
      <c r="E189" s="30"/>
      <c r="F189" s="30">
        <v>171</v>
      </c>
      <c r="G189" s="30">
        <v>310</v>
      </c>
      <c r="H189" s="30">
        <v>1</v>
      </c>
      <c r="I189" s="140"/>
      <c r="J189" s="140"/>
      <c r="K189" s="140"/>
      <c r="L189" s="140"/>
      <c r="M189" s="140"/>
      <c r="N189" s="140"/>
      <c r="O189" s="140"/>
    </row>
    <row r="190" spans="1:15" ht="9" customHeight="1" x14ac:dyDescent="0.25">
      <c r="A190" s="31" t="s">
        <v>53</v>
      </c>
      <c r="B190" s="31">
        <v>19</v>
      </c>
      <c r="C190" s="31"/>
      <c r="D190" s="33">
        <v>453</v>
      </c>
      <c r="E190" s="33"/>
      <c r="F190" s="33">
        <v>99</v>
      </c>
      <c r="G190" s="33">
        <v>247</v>
      </c>
      <c r="H190" s="33">
        <v>107</v>
      </c>
      <c r="I190" s="140"/>
      <c r="J190" s="140"/>
      <c r="K190" s="140"/>
      <c r="L190" s="140"/>
      <c r="M190" s="140"/>
      <c r="N190" s="140"/>
      <c r="O190" s="140"/>
    </row>
    <row r="191" spans="1:15" ht="9" customHeight="1" x14ac:dyDescent="0.25">
      <c r="A191" s="36"/>
      <c r="B191" s="36"/>
      <c r="C191" s="36"/>
      <c r="D191" s="36"/>
      <c r="E191" s="36"/>
      <c r="F191" s="36"/>
      <c r="G191" s="25"/>
      <c r="H191" s="25"/>
    </row>
    <row r="192" spans="1:15" ht="9" customHeight="1" x14ac:dyDescent="0.25">
      <c r="A192" s="21">
        <v>2015</v>
      </c>
      <c r="B192" s="21"/>
      <c r="C192" s="21"/>
      <c r="D192" s="21"/>
      <c r="E192" s="21"/>
      <c r="F192" s="36"/>
      <c r="G192" s="36"/>
      <c r="H192" s="36"/>
    </row>
    <row r="193" spans="1:8" ht="9" customHeight="1" x14ac:dyDescent="0.25">
      <c r="A193" s="24" t="s">
        <v>171</v>
      </c>
      <c r="B193" s="25">
        <v>272</v>
      </c>
      <c r="C193" s="176"/>
      <c r="D193" s="25">
        <v>36400</v>
      </c>
      <c r="E193" s="177"/>
      <c r="F193" s="25">
        <v>7688</v>
      </c>
      <c r="G193" s="25">
        <v>22945</v>
      </c>
      <c r="H193" s="25">
        <v>5767</v>
      </c>
    </row>
    <row r="194" spans="1:8" ht="3.75" customHeight="1" x14ac:dyDescent="0.25">
      <c r="A194" s="24"/>
      <c r="B194" s="164"/>
      <c r="C194" s="164"/>
      <c r="D194" s="110"/>
      <c r="E194" s="110"/>
      <c r="F194" s="110"/>
      <c r="G194" s="29"/>
      <c r="H194" s="25"/>
    </row>
    <row r="195" spans="1:8" ht="9" customHeight="1" x14ac:dyDescent="0.25">
      <c r="A195" s="28" t="s">
        <v>22</v>
      </c>
      <c r="B195" s="29">
        <v>4</v>
      </c>
      <c r="C195" s="176"/>
      <c r="D195" s="29">
        <v>454</v>
      </c>
      <c r="E195" s="177"/>
      <c r="F195" s="30">
        <v>122</v>
      </c>
      <c r="G195" s="30">
        <v>308</v>
      </c>
      <c r="H195" s="30">
        <v>24</v>
      </c>
    </row>
    <row r="196" spans="1:8" ht="9" customHeight="1" x14ac:dyDescent="0.25">
      <c r="A196" s="28" t="s">
        <v>23</v>
      </c>
      <c r="B196" s="29">
        <v>5</v>
      </c>
      <c r="C196" s="176"/>
      <c r="D196" s="29">
        <v>1433</v>
      </c>
      <c r="E196" s="177"/>
      <c r="F196" s="30">
        <v>330</v>
      </c>
      <c r="G196" s="30">
        <v>1062</v>
      </c>
      <c r="H196" s="30">
        <v>41</v>
      </c>
    </row>
    <row r="197" spans="1:8" ht="9" customHeight="1" x14ac:dyDescent="0.25">
      <c r="A197" s="28" t="s">
        <v>24</v>
      </c>
      <c r="B197" s="29">
        <v>5</v>
      </c>
      <c r="C197" s="176"/>
      <c r="D197" s="29">
        <v>504</v>
      </c>
      <c r="E197" s="177"/>
      <c r="F197" s="30">
        <v>115</v>
      </c>
      <c r="G197" s="30">
        <v>351</v>
      </c>
      <c r="H197" s="30">
        <v>38</v>
      </c>
    </row>
    <row r="198" spans="1:8" ht="9" customHeight="1" x14ac:dyDescent="0.25">
      <c r="A198" s="31" t="s">
        <v>25</v>
      </c>
      <c r="B198" s="32">
        <v>2</v>
      </c>
      <c r="C198" s="32"/>
      <c r="D198" s="32">
        <v>223</v>
      </c>
      <c r="E198" s="32"/>
      <c r="F198" s="33">
        <v>26</v>
      </c>
      <c r="G198" s="33">
        <v>189</v>
      </c>
      <c r="H198" s="33">
        <v>8</v>
      </c>
    </row>
    <row r="199" spans="1:8" ht="9" customHeight="1" x14ac:dyDescent="0.25">
      <c r="A199" s="28" t="s">
        <v>26</v>
      </c>
      <c r="B199" s="29">
        <v>7</v>
      </c>
      <c r="C199" s="176"/>
      <c r="D199" s="29">
        <v>341</v>
      </c>
      <c r="E199" s="177"/>
      <c r="F199" s="30">
        <v>84</v>
      </c>
      <c r="G199" s="30">
        <v>219</v>
      </c>
      <c r="H199" s="30">
        <v>38</v>
      </c>
    </row>
    <row r="200" spans="1:8" ht="9" customHeight="1" x14ac:dyDescent="0.25">
      <c r="A200" s="28" t="s">
        <v>27</v>
      </c>
      <c r="B200" s="29">
        <v>3</v>
      </c>
      <c r="C200" s="176"/>
      <c r="D200" s="29">
        <v>443</v>
      </c>
      <c r="E200" s="177"/>
      <c r="F200" s="30">
        <v>69</v>
      </c>
      <c r="G200" s="30">
        <v>333</v>
      </c>
      <c r="H200" s="30">
        <v>41</v>
      </c>
    </row>
    <row r="201" spans="1:8" ht="9" customHeight="1" x14ac:dyDescent="0.25">
      <c r="A201" s="28" t="s">
        <v>28</v>
      </c>
      <c r="B201" s="29">
        <v>14</v>
      </c>
      <c r="C201" s="176"/>
      <c r="D201" s="29">
        <v>1489</v>
      </c>
      <c r="E201" s="177"/>
      <c r="F201" s="30">
        <v>647</v>
      </c>
      <c r="G201" s="30">
        <v>842</v>
      </c>
      <c r="H201" s="30">
        <v>0</v>
      </c>
    </row>
    <row r="202" spans="1:8" ht="9" customHeight="1" x14ac:dyDescent="0.25">
      <c r="A202" s="31" t="s">
        <v>29</v>
      </c>
      <c r="B202" s="32">
        <v>9</v>
      </c>
      <c r="C202" s="32"/>
      <c r="D202" s="32">
        <v>1427</v>
      </c>
      <c r="E202" s="32"/>
      <c r="F202" s="33">
        <v>216</v>
      </c>
      <c r="G202" s="33">
        <v>1198</v>
      </c>
      <c r="H202" s="33">
        <v>13</v>
      </c>
    </row>
    <row r="203" spans="1:8" ht="9" customHeight="1" x14ac:dyDescent="0.25">
      <c r="A203" s="28" t="s">
        <v>30</v>
      </c>
      <c r="B203" s="29">
        <v>13</v>
      </c>
      <c r="C203" s="176"/>
      <c r="D203" s="29">
        <v>6541</v>
      </c>
      <c r="E203" s="177"/>
      <c r="F203" s="30">
        <v>633</v>
      </c>
      <c r="G203" s="30">
        <v>3227</v>
      </c>
      <c r="H203" s="30">
        <v>2681</v>
      </c>
    </row>
    <row r="204" spans="1:8" ht="9" customHeight="1" x14ac:dyDescent="0.25">
      <c r="A204" s="28" t="s">
        <v>31</v>
      </c>
      <c r="B204" s="29">
        <v>3</v>
      </c>
      <c r="C204" s="176"/>
      <c r="D204" s="29">
        <v>486</v>
      </c>
      <c r="E204" s="177"/>
      <c r="F204" s="30">
        <v>115</v>
      </c>
      <c r="G204" s="30">
        <v>131</v>
      </c>
      <c r="H204" s="30">
        <v>240</v>
      </c>
    </row>
    <row r="205" spans="1:8" ht="9" customHeight="1" x14ac:dyDescent="0.25">
      <c r="A205" s="28" t="s">
        <v>32</v>
      </c>
      <c r="B205" s="29">
        <v>10</v>
      </c>
      <c r="C205" s="176"/>
      <c r="D205" s="29">
        <v>2085</v>
      </c>
      <c r="E205" s="177"/>
      <c r="F205" s="30">
        <v>289</v>
      </c>
      <c r="G205" s="30">
        <v>1559</v>
      </c>
      <c r="H205" s="30">
        <v>237</v>
      </c>
    </row>
    <row r="206" spans="1:8" ht="9" customHeight="1" x14ac:dyDescent="0.25">
      <c r="A206" s="31" t="s">
        <v>33</v>
      </c>
      <c r="B206" s="32">
        <v>15</v>
      </c>
      <c r="C206" s="32"/>
      <c r="D206" s="32">
        <v>868</v>
      </c>
      <c r="E206" s="32"/>
      <c r="F206" s="33">
        <v>128</v>
      </c>
      <c r="G206" s="33">
        <v>652</v>
      </c>
      <c r="H206" s="33">
        <v>88</v>
      </c>
    </row>
    <row r="207" spans="1:8" ht="9" customHeight="1" x14ac:dyDescent="0.25">
      <c r="A207" s="28" t="s">
        <v>34</v>
      </c>
      <c r="B207" s="29">
        <v>12</v>
      </c>
      <c r="C207" s="176"/>
      <c r="D207" s="29">
        <v>397</v>
      </c>
      <c r="E207" s="177"/>
      <c r="F207" s="30">
        <v>71</v>
      </c>
      <c r="G207" s="30">
        <v>250</v>
      </c>
      <c r="H207" s="30">
        <v>76</v>
      </c>
    </row>
    <row r="208" spans="1:8" ht="9" customHeight="1" x14ac:dyDescent="0.25">
      <c r="A208" s="28" t="s">
        <v>35</v>
      </c>
      <c r="B208" s="29">
        <v>12</v>
      </c>
      <c r="C208" s="176"/>
      <c r="D208" s="29">
        <v>2182</v>
      </c>
      <c r="E208" s="177"/>
      <c r="F208" s="30">
        <v>509</v>
      </c>
      <c r="G208" s="30">
        <v>1394</v>
      </c>
      <c r="H208" s="30">
        <v>279</v>
      </c>
    </row>
    <row r="209" spans="1:8" ht="9" customHeight="1" x14ac:dyDescent="0.25">
      <c r="A209" s="28" t="s">
        <v>36</v>
      </c>
      <c r="B209" s="29">
        <v>20</v>
      </c>
      <c r="C209" s="176"/>
      <c r="D209" s="29">
        <v>3367</v>
      </c>
      <c r="E209" s="177"/>
      <c r="F209" s="30">
        <v>680</v>
      </c>
      <c r="G209" s="30">
        <v>2266</v>
      </c>
      <c r="H209" s="30">
        <v>421</v>
      </c>
    </row>
    <row r="210" spans="1:8" ht="9" customHeight="1" x14ac:dyDescent="0.25">
      <c r="A210" s="31" t="s">
        <v>37</v>
      </c>
      <c r="B210" s="32">
        <v>16</v>
      </c>
      <c r="C210" s="32"/>
      <c r="D210" s="32">
        <v>1950</v>
      </c>
      <c r="E210" s="32"/>
      <c r="F210" s="33">
        <v>317</v>
      </c>
      <c r="G210" s="33">
        <v>1222</v>
      </c>
      <c r="H210" s="33">
        <v>411</v>
      </c>
    </row>
    <row r="211" spans="1:8" ht="9" customHeight="1" x14ac:dyDescent="0.25">
      <c r="A211" s="28" t="s">
        <v>38</v>
      </c>
      <c r="B211" s="29">
        <v>5</v>
      </c>
      <c r="C211" s="176"/>
      <c r="D211" s="29">
        <v>1068</v>
      </c>
      <c r="E211" s="177"/>
      <c r="F211" s="30">
        <v>159</v>
      </c>
      <c r="G211" s="30">
        <v>594</v>
      </c>
      <c r="H211" s="30">
        <v>315</v>
      </c>
    </row>
    <row r="212" spans="1:8" ht="9" customHeight="1" x14ac:dyDescent="0.25">
      <c r="A212" s="28" t="s">
        <v>39</v>
      </c>
      <c r="B212" s="29">
        <v>1</v>
      </c>
      <c r="C212" s="176"/>
      <c r="D212" s="29">
        <v>300</v>
      </c>
      <c r="E212" s="177"/>
      <c r="F212" s="30">
        <v>84</v>
      </c>
      <c r="G212" s="30">
        <v>210</v>
      </c>
      <c r="H212" s="30">
        <v>6</v>
      </c>
    </row>
    <row r="213" spans="1:8" ht="9" customHeight="1" x14ac:dyDescent="0.25">
      <c r="A213" s="28" t="s">
        <v>40</v>
      </c>
      <c r="B213" s="29">
        <v>3</v>
      </c>
      <c r="C213" s="176"/>
      <c r="D213" s="29">
        <v>1256</v>
      </c>
      <c r="E213" s="177"/>
      <c r="F213" s="30">
        <v>300</v>
      </c>
      <c r="G213" s="30">
        <v>870</v>
      </c>
      <c r="H213" s="30">
        <v>86</v>
      </c>
    </row>
    <row r="214" spans="1:8" ht="9" customHeight="1" x14ac:dyDescent="0.25">
      <c r="A214" s="31" t="s">
        <v>41</v>
      </c>
      <c r="B214" s="32">
        <v>15</v>
      </c>
      <c r="C214" s="32"/>
      <c r="D214" s="32">
        <v>365</v>
      </c>
      <c r="E214" s="32"/>
      <c r="F214" s="33">
        <v>118</v>
      </c>
      <c r="G214" s="33">
        <v>214</v>
      </c>
      <c r="H214" s="33">
        <v>33</v>
      </c>
    </row>
    <row r="215" spans="1:8" ht="9" customHeight="1" x14ac:dyDescent="0.25">
      <c r="A215" s="28" t="s">
        <v>42</v>
      </c>
      <c r="B215" s="29">
        <v>3</v>
      </c>
      <c r="C215" s="176"/>
      <c r="D215" s="29">
        <v>1217</v>
      </c>
      <c r="E215" s="177"/>
      <c r="F215" s="30">
        <v>289</v>
      </c>
      <c r="G215" s="30">
        <v>839</v>
      </c>
      <c r="H215" s="30">
        <v>89</v>
      </c>
    </row>
    <row r="216" spans="1:8" ht="9" customHeight="1" x14ac:dyDescent="0.25">
      <c r="A216" s="28" t="s">
        <v>174</v>
      </c>
      <c r="B216" s="29">
        <v>4</v>
      </c>
      <c r="C216" s="176"/>
      <c r="D216" s="29">
        <v>621</v>
      </c>
      <c r="E216" s="177"/>
      <c r="F216" s="30">
        <v>106</v>
      </c>
      <c r="G216" s="30">
        <v>429</v>
      </c>
      <c r="H216" s="30">
        <v>86</v>
      </c>
    </row>
    <row r="217" spans="1:8" ht="9" customHeight="1" x14ac:dyDescent="0.25">
      <c r="A217" s="28" t="s">
        <v>44</v>
      </c>
      <c r="B217" s="29">
        <v>2</v>
      </c>
      <c r="C217" s="176"/>
      <c r="D217" s="29">
        <v>143</v>
      </c>
      <c r="E217" s="177"/>
      <c r="F217" s="30">
        <v>24</v>
      </c>
      <c r="G217" s="30">
        <v>74</v>
      </c>
      <c r="H217" s="30">
        <v>45</v>
      </c>
    </row>
    <row r="218" spans="1:8" ht="9" customHeight="1" x14ac:dyDescent="0.25">
      <c r="A218" s="31" t="s">
        <v>45</v>
      </c>
      <c r="B218" s="32">
        <v>6</v>
      </c>
      <c r="C218" s="32"/>
      <c r="D218" s="32">
        <v>906</v>
      </c>
      <c r="E218" s="32"/>
      <c r="F218" s="33">
        <v>341</v>
      </c>
      <c r="G218" s="33">
        <v>558</v>
      </c>
      <c r="H218" s="33">
        <v>7</v>
      </c>
    </row>
    <row r="219" spans="1:8" ht="9" customHeight="1" x14ac:dyDescent="0.25">
      <c r="A219" s="28" t="s">
        <v>46</v>
      </c>
      <c r="B219" s="29">
        <v>3</v>
      </c>
      <c r="C219" s="176"/>
      <c r="D219" s="29">
        <v>806</v>
      </c>
      <c r="E219" s="177"/>
      <c r="F219" s="30">
        <v>368</v>
      </c>
      <c r="G219" s="30">
        <v>434</v>
      </c>
      <c r="H219" s="30">
        <v>4</v>
      </c>
    </row>
    <row r="220" spans="1:8" ht="9" customHeight="1" x14ac:dyDescent="0.25">
      <c r="A220" s="28" t="s">
        <v>47</v>
      </c>
      <c r="B220" s="29">
        <v>13</v>
      </c>
      <c r="C220" s="176"/>
      <c r="D220" s="29">
        <v>1285</v>
      </c>
      <c r="E220" s="177"/>
      <c r="F220" s="30">
        <v>319</v>
      </c>
      <c r="G220" s="30">
        <v>769</v>
      </c>
      <c r="H220" s="30">
        <v>197</v>
      </c>
    </row>
    <row r="221" spans="1:8" ht="9" customHeight="1" x14ac:dyDescent="0.25">
      <c r="A221" s="28" t="s">
        <v>48</v>
      </c>
      <c r="B221" s="29">
        <v>18</v>
      </c>
      <c r="C221" s="176"/>
      <c r="D221" s="29">
        <v>1162</v>
      </c>
      <c r="E221" s="177"/>
      <c r="F221" s="30">
        <v>197</v>
      </c>
      <c r="G221" s="30">
        <v>855</v>
      </c>
      <c r="H221" s="30">
        <v>110</v>
      </c>
    </row>
    <row r="222" spans="1:8" ht="9" customHeight="1" x14ac:dyDescent="0.25">
      <c r="A222" s="31" t="s">
        <v>49</v>
      </c>
      <c r="B222" s="32">
        <v>7</v>
      </c>
      <c r="C222" s="32"/>
      <c r="D222" s="32">
        <v>913</v>
      </c>
      <c r="E222" s="32"/>
      <c r="F222" s="33">
        <v>314</v>
      </c>
      <c r="G222" s="33">
        <v>591</v>
      </c>
      <c r="H222" s="33">
        <v>8</v>
      </c>
    </row>
    <row r="223" spans="1:8" ht="9" customHeight="1" x14ac:dyDescent="0.25">
      <c r="A223" s="28" t="s">
        <v>50</v>
      </c>
      <c r="B223" s="29">
        <v>2</v>
      </c>
      <c r="C223" s="176"/>
      <c r="D223" s="29">
        <v>172</v>
      </c>
      <c r="E223" s="177"/>
      <c r="F223" s="30">
        <v>52</v>
      </c>
      <c r="G223" s="30">
        <v>111</v>
      </c>
      <c r="H223" s="30">
        <v>9</v>
      </c>
    </row>
    <row r="224" spans="1:8" ht="9" customHeight="1" x14ac:dyDescent="0.25">
      <c r="A224" s="28" t="s">
        <v>51</v>
      </c>
      <c r="B224" s="29">
        <v>17</v>
      </c>
      <c r="C224" s="176"/>
      <c r="D224" s="29">
        <v>1108</v>
      </c>
      <c r="E224" s="177"/>
      <c r="F224" s="30">
        <v>407</v>
      </c>
      <c r="G224" s="30">
        <v>597</v>
      </c>
      <c r="H224" s="30">
        <v>104</v>
      </c>
    </row>
    <row r="225" spans="1:15" ht="9" customHeight="1" x14ac:dyDescent="0.25">
      <c r="A225" s="28" t="s">
        <v>52</v>
      </c>
      <c r="B225" s="29">
        <v>4</v>
      </c>
      <c r="C225" s="176"/>
      <c r="D225" s="29">
        <v>448</v>
      </c>
      <c r="E225" s="177"/>
      <c r="F225" s="30">
        <v>161</v>
      </c>
      <c r="G225" s="30">
        <v>287</v>
      </c>
      <c r="H225" s="30">
        <v>0</v>
      </c>
    </row>
    <row r="226" spans="1:15" ht="9" customHeight="1" x14ac:dyDescent="0.25">
      <c r="A226" s="31" t="s">
        <v>53</v>
      </c>
      <c r="B226" s="32">
        <v>19</v>
      </c>
      <c r="C226" s="32"/>
      <c r="D226" s="32">
        <v>440</v>
      </c>
      <c r="E226" s="32"/>
      <c r="F226" s="33">
        <v>98</v>
      </c>
      <c r="G226" s="33">
        <v>310</v>
      </c>
      <c r="H226" s="33">
        <v>32</v>
      </c>
    </row>
    <row r="227" spans="1:15" ht="9" customHeight="1" x14ac:dyDescent="0.25">
      <c r="A227" s="36"/>
      <c r="B227" s="36"/>
      <c r="C227" s="36"/>
      <c r="D227" s="36"/>
      <c r="E227" s="36"/>
      <c r="F227" s="36"/>
      <c r="G227" s="25"/>
      <c r="H227" s="25"/>
      <c r="I227" s="140"/>
      <c r="J227" s="140"/>
      <c r="K227" s="140"/>
      <c r="L227" s="140"/>
      <c r="M227" s="140"/>
      <c r="N227" s="140"/>
      <c r="O227" s="140"/>
    </row>
    <row r="228" spans="1:15" ht="9" customHeight="1" x14ac:dyDescent="0.25">
      <c r="A228" s="36" t="s">
        <v>54</v>
      </c>
      <c r="B228" s="36"/>
      <c r="C228" s="36"/>
      <c r="D228" s="36"/>
      <c r="E228" s="36"/>
      <c r="F228" s="36"/>
      <c r="G228" s="25"/>
      <c r="H228" s="25"/>
      <c r="I228" s="140"/>
      <c r="J228" s="140"/>
      <c r="K228" s="140"/>
      <c r="L228" s="140"/>
      <c r="M228" s="140"/>
      <c r="N228" s="140"/>
      <c r="O228" s="140"/>
    </row>
    <row r="229" spans="1:15" ht="9" customHeight="1" x14ac:dyDescent="0.25">
      <c r="A229" s="21">
        <v>2016</v>
      </c>
      <c r="B229" s="21"/>
      <c r="C229" s="21"/>
      <c r="D229" s="21"/>
      <c r="E229" s="21"/>
      <c r="F229" s="36"/>
      <c r="G229" s="36"/>
      <c r="H229" s="36"/>
    </row>
    <row r="230" spans="1:15" ht="9" customHeight="1" x14ac:dyDescent="0.25">
      <c r="A230" s="24" t="s">
        <v>171</v>
      </c>
      <c r="B230" s="25">
        <f>SUM(B232:B263)</f>
        <v>267</v>
      </c>
      <c r="C230" s="176"/>
      <c r="D230" s="25">
        <f>SUM(D232:D263)</f>
        <v>36483</v>
      </c>
      <c r="E230" s="177"/>
      <c r="F230" s="25">
        <f>SUM(F232:F263)</f>
        <v>7931</v>
      </c>
      <c r="G230" s="25">
        <f>SUM(G232:G263)</f>
        <v>22564</v>
      </c>
      <c r="H230" s="25">
        <f>SUM(H232:H263)</f>
        <v>5988</v>
      </c>
    </row>
    <row r="231" spans="1:15" ht="3.75" customHeight="1" x14ac:dyDescent="0.25">
      <c r="A231" s="24"/>
      <c r="B231" s="164"/>
      <c r="C231" s="164"/>
      <c r="D231" s="110"/>
      <c r="E231" s="110"/>
      <c r="F231" s="110"/>
      <c r="G231" s="29"/>
      <c r="H231" s="25"/>
    </row>
    <row r="232" spans="1:15" ht="9" customHeight="1" x14ac:dyDescent="0.25">
      <c r="A232" s="28" t="s">
        <v>22</v>
      </c>
      <c r="B232" s="29">
        <v>4</v>
      </c>
      <c r="C232" s="176"/>
      <c r="D232" s="29">
        <f t="shared" ref="D232:D241" si="5">SUM(F232:H232)</f>
        <v>461</v>
      </c>
      <c r="E232" s="177"/>
      <c r="F232" s="30">
        <v>144</v>
      </c>
      <c r="G232" s="30">
        <v>317</v>
      </c>
      <c r="H232" s="30">
        <v>0</v>
      </c>
    </row>
    <row r="233" spans="1:15" ht="9" customHeight="1" x14ac:dyDescent="0.25">
      <c r="A233" s="28" t="s">
        <v>23</v>
      </c>
      <c r="B233" s="29">
        <v>5</v>
      </c>
      <c r="C233" s="176"/>
      <c r="D233" s="29">
        <f t="shared" si="5"/>
        <v>1425</v>
      </c>
      <c r="E233" s="177"/>
      <c r="F233" s="30">
        <v>377</v>
      </c>
      <c r="G233" s="30">
        <v>950</v>
      </c>
      <c r="H233" s="30">
        <v>98</v>
      </c>
    </row>
    <row r="234" spans="1:15" ht="9" customHeight="1" x14ac:dyDescent="0.25">
      <c r="A234" s="28" t="s">
        <v>24</v>
      </c>
      <c r="B234" s="29">
        <v>5</v>
      </c>
      <c r="C234" s="176"/>
      <c r="D234" s="29">
        <f t="shared" si="5"/>
        <v>461</v>
      </c>
      <c r="E234" s="177"/>
      <c r="F234" s="30">
        <v>101</v>
      </c>
      <c r="G234" s="30">
        <v>320</v>
      </c>
      <c r="H234" s="30">
        <v>40</v>
      </c>
    </row>
    <row r="235" spans="1:15" ht="9" customHeight="1" x14ac:dyDescent="0.25">
      <c r="A235" s="31" t="s">
        <v>25</v>
      </c>
      <c r="B235" s="32">
        <v>2</v>
      </c>
      <c r="C235" s="32"/>
      <c r="D235" s="32">
        <f t="shared" si="5"/>
        <v>201</v>
      </c>
      <c r="E235" s="32"/>
      <c r="F235" s="33">
        <v>30</v>
      </c>
      <c r="G235" s="33">
        <v>166</v>
      </c>
      <c r="H235" s="33">
        <v>5</v>
      </c>
    </row>
    <row r="236" spans="1:15" ht="9" customHeight="1" x14ac:dyDescent="0.25">
      <c r="A236" s="28" t="s">
        <v>26</v>
      </c>
      <c r="B236" s="29">
        <v>5</v>
      </c>
      <c r="C236" s="176"/>
      <c r="D236" s="29">
        <f t="shared" si="5"/>
        <v>299</v>
      </c>
      <c r="E236" s="177"/>
      <c r="F236" s="30">
        <v>77</v>
      </c>
      <c r="G236" s="30">
        <v>202</v>
      </c>
      <c r="H236" s="30">
        <v>20</v>
      </c>
    </row>
    <row r="237" spans="1:15" ht="9" customHeight="1" x14ac:dyDescent="0.25">
      <c r="A237" s="28" t="s">
        <v>27</v>
      </c>
      <c r="B237" s="29">
        <v>3</v>
      </c>
      <c r="C237" s="176"/>
      <c r="D237" s="29">
        <f t="shared" si="5"/>
        <v>425</v>
      </c>
      <c r="E237" s="177"/>
      <c r="F237" s="30">
        <v>73</v>
      </c>
      <c r="G237" s="30">
        <v>292</v>
      </c>
      <c r="H237" s="30">
        <v>60</v>
      </c>
    </row>
    <row r="238" spans="1:15" ht="9" customHeight="1" x14ac:dyDescent="0.25">
      <c r="A238" s="28" t="s">
        <v>28</v>
      </c>
      <c r="B238" s="29">
        <v>14</v>
      </c>
      <c r="C238" s="176"/>
      <c r="D238" s="29">
        <f t="shared" si="5"/>
        <v>1569</v>
      </c>
      <c r="E238" s="177"/>
      <c r="F238" s="30">
        <v>633</v>
      </c>
      <c r="G238" s="30">
        <v>936</v>
      </c>
      <c r="H238" s="30">
        <v>0</v>
      </c>
    </row>
    <row r="239" spans="1:15" ht="9" customHeight="1" x14ac:dyDescent="0.25">
      <c r="A239" s="31" t="s">
        <v>29</v>
      </c>
      <c r="B239" s="32">
        <v>9</v>
      </c>
      <c r="C239" s="32"/>
      <c r="D239" s="32">
        <f t="shared" si="5"/>
        <v>1269</v>
      </c>
      <c r="E239" s="32"/>
      <c r="F239" s="33">
        <v>263</v>
      </c>
      <c r="G239" s="33">
        <v>1003</v>
      </c>
      <c r="H239" s="33">
        <v>3</v>
      </c>
    </row>
    <row r="240" spans="1:15" ht="9" customHeight="1" x14ac:dyDescent="0.25">
      <c r="A240" s="28" t="s">
        <v>30</v>
      </c>
      <c r="B240" s="29">
        <v>13</v>
      </c>
      <c r="C240" s="176"/>
      <c r="D240" s="29">
        <f t="shared" si="5"/>
        <v>6533</v>
      </c>
      <c r="E240" s="177"/>
      <c r="F240" s="30">
        <v>711</v>
      </c>
      <c r="G240" s="30">
        <v>3199</v>
      </c>
      <c r="H240" s="30">
        <v>2623</v>
      </c>
    </row>
    <row r="241" spans="1:8" ht="9" customHeight="1" x14ac:dyDescent="0.25">
      <c r="A241" s="28" t="s">
        <v>31</v>
      </c>
      <c r="B241" s="29">
        <v>3</v>
      </c>
      <c r="C241" s="176"/>
      <c r="D241" s="29">
        <f t="shared" si="5"/>
        <v>518</v>
      </c>
      <c r="E241" s="177"/>
      <c r="F241" s="30">
        <v>119</v>
      </c>
      <c r="G241" s="30">
        <v>137</v>
      </c>
      <c r="H241" s="30">
        <v>262</v>
      </c>
    </row>
    <row r="242" spans="1:8" ht="9" customHeight="1" x14ac:dyDescent="0.25">
      <c r="A242" s="28" t="s">
        <v>32</v>
      </c>
      <c r="B242" s="29">
        <v>10</v>
      </c>
      <c r="C242" s="176"/>
      <c r="D242" s="29">
        <f>SUM(F242:H242)</f>
        <v>2076</v>
      </c>
      <c r="E242" s="177"/>
      <c r="F242" s="30">
        <v>290</v>
      </c>
      <c r="G242" s="30">
        <v>1551</v>
      </c>
      <c r="H242" s="30">
        <v>235</v>
      </c>
    </row>
    <row r="243" spans="1:8" ht="9" customHeight="1" x14ac:dyDescent="0.25">
      <c r="A243" s="31" t="s">
        <v>33</v>
      </c>
      <c r="B243" s="32">
        <v>15</v>
      </c>
      <c r="C243" s="32"/>
      <c r="D243" s="32">
        <f t="shared" ref="D243:D252" si="6">SUM(F243:H243)</f>
        <v>725</v>
      </c>
      <c r="E243" s="32"/>
      <c r="F243" s="33">
        <v>112</v>
      </c>
      <c r="G243" s="33">
        <v>508</v>
      </c>
      <c r="H243" s="33">
        <v>105</v>
      </c>
    </row>
    <row r="244" spans="1:8" ht="9" customHeight="1" x14ac:dyDescent="0.25">
      <c r="A244" s="28" t="s">
        <v>34</v>
      </c>
      <c r="B244" s="29">
        <v>12</v>
      </c>
      <c r="C244" s="176"/>
      <c r="D244" s="29">
        <f t="shared" si="6"/>
        <v>355</v>
      </c>
      <c r="E244" s="177"/>
      <c r="F244" s="30">
        <v>67</v>
      </c>
      <c r="G244" s="30">
        <v>243</v>
      </c>
      <c r="H244" s="30">
        <v>45</v>
      </c>
    </row>
    <row r="245" spans="1:8" ht="9" customHeight="1" x14ac:dyDescent="0.25">
      <c r="A245" s="28" t="s">
        <v>35</v>
      </c>
      <c r="B245" s="29">
        <v>12</v>
      </c>
      <c r="C245" s="176"/>
      <c r="D245" s="29">
        <f t="shared" si="6"/>
        <v>2183</v>
      </c>
      <c r="E245" s="177"/>
      <c r="F245" s="30">
        <v>553</v>
      </c>
      <c r="G245" s="30">
        <v>1375</v>
      </c>
      <c r="H245" s="30">
        <v>255</v>
      </c>
    </row>
    <row r="246" spans="1:8" ht="9" customHeight="1" x14ac:dyDescent="0.25">
      <c r="A246" s="28" t="s">
        <v>36</v>
      </c>
      <c r="B246" s="29">
        <v>22</v>
      </c>
      <c r="C246" s="176"/>
      <c r="D246" s="29">
        <f t="shared" si="6"/>
        <v>3767</v>
      </c>
      <c r="E246" s="177"/>
      <c r="F246" s="30">
        <v>688</v>
      </c>
      <c r="G246" s="30">
        <v>2787</v>
      </c>
      <c r="H246" s="30">
        <v>292</v>
      </c>
    </row>
    <row r="247" spans="1:8" ht="9" customHeight="1" x14ac:dyDescent="0.25">
      <c r="A247" s="31" t="s">
        <v>37</v>
      </c>
      <c r="B247" s="32">
        <v>16</v>
      </c>
      <c r="C247" s="32"/>
      <c r="D247" s="32">
        <f t="shared" si="6"/>
        <v>2012</v>
      </c>
      <c r="E247" s="32"/>
      <c r="F247" s="33">
        <v>336</v>
      </c>
      <c r="G247" s="33">
        <v>1245</v>
      </c>
      <c r="H247" s="33">
        <v>431</v>
      </c>
    </row>
    <row r="248" spans="1:8" ht="9" customHeight="1" x14ac:dyDescent="0.25">
      <c r="A248" s="28" t="s">
        <v>38</v>
      </c>
      <c r="B248" s="29">
        <v>5</v>
      </c>
      <c r="C248" s="176"/>
      <c r="D248" s="29">
        <f t="shared" si="6"/>
        <v>984</v>
      </c>
      <c r="E248" s="177"/>
      <c r="F248" s="30">
        <v>166</v>
      </c>
      <c r="G248" s="30">
        <v>538</v>
      </c>
      <c r="H248" s="30">
        <v>280</v>
      </c>
    </row>
    <row r="249" spans="1:8" ht="9" customHeight="1" x14ac:dyDescent="0.25">
      <c r="A249" s="28" t="s">
        <v>39</v>
      </c>
      <c r="B249" s="29">
        <v>1</v>
      </c>
      <c r="C249" s="176"/>
      <c r="D249" s="29">
        <f t="shared" si="6"/>
        <v>291</v>
      </c>
      <c r="E249" s="177"/>
      <c r="F249" s="30">
        <v>37</v>
      </c>
      <c r="G249" s="30">
        <v>205</v>
      </c>
      <c r="H249" s="30">
        <v>49</v>
      </c>
    </row>
    <row r="250" spans="1:8" ht="9" customHeight="1" x14ac:dyDescent="0.25">
      <c r="A250" s="28" t="s">
        <v>40</v>
      </c>
      <c r="B250" s="29">
        <v>3</v>
      </c>
      <c r="C250" s="176"/>
      <c r="D250" s="29">
        <f t="shared" si="6"/>
        <v>1276</v>
      </c>
      <c r="E250" s="177"/>
      <c r="F250" s="30">
        <v>371</v>
      </c>
      <c r="G250" s="30">
        <v>641</v>
      </c>
      <c r="H250" s="30">
        <v>264</v>
      </c>
    </row>
    <row r="251" spans="1:8" ht="9" customHeight="1" x14ac:dyDescent="0.25">
      <c r="A251" s="31" t="s">
        <v>41</v>
      </c>
      <c r="B251" s="32">
        <v>15</v>
      </c>
      <c r="C251" s="32"/>
      <c r="D251" s="32">
        <f t="shared" si="6"/>
        <v>690</v>
      </c>
      <c r="E251" s="32"/>
      <c r="F251" s="33">
        <v>242</v>
      </c>
      <c r="G251" s="33">
        <v>411</v>
      </c>
      <c r="H251" s="33">
        <v>37</v>
      </c>
    </row>
    <row r="252" spans="1:8" ht="9" customHeight="1" x14ac:dyDescent="0.25">
      <c r="A252" s="28" t="s">
        <v>42</v>
      </c>
      <c r="B252" s="29">
        <v>3</v>
      </c>
      <c r="C252" s="176"/>
      <c r="D252" s="29">
        <f t="shared" si="6"/>
        <v>1187</v>
      </c>
      <c r="E252" s="177"/>
      <c r="F252" s="30">
        <v>258</v>
      </c>
      <c r="G252" s="30">
        <v>819</v>
      </c>
      <c r="H252" s="30">
        <v>110</v>
      </c>
    </row>
    <row r="253" spans="1:8" ht="9" customHeight="1" x14ac:dyDescent="0.25">
      <c r="A253" s="28" t="s">
        <v>174</v>
      </c>
      <c r="B253" s="29">
        <v>4</v>
      </c>
      <c r="C253" s="176"/>
      <c r="D253" s="29">
        <f>SUM(F253:H253)</f>
        <v>572</v>
      </c>
      <c r="E253" s="177"/>
      <c r="F253" s="30">
        <v>116</v>
      </c>
      <c r="G253" s="30">
        <v>381</v>
      </c>
      <c r="H253" s="30">
        <v>75</v>
      </c>
    </row>
    <row r="254" spans="1:8" ht="9" customHeight="1" x14ac:dyDescent="0.25">
      <c r="A254" s="28" t="s">
        <v>44</v>
      </c>
      <c r="B254" s="29">
        <v>2</v>
      </c>
      <c r="C254" s="176"/>
      <c r="D254" s="29">
        <f>SUM(F254:H254)</f>
        <v>196</v>
      </c>
      <c r="E254" s="177"/>
      <c r="F254" s="30">
        <v>74</v>
      </c>
      <c r="G254" s="30">
        <v>105</v>
      </c>
      <c r="H254" s="30">
        <v>17</v>
      </c>
    </row>
    <row r="255" spans="1:8" ht="9" customHeight="1" x14ac:dyDescent="0.25">
      <c r="A255" s="31" t="s">
        <v>45</v>
      </c>
      <c r="B255" s="32">
        <v>6</v>
      </c>
      <c r="C255" s="32"/>
      <c r="D255" s="32">
        <f t="shared" ref="D255:D263" si="7">SUM(F255:H255)</f>
        <v>837</v>
      </c>
      <c r="E255" s="32"/>
      <c r="F255" s="33">
        <v>320</v>
      </c>
      <c r="G255" s="33">
        <v>517</v>
      </c>
      <c r="H255" s="33">
        <v>0</v>
      </c>
    </row>
    <row r="256" spans="1:8" ht="9" customHeight="1" x14ac:dyDescent="0.25">
      <c r="A256" s="28" t="s">
        <v>46</v>
      </c>
      <c r="B256" s="29">
        <v>3</v>
      </c>
      <c r="C256" s="176"/>
      <c r="D256" s="29">
        <f t="shared" si="7"/>
        <v>785</v>
      </c>
      <c r="E256" s="177"/>
      <c r="F256" s="30">
        <v>387</v>
      </c>
      <c r="G256" s="30">
        <v>292</v>
      </c>
      <c r="H256" s="30">
        <v>106</v>
      </c>
    </row>
    <row r="257" spans="1:8" ht="9" customHeight="1" x14ac:dyDescent="0.25">
      <c r="A257" s="28" t="s">
        <v>47</v>
      </c>
      <c r="B257" s="29">
        <v>13</v>
      </c>
      <c r="C257" s="176"/>
      <c r="D257" s="29">
        <f t="shared" si="7"/>
        <v>1224</v>
      </c>
      <c r="E257" s="177"/>
      <c r="F257" s="30">
        <v>264</v>
      </c>
      <c r="G257" s="30">
        <v>726</v>
      </c>
      <c r="H257" s="30">
        <v>234</v>
      </c>
    </row>
    <row r="258" spans="1:8" ht="9" customHeight="1" x14ac:dyDescent="0.25">
      <c r="A258" s="28" t="s">
        <v>48</v>
      </c>
      <c r="B258" s="29">
        <v>13</v>
      </c>
      <c r="C258" s="176"/>
      <c r="D258" s="29">
        <f t="shared" si="7"/>
        <v>1121</v>
      </c>
      <c r="E258" s="177"/>
      <c r="F258" s="30">
        <v>135</v>
      </c>
      <c r="G258" s="30">
        <v>910</v>
      </c>
      <c r="H258" s="30">
        <v>76</v>
      </c>
    </row>
    <row r="259" spans="1:8" ht="9" customHeight="1" x14ac:dyDescent="0.25">
      <c r="A259" s="31" t="s">
        <v>49</v>
      </c>
      <c r="B259" s="32">
        <v>7</v>
      </c>
      <c r="C259" s="32"/>
      <c r="D259" s="32">
        <f t="shared" si="7"/>
        <v>853</v>
      </c>
      <c r="E259" s="32"/>
      <c r="F259" s="33">
        <v>223</v>
      </c>
      <c r="G259" s="33">
        <v>498</v>
      </c>
      <c r="H259" s="33">
        <v>132</v>
      </c>
    </row>
    <row r="260" spans="1:8" ht="9" customHeight="1" x14ac:dyDescent="0.25">
      <c r="A260" s="28" t="s">
        <v>50</v>
      </c>
      <c r="B260" s="29">
        <v>2</v>
      </c>
      <c r="C260" s="176"/>
      <c r="D260" s="29">
        <f t="shared" si="7"/>
        <v>172</v>
      </c>
      <c r="E260" s="177"/>
      <c r="F260" s="30">
        <v>55</v>
      </c>
      <c r="G260" s="30">
        <v>108</v>
      </c>
      <c r="H260" s="30">
        <v>9</v>
      </c>
    </row>
    <row r="261" spans="1:8" ht="9" customHeight="1" x14ac:dyDescent="0.25">
      <c r="A261" s="28" t="s">
        <v>51</v>
      </c>
      <c r="B261" s="29">
        <v>17</v>
      </c>
      <c r="C261" s="176"/>
      <c r="D261" s="29">
        <f t="shared" si="7"/>
        <v>1056</v>
      </c>
      <c r="E261" s="177"/>
      <c r="F261" s="30">
        <v>437</v>
      </c>
      <c r="G261" s="30">
        <v>555</v>
      </c>
      <c r="H261" s="30">
        <v>64</v>
      </c>
    </row>
    <row r="262" spans="1:8" ht="9" customHeight="1" x14ac:dyDescent="0.25">
      <c r="A262" s="28" t="s">
        <v>52</v>
      </c>
      <c r="B262" s="29">
        <v>4</v>
      </c>
      <c r="C262" s="176"/>
      <c r="D262" s="29">
        <f t="shared" si="7"/>
        <v>484</v>
      </c>
      <c r="E262" s="177"/>
      <c r="F262" s="30">
        <v>155</v>
      </c>
      <c r="G262" s="30">
        <v>285</v>
      </c>
      <c r="H262" s="30">
        <v>44</v>
      </c>
    </row>
    <row r="263" spans="1:8" ht="9" customHeight="1" x14ac:dyDescent="0.25">
      <c r="A263" s="31" t="s">
        <v>53</v>
      </c>
      <c r="B263" s="32">
        <v>19</v>
      </c>
      <c r="C263" s="32"/>
      <c r="D263" s="32">
        <f t="shared" si="7"/>
        <v>476</v>
      </c>
      <c r="E263" s="32"/>
      <c r="F263" s="33">
        <v>117</v>
      </c>
      <c r="G263" s="33">
        <v>342</v>
      </c>
      <c r="H263" s="33">
        <v>17</v>
      </c>
    </row>
    <row r="264" spans="1:8" ht="3.75" customHeight="1" x14ac:dyDescent="0.25">
      <c r="A264" s="14"/>
      <c r="B264" s="14"/>
      <c r="C264" s="14"/>
      <c r="D264" s="104"/>
      <c r="E264" s="104"/>
      <c r="F264" s="14"/>
      <c r="G264" s="14"/>
      <c r="H264" s="14"/>
    </row>
    <row r="265" spans="1:8" ht="3.75" customHeight="1" x14ac:dyDescent="0.25">
      <c r="A265" s="17"/>
      <c r="B265" s="17"/>
      <c r="C265" s="17"/>
      <c r="D265" s="105"/>
      <c r="E265" s="105"/>
      <c r="F265" s="17"/>
      <c r="G265" s="17"/>
      <c r="H265" s="17"/>
    </row>
    <row r="266" spans="1:8" ht="9" customHeight="1" x14ac:dyDescent="0.25">
      <c r="A266" s="140" t="s">
        <v>175</v>
      </c>
    </row>
    <row r="267" spans="1:8" ht="9" customHeight="1" x14ac:dyDescent="0.25">
      <c r="A267" s="140" t="s">
        <v>280</v>
      </c>
    </row>
    <row r="268" spans="1:8" ht="9" customHeight="1" x14ac:dyDescent="0.25">
      <c r="A268" s="178" t="s">
        <v>176</v>
      </c>
    </row>
    <row r="269" spans="1:8" ht="9" customHeight="1" x14ac:dyDescent="0.25">
      <c r="A269" s="178" t="s">
        <v>177</v>
      </c>
    </row>
    <row r="270" spans="1:8" ht="9" customHeight="1" x14ac:dyDescent="0.25">
      <c r="A270" s="140" t="s">
        <v>178</v>
      </c>
    </row>
    <row r="271" spans="1:8" ht="9" customHeight="1" x14ac:dyDescent="0.15">
      <c r="A271" s="179" t="s">
        <v>164</v>
      </c>
      <c r="B271" s="168"/>
      <c r="C271" s="168"/>
    </row>
    <row r="272" spans="1:8" ht="9" customHeight="1" x14ac:dyDescent="0.15">
      <c r="A272" s="180" t="s">
        <v>192</v>
      </c>
      <c r="B272" s="168"/>
      <c r="C272" s="168"/>
    </row>
    <row r="273" spans="1:5" ht="12.75" hidden="1" customHeight="1" x14ac:dyDescent="0.25">
      <c r="A273" s="169" t="s">
        <v>135</v>
      </c>
      <c r="B273" s="168"/>
      <c r="C273" s="168"/>
    </row>
    <row r="274" spans="1:5" ht="12.75" hidden="1" customHeight="1" x14ac:dyDescent="0.25">
      <c r="D274" s="16"/>
      <c r="E274" s="16"/>
    </row>
    <row r="275" spans="1:5" ht="12.75" hidden="1" customHeight="1" x14ac:dyDescent="0.25"/>
    <row r="276" spans="1:5" ht="12.75" hidden="1" customHeight="1" x14ac:dyDescent="0.25"/>
    <row r="277" spans="1:5" ht="12.75" hidden="1" customHeight="1" x14ac:dyDescent="0.25"/>
    <row r="278" spans="1:5" ht="12.75" hidden="1" customHeight="1" x14ac:dyDescent="0.25"/>
    <row r="279" spans="1:5" ht="12.75" hidden="1" customHeight="1" x14ac:dyDescent="0.25"/>
    <row r="280" spans="1:5" ht="12.75" hidden="1" customHeight="1" x14ac:dyDescent="0.25"/>
    <row r="281" spans="1:5" ht="12.75" hidden="1" customHeight="1" x14ac:dyDescent="0.25"/>
    <row r="282" spans="1:5" ht="12.75" hidden="1" customHeight="1" x14ac:dyDescent="0.25"/>
    <row r="283" spans="1:5" ht="12.75" hidden="1" customHeight="1" x14ac:dyDescent="0.25"/>
    <row r="284" spans="1:5" ht="12.75" hidden="1" customHeight="1" x14ac:dyDescent="0.25"/>
    <row r="285" spans="1:5" ht="12.75" hidden="1" customHeight="1" x14ac:dyDescent="0.25"/>
    <row r="286" spans="1:5" ht="12.75" hidden="1" customHeight="1" x14ac:dyDescent="0.25"/>
    <row r="287" spans="1:5" ht="12.75" hidden="1" customHeight="1" x14ac:dyDescent="0.25"/>
    <row r="288" spans="1:5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  <row r="308" ht="12.75" hidden="1" customHeight="1" x14ac:dyDescent="0.25"/>
    <row r="309" ht="12.75" hidden="1" customHeight="1" x14ac:dyDescent="0.25"/>
    <row r="310" ht="12.75" hidden="1" customHeight="1" x14ac:dyDescent="0.25"/>
  </sheetData>
  <sheetProtection sheet="1" objects="1" scenarios="1"/>
  <mergeCells count="5">
    <mergeCell ref="A5:A7"/>
    <mergeCell ref="B5:B7"/>
    <mergeCell ref="F6:F7"/>
    <mergeCell ref="G6:G7"/>
    <mergeCell ref="H6:H7"/>
  </mergeCells>
  <hyperlinks>
    <hyperlink ref="H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2" max="6" man="1"/>
    <brk id="155" max="7" man="1"/>
    <brk id="228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77"/>
  <sheetViews>
    <sheetView showGridLines="0" showRowColHeaders="0" zoomScale="130" zoomScaleNormal="130" zoomScaleSheetLayoutView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26" style="186" customWidth="1"/>
    <col min="2" max="2" width="10" style="186" customWidth="1"/>
    <col min="3" max="3" width="1.85546875" style="186" customWidth="1"/>
    <col min="4" max="4" width="25.42578125" style="186" customWidth="1"/>
    <col min="5" max="5" width="17.7109375" style="186" customWidth="1"/>
    <col min="6" max="6" width="10.42578125" style="186" customWidth="1"/>
    <col min="7" max="7" width="0.85546875" style="186" customWidth="1"/>
    <col min="8" max="257" width="11.42578125" style="186" hidden="1"/>
    <col min="258" max="258" width="23.42578125" style="186" hidden="1"/>
    <col min="259" max="259" width="7.140625" style="186" hidden="1"/>
    <col min="260" max="260" width="25" style="186" hidden="1"/>
    <col min="261" max="261" width="5.28515625" style="186" hidden="1"/>
    <col min="262" max="262" width="21.42578125" style="186" hidden="1"/>
    <col min="263" max="513" width="11.42578125" style="186" hidden="1"/>
    <col min="514" max="514" width="23.42578125" style="186" hidden="1"/>
    <col min="515" max="515" width="7.140625" style="186" hidden="1"/>
    <col min="516" max="516" width="25" style="186" hidden="1"/>
    <col min="517" max="517" width="5.28515625" style="186" hidden="1"/>
    <col min="518" max="518" width="21.42578125" style="186" hidden="1"/>
    <col min="519" max="769" width="11.42578125" style="186" hidden="1"/>
    <col min="770" max="770" width="23.42578125" style="186" hidden="1"/>
    <col min="771" max="771" width="7.140625" style="186" hidden="1"/>
    <col min="772" max="772" width="25" style="186" hidden="1"/>
    <col min="773" max="773" width="5.28515625" style="186" hidden="1"/>
    <col min="774" max="774" width="21.42578125" style="186" hidden="1"/>
    <col min="775" max="1025" width="11.42578125" style="186" hidden="1"/>
    <col min="1026" max="1026" width="23.42578125" style="186" hidden="1"/>
    <col min="1027" max="1027" width="7.140625" style="186" hidden="1"/>
    <col min="1028" max="1028" width="25" style="186" hidden="1"/>
    <col min="1029" max="1029" width="5.28515625" style="186" hidden="1"/>
    <col min="1030" max="1030" width="21.42578125" style="186" hidden="1"/>
    <col min="1031" max="1281" width="11.42578125" style="186" hidden="1"/>
    <col min="1282" max="1282" width="23.42578125" style="186" hidden="1"/>
    <col min="1283" max="1283" width="7.140625" style="186" hidden="1"/>
    <col min="1284" max="1284" width="25" style="186" hidden="1"/>
    <col min="1285" max="1285" width="5.28515625" style="186" hidden="1"/>
    <col min="1286" max="1286" width="21.42578125" style="186" hidden="1"/>
    <col min="1287" max="1537" width="11.42578125" style="186" hidden="1"/>
    <col min="1538" max="1538" width="23.42578125" style="186" hidden="1"/>
    <col min="1539" max="1539" width="7.140625" style="186" hidden="1"/>
    <col min="1540" max="1540" width="25" style="186" hidden="1"/>
    <col min="1541" max="1541" width="5.28515625" style="186" hidden="1"/>
    <col min="1542" max="1542" width="21.42578125" style="186" hidden="1"/>
    <col min="1543" max="1793" width="11.42578125" style="186" hidden="1"/>
    <col min="1794" max="1794" width="23.42578125" style="186" hidden="1"/>
    <col min="1795" max="1795" width="7.140625" style="186" hidden="1"/>
    <col min="1796" max="1796" width="25" style="186" hidden="1"/>
    <col min="1797" max="1797" width="5.28515625" style="186" hidden="1"/>
    <col min="1798" max="1798" width="21.42578125" style="186" hidden="1"/>
    <col min="1799" max="2049" width="11.42578125" style="186" hidden="1"/>
    <col min="2050" max="2050" width="23.42578125" style="186" hidden="1"/>
    <col min="2051" max="2051" width="7.140625" style="186" hidden="1"/>
    <col min="2052" max="2052" width="25" style="186" hidden="1"/>
    <col min="2053" max="2053" width="5.28515625" style="186" hidden="1"/>
    <col min="2054" max="2054" width="21.42578125" style="186" hidden="1"/>
    <col min="2055" max="2305" width="11.42578125" style="186" hidden="1"/>
    <col min="2306" max="2306" width="23.42578125" style="186" hidden="1"/>
    <col min="2307" max="2307" width="7.140625" style="186" hidden="1"/>
    <col min="2308" max="2308" width="25" style="186" hidden="1"/>
    <col min="2309" max="2309" width="5.28515625" style="186" hidden="1"/>
    <col min="2310" max="2310" width="21.42578125" style="186" hidden="1"/>
    <col min="2311" max="2561" width="11.42578125" style="186" hidden="1"/>
    <col min="2562" max="2562" width="23.42578125" style="186" hidden="1"/>
    <col min="2563" max="2563" width="7.140625" style="186" hidden="1"/>
    <col min="2564" max="2564" width="25" style="186" hidden="1"/>
    <col min="2565" max="2565" width="5.28515625" style="186" hidden="1"/>
    <col min="2566" max="2566" width="21.42578125" style="186" hidden="1"/>
    <col min="2567" max="2817" width="11.42578125" style="186" hidden="1"/>
    <col min="2818" max="2818" width="23.42578125" style="186" hidden="1"/>
    <col min="2819" max="2819" width="7.140625" style="186" hidden="1"/>
    <col min="2820" max="2820" width="25" style="186" hidden="1"/>
    <col min="2821" max="2821" width="5.28515625" style="186" hidden="1"/>
    <col min="2822" max="2822" width="21.42578125" style="186" hidden="1"/>
    <col min="2823" max="3073" width="11.42578125" style="186" hidden="1"/>
    <col min="3074" max="3074" width="23.42578125" style="186" hidden="1"/>
    <col min="3075" max="3075" width="7.140625" style="186" hidden="1"/>
    <col min="3076" max="3076" width="25" style="186" hidden="1"/>
    <col min="3077" max="3077" width="5.28515625" style="186" hidden="1"/>
    <col min="3078" max="3078" width="21.42578125" style="186" hidden="1"/>
    <col min="3079" max="3329" width="11.42578125" style="186" hidden="1"/>
    <col min="3330" max="3330" width="23.42578125" style="186" hidden="1"/>
    <col min="3331" max="3331" width="7.140625" style="186" hidden="1"/>
    <col min="3332" max="3332" width="25" style="186" hidden="1"/>
    <col min="3333" max="3333" width="5.28515625" style="186" hidden="1"/>
    <col min="3334" max="3334" width="21.42578125" style="186" hidden="1"/>
    <col min="3335" max="3585" width="11.42578125" style="186" hidden="1"/>
    <col min="3586" max="3586" width="23.42578125" style="186" hidden="1"/>
    <col min="3587" max="3587" width="7.140625" style="186" hidden="1"/>
    <col min="3588" max="3588" width="25" style="186" hidden="1"/>
    <col min="3589" max="3589" width="5.28515625" style="186" hidden="1"/>
    <col min="3590" max="3590" width="21.42578125" style="186" hidden="1"/>
    <col min="3591" max="3841" width="11.42578125" style="186" hidden="1"/>
    <col min="3842" max="3842" width="23.42578125" style="186" hidden="1"/>
    <col min="3843" max="3843" width="7.140625" style="186" hidden="1"/>
    <col min="3844" max="3844" width="25" style="186" hidden="1"/>
    <col min="3845" max="3845" width="5.28515625" style="186" hidden="1"/>
    <col min="3846" max="3846" width="21.42578125" style="186" hidden="1"/>
    <col min="3847" max="4097" width="11.42578125" style="186" hidden="1"/>
    <col min="4098" max="4098" width="23.42578125" style="186" hidden="1"/>
    <col min="4099" max="4099" width="7.140625" style="186" hidden="1"/>
    <col min="4100" max="4100" width="25" style="186" hidden="1"/>
    <col min="4101" max="4101" width="5.28515625" style="186" hidden="1"/>
    <col min="4102" max="4102" width="21.42578125" style="186" hidden="1"/>
    <col min="4103" max="4353" width="11.42578125" style="186" hidden="1"/>
    <col min="4354" max="4354" width="23.42578125" style="186" hidden="1"/>
    <col min="4355" max="4355" width="7.140625" style="186" hidden="1"/>
    <col min="4356" max="4356" width="25" style="186" hidden="1"/>
    <col min="4357" max="4357" width="5.28515625" style="186" hidden="1"/>
    <col min="4358" max="4358" width="21.42578125" style="186" hidden="1"/>
    <col min="4359" max="4609" width="11.42578125" style="186" hidden="1"/>
    <col min="4610" max="4610" width="23.42578125" style="186" hidden="1"/>
    <col min="4611" max="4611" width="7.140625" style="186" hidden="1"/>
    <col min="4612" max="4612" width="25" style="186" hidden="1"/>
    <col min="4613" max="4613" width="5.28515625" style="186" hidden="1"/>
    <col min="4614" max="4614" width="21.42578125" style="186" hidden="1"/>
    <col min="4615" max="4865" width="11.42578125" style="186" hidden="1"/>
    <col min="4866" max="4866" width="23.42578125" style="186" hidden="1"/>
    <col min="4867" max="4867" width="7.140625" style="186" hidden="1"/>
    <col min="4868" max="4868" width="25" style="186" hidden="1"/>
    <col min="4869" max="4869" width="5.28515625" style="186" hidden="1"/>
    <col min="4870" max="4870" width="21.42578125" style="186" hidden="1"/>
    <col min="4871" max="5121" width="11.42578125" style="186" hidden="1"/>
    <col min="5122" max="5122" width="23.42578125" style="186" hidden="1"/>
    <col min="5123" max="5123" width="7.140625" style="186" hidden="1"/>
    <col min="5124" max="5124" width="25" style="186" hidden="1"/>
    <col min="5125" max="5125" width="5.28515625" style="186" hidden="1"/>
    <col min="5126" max="5126" width="21.42578125" style="186" hidden="1"/>
    <col min="5127" max="5377" width="11.42578125" style="186" hidden="1"/>
    <col min="5378" max="5378" width="23.42578125" style="186" hidden="1"/>
    <col min="5379" max="5379" width="7.140625" style="186" hidden="1"/>
    <col min="5380" max="5380" width="25" style="186" hidden="1"/>
    <col min="5381" max="5381" width="5.28515625" style="186" hidden="1"/>
    <col min="5382" max="5382" width="21.42578125" style="186" hidden="1"/>
    <col min="5383" max="5633" width="11.42578125" style="186" hidden="1"/>
    <col min="5634" max="5634" width="23.42578125" style="186" hidden="1"/>
    <col min="5635" max="5635" width="7.140625" style="186" hidden="1"/>
    <col min="5636" max="5636" width="25" style="186" hidden="1"/>
    <col min="5637" max="5637" width="5.28515625" style="186" hidden="1"/>
    <col min="5638" max="5638" width="21.42578125" style="186" hidden="1"/>
    <col min="5639" max="5889" width="11.42578125" style="186" hidden="1"/>
    <col min="5890" max="5890" width="23.42578125" style="186" hidden="1"/>
    <col min="5891" max="5891" width="7.140625" style="186" hidden="1"/>
    <col min="5892" max="5892" width="25" style="186" hidden="1"/>
    <col min="5893" max="5893" width="5.28515625" style="186" hidden="1"/>
    <col min="5894" max="5894" width="21.42578125" style="186" hidden="1"/>
    <col min="5895" max="6145" width="11.42578125" style="186" hidden="1"/>
    <col min="6146" max="6146" width="23.42578125" style="186" hidden="1"/>
    <col min="6147" max="6147" width="7.140625" style="186" hidden="1"/>
    <col min="6148" max="6148" width="25" style="186" hidden="1"/>
    <col min="6149" max="6149" width="5.28515625" style="186" hidden="1"/>
    <col min="6150" max="6150" width="21.42578125" style="186" hidden="1"/>
    <col min="6151" max="6401" width="11.42578125" style="186" hidden="1"/>
    <col min="6402" max="6402" width="23.42578125" style="186" hidden="1"/>
    <col min="6403" max="6403" width="7.140625" style="186" hidden="1"/>
    <col min="6404" max="6404" width="25" style="186" hidden="1"/>
    <col min="6405" max="6405" width="5.28515625" style="186" hidden="1"/>
    <col min="6406" max="6406" width="21.42578125" style="186" hidden="1"/>
    <col min="6407" max="6657" width="11.42578125" style="186" hidden="1"/>
    <col min="6658" max="6658" width="23.42578125" style="186" hidden="1"/>
    <col min="6659" max="6659" width="7.140625" style="186" hidden="1"/>
    <col min="6660" max="6660" width="25" style="186" hidden="1"/>
    <col min="6661" max="6661" width="5.28515625" style="186" hidden="1"/>
    <col min="6662" max="6662" width="21.42578125" style="186" hidden="1"/>
    <col min="6663" max="6913" width="11.42578125" style="186" hidden="1"/>
    <col min="6914" max="6914" width="23.42578125" style="186" hidden="1"/>
    <col min="6915" max="6915" width="7.140625" style="186" hidden="1"/>
    <col min="6916" max="6916" width="25" style="186" hidden="1"/>
    <col min="6917" max="6917" width="5.28515625" style="186" hidden="1"/>
    <col min="6918" max="6918" width="21.42578125" style="186" hidden="1"/>
    <col min="6919" max="7169" width="11.42578125" style="186" hidden="1"/>
    <col min="7170" max="7170" width="23.42578125" style="186" hidden="1"/>
    <col min="7171" max="7171" width="7.140625" style="186" hidden="1"/>
    <col min="7172" max="7172" width="25" style="186" hidden="1"/>
    <col min="7173" max="7173" width="5.28515625" style="186" hidden="1"/>
    <col min="7174" max="7174" width="21.42578125" style="186" hidden="1"/>
    <col min="7175" max="7425" width="11.42578125" style="186" hidden="1"/>
    <col min="7426" max="7426" width="23.42578125" style="186" hidden="1"/>
    <col min="7427" max="7427" width="7.140625" style="186" hidden="1"/>
    <col min="7428" max="7428" width="25" style="186" hidden="1"/>
    <col min="7429" max="7429" width="5.28515625" style="186" hidden="1"/>
    <col min="7430" max="7430" width="21.42578125" style="186" hidden="1"/>
    <col min="7431" max="7681" width="11.42578125" style="186" hidden="1"/>
    <col min="7682" max="7682" width="23.42578125" style="186" hidden="1"/>
    <col min="7683" max="7683" width="7.140625" style="186" hidden="1"/>
    <col min="7684" max="7684" width="25" style="186" hidden="1"/>
    <col min="7685" max="7685" width="5.28515625" style="186" hidden="1"/>
    <col min="7686" max="7686" width="21.42578125" style="186" hidden="1"/>
    <col min="7687" max="7937" width="11.42578125" style="186" hidden="1"/>
    <col min="7938" max="7938" width="23.42578125" style="186" hidden="1"/>
    <col min="7939" max="7939" width="7.140625" style="186" hidden="1"/>
    <col min="7940" max="7940" width="25" style="186" hidden="1"/>
    <col min="7941" max="7941" width="5.28515625" style="186" hidden="1"/>
    <col min="7942" max="7942" width="21.42578125" style="186" hidden="1"/>
    <col min="7943" max="8193" width="11.42578125" style="186" hidden="1"/>
    <col min="8194" max="8194" width="23.42578125" style="186" hidden="1"/>
    <col min="8195" max="8195" width="7.140625" style="186" hidden="1"/>
    <col min="8196" max="8196" width="25" style="186" hidden="1"/>
    <col min="8197" max="8197" width="5.28515625" style="186" hidden="1"/>
    <col min="8198" max="8198" width="21.42578125" style="186" hidden="1"/>
    <col min="8199" max="8449" width="11.42578125" style="186" hidden="1"/>
    <col min="8450" max="8450" width="23.42578125" style="186" hidden="1"/>
    <col min="8451" max="8451" width="7.140625" style="186" hidden="1"/>
    <col min="8452" max="8452" width="25" style="186" hidden="1"/>
    <col min="8453" max="8453" width="5.28515625" style="186" hidden="1"/>
    <col min="8454" max="8454" width="21.42578125" style="186" hidden="1"/>
    <col min="8455" max="8705" width="11.42578125" style="186" hidden="1"/>
    <col min="8706" max="8706" width="23.42578125" style="186" hidden="1"/>
    <col min="8707" max="8707" width="7.140625" style="186" hidden="1"/>
    <col min="8708" max="8708" width="25" style="186" hidden="1"/>
    <col min="8709" max="8709" width="5.28515625" style="186" hidden="1"/>
    <col min="8710" max="8710" width="21.42578125" style="186" hidden="1"/>
    <col min="8711" max="8961" width="11.42578125" style="186" hidden="1"/>
    <col min="8962" max="8962" width="23.42578125" style="186" hidden="1"/>
    <col min="8963" max="8963" width="7.140625" style="186" hidden="1"/>
    <col min="8964" max="8964" width="25" style="186" hidden="1"/>
    <col min="8965" max="8965" width="5.28515625" style="186" hidden="1"/>
    <col min="8966" max="8966" width="21.42578125" style="186" hidden="1"/>
    <col min="8967" max="9217" width="11.42578125" style="186" hidden="1"/>
    <col min="9218" max="9218" width="23.42578125" style="186" hidden="1"/>
    <col min="9219" max="9219" width="7.140625" style="186" hidden="1"/>
    <col min="9220" max="9220" width="25" style="186" hidden="1"/>
    <col min="9221" max="9221" width="5.28515625" style="186" hidden="1"/>
    <col min="9222" max="9222" width="21.42578125" style="186" hidden="1"/>
    <col min="9223" max="9473" width="11.42578125" style="186" hidden="1"/>
    <col min="9474" max="9474" width="23.42578125" style="186" hidden="1"/>
    <col min="9475" max="9475" width="7.140625" style="186" hidden="1"/>
    <col min="9476" max="9476" width="25" style="186" hidden="1"/>
    <col min="9477" max="9477" width="5.28515625" style="186" hidden="1"/>
    <col min="9478" max="9478" width="21.42578125" style="186" hidden="1"/>
    <col min="9479" max="9729" width="11.42578125" style="186" hidden="1"/>
    <col min="9730" max="9730" width="23.42578125" style="186" hidden="1"/>
    <col min="9731" max="9731" width="7.140625" style="186" hidden="1"/>
    <col min="9732" max="9732" width="25" style="186" hidden="1"/>
    <col min="9733" max="9733" width="5.28515625" style="186" hidden="1"/>
    <col min="9734" max="9734" width="21.42578125" style="186" hidden="1"/>
    <col min="9735" max="9985" width="11.42578125" style="186" hidden="1"/>
    <col min="9986" max="9986" width="23.42578125" style="186" hidden="1"/>
    <col min="9987" max="9987" width="7.140625" style="186" hidden="1"/>
    <col min="9988" max="9988" width="25" style="186" hidden="1"/>
    <col min="9989" max="9989" width="5.28515625" style="186" hidden="1"/>
    <col min="9990" max="9990" width="21.42578125" style="186" hidden="1"/>
    <col min="9991" max="10241" width="11.42578125" style="186" hidden="1"/>
    <col min="10242" max="10242" width="23.42578125" style="186" hidden="1"/>
    <col min="10243" max="10243" width="7.140625" style="186" hidden="1"/>
    <col min="10244" max="10244" width="25" style="186" hidden="1"/>
    <col min="10245" max="10245" width="5.28515625" style="186" hidden="1"/>
    <col min="10246" max="10246" width="21.42578125" style="186" hidden="1"/>
    <col min="10247" max="10497" width="11.42578125" style="186" hidden="1"/>
    <col min="10498" max="10498" width="23.42578125" style="186" hidden="1"/>
    <col min="10499" max="10499" width="7.140625" style="186" hidden="1"/>
    <col min="10500" max="10500" width="25" style="186" hidden="1"/>
    <col min="10501" max="10501" width="5.28515625" style="186" hidden="1"/>
    <col min="10502" max="10502" width="21.42578125" style="186" hidden="1"/>
    <col min="10503" max="10753" width="11.42578125" style="186" hidden="1"/>
    <col min="10754" max="10754" width="23.42578125" style="186" hidden="1"/>
    <col min="10755" max="10755" width="7.140625" style="186" hidden="1"/>
    <col min="10756" max="10756" width="25" style="186" hidden="1"/>
    <col min="10757" max="10757" width="5.28515625" style="186" hidden="1"/>
    <col min="10758" max="10758" width="21.42578125" style="186" hidden="1"/>
    <col min="10759" max="11009" width="11.42578125" style="186" hidden="1"/>
    <col min="11010" max="11010" width="23.42578125" style="186" hidden="1"/>
    <col min="11011" max="11011" width="7.140625" style="186" hidden="1"/>
    <col min="11012" max="11012" width="25" style="186" hidden="1"/>
    <col min="11013" max="11013" width="5.28515625" style="186" hidden="1"/>
    <col min="11014" max="11014" width="21.42578125" style="186" hidden="1"/>
    <col min="11015" max="11265" width="11.42578125" style="186" hidden="1"/>
    <col min="11266" max="11266" width="23.42578125" style="186" hidden="1"/>
    <col min="11267" max="11267" width="7.140625" style="186" hidden="1"/>
    <col min="11268" max="11268" width="25" style="186" hidden="1"/>
    <col min="11269" max="11269" width="5.28515625" style="186" hidden="1"/>
    <col min="11270" max="11270" width="21.42578125" style="186" hidden="1"/>
    <col min="11271" max="11521" width="11.42578125" style="186" hidden="1"/>
    <col min="11522" max="11522" width="23.42578125" style="186" hidden="1"/>
    <col min="11523" max="11523" width="7.140625" style="186" hidden="1"/>
    <col min="11524" max="11524" width="25" style="186" hidden="1"/>
    <col min="11525" max="11525" width="5.28515625" style="186" hidden="1"/>
    <col min="11526" max="11526" width="21.42578125" style="186" hidden="1"/>
    <col min="11527" max="11777" width="11.42578125" style="186" hidden="1"/>
    <col min="11778" max="11778" width="23.42578125" style="186" hidden="1"/>
    <col min="11779" max="11779" width="7.140625" style="186" hidden="1"/>
    <col min="11780" max="11780" width="25" style="186" hidden="1"/>
    <col min="11781" max="11781" width="5.28515625" style="186" hidden="1"/>
    <col min="11782" max="11782" width="21.42578125" style="186" hidden="1"/>
    <col min="11783" max="12033" width="11.42578125" style="186" hidden="1"/>
    <col min="12034" max="12034" width="23.42578125" style="186" hidden="1"/>
    <col min="12035" max="12035" width="7.140625" style="186" hidden="1"/>
    <col min="12036" max="12036" width="25" style="186" hidden="1"/>
    <col min="12037" max="12037" width="5.28515625" style="186" hidden="1"/>
    <col min="12038" max="12038" width="21.42578125" style="186" hidden="1"/>
    <col min="12039" max="12289" width="11.42578125" style="186" hidden="1"/>
    <col min="12290" max="12290" width="23.42578125" style="186" hidden="1"/>
    <col min="12291" max="12291" width="7.140625" style="186" hidden="1"/>
    <col min="12292" max="12292" width="25" style="186" hidden="1"/>
    <col min="12293" max="12293" width="5.28515625" style="186" hidden="1"/>
    <col min="12294" max="12294" width="21.42578125" style="186" hidden="1"/>
    <col min="12295" max="12545" width="11.42578125" style="186" hidden="1"/>
    <col min="12546" max="12546" width="23.42578125" style="186" hidden="1"/>
    <col min="12547" max="12547" width="7.140625" style="186" hidden="1"/>
    <col min="12548" max="12548" width="25" style="186" hidden="1"/>
    <col min="12549" max="12549" width="5.28515625" style="186" hidden="1"/>
    <col min="12550" max="12550" width="21.42578125" style="186" hidden="1"/>
    <col min="12551" max="12801" width="11.42578125" style="186" hidden="1"/>
    <col min="12802" max="12802" width="23.42578125" style="186" hidden="1"/>
    <col min="12803" max="12803" width="7.140625" style="186" hidden="1"/>
    <col min="12804" max="12804" width="25" style="186" hidden="1"/>
    <col min="12805" max="12805" width="5.28515625" style="186" hidden="1"/>
    <col min="12806" max="12806" width="21.42578125" style="186" hidden="1"/>
    <col min="12807" max="13057" width="11.42578125" style="186" hidden="1"/>
    <col min="13058" max="13058" width="23.42578125" style="186" hidden="1"/>
    <col min="13059" max="13059" width="7.140625" style="186" hidden="1"/>
    <col min="13060" max="13060" width="25" style="186" hidden="1"/>
    <col min="13061" max="13061" width="5.28515625" style="186" hidden="1"/>
    <col min="13062" max="13062" width="21.42578125" style="186" hidden="1"/>
    <col min="13063" max="13313" width="11.42578125" style="186" hidden="1"/>
    <col min="13314" max="13314" width="23.42578125" style="186" hidden="1"/>
    <col min="13315" max="13315" width="7.140625" style="186" hidden="1"/>
    <col min="13316" max="13316" width="25" style="186" hidden="1"/>
    <col min="13317" max="13317" width="5.28515625" style="186" hidden="1"/>
    <col min="13318" max="13318" width="21.42578125" style="186" hidden="1"/>
    <col min="13319" max="13569" width="11.42578125" style="186" hidden="1"/>
    <col min="13570" max="13570" width="23.42578125" style="186" hidden="1"/>
    <col min="13571" max="13571" width="7.140625" style="186" hidden="1"/>
    <col min="13572" max="13572" width="25" style="186" hidden="1"/>
    <col min="13573" max="13573" width="5.28515625" style="186" hidden="1"/>
    <col min="13574" max="13574" width="21.42578125" style="186" hidden="1"/>
    <col min="13575" max="13825" width="11.42578125" style="186" hidden="1"/>
    <col min="13826" max="13826" width="23.42578125" style="186" hidden="1"/>
    <col min="13827" max="13827" width="7.140625" style="186" hidden="1"/>
    <col min="13828" max="13828" width="25" style="186" hidden="1"/>
    <col min="13829" max="13829" width="5.28515625" style="186" hidden="1"/>
    <col min="13830" max="13830" width="21.42578125" style="186" hidden="1"/>
    <col min="13831" max="14081" width="11.42578125" style="186" hidden="1"/>
    <col min="14082" max="14082" width="23.42578125" style="186" hidden="1"/>
    <col min="14083" max="14083" width="7.140625" style="186" hidden="1"/>
    <col min="14084" max="14084" width="25" style="186" hidden="1"/>
    <col min="14085" max="14085" width="5.28515625" style="186" hidden="1"/>
    <col min="14086" max="14086" width="21.42578125" style="186" hidden="1"/>
    <col min="14087" max="14337" width="11.42578125" style="186" hidden="1"/>
    <col min="14338" max="14338" width="23.42578125" style="186" hidden="1"/>
    <col min="14339" max="14339" width="7.140625" style="186" hidden="1"/>
    <col min="14340" max="14340" width="25" style="186" hidden="1"/>
    <col min="14341" max="14341" width="5.28515625" style="186" hidden="1"/>
    <col min="14342" max="14342" width="21.42578125" style="186" hidden="1"/>
    <col min="14343" max="14593" width="11.42578125" style="186" hidden="1"/>
    <col min="14594" max="14594" width="23.42578125" style="186" hidden="1"/>
    <col min="14595" max="14595" width="7.140625" style="186" hidden="1"/>
    <col min="14596" max="14596" width="25" style="186" hidden="1"/>
    <col min="14597" max="14597" width="5.28515625" style="186" hidden="1"/>
    <col min="14598" max="14598" width="21.42578125" style="186" hidden="1"/>
    <col min="14599" max="14849" width="11.42578125" style="186" hidden="1"/>
    <col min="14850" max="14850" width="23.42578125" style="186" hidden="1"/>
    <col min="14851" max="14851" width="7.140625" style="186" hidden="1"/>
    <col min="14852" max="14852" width="25" style="186" hidden="1"/>
    <col min="14853" max="14853" width="5.28515625" style="186" hidden="1"/>
    <col min="14854" max="14854" width="21.42578125" style="186" hidden="1"/>
    <col min="14855" max="15105" width="11.42578125" style="186" hidden="1"/>
    <col min="15106" max="15106" width="23.42578125" style="186" hidden="1"/>
    <col min="15107" max="15107" width="7.140625" style="186" hidden="1"/>
    <col min="15108" max="15108" width="25" style="186" hidden="1"/>
    <col min="15109" max="15109" width="5.28515625" style="186" hidden="1"/>
    <col min="15110" max="15110" width="21.42578125" style="186" hidden="1"/>
    <col min="15111" max="15361" width="11.42578125" style="186" hidden="1"/>
    <col min="15362" max="15362" width="23.42578125" style="186" hidden="1"/>
    <col min="15363" max="15363" width="7.140625" style="186" hidden="1"/>
    <col min="15364" max="15364" width="25" style="186" hidden="1"/>
    <col min="15365" max="15365" width="5.28515625" style="186" hidden="1"/>
    <col min="15366" max="15366" width="21.42578125" style="186" hidden="1"/>
    <col min="15367" max="15617" width="11.42578125" style="186" hidden="1"/>
    <col min="15618" max="15618" width="23.42578125" style="186" hidden="1"/>
    <col min="15619" max="15619" width="7.140625" style="186" hidden="1"/>
    <col min="15620" max="15620" width="25" style="186" hidden="1"/>
    <col min="15621" max="15621" width="5.28515625" style="186" hidden="1"/>
    <col min="15622" max="15622" width="21.42578125" style="186" hidden="1"/>
    <col min="15623" max="15873" width="11.42578125" style="186" hidden="1"/>
    <col min="15874" max="15874" width="23.42578125" style="186" hidden="1"/>
    <col min="15875" max="15875" width="7.140625" style="186" hidden="1"/>
    <col min="15876" max="15876" width="25" style="186" hidden="1"/>
    <col min="15877" max="15877" width="5.28515625" style="186" hidden="1"/>
    <col min="15878" max="15878" width="21.42578125" style="186" hidden="1"/>
    <col min="15879" max="16129" width="11.42578125" style="186" hidden="1"/>
    <col min="16130" max="16130" width="23.42578125" style="186" hidden="1"/>
    <col min="16131" max="16131" width="7.140625" style="186" hidden="1"/>
    <col min="16132" max="16132" width="25" style="186" hidden="1"/>
    <col min="16133" max="16133" width="5.28515625" style="186" hidden="1"/>
    <col min="16134" max="16134" width="21.42578125" style="186" hidden="1"/>
    <col min="16135" max="16384" width="11.42578125" style="186" hidden="1"/>
  </cols>
  <sheetData>
    <row r="1" spans="1:9" s="182" customFormat="1" ht="12" customHeight="1" x14ac:dyDescent="0.2">
      <c r="A1" s="181" t="s">
        <v>179</v>
      </c>
      <c r="F1" s="183" t="s">
        <v>180</v>
      </c>
    </row>
    <row r="2" spans="1:9" s="182" customFormat="1" ht="12" customHeight="1" x14ac:dyDescent="0.2">
      <c r="A2" s="184" t="s">
        <v>181</v>
      </c>
    </row>
    <row r="3" spans="1:9" ht="3" customHeight="1" x14ac:dyDescent="0.25">
      <c r="A3" s="185"/>
      <c r="B3" s="185"/>
      <c r="C3" s="185"/>
      <c r="D3" s="185"/>
      <c r="E3" s="185"/>
      <c r="F3" s="185"/>
    </row>
    <row r="4" spans="1:9" ht="3" customHeight="1" x14ac:dyDescent="0.25">
      <c r="A4" s="187"/>
    </row>
    <row r="5" spans="1:9" s="189" customFormat="1" ht="8.1" customHeight="1" x14ac:dyDescent="0.25">
      <c r="A5" s="398" t="s">
        <v>77</v>
      </c>
      <c r="B5" s="400" t="s">
        <v>7</v>
      </c>
      <c r="C5" s="188"/>
      <c r="D5" s="401" t="s">
        <v>182</v>
      </c>
      <c r="E5" s="401" t="s">
        <v>183</v>
      </c>
      <c r="F5" s="402" t="s">
        <v>184</v>
      </c>
    </row>
    <row r="6" spans="1:9" s="189" customFormat="1" ht="8.1" customHeight="1" x14ac:dyDescent="0.25">
      <c r="A6" s="399"/>
      <c r="B6" s="400"/>
      <c r="C6" s="188"/>
      <c r="D6" s="401"/>
      <c r="E6" s="401"/>
      <c r="F6" s="402"/>
    </row>
    <row r="7" spans="1:9" ht="3" customHeight="1" x14ac:dyDescent="0.25">
      <c r="A7" s="185"/>
      <c r="B7" s="185"/>
      <c r="C7" s="185"/>
      <c r="D7" s="185"/>
      <c r="E7" s="185"/>
      <c r="F7" s="185"/>
    </row>
    <row r="8" spans="1:9" ht="3" customHeight="1" x14ac:dyDescent="0.25">
      <c r="A8" s="187"/>
    </row>
    <row r="9" spans="1:9" s="192" customFormat="1" ht="9" customHeight="1" x14ac:dyDescent="0.25">
      <c r="A9" s="190">
        <v>1995</v>
      </c>
      <c r="B9" s="191"/>
      <c r="C9" s="191"/>
      <c r="D9" s="191"/>
      <c r="E9" s="191"/>
      <c r="F9" s="191"/>
    </row>
    <row r="10" spans="1:9" s="192" customFormat="1" ht="9" customHeight="1" x14ac:dyDescent="0.25">
      <c r="A10" s="193" t="s">
        <v>21</v>
      </c>
      <c r="B10" s="38">
        <f>SUM(B12:B44)</f>
        <v>93574</v>
      </c>
      <c r="C10" s="38"/>
      <c r="D10" s="38">
        <f>SUM(D12:D44)</f>
        <v>23286</v>
      </c>
      <c r="E10" s="38"/>
      <c r="F10" s="38">
        <f>SUM(F12:F44)</f>
        <v>70288</v>
      </c>
    </row>
    <row r="11" spans="1:9" s="192" customFormat="1" ht="3.95" customHeight="1" x14ac:dyDescent="0.25">
      <c r="A11" s="193"/>
      <c r="B11" s="191"/>
      <c r="C11" s="191"/>
      <c r="D11" s="191"/>
      <c r="E11" s="191"/>
      <c r="F11" s="191"/>
    </row>
    <row r="12" spans="1:9" s="195" customFormat="1" ht="9" customHeight="1" x14ac:dyDescent="0.15">
      <c r="A12" s="194" t="s">
        <v>22</v>
      </c>
      <c r="B12" s="30">
        <f t="shared" ref="B12:B44" si="0">SUM(D12:F12)</f>
        <v>543</v>
      </c>
      <c r="C12" s="30"/>
      <c r="D12" s="30">
        <v>100</v>
      </c>
      <c r="E12" s="30"/>
      <c r="F12" s="30">
        <v>443</v>
      </c>
      <c r="G12" s="192"/>
      <c r="H12" s="192"/>
      <c r="I12" s="192"/>
    </row>
    <row r="13" spans="1:9" s="195" customFormat="1" ht="9" customHeight="1" x14ac:dyDescent="0.15">
      <c r="A13" s="194" t="s">
        <v>23</v>
      </c>
      <c r="B13" s="30">
        <f t="shared" si="0"/>
        <v>5105</v>
      </c>
      <c r="C13" s="30"/>
      <c r="D13" s="30">
        <v>1424</v>
      </c>
      <c r="E13" s="30"/>
      <c r="F13" s="30">
        <v>3681</v>
      </c>
      <c r="G13" s="192"/>
      <c r="H13" s="192"/>
      <c r="I13" s="192"/>
    </row>
    <row r="14" spans="1:9" s="195" customFormat="1" ht="9" customHeight="1" x14ac:dyDescent="0.15">
      <c r="A14" s="194" t="s">
        <v>24</v>
      </c>
      <c r="B14" s="30">
        <f t="shared" si="0"/>
        <v>598</v>
      </c>
      <c r="C14" s="30"/>
      <c r="D14" s="30">
        <v>176</v>
      </c>
      <c r="E14" s="30"/>
      <c r="F14" s="30">
        <v>422</v>
      </c>
      <c r="G14" s="192"/>
      <c r="H14" s="192"/>
      <c r="I14" s="192"/>
    </row>
    <row r="15" spans="1:9" s="195" customFormat="1" ht="9" customHeight="1" x14ac:dyDescent="0.15">
      <c r="A15" s="196" t="s">
        <v>25</v>
      </c>
      <c r="B15" s="33">
        <f t="shared" si="0"/>
        <v>964</v>
      </c>
      <c r="C15" s="33"/>
      <c r="D15" s="33">
        <v>192</v>
      </c>
      <c r="E15" s="33"/>
      <c r="F15" s="33">
        <v>772</v>
      </c>
      <c r="G15" s="192"/>
      <c r="H15" s="192"/>
      <c r="I15" s="192"/>
    </row>
    <row r="16" spans="1:9" s="195" customFormat="1" ht="9" customHeight="1" x14ac:dyDescent="0.15">
      <c r="A16" s="194" t="s">
        <v>82</v>
      </c>
      <c r="B16" s="30">
        <f t="shared" si="0"/>
        <v>2335</v>
      </c>
      <c r="C16" s="30"/>
      <c r="D16" s="30">
        <v>940</v>
      </c>
      <c r="E16" s="30"/>
      <c r="F16" s="30">
        <v>1395</v>
      </c>
      <c r="G16" s="192"/>
      <c r="H16" s="192"/>
      <c r="I16" s="192"/>
    </row>
    <row r="17" spans="1:9" s="195" customFormat="1" ht="9" customHeight="1" x14ac:dyDescent="0.15">
      <c r="A17" s="194" t="s">
        <v>27</v>
      </c>
      <c r="B17" s="30">
        <f t="shared" si="0"/>
        <v>694</v>
      </c>
      <c r="C17" s="30"/>
      <c r="D17" s="30">
        <v>219</v>
      </c>
      <c r="E17" s="30"/>
      <c r="F17" s="30">
        <v>475</v>
      </c>
      <c r="G17" s="192"/>
      <c r="H17" s="192"/>
      <c r="I17" s="192"/>
    </row>
    <row r="18" spans="1:9" s="195" customFormat="1" ht="9" customHeight="1" x14ac:dyDescent="0.15">
      <c r="A18" s="194" t="s">
        <v>28</v>
      </c>
      <c r="B18" s="30">
        <f t="shared" si="0"/>
        <v>2431</v>
      </c>
      <c r="C18" s="30"/>
      <c r="D18" s="30">
        <v>402</v>
      </c>
      <c r="E18" s="30"/>
      <c r="F18" s="30">
        <v>2029</v>
      </c>
      <c r="G18" s="192"/>
      <c r="H18" s="192"/>
      <c r="I18" s="192"/>
    </row>
    <row r="19" spans="1:9" s="195" customFormat="1" ht="9" customHeight="1" x14ac:dyDescent="0.15">
      <c r="A19" s="196" t="s">
        <v>29</v>
      </c>
      <c r="B19" s="33">
        <f t="shared" si="0"/>
        <v>2844</v>
      </c>
      <c r="C19" s="33"/>
      <c r="D19" s="33">
        <v>864</v>
      </c>
      <c r="E19" s="33"/>
      <c r="F19" s="33">
        <v>1980</v>
      </c>
      <c r="G19" s="192"/>
      <c r="H19" s="192"/>
      <c r="I19" s="192"/>
    </row>
    <row r="20" spans="1:9" s="195" customFormat="1" ht="9" customHeight="1" x14ac:dyDescent="0.15">
      <c r="A20" s="194" t="s">
        <v>30</v>
      </c>
      <c r="B20" s="30">
        <f t="shared" si="0"/>
        <v>8142</v>
      </c>
      <c r="C20" s="30"/>
      <c r="D20" s="30">
        <v>1712</v>
      </c>
      <c r="E20" s="30"/>
      <c r="F20" s="30">
        <v>6430</v>
      </c>
      <c r="G20" s="192"/>
      <c r="H20" s="192"/>
      <c r="I20" s="192"/>
    </row>
    <row r="21" spans="1:9" s="195" customFormat="1" ht="9" customHeight="1" x14ac:dyDescent="0.15">
      <c r="A21" s="194" t="s">
        <v>31</v>
      </c>
      <c r="B21" s="30">
        <f t="shared" si="0"/>
        <v>1653</v>
      </c>
      <c r="C21" s="30"/>
      <c r="D21" s="30">
        <v>449</v>
      </c>
      <c r="E21" s="30"/>
      <c r="F21" s="30">
        <v>1204</v>
      </c>
      <c r="G21" s="192"/>
      <c r="H21" s="192"/>
      <c r="I21" s="192"/>
    </row>
    <row r="22" spans="1:9" s="195" customFormat="1" ht="9" customHeight="1" x14ac:dyDescent="0.15">
      <c r="A22" s="194" t="s">
        <v>32</v>
      </c>
      <c r="B22" s="30">
        <f t="shared" si="0"/>
        <v>2260</v>
      </c>
      <c r="C22" s="30"/>
      <c r="D22" s="30">
        <v>680</v>
      </c>
      <c r="E22" s="30"/>
      <c r="F22" s="30">
        <v>1580</v>
      </c>
      <c r="G22" s="192"/>
      <c r="H22" s="192"/>
      <c r="I22" s="192"/>
    </row>
    <row r="23" spans="1:9" s="195" customFormat="1" ht="9" customHeight="1" x14ac:dyDescent="0.15">
      <c r="A23" s="196" t="s">
        <v>33</v>
      </c>
      <c r="B23" s="33">
        <f t="shared" si="0"/>
        <v>1961</v>
      </c>
      <c r="C23" s="33"/>
      <c r="D23" s="33">
        <v>512</v>
      </c>
      <c r="E23" s="33"/>
      <c r="F23" s="33">
        <v>1449</v>
      </c>
      <c r="G23" s="192"/>
      <c r="H23" s="192"/>
      <c r="I23" s="192"/>
    </row>
    <row r="24" spans="1:9" s="195" customFormat="1" ht="9" customHeight="1" x14ac:dyDescent="0.15">
      <c r="A24" s="194" t="s">
        <v>34</v>
      </c>
      <c r="B24" s="30">
        <f t="shared" si="0"/>
        <v>859</v>
      </c>
      <c r="C24" s="30"/>
      <c r="D24" s="30">
        <v>89</v>
      </c>
      <c r="E24" s="30"/>
      <c r="F24" s="30">
        <v>770</v>
      </c>
      <c r="G24" s="192"/>
      <c r="H24" s="192"/>
      <c r="I24" s="192"/>
    </row>
    <row r="25" spans="1:9" s="195" customFormat="1" ht="9" customHeight="1" x14ac:dyDescent="0.15">
      <c r="A25" s="194" t="s">
        <v>35</v>
      </c>
      <c r="B25" s="30">
        <f t="shared" si="0"/>
        <v>4623</v>
      </c>
      <c r="C25" s="30"/>
      <c r="D25" s="30">
        <v>2374</v>
      </c>
      <c r="E25" s="30"/>
      <c r="F25" s="30">
        <v>2249</v>
      </c>
      <c r="G25" s="192"/>
      <c r="H25" s="192"/>
      <c r="I25" s="192"/>
    </row>
    <row r="26" spans="1:9" s="195" customFormat="1" ht="9" customHeight="1" x14ac:dyDescent="0.15">
      <c r="A26" s="194" t="s">
        <v>36</v>
      </c>
      <c r="B26" s="30">
        <f t="shared" si="0"/>
        <v>5403</v>
      </c>
      <c r="C26" s="30"/>
      <c r="D26" s="30">
        <v>600</v>
      </c>
      <c r="E26" s="30"/>
      <c r="F26" s="30">
        <v>4803</v>
      </c>
      <c r="G26" s="192"/>
      <c r="H26" s="192"/>
      <c r="I26" s="192"/>
    </row>
    <row r="27" spans="1:9" s="195" customFormat="1" ht="9" customHeight="1" x14ac:dyDescent="0.15">
      <c r="A27" s="196" t="s">
        <v>37</v>
      </c>
      <c r="B27" s="33">
        <f t="shared" si="0"/>
        <v>4174</v>
      </c>
      <c r="C27" s="33"/>
      <c r="D27" s="33">
        <v>1141</v>
      </c>
      <c r="E27" s="33"/>
      <c r="F27" s="33">
        <v>3033</v>
      </c>
      <c r="G27" s="192"/>
      <c r="H27" s="192"/>
      <c r="I27" s="192"/>
    </row>
    <row r="28" spans="1:9" s="195" customFormat="1" ht="9" customHeight="1" x14ac:dyDescent="0.15">
      <c r="A28" s="194" t="s">
        <v>38</v>
      </c>
      <c r="B28" s="30">
        <f t="shared" si="0"/>
        <v>1926</v>
      </c>
      <c r="C28" s="30"/>
      <c r="D28" s="30">
        <v>333</v>
      </c>
      <c r="E28" s="30"/>
      <c r="F28" s="30">
        <v>1593</v>
      </c>
      <c r="G28" s="192"/>
      <c r="H28" s="192"/>
      <c r="I28" s="192"/>
    </row>
    <row r="29" spans="1:9" s="195" customFormat="1" ht="9" customHeight="1" x14ac:dyDescent="0.15">
      <c r="A29" s="194" t="s">
        <v>39</v>
      </c>
      <c r="B29" s="30">
        <f t="shared" si="0"/>
        <v>2275</v>
      </c>
      <c r="C29" s="30"/>
      <c r="D29" s="30">
        <v>549</v>
      </c>
      <c r="E29" s="30"/>
      <c r="F29" s="30">
        <v>1726</v>
      </c>
      <c r="G29" s="192"/>
      <c r="H29" s="192"/>
      <c r="I29" s="192"/>
    </row>
    <row r="30" spans="1:9" s="195" customFormat="1" ht="9" customHeight="1" x14ac:dyDescent="0.15">
      <c r="A30" s="194" t="s">
        <v>40</v>
      </c>
      <c r="B30" s="30">
        <f t="shared" si="0"/>
        <v>4337</v>
      </c>
      <c r="C30" s="30"/>
      <c r="D30" s="30">
        <v>1142</v>
      </c>
      <c r="E30" s="30"/>
      <c r="F30" s="30">
        <v>3195</v>
      </c>
      <c r="G30" s="192"/>
      <c r="H30" s="192"/>
      <c r="I30" s="192"/>
    </row>
    <row r="31" spans="1:9" s="195" customFormat="1" ht="9" customHeight="1" x14ac:dyDescent="0.15">
      <c r="A31" s="196" t="s">
        <v>41</v>
      </c>
      <c r="B31" s="33">
        <f t="shared" si="0"/>
        <v>3232</v>
      </c>
      <c r="C31" s="33"/>
      <c r="D31" s="33">
        <v>720</v>
      </c>
      <c r="E31" s="33"/>
      <c r="F31" s="33">
        <v>2512</v>
      </c>
      <c r="G31" s="192"/>
      <c r="H31" s="192"/>
      <c r="I31" s="192"/>
    </row>
    <row r="32" spans="1:9" s="195" customFormat="1" ht="9" customHeight="1" x14ac:dyDescent="0.15">
      <c r="A32" s="194" t="s">
        <v>42</v>
      </c>
      <c r="B32" s="30">
        <f t="shared" si="0"/>
        <v>3419</v>
      </c>
      <c r="C32" s="30"/>
      <c r="D32" s="30">
        <v>318</v>
      </c>
      <c r="E32" s="30"/>
      <c r="F32" s="30">
        <v>3101</v>
      </c>
      <c r="G32" s="192"/>
      <c r="H32" s="192"/>
      <c r="I32" s="192"/>
    </row>
    <row r="33" spans="1:9" s="195" customFormat="1" ht="9" customHeight="1" x14ac:dyDescent="0.15">
      <c r="A33" s="194" t="s">
        <v>43</v>
      </c>
      <c r="B33" s="30">
        <f t="shared" si="0"/>
        <v>787</v>
      </c>
      <c r="C33" s="30"/>
      <c r="D33" s="30">
        <v>91</v>
      </c>
      <c r="E33" s="30"/>
      <c r="F33" s="30">
        <v>696</v>
      </c>
      <c r="G33" s="192"/>
      <c r="H33" s="192"/>
      <c r="I33" s="192"/>
    </row>
    <row r="34" spans="1:9" s="195" customFormat="1" ht="9" customHeight="1" x14ac:dyDescent="0.15">
      <c r="A34" s="194" t="s">
        <v>44</v>
      </c>
      <c r="B34" s="30">
        <f t="shared" si="0"/>
        <v>760</v>
      </c>
      <c r="C34" s="30"/>
      <c r="D34" s="30">
        <v>254</v>
      </c>
      <c r="E34" s="30"/>
      <c r="F34" s="30">
        <v>506</v>
      </c>
      <c r="G34" s="192"/>
      <c r="H34" s="192"/>
      <c r="I34" s="192"/>
    </row>
    <row r="35" spans="1:9" s="195" customFormat="1" ht="9" customHeight="1" x14ac:dyDescent="0.15">
      <c r="A35" s="196" t="s">
        <v>45</v>
      </c>
      <c r="B35" s="33">
        <f t="shared" si="0"/>
        <v>1664</v>
      </c>
      <c r="C35" s="33"/>
      <c r="D35" s="33">
        <v>480</v>
      </c>
      <c r="E35" s="33"/>
      <c r="F35" s="33">
        <v>1184</v>
      </c>
      <c r="G35" s="192"/>
      <c r="H35" s="192"/>
      <c r="I35" s="192"/>
    </row>
    <row r="36" spans="1:9" s="195" customFormat="1" ht="9" customHeight="1" x14ac:dyDescent="0.15">
      <c r="A36" s="194" t="s">
        <v>46</v>
      </c>
      <c r="B36" s="30">
        <f t="shared" si="0"/>
        <v>4715</v>
      </c>
      <c r="C36" s="30"/>
      <c r="D36" s="30">
        <v>1713</v>
      </c>
      <c r="E36" s="30"/>
      <c r="F36" s="30">
        <v>3002</v>
      </c>
      <c r="G36" s="192"/>
      <c r="H36" s="192"/>
      <c r="I36" s="192"/>
    </row>
    <row r="37" spans="1:9" s="195" customFormat="1" ht="9" customHeight="1" x14ac:dyDescent="0.15">
      <c r="A37" s="194" t="s">
        <v>47</v>
      </c>
      <c r="B37" s="30">
        <f t="shared" si="0"/>
        <v>4834</v>
      </c>
      <c r="C37" s="30"/>
      <c r="D37" s="30">
        <v>1205</v>
      </c>
      <c r="E37" s="30"/>
      <c r="F37" s="30">
        <v>3629</v>
      </c>
      <c r="G37" s="192"/>
      <c r="H37" s="192"/>
      <c r="I37" s="192"/>
    </row>
    <row r="38" spans="1:9" s="195" customFormat="1" ht="9" customHeight="1" x14ac:dyDescent="0.15">
      <c r="A38" s="194" t="s">
        <v>48</v>
      </c>
      <c r="B38" s="30">
        <f t="shared" si="0"/>
        <v>2756</v>
      </c>
      <c r="C38" s="30"/>
      <c r="D38" s="30">
        <v>328</v>
      </c>
      <c r="E38" s="30"/>
      <c r="F38" s="30">
        <v>2428</v>
      </c>
      <c r="G38" s="192"/>
      <c r="H38" s="192"/>
      <c r="I38" s="192"/>
    </row>
    <row r="39" spans="1:9" s="195" customFormat="1" ht="9" customHeight="1" x14ac:dyDescent="0.15">
      <c r="A39" s="196" t="s">
        <v>49</v>
      </c>
      <c r="B39" s="33">
        <f t="shared" si="0"/>
        <v>5064</v>
      </c>
      <c r="C39" s="33"/>
      <c r="D39" s="33">
        <v>2049</v>
      </c>
      <c r="E39" s="33"/>
      <c r="F39" s="33">
        <v>3015</v>
      </c>
      <c r="G39" s="192"/>
      <c r="H39" s="192"/>
      <c r="I39" s="192"/>
    </row>
    <row r="40" spans="1:9" s="195" customFormat="1" ht="9" customHeight="1" x14ac:dyDescent="0.15">
      <c r="A40" s="194" t="s">
        <v>50</v>
      </c>
      <c r="B40" s="30">
        <f t="shared" si="0"/>
        <v>475</v>
      </c>
      <c r="C40" s="30"/>
      <c r="D40" s="30">
        <v>61</v>
      </c>
      <c r="E40" s="30"/>
      <c r="F40" s="30">
        <v>414</v>
      </c>
      <c r="G40" s="192"/>
      <c r="H40" s="192"/>
      <c r="I40" s="192"/>
    </row>
    <row r="41" spans="1:9" s="195" customFormat="1" ht="9" customHeight="1" x14ac:dyDescent="0.15">
      <c r="A41" s="194" t="s">
        <v>51</v>
      </c>
      <c r="B41" s="30">
        <f t="shared" si="0"/>
        <v>7386</v>
      </c>
      <c r="C41" s="30"/>
      <c r="D41" s="30">
        <v>745</v>
      </c>
      <c r="E41" s="30"/>
      <c r="F41" s="30">
        <v>6641</v>
      </c>
      <c r="G41" s="192"/>
      <c r="H41" s="192"/>
      <c r="I41" s="192"/>
    </row>
    <row r="42" spans="1:9" s="195" customFormat="1" ht="9" customHeight="1" x14ac:dyDescent="0.15">
      <c r="A42" s="194" t="s">
        <v>52</v>
      </c>
      <c r="B42" s="30">
        <f t="shared" si="0"/>
        <v>1534</v>
      </c>
      <c r="C42" s="30"/>
      <c r="D42" s="30">
        <v>178</v>
      </c>
      <c r="E42" s="30"/>
      <c r="F42" s="30">
        <v>1356</v>
      </c>
      <c r="G42" s="192"/>
      <c r="H42" s="192"/>
      <c r="I42" s="192"/>
    </row>
    <row r="43" spans="1:9" s="195" customFormat="1" ht="9" customHeight="1" x14ac:dyDescent="0.15">
      <c r="A43" s="196" t="s">
        <v>53</v>
      </c>
      <c r="B43" s="33">
        <f t="shared" si="0"/>
        <v>999</v>
      </c>
      <c r="C43" s="33"/>
      <c r="D43" s="33">
        <v>287</v>
      </c>
      <c r="E43" s="33"/>
      <c r="F43" s="33">
        <v>712</v>
      </c>
      <c r="G43" s="192"/>
      <c r="H43" s="192"/>
      <c r="I43" s="192"/>
    </row>
    <row r="44" spans="1:9" s="195" customFormat="1" ht="9" customHeight="1" x14ac:dyDescent="0.15">
      <c r="A44" s="197" t="s">
        <v>185</v>
      </c>
      <c r="B44" s="30">
        <f t="shared" si="0"/>
        <v>2822</v>
      </c>
      <c r="C44" s="30"/>
      <c r="D44" s="30">
        <v>959</v>
      </c>
      <c r="E44" s="30"/>
      <c r="F44" s="30">
        <v>1863</v>
      </c>
      <c r="G44" s="192"/>
      <c r="H44" s="192"/>
      <c r="I44" s="192"/>
    </row>
    <row r="45" spans="1:9" s="198" customFormat="1" ht="9" customHeight="1" x14ac:dyDescent="0.2">
      <c r="G45" s="192"/>
      <c r="H45" s="192"/>
      <c r="I45" s="192"/>
    </row>
    <row r="46" spans="1:9" s="192" customFormat="1" ht="9" customHeight="1" x14ac:dyDescent="0.25">
      <c r="A46" s="190">
        <v>1996</v>
      </c>
      <c r="B46" s="191"/>
      <c r="C46" s="191"/>
      <c r="D46" s="191"/>
      <c r="E46" s="191"/>
      <c r="F46" s="191"/>
    </row>
    <row r="47" spans="1:9" s="192" customFormat="1" ht="9" customHeight="1" x14ac:dyDescent="0.25">
      <c r="A47" s="193" t="s">
        <v>21</v>
      </c>
      <c r="B47" s="38">
        <f>SUM(B49:B81)</f>
        <v>103262</v>
      </c>
      <c r="C47" s="38"/>
      <c r="D47" s="38">
        <f>SUM(D49:D81)</f>
        <v>26341</v>
      </c>
      <c r="E47" s="38"/>
      <c r="F47" s="38">
        <f>SUM(F49:F81)</f>
        <v>76921</v>
      </c>
    </row>
    <row r="48" spans="1:9" s="192" customFormat="1" ht="3.95" customHeight="1" x14ac:dyDescent="0.25">
      <c r="A48" s="193"/>
      <c r="B48" s="191"/>
      <c r="C48" s="191"/>
      <c r="D48" s="191"/>
      <c r="E48" s="191"/>
      <c r="F48" s="191"/>
    </row>
    <row r="49" spans="1:9" s="195" customFormat="1" ht="9" customHeight="1" x14ac:dyDescent="0.15">
      <c r="A49" s="194" t="s">
        <v>22</v>
      </c>
      <c r="B49" s="30">
        <f t="shared" ref="B49:B81" si="1">SUM(D49:F49)</f>
        <v>476</v>
      </c>
      <c r="C49" s="30"/>
      <c r="D49" s="30">
        <v>107</v>
      </c>
      <c r="E49" s="30"/>
      <c r="F49" s="30">
        <v>369</v>
      </c>
      <c r="G49" s="192"/>
      <c r="H49" s="192"/>
      <c r="I49" s="192"/>
    </row>
    <row r="50" spans="1:9" s="195" customFormat="1" ht="9" customHeight="1" x14ac:dyDescent="0.15">
      <c r="A50" s="194" t="s">
        <v>23</v>
      </c>
      <c r="B50" s="30">
        <f t="shared" si="1"/>
        <v>5801</v>
      </c>
      <c r="C50" s="30"/>
      <c r="D50" s="30">
        <v>1945</v>
      </c>
      <c r="E50" s="30"/>
      <c r="F50" s="30">
        <v>3856</v>
      </c>
      <c r="G50" s="192"/>
      <c r="H50" s="192"/>
      <c r="I50" s="192"/>
    </row>
    <row r="51" spans="1:9" s="195" customFormat="1" ht="9" customHeight="1" x14ac:dyDescent="0.15">
      <c r="A51" s="194" t="s">
        <v>24</v>
      </c>
      <c r="B51" s="30">
        <f t="shared" si="1"/>
        <v>673</v>
      </c>
      <c r="C51" s="30"/>
      <c r="D51" s="30">
        <v>247</v>
      </c>
      <c r="E51" s="30"/>
      <c r="F51" s="30">
        <v>426</v>
      </c>
      <c r="G51" s="192"/>
      <c r="H51" s="192"/>
      <c r="I51" s="192"/>
    </row>
    <row r="52" spans="1:9" s="195" customFormat="1" ht="9" customHeight="1" x14ac:dyDescent="0.15">
      <c r="A52" s="196" t="s">
        <v>25</v>
      </c>
      <c r="B52" s="33">
        <f t="shared" si="1"/>
        <v>987</v>
      </c>
      <c r="C52" s="33"/>
      <c r="D52" s="33">
        <v>237</v>
      </c>
      <c r="E52" s="33"/>
      <c r="F52" s="33">
        <v>750</v>
      </c>
      <c r="G52" s="192"/>
      <c r="H52" s="192"/>
      <c r="I52" s="192"/>
    </row>
    <row r="53" spans="1:9" s="195" customFormat="1" ht="9" customHeight="1" x14ac:dyDescent="0.15">
      <c r="A53" s="194" t="s">
        <v>82</v>
      </c>
      <c r="B53" s="30">
        <f t="shared" si="1"/>
        <v>2599</v>
      </c>
      <c r="C53" s="30"/>
      <c r="D53" s="30">
        <v>1006</v>
      </c>
      <c r="E53" s="30"/>
      <c r="F53" s="30">
        <v>1593</v>
      </c>
      <c r="G53" s="192"/>
      <c r="H53" s="192"/>
      <c r="I53" s="192"/>
    </row>
    <row r="54" spans="1:9" s="195" customFormat="1" ht="9" customHeight="1" x14ac:dyDescent="0.15">
      <c r="A54" s="194" t="s">
        <v>27</v>
      </c>
      <c r="B54" s="30">
        <f t="shared" si="1"/>
        <v>1231</v>
      </c>
      <c r="C54" s="30"/>
      <c r="D54" s="30">
        <v>223</v>
      </c>
      <c r="E54" s="30"/>
      <c r="F54" s="30">
        <v>1008</v>
      </c>
      <c r="G54" s="192"/>
      <c r="H54" s="192"/>
      <c r="I54" s="192"/>
    </row>
    <row r="55" spans="1:9" s="195" customFormat="1" ht="9" customHeight="1" x14ac:dyDescent="0.15">
      <c r="A55" s="194" t="s">
        <v>28</v>
      </c>
      <c r="B55" s="30">
        <f t="shared" si="1"/>
        <v>2707</v>
      </c>
      <c r="C55" s="30"/>
      <c r="D55" s="30">
        <v>470</v>
      </c>
      <c r="E55" s="30"/>
      <c r="F55" s="30">
        <v>2237</v>
      </c>
      <c r="G55" s="192"/>
      <c r="H55" s="192"/>
      <c r="I55" s="192"/>
    </row>
    <row r="56" spans="1:9" s="195" customFormat="1" ht="9" customHeight="1" x14ac:dyDescent="0.15">
      <c r="A56" s="196" t="s">
        <v>29</v>
      </c>
      <c r="B56" s="33">
        <f t="shared" si="1"/>
        <v>3106</v>
      </c>
      <c r="C56" s="33"/>
      <c r="D56" s="33">
        <v>1145</v>
      </c>
      <c r="E56" s="33"/>
      <c r="F56" s="33">
        <v>1961</v>
      </c>
      <c r="G56" s="192"/>
      <c r="H56" s="192"/>
      <c r="I56" s="192"/>
    </row>
    <row r="57" spans="1:9" s="195" customFormat="1" ht="9" customHeight="1" x14ac:dyDescent="0.15">
      <c r="A57" s="194" t="s">
        <v>30</v>
      </c>
      <c r="B57" s="30">
        <f t="shared" si="1"/>
        <v>11030</v>
      </c>
      <c r="C57" s="30"/>
      <c r="D57" s="30">
        <v>1953</v>
      </c>
      <c r="E57" s="30"/>
      <c r="F57" s="30">
        <v>9077</v>
      </c>
      <c r="G57" s="192"/>
      <c r="H57" s="192"/>
      <c r="I57" s="192"/>
    </row>
    <row r="58" spans="1:9" s="195" customFormat="1" ht="9" customHeight="1" x14ac:dyDescent="0.15">
      <c r="A58" s="194" t="s">
        <v>31</v>
      </c>
      <c r="B58" s="30">
        <f t="shared" si="1"/>
        <v>2034</v>
      </c>
      <c r="C58" s="30"/>
      <c r="D58" s="30">
        <v>678</v>
      </c>
      <c r="E58" s="30"/>
      <c r="F58" s="30">
        <v>1356</v>
      </c>
      <c r="G58" s="192"/>
      <c r="H58" s="192"/>
      <c r="I58" s="192"/>
    </row>
    <row r="59" spans="1:9" s="195" customFormat="1" ht="9" customHeight="1" x14ac:dyDescent="0.15">
      <c r="A59" s="194" t="s">
        <v>32</v>
      </c>
      <c r="B59" s="30">
        <f t="shared" si="1"/>
        <v>2409</v>
      </c>
      <c r="C59" s="30"/>
      <c r="D59" s="30">
        <v>744</v>
      </c>
      <c r="E59" s="30"/>
      <c r="F59" s="30">
        <v>1665</v>
      </c>
      <c r="G59" s="192"/>
      <c r="H59" s="192"/>
      <c r="I59" s="192"/>
    </row>
    <row r="60" spans="1:9" s="195" customFormat="1" ht="9" customHeight="1" x14ac:dyDescent="0.15">
      <c r="A60" s="196" t="s">
        <v>33</v>
      </c>
      <c r="B60" s="33">
        <f t="shared" si="1"/>
        <v>1989</v>
      </c>
      <c r="C60" s="33"/>
      <c r="D60" s="33">
        <v>571</v>
      </c>
      <c r="E60" s="33"/>
      <c r="F60" s="33">
        <v>1418</v>
      </c>
      <c r="G60" s="192"/>
      <c r="H60" s="192"/>
      <c r="I60" s="192"/>
    </row>
    <row r="61" spans="1:9" s="195" customFormat="1" ht="9" customHeight="1" x14ac:dyDescent="0.15">
      <c r="A61" s="194" t="s">
        <v>34</v>
      </c>
      <c r="B61" s="30">
        <f t="shared" si="1"/>
        <v>1095</v>
      </c>
      <c r="C61" s="30"/>
      <c r="D61" s="30">
        <v>105</v>
      </c>
      <c r="E61" s="30"/>
      <c r="F61" s="30">
        <v>990</v>
      </c>
      <c r="G61" s="192"/>
      <c r="H61" s="192"/>
      <c r="I61" s="192"/>
    </row>
    <row r="62" spans="1:9" s="195" customFormat="1" ht="9" customHeight="1" x14ac:dyDescent="0.15">
      <c r="A62" s="194" t="s">
        <v>35</v>
      </c>
      <c r="B62" s="30">
        <f t="shared" si="1"/>
        <v>4299</v>
      </c>
      <c r="C62" s="30"/>
      <c r="D62" s="30">
        <v>2184</v>
      </c>
      <c r="E62" s="30"/>
      <c r="F62" s="30">
        <v>2115</v>
      </c>
      <c r="G62" s="192"/>
      <c r="H62" s="192"/>
      <c r="I62" s="192"/>
    </row>
    <row r="63" spans="1:9" s="195" customFormat="1" ht="9" customHeight="1" x14ac:dyDescent="0.15">
      <c r="A63" s="194" t="s">
        <v>36</v>
      </c>
      <c r="B63" s="30">
        <f t="shared" si="1"/>
        <v>5517</v>
      </c>
      <c r="C63" s="30"/>
      <c r="D63" s="30">
        <v>688</v>
      </c>
      <c r="E63" s="30"/>
      <c r="F63" s="30">
        <v>4829</v>
      </c>
      <c r="G63" s="192"/>
      <c r="H63" s="192"/>
      <c r="I63" s="192"/>
    </row>
    <row r="64" spans="1:9" s="195" customFormat="1" ht="9" customHeight="1" x14ac:dyDescent="0.15">
      <c r="A64" s="196" t="s">
        <v>37</v>
      </c>
      <c r="B64" s="33">
        <f t="shared" si="1"/>
        <v>4985</v>
      </c>
      <c r="C64" s="33"/>
      <c r="D64" s="33">
        <v>1368</v>
      </c>
      <c r="E64" s="33"/>
      <c r="F64" s="33">
        <v>3617</v>
      </c>
      <c r="G64" s="192"/>
      <c r="H64" s="192"/>
      <c r="I64" s="192"/>
    </row>
    <row r="65" spans="1:9" s="195" customFormat="1" ht="9" customHeight="1" x14ac:dyDescent="0.15">
      <c r="A65" s="194" t="s">
        <v>38</v>
      </c>
      <c r="B65" s="30">
        <f t="shared" si="1"/>
        <v>2089</v>
      </c>
      <c r="C65" s="30"/>
      <c r="D65" s="30">
        <v>363</v>
      </c>
      <c r="E65" s="30"/>
      <c r="F65" s="30">
        <v>1726</v>
      </c>
      <c r="G65" s="192"/>
      <c r="H65" s="192"/>
      <c r="I65" s="192"/>
    </row>
    <row r="66" spans="1:9" s="195" customFormat="1" ht="9" customHeight="1" x14ac:dyDescent="0.15">
      <c r="A66" s="194" t="s">
        <v>39</v>
      </c>
      <c r="B66" s="30">
        <f t="shared" si="1"/>
        <v>2363</v>
      </c>
      <c r="C66" s="30"/>
      <c r="D66" s="30">
        <v>530</v>
      </c>
      <c r="E66" s="30"/>
      <c r="F66" s="30">
        <v>1833</v>
      </c>
      <c r="G66" s="192"/>
      <c r="H66" s="192"/>
      <c r="I66" s="192"/>
    </row>
    <row r="67" spans="1:9" s="195" customFormat="1" ht="9" customHeight="1" x14ac:dyDescent="0.15">
      <c r="A67" s="194" t="s">
        <v>40</v>
      </c>
      <c r="B67" s="30">
        <f t="shared" si="1"/>
        <v>4385</v>
      </c>
      <c r="C67" s="30"/>
      <c r="D67" s="30">
        <v>1201</v>
      </c>
      <c r="E67" s="30"/>
      <c r="F67" s="30">
        <v>3184</v>
      </c>
      <c r="G67" s="192"/>
      <c r="H67" s="192"/>
      <c r="I67" s="192"/>
    </row>
    <row r="68" spans="1:9" s="195" customFormat="1" ht="9" customHeight="1" x14ac:dyDescent="0.15">
      <c r="A68" s="196" t="s">
        <v>41</v>
      </c>
      <c r="B68" s="33">
        <f t="shared" si="1"/>
        <v>3698</v>
      </c>
      <c r="C68" s="33"/>
      <c r="D68" s="33">
        <v>565</v>
      </c>
      <c r="E68" s="33"/>
      <c r="F68" s="33">
        <v>3133</v>
      </c>
      <c r="G68" s="192"/>
      <c r="H68" s="192"/>
      <c r="I68" s="192"/>
    </row>
    <row r="69" spans="1:9" s="195" customFormat="1" ht="9" customHeight="1" x14ac:dyDescent="0.15">
      <c r="A69" s="194" t="s">
        <v>42</v>
      </c>
      <c r="B69" s="30">
        <f t="shared" si="1"/>
        <v>4156</v>
      </c>
      <c r="C69" s="30"/>
      <c r="D69" s="30">
        <v>397</v>
      </c>
      <c r="E69" s="30"/>
      <c r="F69" s="30">
        <v>3759</v>
      </c>
      <c r="G69" s="192"/>
      <c r="H69" s="192"/>
      <c r="I69" s="192"/>
    </row>
    <row r="70" spans="1:9" s="195" customFormat="1" ht="9" customHeight="1" x14ac:dyDescent="0.15">
      <c r="A70" s="194" t="s">
        <v>43</v>
      </c>
      <c r="B70" s="30">
        <f t="shared" si="1"/>
        <v>769</v>
      </c>
      <c r="C70" s="30"/>
      <c r="D70" s="30">
        <v>147</v>
      </c>
      <c r="E70" s="30"/>
      <c r="F70" s="30">
        <v>622</v>
      </c>
      <c r="G70" s="192"/>
      <c r="H70" s="192"/>
      <c r="I70" s="192"/>
    </row>
    <row r="71" spans="1:9" s="195" customFormat="1" ht="9" customHeight="1" x14ac:dyDescent="0.15">
      <c r="A71" s="194" t="s">
        <v>44</v>
      </c>
      <c r="B71" s="30">
        <f t="shared" si="1"/>
        <v>879</v>
      </c>
      <c r="C71" s="30"/>
      <c r="D71" s="30">
        <v>364</v>
      </c>
      <c r="E71" s="30"/>
      <c r="F71" s="30">
        <v>515</v>
      </c>
      <c r="G71" s="192"/>
      <c r="H71" s="192"/>
      <c r="I71" s="192"/>
    </row>
    <row r="72" spans="1:9" s="195" customFormat="1" ht="9" customHeight="1" x14ac:dyDescent="0.15">
      <c r="A72" s="196" t="s">
        <v>45</v>
      </c>
      <c r="B72" s="33">
        <f t="shared" si="1"/>
        <v>1671</v>
      </c>
      <c r="C72" s="33"/>
      <c r="D72" s="33">
        <v>486</v>
      </c>
      <c r="E72" s="33"/>
      <c r="F72" s="33">
        <v>1185</v>
      </c>
      <c r="G72" s="192"/>
      <c r="H72" s="192"/>
      <c r="I72" s="192"/>
    </row>
    <row r="73" spans="1:9" s="195" customFormat="1" ht="9" customHeight="1" x14ac:dyDescent="0.15">
      <c r="A73" s="194" t="s">
        <v>46</v>
      </c>
      <c r="B73" s="30">
        <f t="shared" si="1"/>
        <v>4873</v>
      </c>
      <c r="C73" s="30"/>
      <c r="D73" s="30">
        <v>1930</v>
      </c>
      <c r="E73" s="30"/>
      <c r="F73" s="30">
        <v>2943</v>
      </c>
      <c r="G73" s="192"/>
      <c r="H73" s="192"/>
      <c r="I73" s="192"/>
    </row>
    <row r="74" spans="1:9" s="195" customFormat="1" ht="9" customHeight="1" x14ac:dyDescent="0.15">
      <c r="A74" s="194" t="s">
        <v>47</v>
      </c>
      <c r="B74" s="30">
        <f t="shared" si="1"/>
        <v>5147</v>
      </c>
      <c r="C74" s="30"/>
      <c r="D74" s="30">
        <v>1392</v>
      </c>
      <c r="E74" s="30"/>
      <c r="F74" s="30">
        <v>3755</v>
      </c>
      <c r="G74" s="192"/>
      <c r="H74" s="192"/>
      <c r="I74" s="192"/>
    </row>
    <row r="75" spans="1:9" s="195" customFormat="1" ht="9" customHeight="1" x14ac:dyDescent="0.15">
      <c r="A75" s="194" t="s">
        <v>48</v>
      </c>
      <c r="B75" s="30">
        <f t="shared" si="1"/>
        <v>3351</v>
      </c>
      <c r="C75" s="30"/>
      <c r="D75" s="30">
        <v>369</v>
      </c>
      <c r="E75" s="30"/>
      <c r="F75" s="30">
        <v>2982</v>
      </c>
      <c r="G75" s="192"/>
      <c r="H75" s="192"/>
      <c r="I75" s="192"/>
    </row>
    <row r="76" spans="1:9" s="195" customFormat="1" ht="9" customHeight="1" x14ac:dyDescent="0.15">
      <c r="A76" s="196" t="s">
        <v>49</v>
      </c>
      <c r="B76" s="33">
        <f t="shared" si="1"/>
        <v>5541</v>
      </c>
      <c r="C76" s="33"/>
      <c r="D76" s="33">
        <v>2468</v>
      </c>
      <c r="E76" s="33"/>
      <c r="F76" s="33">
        <v>3073</v>
      </c>
      <c r="G76" s="192"/>
      <c r="H76" s="192"/>
      <c r="I76" s="192"/>
    </row>
    <row r="77" spans="1:9" s="195" customFormat="1" ht="9" customHeight="1" x14ac:dyDescent="0.15">
      <c r="A77" s="194" t="s">
        <v>50</v>
      </c>
      <c r="B77" s="30">
        <f t="shared" si="1"/>
        <v>545</v>
      </c>
      <c r="C77" s="30"/>
      <c r="D77" s="30">
        <v>62</v>
      </c>
      <c r="E77" s="30"/>
      <c r="F77" s="30">
        <v>483</v>
      </c>
      <c r="G77" s="192"/>
      <c r="H77" s="192"/>
      <c r="I77" s="192"/>
    </row>
    <row r="78" spans="1:9" s="195" customFormat="1" ht="9" customHeight="1" x14ac:dyDescent="0.15">
      <c r="A78" s="194" t="s">
        <v>51</v>
      </c>
      <c r="B78" s="30">
        <f t="shared" si="1"/>
        <v>7856</v>
      </c>
      <c r="C78" s="30"/>
      <c r="D78" s="30">
        <v>801</v>
      </c>
      <c r="E78" s="30"/>
      <c r="F78" s="30">
        <v>7055</v>
      </c>
      <c r="G78" s="192"/>
      <c r="H78" s="192"/>
      <c r="I78" s="192"/>
    </row>
    <row r="79" spans="1:9" s="195" customFormat="1" ht="9" customHeight="1" x14ac:dyDescent="0.15">
      <c r="A79" s="194" t="s">
        <v>52</v>
      </c>
      <c r="B79" s="30">
        <f t="shared" si="1"/>
        <v>1540</v>
      </c>
      <c r="C79" s="30"/>
      <c r="D79" s="30">
        <v>168</v>
      </c>
      <c r="E79" s="30"/>
      <c r="F79" s="30">
        <v>1372</v>
      </c>
      <c r="G79" s="192"/>
      <c r="H79" s="192"/>
      <c r="I79" s="192"/>
    </row>
    <row r="80" spans="1:9" s="195" customFormat="1" ht="9" customHeight="1" x14ac:dyDescent="0.15">
      <c r="A80" s="196" t="s">
        <v>53</v>
      </c>
      <c r="B80" s="33">
        <f t="shared" si="1"/>
        <v>1009</v>
      </c>
      <c r="C80" s="33"/>
      <c r="D80" s="33">
        <v>351</v>
      </c>
      <c r="E80" s="33"/>
      <c r="F80" s="33">
        <v>658</v>
      </c>
      <c r="G80" s="192"/>
      <c r="H80" s="192"/>
      <c r="I80" s="192"/>
    </row>
    <row r="81" spans="1:9" s="195" customFormat="1" ht="9" customHeight="1" x14ac:dyDescent="0.15">
      <c r="A81" s="197" t="s">
        <v>185</v>
      </c>
      <c r="B81" s="30">
        <f t="shared" si="1"/>
        <v>2452</v>
      </c>
      <c r="C81" s="30"/>
      <c r="D81" s="30">
        <v>1076</v>
      </c>
      <c r="E81" s="30"/>
      <c r="F81" s="30">
        <v>1376</v>
      </c>
      <c r="G81" s="192"/>
      <c r="H81" s="192"/>
      <c r="I81" s="192"/>
    </row>
    <row r="82" spans="1:9" s="195" customFormat="1" ht="3.75" customHeight="1" x14ac:dyDescent="0.15">
      <c r="A82" s="197"/>
      <c r="B82" s="199"/>
      <c r="C82" s="199"/>
      <c r="D82" s="200"/>
      <c r="E82" s="200"/>
      <c r="F82" s="200"/>
      <c r="G82" s="192"/>
      <c r="H82" s="192"/>
      <c r="I82" s="192"/>
    </row>
    <row r="83" spans="1:9" s="198" customFormat="1" ht="9" customHeight="1" x14ac:dyDescent="0.2">
      <c r="A83" s="201" t="s">
        <v>54</v>
      </c>
      <c r="G83" s="192"/>
      <c r="H83" s="192"/>
      <c r="I83" s="192"/>
    </row>
    <row r="84" spans="1:9" s="192" customFormat="1" ht="9" customHeight="1" x14ac:dyDescent="0.25">
      <c r="A84" s="190">
        <v>1997</v>
      </c>
      <c r="B84" s="191"/>
      <c r="C84" s="191"/>
      <c r="D84" s="191"/>
      <c r="E84" s="191"/>
      <c r="F84" s="191"/>
    </row>
    <row r="85" spans="1:9" s="192" customFormat="1" ht="9" customHeight="1" x14ac:dyDescent="0.25">
      <c r="A85" s="193" t="s">
        <v>21</v>
      </c>
      <c r="B85" s="38">
        <f>SUM(B87:B119)</f>
        <v>114341</v>
      </c>
      <c r="C85" s="38"/>
      <c r="D85" s="38">
        <f>SUM(D87:D119)</f>
        <v>28441</v>
      </c>
      <c r="E85" s="38"/>
      <c r="F85" s="38">
        <f>SUM(F87:F119)</f>
        <v>85900</v>
      </c>
    </row>
    <row r="86" spans="1:9" s="192" customFormat="1" ht="3.95" customHeight="1" x14ac:dyDescent="0.25">
      <c r="A86" s="193"/>
      <c r="B86" s="191"/>
      <c r="C86" s="191"/>
      <c r="D86" s="191"/>
      <c r="E86" s="191"/>
      <c r="F86" s="191"/>
    </row>
    <row r="87" spans="1:9" s="195" customFormat="1" ht="9" customHeight="1" x14ac:dyDescent="0.15">
      <c r="A87" s="194" t="s">
        <v>22</v>
      </c>
      <c r="B87" s="30">
        <f t="shared" ref="B87:B119" si="2">SUM(D87:F87)</f>
        <v>496</v>
      </c>
      <c r="C87" s="30"/>
      <c r="D87" s="30">
        <v>84</v>
      </c>
      <c r="E87" s="30"/>
      <c r="F87" s="30">
        <v>412</v>
      </c>
      <c r="G87" s="192"/>
      <c r="H87" s="192"/>
      <c r="I87" s="192"/>
    </row>
    <row r="88" spans="1:9" s="195" customFormat="1" ht="9" customHeight="1" x14ac:dyDescent="0.15">
      <c r="A88" s="194" t="s">
        <v>23</v>
      </c>
      <c r="B88" s="30">
        <f t="shared" si="2"/>
        <v>6128</v>
      </c>
      <c r="C88" s="30"/>
      <c r="D88" s="30">
        <v>2199</v>
      </c>
      <c r="E88" s="30"/>
      <c r="F88" s="30">
        <v>3929</v>
      </c>
      <c r="G88" s="192"/>
      <c r="H88" s="192"/>
      <c r="I88" s="192"/>
    </row>
    <row r="89" spans="1:9" s="195" customFormat="1" ht="9" customHeight="1" x14ac:dyDescent="0.15">
      <c r="A89" s="194" t="s">
        <v>24</v>
      </c>
      <c r="B89" s="30">
        <f t="shared" si="2"/>
        <v>809</v>
      </c>
      <c r="C89" s="30"/>
      <c r="D89" s="30">
        <v>333</v>
      </c>
      <c r="E89" s="30"/>
      <c r="F89" s="30">
        <v>476</v>
      </c>
      <c r="G89" s="192"/>
      <c r="H89" s="192"/>
      <c r="I89" s="192"/>
    </row>
    <row r="90" spans="1:9" s="195" customFormat="1" ht="9" customHeight="1" x14ac:dyDescent="0.15">
      <c r="A90" s="196" t="s">
        <v>25</v>
      </c>
      <c r="B90" s="33">
        <f t="shared" si="2"/>
        <v>999</v>
      </c>
      <c r="C90" s="33"/>
      <c r="D90" s="33">
        <v>214</v>
      </c>
      <c r="E90" s="33"/>
      <c r="F90" s="33">
        <v>785</v>
      </c>
      <c r="G90" s="192"/>
      <c r="H90" s="192"/>
      <c r="I90" s="192"/>
    </row>
    <row r="91" spans="1:9" s="195" customFormat="1" ht="9" customHeight="1" x14ac:dyDescent="0.15">
      <c r="A91" s="194" t="s">
        <v>82</v>
      </c>
      <c r="B91" s="30">
        <f t="shared" si="2"/>
        <v>2880</v>
      </c>
      <c r="C91" s="30"/>
      <c r="D91" s="30">
        <v>932</v>
      </c>
      <c r="E91" s="30"/>
      <c r="F91" s="30">
        <v>1948</v>
      </c>
      <c r="G91" s="192"/>
      <c r="H91" s="192"/>
      <c r="I91" s="192"/>
    </row>
    <row r="92" spans="1:9" s="195" customFormat="1" ht="9" customHeight="1" x14ac:dyDescent="0.15">
      <c r="A92" s="194" t="s">
        <v>27</v>
      </c>
      <c r="B92" s="30">
        <f t="shared" si="2"/>
        <v>1394</v>
      </c>
      <c r="C92" s="30"/>
      <c r="D92" s="30">
        <v>232</v>
      </c>
      <c r="E92" s="30"/>
      <c r="F92" s="30">
        <v>1162</v>
      </c>
      <c r="G92" s="192"/>
      <c r="H92" s="192"/>
      <c r="I92" s="192"/>
    </row>
    <row r="93" spans="1:9" s="195" customFormat="1" ht="9" customHeight="1" x14ac:dyDescent="0.15">
      <c r="A93" s="194" t="s">
        <v>28</v>
      </c>
      <c r="B93" s="30">
        <f t="shared" si="2"/>
        <v>3308</v>
      </c>
      <c r="C93" s="30"/>
      <c r="D93" s="30">
        <v>672</v>
      </c>
      <c r="E93" s="30"/>
      <c r="F93" s="30">
        <v>2636</v>
      </c>
      <c r="G93" s="192"/>
      <c r="H93" s="192"/>
      <c r="I93" s="192"/>
    </row>
    <row r="94" spans="1:9" s="195" customFormat="1" ht="9" customHeight="1" x14ac:dyDescent="0.15">
      <c r="A94" s="196" t="s">
        <v>29</v>
      </c>
      <c r="B94" s="33">
        <f t="shared" si="2"/>
        <v>3839</v>
      </c>
      <c r="C94" s="33"/>
      <c r="D94" s="33">
        <v>1656</v>
      </c>
      <c r="E94" s="33"/>
      <c r="F94" s="33">
        <v>2183</v>
      </c>
      <c r="G94" s="192"/>
      <c r="H94" s="192"/>
      <c r="I94" s="192"/>
    </row>
    <row r="95" spans="1:9" s="195" customFormat="1" ht="9" customHeight="1" x14ac:dyDescent="0.15">
      <c r="A95" s="194" t="s">
        <v>30</v>
      </c>
      <c r="B95" s="30">
        <f t="shared" si="2"/>
        <v>13445</v>
      </c>
      <c r="C95" s="30"/>
      <c r="D95" s="30">
        <v>2410</v>
      </c>
      <c r="E95" s="30"/>
      <c r="F95" s="30">
        <v>11035</v>
      </c>
      <c r="G95" s="192"/>
      <c r="H95" s="192"/>
      <c r="I95" s="192"/>
    </row>
    <row r="96" spans="1:9" s="195" customFormat="1" ht="9" customHeight="1" x14ac:dyDescent="0.15">
      <c r="A96" s="194" t="s">
        <v>31</v>
      </c>
      <c r="B96" s="30">
        <f t="shared" si="2"/>
        <v>2119</v>
      </c>
      <c r="C96" s="30"/>
      <c r="D96" s="30">
        <v>741</v>
      </c>
      <c r="E96" s="30"/>
      <c r="F96" s="30">
        <v>1378</v>
      </c>
      <c r="G96" s="192"/>
      <c r="H96" s="192"/>
      <c r="I96" s="192"/>
    </row>
    <row r="97" spans="1:9" s="195" customFormat="1" ht="9" customHeight="1" x14ac:dyDescent="0.15">
      <c r="A97" s="194" t="s">
        <v>32</v>
      </c>
      <c r="B97" s="30">
        <f t="shared" si="2"/>
        <v>2630</v>
      </c>
      <c r="C97" s="30"/>
      <c r="D97" s="30">
        <v>801</v>
      </c>
      <c r="E97" s="30"/>
      <c r="F97" s="30">
        <v>1829</v>
      </c>
      <c r="G97" s="192"/>
      <c r="H97" s="192"/>
      <c r="I97" s="192"/>
    </row>
    <row r="98" spans="1:9" s="195" customFormat="1" ht="9" customHeight="1" x14ac:dyDescent="0.15">
      <c r="A98" s="196" t="s">
        <v>33</v>
      </c>
      <c r="B98" s="33">
        <f t="shared" si="2"/>
        <v>2319</v>
      </c>
      <c r="C98" s="33"/>
      <c r="D98" s="33">
        <v>743</v>
      </c>
      <c r="E98" s="33"/>
      <c r="F98" s="33">
        <v>1576</v>
      </c>
      <c r="G98" s="192"/>
      <c r="H98" s="192"/>
      <c r="I98" s="192"/>
    </row>
    <row r="99" spans="1:9" s="195" customFormat="1" ht="9" customHeight="1" x14ac:dyDescent="0.15">
      <c r="A99" s="194" t="s">
        <v>34</v>
      </c>
      <c r="B99" s="30">
        <f t="shared" si="2"/>
        <v>1287</v>
      </c>
      <c r="C99" s="30"/>
      <c r="D99" s="30">
        <v>112</v>
      </c>
      <c r="E99" s="30"/>
      <c r="F99" s="30">
        <v>1175</v>
      </c>
      <c r="G99" s="192"/>
      <c r="H99" s="192"/>
      <c r="I99" s="192"/>
    </row>
    <row r="100" spans="1:9" s="195" customFormat="1" ht="9" customHeight="1" x14ac:dyDescent="0.15">
      <c r="A100" s="194" t="s">
        <v>35</v>
      </c>
      <c r="B100" s="30">
        <f t="shared" si="2"/>
        <v>4879</v>
      </c>
      <c r="C100" s="30"/>
      <c r="D100" s="30">
        <v>1230</v>
      </c>
      <c r="E100" s="30"/>
      <c r="F100" s="30">
        <v>3649</v>
      </c>
      <c r="G100" s="192"/>
      <c r="H100" s="192"/>
      <c r="I100" s="192"/>
    </row>
    <row r="101" spans="1:9" s="195" customFormat="1" ht="9" customHeight="1" x14ac:dyDescent="0.15">
      <c r="A101" s="194" t="s">
        <v>36</v>
      </c>
      <c r="B101" s="30">
        <f t="shared" si="2"/>
        <v>6206</v>
      </c>
      <c r="C101" s="30"/>
      <c r="D101" s="30">
        <v>719</v>
      </c>
      <c r="E101" s="30"/>
      <c r="F101" s="30">
        <v>5487</v>
      </c>
      <c r="G101" s="192"/>
      <c r="H101" s="192"/>
      <c r="I101" s="192"/>
    </row>
    <row r="102" spans="1:9" s="195" customFormat="1" ht="9" customHeight="1" x14ac:dyDescent="0.15">
      <c r="A102" s="196" t="s">
        <v>37</v>
      </c>
      <c r="B102" s="33">
        <f t="shared" si="2"/>
        <v>5978</v>
      </c>
      <c r="C102" s="33"/>
      <c r="D102" s="33">
        <v>1479</v>
      </c>
      <c r="E102" s="33"/>
      <c r="F102" s="33">
        <v>4499</v>
      </c>
      <c r="G102" s="192"/>
      <c r="H102" s="192"/>
      <c r="I102" s="192"/>
    </row>
    <row r="103" spans="1:9" s="195" customFormat="1" ht="9" customHeight="1" x14ac:dyDescent="0.15">
      <c r="A103" s="194" t="s">
        <v>38</v>
      </c>
      <c r="B103" s="30">
        <f t="shared" si="2"/>
        <v>1909</v>
      </c>
      <c r="C103" s="30"/>
      <c r="D103" s="30">
        <v>618</v>
      </c>
      <c r="E103" s="30"/>
      <c r="F103" s="30">
        <v>1291</v>
      </c>
      <c r="G103" s="192"/>
      <c r="H103" s="192"/>
      <c r="I103" s="192"/>
    </row>
    <row r="104" spans="1:9" s="195" customFormat="1" ht="9" customHeight="1" x14ac:dyDescent="0.15">
      <c r="A104" s="194" t="s">
        <v>39</v>
      </c>
      <c r="B104" s="30">
        <f t="shared" si="2"/>
        <v>2375</v>
      </c>
      <c r="C104" s="30"/>
      <c r="D104" s="30">
        <v>495</v>
      </c>
      <c r="E104" s="30"/>
      <c r="F104" s="30">
        <v>1880</v>
      </c>
      <c r="G104" s="192"/>
      <c r="H104" s="192"/>
      <c r="I104" s="192"/>
    </row>
    <row r="105" spans="1:9" s="195" customFormat="1" ht="9" customHeight="1" x14ac:dyDescent="0.15">
      <c r="A105" s="194" t="s">
        <v>40</v>
      </c>
      <c r="B105" s="30">
        <f t="shared" si="2"/>
        <v>4309</v>
      </c>
      <c r="C105" s="30"/>
      <c r="D105" s="30">
        <v>1127</v>
      </c>
      <c r="E105" s="30"/>
      <c r="F105" s="30">
        <v>3182</v>
      </c>
      <c r="G105" s="192"/>
      <c r="H105" s="192"/>
      <c r="I105" s="192"/>
    </row>
    <row r="106" spans="1:9" s="195" customFormat="1" ht="9" customHeight="1" x14ac:dyDescent="0.15">
      <c r="A106" s="196" t="s">
        <v>41</v>
      </c>
      <c r="B106" s="33">
        <f t="shared" si="2"/>
        <v>4049</v>
      </c>
      <c r="C106" s="33"/>
      <c r="D106" s="33">
        <v>741</v>
      </c>
      <c r="E106" s="33"/>
      <c r="F106" s="33">
        <v>3308</v>
      </c>
      <c r="G106" s="192"/>
      <c r="H106" s="192"/>
      <c r="I106" s="192"/>
    </row>
    <row r="107" spans="1:9" s="195" customFormat="1" ht="9" customHeight="1" x14ac:dyDescent="0.15">
      <c r="A107" s="194" t="s">
        <v>42</v>
      </c>
      <c r="B107" s="30">
        <f t="shared" si="2"/>
        <v>4543</v>
      </c>
      <c r="C107" s="30"/>
      <c r="D107" s="30">
        <v>413</v>
      </c>
      <c r="E107" s="30"/>
      <c r="F107" s="30">
        <v>4130</v>
      </c>
      <c r="G107" s="192"/>
      <c r="H107" s="192"/>
      <c r="I107" s="192"/>
    </row>
    <row r="108" spans="1:9" s="195" customFormat="1" ht="9" customHeight="1" x14ac:dyDescent="0.15">
      <c r="A108" s="194" t="s">
        <v>43</v>
      </c>
      <c r="B108" s="30">
        <f t="shared" si="2"/>
        <v>892</v>
      </c>
      <c r="C108" s="30"/>
      <c r="D108" s="30">
        <v>160</v>
      </c>
      <c r="E108" s="30"/>
      <c r="F108" s="30">
        <v>732</v>
      </c>
      <c r="G108" s="192"/>
      <c r="H108" s="192"/>
      <c r="I108" s="192"/>
    </row>
    <row r="109" spans="1:9" s="195" customFormat="1" ht="9" customHeight="1" x14ac:dyDescent="0.15">
      <c r="A109" s="194" t="s">
        <v>44</v>
      </c>
      <c r="B109" s="30">
        <f t="shared" si="2"/>
        <v>981</v>
      </c>
      <c r="C109" s="30"/>
      <c r="D109" s="30">
        <v>325</v>
      </c>
      <c r="E109" s="30"/>
      <c r="F109" s="30">
        <v>656</v>
      </c>
      <c r="G109" s="192"/>
      <c r="H109" s="192"/>
      <c r="I109" s="192"/>
    </row>
    <row r="110" spans="1:9" s="195" customFormat="1" ht="9" customHeight="1" x14ac:dyDescent="0.15">
      <c r="A110" s="196" t="s">
        <v>45</v>
      </c>
      <c r="B110" s="33">
        <f t="shared" si="2"/>
        <v>1589</v>
      </c>
      <c r="C110" s="33"/>
      <c r="D110" s="33">
        <v>489</v>
      </c>
      <c r="E110" s="33"/>
      <c r="F110" s="33">
        <v>1100</v>
      </c>
      <c r="G110" s="192"/>
      <c r="H110" s="192"/>
      <c r="I110" s="192"/>
    </row>
    <row r="111" spans="1:9" s="195" customFormat="1" ht="9" customHeight="1" x14ac:dyDescent="0.15">
      <c r="A111" s="194" t="s">
        <v>46</v>
      </c>
      <c r="B111" s="30">
        <f t="shared" si="2"/>
        <v>5037</v>
      </c>
      <c r="C111" s="30"/>
      <c r="D111" s="30">
        <v>2092</v>
      </c>
      <c r="E111" s="30"/>
      <c r="F111" s="30">
        <v>2945</v>
      </c>
      <c r="G111" s="192"/>
      <c r="H111" s="192"/>
      <c r="I111" s="192"/>
    </row>
    <row r="112" spans="1:9" s="195" customFormat="1" ht="9" customHeight="1" x14ac:dyDescent="0.15">
      <c r="A112" s="194" t="s">
        <v>47</v>
      </c>
      <c r="B112" s="30">
        <f t="shared" si="2"/>
        <v>6177</v>
      </c>
      <c r="C112" s="30"/>
      <c r="D112" s="30">
        <v>1883</v>
      </c>
      <c r="E112" s="30"/>
      <c r="F112" s="30">
        <v>4294</v>
      </c>
      <c r="G112" s="192"/>
      <c r="H112" s="192"/>
      <c r="I112" s="192"/>
    </row>
    <row r="113" spans="1:9" s="195" customFormat="1" ht="9" customHeight="1" x14ac:dyDescent="0.15">
      <c r="A113" s="194" t="s">
        <v>48</v>
      </c>
      <c r="B113" s="30">
        <f t="shared" si="2"/>
        <v>3393</v>
      </c>
      <c r="C113" s="30"/>
      <c r="D113" s="30">
        <v>400</v>
      </c>
      <c r="E113" s="30"/>
      <c r="F113" s="30">
        <v>2993</v>
      </c>
      <c r="G113" s="192"/>
      <c r="H113" s="192"/>
      <c r="I113" s="192"/>
    </row>
    <row r="114" spans="1:9" s="195" customFormat="1" ht="9" customHeight="1" x14ac:dyDescent="0.15">
      <c r="A114" s="196" t="s">
        <v>49</v>
      </c>
      <c r="B114" s="33">
        <f t="shared" si="2"/>
        <v>6247</v>
      </c>
      <c r="C114" s="33"/>
      <c r="D114" s="33">
        <v>2719</v>
      </c>
      <c r="E114" s="33"/>
      <c r="F114" s="33">
        <v>3528</v>
      </c>
      <c r="G114" s="192"/>
      <c r="H114" s="192"/>
      <c r="I114" s="192"/>
    </row>
    <row r="115" spans="1:9" s="195" customFormat="1" ht="9" customHeight="1" x14ac:dyDescent="0.15">
      <c r="A115" s="194" t="s">
        <v>50</v>
      </c>
      <c r="B115" s="30">
        <f t="shared" si="2"/>
        <v>499</v>
      </c>
      <c r="C115" s="30"/>
      <c r="D115" s="30">
        <v>53</v>
      </c>
      <c r="E115" s="30"/>
      <c r="F115" s="30">
        <v>446</v>
      </c>
      <c r="G115" s="192"/>
      <c r="H115" s="192"/>
      <c r="I115" s="192"/>
    </row>
    <row r="116" spans="1:9" s="195" customFormat="1" ht="9" customHeight="1" x14ac:dyDescent="0.15">
      <c r="A116" s="194" t="s">
        <v>51</v>
      </c>
      <c r="B116" s="30">
        <f t="shared" si="2"/>
        <v>8616</v>
      </c>
      <c r="C116" s="30"/>
      <c r="D116" s="30">
        <v>758</v>
      </c>
      <c r="E116" s="30"/>
      <c r="F116" s="30">
        <v>7858</v>
      </c>
      <c r="G116" s="192"/>
      <c r="H116" s="192"/>
      <c r="I116" s="192"/>
    </row>
    <row r="117" spans="1:9" s="195" customFormat="1" ht="9" customHeight="1" x14ac:dyDescent="0.15">
      <c r="A117" s="194" t="s">
        <v>52</v>
      </c>
      <c r="B117" s="30">
        <f t="shared" si="2"/>
        <v>1550</v>
      </c>
      <c r="C117" s="30"/>
      <c r="D117" s="30">
        <v>149</v>
      </c>
      <c r="E117" s="30"/>
      <c r="F117" s="30">
        <v>1401</v>
      </c>
      <c r="G117" s="192"/>
      <c r="H117" s="192"/>
      <c r="I117" s="192"/>
    </row>
    <row r="118" spans="1:9" s="195" customFormat="1" ht="9" customHeight="1" x14ac:dyDescent="0.15">
      <c r="A118" s="196" t="s">
        <v>53</v>
      </c>
      <c r="B118" s="33">
        <f t="shared" si="2"/>
        <v>1085</v>
      </c>
      <c r="C118" s="33"/>
      <c r="D118" s="33">
        <v>401</v>
      </c>
      <c r="E118" s="33"/>
      <c r="F118" s="33">
        <v>684</v>
      </c>
      <c r="G118" s="192"/>
      <c r="H118" s="192"/>
      <c r="I118" s="192"/>
    </row>
    <row r="119" spans="1:9" s="195" customFormat="1" ht="9" customHeight="1" x14ac:dyDescent="0.15">
      <c r="A119" s="197" t="s">
        <v>185</v>
      </c>
      <c r="B119" s="30">
        <f t="shared" si="2"/>
        <v>2374</v>
      </c>
      <c r="C119" s="30"/>
      <c r="D119" s="30">
        <v>1061</v>
      </c>
      <c r="E119" s="30"/>
      <c r="F119" s="30">
        <v>1313</v>
      </c>
      <c r="G119" s="192"/>
      <c r="H119" s="192"/>
      <c r="I119" s="192"/>
    </row>
    <row r="120" spans="1:9" s="198" customFormat="1" ht="9" customHeight="1" x14ac:dyDescent="0.2">
      <c r="G120" s="192"/>
      <c r="H120" s="192"/>
      <c r="I120" s="192"/>
    </row>
    <row r="121" spans="1:9" s="192" customFormat="1" ht="9" customHeight="1" x14ac:dyDescent="0.25">
      <c r="A121" s="190">
        <v>1998</v>
      </c>
      <c r="B121" s="191"/>
      <c r="C121" s="191"/>
      <c r="D121" s="191"/>
      <c r="E121" s="191"/>
      <c r="F121" s="191"/>
    </row>
    <row r="122" spans="1:9" s="192" customFormat="1" ht="9" customHeight="1" x14ac:dyDescent="0.25">
      <c r="A122" s="193" t="s">
        <v>21</v>
      </c>
      <c r="B122" s="38">
        <f>SUM(B124:B156)</f>
        <v>128902</v>
      </c>
      <c r="C122" s="38"/>
      <c r="D122" s="38">
        <f>SUM(D124:D156)</f>
        <v>31852</v>
      </c>
      <c r="E122" s="38"/>
      <c r="F122" s="38">
        <f>SUM(F124:F156)</f>
        <v>97050</v>
      </c>
    </row>
    <row r="123" spans="1:9" s="192" customFormat="1" ht="3.95" customHeight="1" x14ac:dyDescent="0.25">
      <c r="A123" s="193"/>
      <c r="B123" s="191"/>
      <c r="C123" s="191"/>
      <c r="D123" s="191"/>
      <c r="E123" s="191"/>
      <c r="F123" s="191"/>
    </row>
    <row r="124" spans="1:9" s="195" customFormat="1" ht="9" customHeight="1" x14ac:dyDescent="0.15">
      <c r="A124" s="194" t="s">
        <v>22</v>
      </c>
      <c r="B124" s="30">
        <f t="shared" ref="B124:B156" si="3">SUM(D124:F124)</f>
        <v>747</v>
      </c>
      <c r="C124" s="30"/>
      <c r="D124" s="30">
        <v>123</v>
      </c>
      <c r="E124" s="30"/>
      <c r="F124" s="30">
        <v>624</v>
      </c>
      <c r="G124" s="192"/>
      <c r="H124" s="192"/>
      <c r="I124" s="192"/>
    </row>
    <row r="125" spans="1:9" s="195" customFormat="1" ht="9" customHeight="1" x14ac:dyDescent="0.15">
      <c r="A125" s="194" t="s">
        <v>23</v>
      </c>
      <c r="B125" s="30">
        <f t="shared" si="3"/>
        <v>7108</v>
      </c>
      <c r="C125" s="30"/>
      <c r="D125" s="30">
        <v>2660</v>
      </c>
      <c r="E125" s="30"/>
      <c r="F125" s="30">
        <v>4448</v>
      </c>
      <c r="G125" s="192"/>
      <c r="H125" s="192"/>
      <c r="I125" s="192"/>
    </row>
    <row r="126" spans="1:9" s="195" customFormat="1" ht="9" customHeight="1" x14ac:dyDescent="0.15">
      <c r="A126" s="194" t="s">
        <v>24</v>
      </c>
      <c r="B126" s="30">
        <f t="shared" si="3"/>
        <v>939</v>
      </c>
      <c r="C126" s="30"/>
      <c r="D126" s="30">
        <v>395</v>
      </c>
      <c r="E126" s="30"/>
      <c r="F126" s="30">
        <v>544</v>
      </c>
      <c r="G126" s="192"/>
      <c r="H126" s="192"/>
      <c r="I126" s="192"/>
    </row>
    <row r="127" spans="1:9" s="195" customFormat="1" ht="9" customHeight="1" x14ac:dyDescent="0.15">
      <c r="A127" s="196" t="s">
        <v>25</v>
      </c>
      <c r="B127" s="33">
        <f t="shared" si="3"/>
        <v>1068</v>
      </c>
      <c r="C127" s="33"/>
      <c r="D127" s="33">
        <v>249</v>
      </c>
      <c r="E127" s="33"/>
      <c r="F127" s="33">
        <v>819</v>
      </c>
      <c r="G127" s="192"/>
      <c r="H127" s="192"/>
      <c r="I127" s="192"/>
    </row>
    <row r="128" spans="1:9" s="195" customFormat="1" ht="9" customHeight="1" x14ac:dyDescent="0.15">
      <c r="A128" s="194" t="s">
        <v>82</v>
      </c>
      <c r="B128" s="30">
        <f t="shared" si="3"/>
        <v>3230</v>
      </c>
      <c r="C128" s="30"/>
      <c r="D128" s="30">
        <v>1003</v>
      </c>
      <c r="E128" s="30"/>
      <c r="F128" s="30">
        <v>2227</v>
      </c>
      <c r="G128" s="192"/>
      <c r="H128" s="192"/>
      <c r="I128" s="192"/>
    </row>
    <row r="129" spans="1:9" s="195" customFormat="1" ht="9" customHeight="1" x14ac:dyDescent="0.15">
      <c r="A129" s="194" t="s">
        <v>27</v>
      </c>
      <c r="B129" s="30">
        <f t="shared" si="3"/>
        <v>1555</v>
      </c>
      <c r="C129" s="30"/>
      <c r="D129" s="30">
        <v>303</v>
      </c>
      <c r="E129" s="30"/>
      <c r="F129" s="30">
        <v>1252</v>
      </c>
      <c r="G129" s="192"/>
      <c r="H129" s="192"/>
      <c r="I129" s="192"/>
    </row>
    <row r="130" spans="1:9" s="195" customFormat="1" ht="9" customHeight="1" x14ac:dyDescent="0.15">
      <c r="A130" s="194" t="s">
        <v>28</v>
      </c>
      <c r="B130" s="30">
        <f t="shared" si="3"/>
        <v>4085</v>
      </c>
      <c r="C130" s="30"/>
      <c r="D130" s="30">
        <v>975</v>
      </c>
      <c r="E130" s="30"/>
      <c r="F130" s="30">
        <v>3110</v>
      </c>
      <c r="G130" s="192"/>
      <c r="H130" s="192"/>
      <c r="I130" s="192"/>
    </row>
    <row r="131" spans="1:9" s="195" customFormat="1" ht="9" customHeight="1" x14ac:dyDescent="0.15">
      <c r="A131" s="196" t="s">
        <v>29</v>
      </c>
      <c r="B131" s="33">
        <f t="shared" si="3"/>
        <v>4532</v>
      </c>
      <c r="C131" s="33"/>
      <c r="D131" s="33">
        <v>2156</v>
      </c>
      <c r="E131" s="33"/>
      <c r="F131" s="33">
        <v>2376</v>
      </c>
      <c r="G131" s="192"/>
      <c r="H131" s="192"/>
      <c r="I131" s="192"/>
    </row>
    <row r="132" spans="1:9" s="195" customFormat="1" ht="9" customHeight="1" x14ac:dyDescent="0.15">
      <c r="A132" s="194" t="s">
        <v>30</v>
      </c>
      <c r="B132" s="30">
        <f t="shared" si="3"/>
        <v>16623</v>
      </c>
      <c r="C132" s="30"/>
      <c r="D132" s="30">
        <v>1770</v>
      </c>
      <c r="E132" s="30"/>
      <c r="F132" s="30">
        <v>14853</v>
      </c>
      <c r="G132" s="192"/>
      <c r="H132" s="192"/>
      <c r="I132" s="192"/>
    </row>
    <row r="133" spans="1:9" s="195" customFormat="1" ht="9" customHeight="1" x14ac:dyDescent="0.15">
      <c r="A133" s="194" t="s">
        <v>31</v>
      </c>
      <c r="B133" s="30">
        <f t="shared" si="3"/>
        <v>2313</v>
      </c>
      <c r="C133" s="30"/>
      <c r="D133" s="30">
        <v>868</v>
      </c>
      <c r="E133" s="30"/>
      <c r="F133" s="30">
        <v>1445</v>
      </c>
      <c r="G133" s="192"/>
      <c r="H133" s="192"/>
      <c r="I133" s="192"/>
    </row>
    <row r="134" spans="1:9" s="195" customFormat="1" ht="9" customHeight="1" x14ac:dyDescent="0.15">
      <c r="A134" s="194" t="s">
        <v>32</v>
      </c>
      <c r="B134" s="30">
        <f t="shared" si="3"/>
        <v>2853</v>
      </c>
      <c r="C134" s="30"/>
      <c r="D134" s="30">
        <v>888</v>
      </c>
      <c r="E134" s="30"/>
      <c r="F134" s="30">
        <v>1965</v>
      </c>
      <c r="G134" s="192"/>
      <c r="H134" s="192"/>
      <c r="I134" s="192"/>
    </row>
    <row r="135" spans="1:9" s="195" customFormat="1" ht="9" customHeight="1" x14ac:dyDescent="0.15">
      <c r="A135" s="196" t="s">
        <v>33</v>
      </c>
      <c r="B135" s="33">
        <f t="shared" si="3"/>
        <v>2769</v>
      </c>
      <c r="C135" s="33"/>
      <c r="D135" s="33">
        <v>840</v>
      </c>
      <c r="E135" s="33"/>
      <c r="F135" s="33">
        <v>1929</v>
      </c>
      <c r="G135" s="192"/>
      <c r="H135" s="192"/>
      <c r="I135" s="192"/>
    </row>
    <row r="136" spans="1:9" s="195" customFormat="1" ht="9" customHeight="1" x14ac:dyDescent="0.15">
      <c r="A136" s="194" t="s">
        <v>34</v>
      </c>
      <c r="B136" s="30">
        <f t="shared" si="3"/>
        <v>1527</v>
      </c>
      <c r="C136" s="30"/>
      <c r="D136" s="30">
        <v>140</v>
      </c>
      <c r="E136" s="30"/>
      <c r="F136" s="30">
        <v>1387</v>
      </c>
      <c r="G136" s="192"/>
      <c r="H136" s="192"/>
      <c r="I136" s="192"/>
    </row>
    <row r="137" spans="1:9" s="195" customFormat="1" ht="9" customHeight="1" x14ac:dyDescent="0.15">
      <c r="A137" s="194" t="s">
        <v>35</v>
      </c>
      <c r="B137" s="30">
        <f t="shared" si="3"/>
        <v>5729</v>
      </c>
      <c r="C137" s="30"/>
      <c r="D137" s="30">
        <v>1172</v>
      </c>
      <c r="E137" s="30"/>
      <c r="F137" s="30">
        <v>4557</v>
      </c>
      <c r="G137" s="192"/>
      <c r="H137" s="192"/>
      <c r="I137" s="192"/>
    </row>
    <row r="138" spans="1:9" s="195" customFormat="1" ht="9" customHeight="1" x14ac:dyDescent="0.15">
      <c r="A138" s="194" t="s">
        <v>36</v>
      </c>
      <c r="B138" s="30">
        <f t="shared" si="3"/>
        <v>7164</v>
      </c>
      <c r="C138" s="30"/>
      <c r="D138" s="30">
        <v>697</v>
      </c>
      <c r="E138" s="30"/>
      <c r="F138" s="30">
        <v>6467</v>
      </c>
      <c r="G138" s="192"/>
      <c r="H138" s="192"/>
      <c r="I138" s="192"/>
    </row>
    <row r="139" spans="1:9" s="195" customFormat="1" ht="9" customHeight="1" x14ac:dyDescent="0.15">
      <c r="A139" s="196" t="s">
        <v>37</v>
      </c>
      <c r="B139" s="33">
        <f t="shared" si="3"/>
        <v>6505</v>
      </c>
      <c r="C139" s="33"/>
      <c r="D139" s="33">
        <v>1576</v>
      </c>
      <c r="E139" s="33"/>
      <c r="F139" s="33">
        <v>4929</v>
      </c>
      <c r="G139" s="192"/>
      <c r="H139" s="192"/>
      <c r="I139" s="192"/>
    </row>
    <row r="140" spans="1:9" s="195" customFormat="1" ht="9" customHeight="1" x14ac:dyDescent="0.15">
      <c r="A140" s="194" t="s">
        <v>38</v>
      </c>
      <c r="B140" s="30">
        <f t="shared" si="3"/>
        <v>1940</v>
      </c>
      <c r="C140" s="30"/>
      <c r="D140" s="30">
        <v>518</v>
      </c>
      <c r="E140" s="30"/>
      <c r="F140" s="30">
        <v>1422</v>
      </c>
      <c r="G140" s="192"/>
      <c r="H140" s="192"/>
      <c r="I140" s="192"/>
    </row>
    <row r="141" spans="1:9" s="195" customFormat="1" ht="9" customHeight="1" x14ac:dyDescent="0.15">
      <c r="A141" s="194" t="s">
        <v>39</v>
      </c>
      <c r="B141" s="30">
        <f t="shared" si="3"/>
        <v>2380</v>
      </c>
      <c r="C141" s="30"/>
      <c r="D141" s="30">
        <v>577</v>
      </c>
      <c r="E141" s="30"/>
      <c r="F141" s="30">
        <v>1803</v>
      </c>
      <c r="G141" s="192"/>
      <c r="H141" s="192"/>
      <c r="I141" s="192"/>
    </row>
    <row r="142" spans="1:9" s="195" customFormat="1" ht="9" customHeight="1" x14ac:dyDescent="0.15">
      <c r="A142" s="194" t="s">
        <v>40</v>
      </c>
      <c r="B142" s="30">
        <f t="shared" si="3"/>
        <v>4276</v>
      </c>
      <c r="C142" s="30"/>
      <c r="D142" s="30">
        <v>1142</v>
      </c>
      <c r="E142" s="30"/>
      <c r="F142" s="30">
        <v>3134</v>
      </c>
      <c r="G142" s="192"/>
      <c r="H142" s="192"/>
      <c r="I142" s="192"/>
    </row>
    <row r="143" spans="1:9" s="195" customFormat="1" ht="9" customHeight="1" x14ac:dyDescent="0.15">
      <c r="A143" s="196" t="s">
        <v>41</v>
      </c>
      <c r="B143" s="33">
        <f t="shared" si="3"/>
        <v>4657</v>
      </c>
      <c r="C143" s="33"/>
      <c r="D143" s="33">
        <v>926</v>
      </c>
      <c r="E143" s="33"/>
      <c r="F143" s="33">
        <v>3731</v>
      </c>
      <c r="G143" s="192"/>
      <c r="H143" s="192"/>
      <c r="I143" s="192"/>
    </row>
    <row r="144" spans="1:9" s="195" customFormat="1" ht="9" customHeight="1" x14ac:dyDescent="0.15">
      <c r="A144" s="194" t="s">
        <v>42</v>
      </c>
      <c r="B144" s="30">
        <f t="shared" si="3"/>
        <v>4837</v>
      </c>
      <c r="C144" s="30"/>
      <c r="D144" s="30">
        <v>436</v>
      </c>
      <c r="E144" s="30"/>
      <c r="F144" s="30">
        <v>4401</v>
      </c>
      <c r="G144" s="192"/>
      <c r="H144" s="192"/>
      <c r="I144" s="192"/>
    </row>
    <row r="145" spans="1:9" s="195" customFormat="1" ht="9" customHeight="1" x14ac:dyDescent="0.15">
      <c r="A145" s="194" t="s">
        <v>43</v>
      </c>
      <c r="B145" s="30">
        <f t="shared" si="3"/>
        <v>1146</v>
      </c>
      <c r="C145" s="30"/>
      <c r="D145" s="30">
        <v>191</v>
      </c>
      <c r="E145" s="30"/>
      <c r="F145" s="30">
        <v>955</v>
      </c>
      <c r="G145" s="192"/>
      <c r="H145" s="192"/>
      <c r="I145" s="192"/>
    </row>
    <row r="146" spans="1:9" s="195" customFormat="1" ht="9" customHeight="1" x14ac:dyDescent="0.15">
      <c r="A146" s="194" t="s">
        <v>44</v>
      </c>
      <c r="B146" s="30">
        <f t="shared" si="3"/>
        <v>1106</v>
      </c>
      <c r="C146" s="30"/>
      <c r="D146" s="30">
        <v>331</v>
      </c>
      <c r="E146" s="30"/>
      <c r="F146" s="30">
        <v>775</v>
      </c>
      <c r="G146" s="192"/>
      <c r="H146" s="192"/>
      <c r="I146" s="192"/>
    </row>
    <row r="147" spans="1:9" s="195" customFormat="1" ht="9" customHeight="1" x14ac:dyDescent="0.15">
      <c r="A147" s="196" t="s">
        <v>45</v>
      </c>
      <c r="B147" s="33">
        <f t="shared" si="3"/>
        <v>1774</v>
      </c>
      <c r="C147" s="33"/>
      <c r="D147" s="33">
        <v>582</v>
      </c>
      <c r="E147" s="33"/>
      <c r="F147" s="33">
        <v>1192</v>
      </c>
      <c r="G147" s="192"/>
      <c r="H147" s="192"/>
      <c r="I147" s="192"/>
    </row>
    <row r="148" spans="1:9" s="195" customFormat="1" ht="9" customHeight="1" x14ac:dyDescent="0.15">
      <c r="A148" s="194" t="s">
        <v>46</v>
      </c>
      <c r="B148" s="30">
        <f t="shared" si="3"/>
        <v>5412</v>
      </c>
      <c r="C148" s="30"/>
      <c r="D148" s="30">
        <v>2447</v>
      </c>
      <c r="E148" s="30"/>
      <c r="F148" s="30">
        <v>2965</v>
      </c>
      <c r="G148" s="192"/>
      <c r="H148" s="192"/>
      <c r="I148" s="192"/>
    </row>
    <row r="149" spans="1:9" s="195" customFormat="1" ht="9" customHeight="1" x14ac:dyDescent="0.15">
      <c r="A149" s="194" t="s">
        <v>47</v>
      </c>
      <c r="B149" s="30">
        <f t="shared" si="3"/>
        <v>7355</v>
      </c>
      <c r="C149" s="30"/>
      <c r="D149" s="30">
        <v>2551</v>
      </c>
      <c r="E149" s="30"/>
      <c r="F149" s="30">
        <v>4804</v>
      </c>
      <c r="G149" s="192"/>
      <c r="H149" s="192"/>
      <c r="I149" s="192"/>
    </row>
    <row r="150" spans="1:9" s="195" customFormat="1" ht="9" customHeight="1" x14ac:dyDescent="0.15">
      <c r="A150" s="194" t="s">
        <v>48</v>
      </c>
      <c r="B150" s="30">
        <f t="shared" si="3"/>
        <v>3940</v>
      </c>
      <c r="C150" s="30"/>
      <c r="D150" s="30">
        <v>464</v>
      </c>
      <c r="E150" s="30"/>
      <c r="F150" s="30">
        <v>3476</v>
      </c>
      <c r="G150" s="192"/>
      <c r="H150" s="192"/>
      <c r="I150" s="192"/>
    </row>
    <row r="151" spans="1:9" s="195" customFormat="1" ht="9" customHeight="1" x14ac:dyDescent="0.15">
      <c r="A151" s="196" t="s">
        <v>49</v>
      </c>
      <c r="B151" s="33">
        <f t="shared" si="3"/>
        <v>6699</v>
      </c>
      <c r="C151" s="33"/>
      <c r="D151" s="33">
        <v>3111</v>
      </c>
      <c r="E151" s="33"/>
      <c r="F151" s="33">
        <v>3588</v>
      </c>
      <c r="G151" s="192"/>
      <c r="H151" s="192"/>
      <c r="I151" s="192"/>
    </row>
    <row r="152" spans="1:9" s="195" customFormat="1" ht="9" customHeight="1" x14ac:dyDescent="0.15">
      <c r="A152" s="194" t="s">
        <v>50</v>
      </c>
      <c r="B152" s="30">
        <f t="shared" si="3"/>
        <v>467</v>
      </c>
      <c r="C152" s="30"/>
      <c r="D152" s="30">
        <v>40</v>
      </c>
      <c r="E152" s="30"/>
      <c r="F152" s="30">
        <v>427</v>
      </c>
      <c r="G152" s="192"/>
      <c r="H152" s="192"/>
      <c r="I152" s="192"/>
    </row>
    <row r="153" spans="1:9" s="195" customFormat="1" ht="9" customHeight="1" x14ac:dyDescent="0.15">
      <c r="A153" s="194" t="s">
        <v>51</v>
      </c>
      <c r="B153" s="30">
        <f t="shared" si="3"/>
        <v>8872</v>
      </c>
      <c r="C153" s="30"/>
      <c r="D153" s="30">
        <v>878</v>
      </c>
      <c r="E153" s="30"/>
      <c r="F153" s="30">
        <v>7994</v>
      </c>
      <c r="G153" s="192"/>
      <c r="H153" s="192"/>
      <c r="I153" s="192"/>
    </row>
    <row r="154" spans="1:9" s="195" customFormat="1" ht="9" customHeight="1" x14ac:dyDescent="0.15">
      <c r="A154" s="194" t="s">
        <v>52</v>
      </c>
      <c r="B154" s="30">
        <f t="shared" si="3"/>
        <v>1800</v>
      </c>
      <c r="C154" s="30"/>
      <c r="D154" s="30">
        <v>160</v>
      </c>
      <c r="E154" s="30"/>
      <c r="F154" s="30">
        <v>1640</v>
      </c>
      <c r="G154" s="192"/>
      <c r="H154" s="192"/>
      <c r="I154" s="192"/>
    </row>
    <row r="155" spans="1:9" s="195" customFormat="1" ht="9" customHeight="1" x14ac:dyDescent="0.15">
      <c r="A155" s="196" t="s">
        <v>53</v>
      </c>
      <c r="B155" s="33">
        <f t="shared" si="3"/>
        <v>1083</v>
      </c>
      <c r="C155" s="33"/>
      <c r="D155" s="33">
        <v>447</v>
      </c>
      <c r="E155" s="33"/>
      <c r="F155" s="33">
        <v>636</v>
      </c>
      <c r="G155" s="192"/>
      <c r="H155" s="192"/>
      <c r="I155" s="192"/>
    </row>
    <row r="156" spans="1:9" s="195" customFormat="1" ht="9" customHeight="1" x14ac:dyDescent="0.15">
      <c r="A156" s="197" t="s">
        <v>185</v>
      </c>
      <c r="B156" s="30">
        <f t="shared" si="3"/>
        <v>2411</v>
      </c>
      <c r="C156" s="30"/>
      <c r="D156" s="30">
        <v>1236</v>
      </c>
      <c r="E156" s="30"/>
      <c r="F156" s="30">
        <v>1175</v>
      </c>
      <c r="G156" s="192"/>
      <c r="H156" s="192"/>
      <c r="I156" s="192"/>
    </row>
    <row r="157" spans="1:9" s="195" customFormat="1" ht="3" customHeight="1" x14ac:dyDescent="0.15">
      <c r="A157" s="197"/>
      <c r="B157" s="199"/>
      <c r="C157" s="199"/>
      <c r="D157" s="200"/>
      <c r="E157" s="200"/>
      <c r="F157" s="200"/>
      <c r="G157" s="192"/>
      <c r="H157" s="192"/>
      <c r="I157" s="192"/>
    </row>
    <row r="158" spans="1:9" s="198" customFormat="1" ht="9" customHeight="1" x14ac:dyDescent="0.2">
      <c r="A158" s="201" t="s">
        <v>54</v>
      </c>
      <c r="G158" s="192"/>
      <c r="H158" s="192"/>
      <c r="I158" s="192"/>
    </row>
    <row r="159" spans="1:9" s="192" customFormat="1" ht="9" customHeight="1" x14ac:dyDescent="0.25">
      <c r="A159" s="190">
        <v>1999</v>
      </c>
      <c r="B159" s="191"/>
      <c r="C159" s="191"/>
      <c r="D159" s="191"/>
      <c r="E159" s="191"/>
      <c r="F159" s="191"/>
    </row>
    <row r="160" spans="1:9" s="192" customFormat="1" ht="9" customHeight="1" x14ac:dyDescent="0.25">
      <c r="A160" s="193" t="s">
        <v>21</v>
      </c>
      <c r="B160" s="38">
        <f>SUM(B162:B194)</f>
        <v>142800</v>
      </c>
      <c r="C160" s="38"/>
      <c r="D160" s="38">
        <f>SUM(D162:D194)</f>
        <v>37119</v>
      </c>
      <c r="E160" s="38"/>
      <c r="F160" s="38">
        <f>SUM(F162:F194)</f>
        <v>105681</v>
      </c>
    </row>
    <row r="161" spans="1:9" s="192" customFormat="1" ht="3.95" customHeight="1" x14ac:dyDescent="0.25">
      <c r="A161" s="193"/>
      <c r="B161" s="191"/>
      <c r="C161" s="191"/>
      <c r="D161" s="191"/>
      <c r="E161" s="191"/>
      <c r="F161" s="191"/>
    </row>
    <row r="162" spans="1:9" s="195" customFormat="1" ht="9" customHeight="1" x14ac:dyDescent="0.15">
      <c r="A162" s="194" t="s">
        <v>22</v>
      </c>
      <c r="B162" s="30">
        <f t="shared" ref="B162:B194" si="4">SUM(D162:F162)</f>
        <v>762</v>
      </c>
      <c r="C162" s="30"/>
      <c r="D162" s="30">
        <v>170</v>
      </c>
      <c r="E162" s="30"/>
      <c r="F162" s="30">
        <v>592</v>
      </c>
      <c r="G162" s="192"/>
      <c r="H162" s="192"/>
      <c r="I162" s="192"/>
    </row>
    <row r="163" spans="1:9" s="195" customFormat="1" ht="9" customHeight="1" x14ac:dyDescent="0.15">
      <c r="A163" s="194" t="s">
        <v>23</v>
      </c>
      <c r="B163" s="30">
        <f t="shared" si="4"/>
        <v>8821</v>
      </c>
      <c r="C163" s="30"/>
      <c r="D163" s="30">
        <v>3426</v>
      </c>
      <c r="E163" s="30"/>
      <c r="F163" s="30">
        <v>5395</v>
      </c>
      <c r="G163" s="192"/>
      <c r="H163" s="192"/>
      <c r="I163" s="192"/>
    </row>
    <row r="164" spans="1:9" s="195" customFormat="1" ht="9" customHeight="1" x14ac:dyDescent="0.15">
      <c r="A164" s="194" t="s">
        <v>24</v>
      </c>
      <c r="B164" s="30">
        <f t="shared" si="4"/>
        <v>1012</v>
      </c>
      <c r="C164" s="30"/>
      <c r="D164" s="30">
        <v>424</v>
      </c>
      <c r="E164" s="30"/>
      <c r="F164" s="30">
        <v>588</v>
      </c>
      <c r="G164" s="192"/>
      <c r="H164" s="192"/>
      <c r="I164" s="192"/>
    </row>
    <row r="165" spans="1:9" s="195" customFormat="1" ht="9" customHeight="1" x14ac:dyDescent="0.15">
      <c r="A165" s="196" t="s">
        <v>25</v>
      </c>
      <c r="B165" s="33">
        <f t="shared" si="4"/>
        <v>1033</v>
      </c>
      <c r="C165" s="33"/>
      <c r="D165" s="33">
        <v>272</v>
      </c>
      <c r="E165" s="33"/>
      <c r="F165" s="33">
        <v>761</v>
      </c>
      <c r="G165" s="192"/>
      <c r="H165" s="192"/>
      <c r="I165" s="192"/>
    </row>
    <row r="166" spans="1:9" s="195" customFormat="1" ht="9" customHeight="1" x14ac:dyDescent="0.15">
      <c r="A166" s="194" t="s">
        <v>82</v>
      </c>
      <c r="B166" s="30">
        <f t="shared" si="4"/>
        <v>3261</v>
      </c>
      <c r="C166" s="30"/>
      <c r="D166" s="30">
        <v>1101</v>
      </c>
      <c r="E166" s="30"/>
      <c r="F166" s="30">
        <v>2160</v>
      </c>
      <c r="G166" s="192"/>
      <c r="H166" s="192"/>
      <c r="I166" s="192"/>
    </row>
    <row r="167" spans="1:9" s="195" customFormat="1" ht="9" customHeight="1" x14ac:dyDescent="0.15">
      <c r="A167" s="194" t="s">
        <v>27</v>
      </c>
      <c r="B167" s="30">
        <f t="shared" si="4"/>
        <v>1623</v>
      </c>
      <c r="C167" s="30"/>
      <c r="D167" s="30">
        <v>409</v>
      </c>
      <c r="E167" s="30"/>
      <c r="F167" s="30">
        <v>1214</v>
      </c>
      <c r="G167" s="192"/>
      <c r="H167" s="192"/>
      <c r="I167" s="192"/>
    </row>
    <row r="168" spans="1:9" s="195" customFormat="1" ht="9" customHeight="1" x14ac:dyDescent="0.15">
      <c r="A168" s="194" t="s">
        <v>28</v>
      </c>
      <c r="B168" s="30">
        <f t="shared" si="4"/>
        <v>4625</v>
      </c>
      <c r="C168" s="30"/>
      <c r="D168" s="30">
        <v>1095</v>
      </c>
      <c r="E168" s="30"/>
      <c r="F168" s="30">
        <v>3530</v>
      </c>
      <c r="G168" s="192"/>
      <c r="H168" s="192"/>
      <c r="I168" s="192"/>
    </row>
    <row r="169" spans="1:9" s="195" customFormat="1" ht="9" customHeight="1" x14ac:dyDescent="0.15">
      <c r="A169" s="196" t="s">
        <v>29</v>
      </c>
      <c r="B169" s="33">
        <f t="shared" si="4"/>
        <v>4995</v>
      </c>
      <c r="C169" s="33"/>
      <c r="D169" s="33">
        <v>2465</v>
      </c>
      <c r="E169" s="33"/>
      <c r="F169" s="33">
        <v>2530</v>
      </c>
      <c r="G169" s="192"/>
      <c r="H169" s="192"/>
      <c r="I169" s="192"/>
    </row>
    <row r="170" spans="1:9" s="195" customFormat="1" ht="9" customHeight="1" x14ac:dyDescent="0.15">
      <c r="A170" s="194" t="s">
        <v>30</v>
      </c>
      <c r="B170" s="30">
        <f t="shared" si="4"/>
        <v>20578</v>
      </c>
      <c r="C170" s="30"/>
      <c r="D170" s="30">
        <v>2532</v>
      </c>
      <c r="E170" s="30"/>
      <c r="F170" s="30">
        <v>18046</v>
      </c>
      <c r="G170" s="192"/>
      <c r="H170" s="192"/>
      <c r="I170" s="192"/>
    </row>
    <row r="171" spans="1:9" s="195" customFormat="1" ht="9" customHeight="1" x14ac:dyDescent="0.15">
      <c r="A171" s="194" t="s">
        <v>31</v>
      </c>
      <c r="B171" s="30">
        <f t="shared" si="4"/>
        <v>2586</v>
      </c>
      <c r="C171" s="30"/>
      <c r="D171" s="30">
        <v>1043</v>
      </c>
      <c r="E171" s="30"/>
      <c r="F171" s="30">
        <v>1543</v>
      </c>
      <c r="G171" s="192"/>
      <c r="H171" s="192"/>
      <c r="I171" s="192"/>
    </row>
    <row r="172" spans="1:9" s="195" customFormat="1" ht="9" customHeight="1" x14ac:dyDescent="0.15">
      <c r="A172" s="194" t="s">
        <v>32</v>
      </c>
      <c r="B172" s="30">
        <f t="shared" si="4"/>
        <v>3006</v>
      </c>
      <c r="C172" s="30"/>
      <c r="D172" s="30">
        <v>986</v>
      </c>
      <c r="E172" s="30"/>
      <c r="F172" s="30">
        <v>2020</v>
      </c>
      <c r="G172" s="192"/>
      <c r="H172" s="192"/>
      <c r="I172" s="192"/>
    </row>
    <row r="173" spans="1:9" s="195" customFormat="1" ht="9" customHeight="1" x14ac:dyDescent="0.15">
      <c r="A173" s="196" t="s">
        <v>33</v>
      </c>
      <c r="B173" s="33">
        <f t="shared" si="4"/>
        <v>2910</v>
      </c>
      <c r="C173" s="33"/>
      <c r="D173" s="33">
        <v>903</v>
      </c>
      <c r="E173" s="33"/>
      <c r="F173" s="33">
        <v>2007</v>
      </c>
      <c r="G173" s="192"/>
      <c r="H173" s="192"/>
      <c r="I173" s="192"/>
    </row>
    <row r="174" spans="1:9" s="195" customFormat="1" ht="9" customHeight="1" x14ac:dyDescent="0.15">
      <c r="A174" s="194" t="s">
        <v>34</v>
      </c>
      <c r="B174" s="30">
        <f t="shared" si="4"/>
        <v>1693</v>
      </c>
      <c r="C174" s="30"/>
      <c r="D174" s="30">
        <v>150</v>
      </c>
      <c r="E174" s="30"/>
      <c r="F174" s="30">
        <v>1543</v>
      </c>
      <c r="G174" s="192"/>
      <c r="H174" s="192"/>
      <c r="I174" s="192"/>
    </row>
    <row r="175" spans="1:9" s="195" customFormat="1" ht="9" customHeight="1" x14ac:dyDescent="0.15">
      <c r="A175" s="194" t="s">
        <v>35</v>
      </c>
      <c r="B175" s="30">
        <f t="shared" si="4"/>
        <v>6129</v>
      </c>
      <c r="C175" s="30"/>
      <c r="D175" s="30">
        <v>1482</v>
      </c>
      <c r="E175" s="30"/>
      <c r="F175" s="30">
        <v>4647</v>
      </c>
      <c r="G175" s="192"/>
      <c r="H175" s="192"/>
      <c r="I175" s="192"/>
    </row>
    <row r="176" spans="1:9" s="195" customFormat="1" ht="9" customHeight="1" x14ac:dyDescent="0.15">
      <c r="A176" s="194" t="s">
        <v>36</v>
      </c>
      <c r="B176" s="30">
        <f t="shared" si="4"/>
        <v>7968</v>
      </c>
      <c r="C176" s="30"/>
      <c r="D176" s="30">
        <v>779</v>
      </c>
      <c r="E176" s="30"/>
      <c r="F176" s="30">
        <v>7189</v>
      </c>
      <c r="G176" s="192"/>
      <c r="H176" s="192"/>
      <c r="I176" s="192"/>
    </row>
    <row r="177" spans="1:9" s="195" customFormat="1" ht="9" customHeight="1" x14ac:dyDescent="0.15">
      <c r="A177" s="196" t="s">
        <v>37</v>
      </c>
      <c r="B177" s="33">
        <f t="shared" si="4"/>
        <v>7338</v>
      </c>
      <c r="C177" s="33"/>
      <c r="D177" s="33">
        <v>1730</v>
      </c>
      <c r="E177" s="33"/>
      <c r="F177" s="33">
        <v>5608</v>
      </c>
      <c r="G177" s="192"/>
      <c r="H177" s="192"/>
      <c r="I177" s="192"/>
    </row>
    <row r="178" spans="1:9" s="195" customFormat="1" ht="9" customHeight="1" x14ac:dyDescent="0.15">
      <c r="A178" s="194" t="s">
        <v>38</v>
      </c>
      <c r="B178" s="30">
        <f t="shared" si="4"/>
        <v>2057</v>
      </c>
      <c r="C178" s="30"/>
      <c r="D178" s="30">
        <v>575</v>
      </c>
      <c r="E178" s="30"/>
      <c r="F178" s="30">
        <v>1482</v>
      </c>
      <c r="G178" s="192"/>
      <c r="H178" s="192"/>
      <c r="I178" s="192"/>
    </row>
    <row r="179" spans="1:9" s="195" customFormat="1" ht="9" customHeight="1" x14ac:dyDescent="0.15">
      <c r="A179" s="194" t="s">
        <v>39</v>
      </c>
      <c r="B179" s="30">
        <f t="shared" si="4"/>
        <v>2316</v>
      </c>
      <c r="C179" s="30"/>
      <c r="D179" s="30">
        <v>626</v>
      </c>
      <c r="E179" s="30"/>
      <c r="F179" s="30">
        <v>1690</v>
      </c>
      <c r="G179" s="192"/>
      <c r="H179" s="192"/>
      <c r="I179" s="192"/>
    </row>
    <row r="180" spans="1:9" s="195" customFormat="1" ht="9" customHeight="1" x14ac:dyDescent="0.15">
      <c r="A180" s="194" t="s">
        <v>40</v>
      </c>
      <c r="B180" s="30">
        <f t="shared" si="4"/>
        <v>4433</v>
      </c>
      <c r="C180" s="30"/>
      <c r="D180" s="30">
        <v>1239</v>
      </c>
      <c r="E180" s="30"/>
      <c r="F180" s="30">
        <v>3194</v>
      </c>
      <c r="G180" s="192"/>
      <c r="H180" s="192"/>
      <c r="I180" s="192"/>
    </row>
    <row r="181" spans="1:9" s="195" customFormat="1" ht="9" customHeight="1" x14ac:dyDescent="0.15">
      <c r="A181" s="196" t="s">
        <v>41</v>
      </c>
      <c r="B181" s="33">
        <f t="shared" si="4"/>
        <v>5020</v>
      </c>
      <c r="C181" s="33"/>
      <c r="D181" s="33">
        <v>994</v>
      </c>
      <c r="E181" s="33"/>
      <c r="F181" s="33">
        <v>4026</v>
      </c>
      <c r="G181" s="192"/>
      <c r="H181" s="192"/>
      <c r="I181" s="192"/>
    </row>
    <row r="182" spans="1:9" s="195" customFormat="1" ht="9" customHeight="1" x14ac:dyDescent="0.15">
      <c r="A182" s="194" t="s">
        <v>42</v>
      </c>
      <c r="B182" s="30">
        <f t="shared" si="4"/>
        <v>5118</v>
      </c>
      <c r="C182" s="30"/>
      <c r="D182" s="30">
        <v>476</v>
      </c>
      <c r="E182" s="30"/>
      <c r="F182" s="30">
        <v>4642</v>
      </c>
      <c r="G182" s="192"/>
      <c r="H182" s="192"/>
      <c r="I182" s="192"/>
    </row>
    <row r="183" spans="1:9" s="195" customFormat="1" ht="9" customHeight="1" x14ac:dyDescent="0.15">
      <c r="A183" s="194" t="s">
        <v>43</v>
      </c>
      <c r="B183" s="30">
        <f t="shared" si="4"/>
        <v>1110</v>
      </c>
      <c r="C183" s="30"/>
      <c r="D183" s="30">
        <v>207</v>
      </c>
      <c r="E183" s="30"/>
      <c r="F183" s="30">
        <v>903</v>
      </c>
      <c r="G183" s="192"/>
      <c r="H183" s="192"/>
      <c r="I183" s="192"/>
    </row>
    <row r="184" spans="1:9" s="195" customFormat="1" ht="9" customHeight="1" x14ac:dyDescent="0.15">
      <c r="A184" s="194" t="s">
        <v>44</v>
      </c>
      <c r="B184" s="30">
        <f t="shared" si="4"/>
        <v>1287</v>
      </c>
      <c r="C184" s="30"/>
      <c r="D184" s="30">
        <v>384</v>
      </c>
      <c r="E184" s="30"/>
      <c r="F184" s="30">
        <v>903</v>
      </c>
      <c r="G184" s="192"/>
      <c r="H184" s="192"/>
      <c r="I184" s="192"/>
    </row>
    <row r="185" spans="1:9" s="195" customFormat="1" ht="9" customHeight="1" x14ac:dyDescent="0.15">
      <c r="A185" s="196" t="s">
        <v>45</v>
      </c>
      <c r="B185" s="33">
        <f t="shared" si="4"/>
        <v>1966</v>
      </c>
      <c r="C185" s="33"/>
      <c r="D185" s="33">
        <v>717</v>
      </c>
      <c r="E185" s="33"/>
      <c r="F185" s="33">
        <v>1249</v>
      </c>
      <c r="G185" s="192"/>
      <c r="H185" s="192"/>
      <c r="I185" s="192"/>
    </row>
    <row r="186" spans="1:9" s="195" customFormat="1" ht="9" customHeight="1" x14ac:dyDescent="0.15">
      <c r="A186" s="194" t="s">
        <v>46</v>
      </c>
      <c r="B186" s="30">
        <f t="shared" si="4"/>
        <v>5740</v>
      </c>
      <c r="C186" s="30"/>
      <c r="D186" s="30">
        <v>2511</v>
      </c>
      <c r="E186" s="30"/>
      <c r="F186" s="30">
        <v>3229</v>
      </c>
      <c r="G186" s="192"/>
      <c r="H186" s="192"/>
      <c r="I186" s="192"/>
    </row>
    <row r="187" spans="1:9" s="195" customFormat="1" ht="9" customHeight="1" x14ac:dyDescent="0.15">
      <c r="A187" s="194" t="s">
        <v>47</v>
      </c>
      <c r="B187" s="30">
        <f t="shared" si="4"/>
        <v>8435</v>
      </c>
      <c r="C187" s="30"/>
      <c r="D187" s="30">
        <v>3227</v>
      </c>
      <c r="E187" s="30"/>
      <c r="F187" s="30">
        <v>5208</v>
      </c>
      <c r="G187" s="192"/>
      <c r="H187" s="192"/>
      <c r="I187" s="192"/>
    </row>
    <row r="188" spans="1:9" s="195" customFormat="1" ht="9" customHeight="1" x14ac:dyDescent="0.15">
      <c r="A188" s="194" t="s">
        <v>48</v>
      </c>
      <c r="B188" s="30">
        <f t="shared" si="4"/>
        <v>4286</v>
      </c>
      <c r="C188" s="30"/>
      <c r="D188" s="30">
        <v>502</v>
      </c>
      <c r="E188" s="30"/>
      <c r="F188" s="30">
        <v>3784</v>
      </c>
      <c r="G188" s="192"/>
      <c r="H188" s="192"/>
      <c r="I188" s="192"/>
    </row>
    <row r="189" spans="1:9" s="195" customFormat="1" ht="9" customHeight="1" x14ac:dyDescent="0.15">
      <c r="A189" s="196" t="s">
        <v>49</v>
      </c>
      <c r="B189" s="33">
        <f t="shared" si="4"/>
        <v>7211</v>
      </c>
      <c r="C189" s="33"/>
      <c r="D189" s="33">
        <v>3446</v>
      </c>
      <c r="E189" s="33"/>
      <c r="F189" s="33">
        <v>3765</v>
      </c>
      <c r="G189" s="192"/>
      <c r="H189" s="192"/>
      <c r="I189" s="192"/>
    </row>
    <row r="190" spans="1:9" s="195" customFormat="1" ht="9" customHeight="1" x14ac:dyDescent="0.15">
      <c r="A190" s="194" t="s">
        <v>50</v>
      </c>
      <c r="B190" s="30">
        <f t="shared" si="4"/>
        <v>613</v>
      </c>
      <c r="C190" s="30"/>
      <c r="D190" s="30">
        <v>50</v>
      </c>
      <c r="E190" s="30"/>
      <c r="F190" s="30">
        <v>563</v>
      </c>
      <c r="G190" s="192"/>
      <c r="H190" s="192"/>
      <c r="I190" s="192"/>
    </row>
    <row r="191" spans="1:9" s="195" customFormat="1" ht="9" customHeight="1" x14ac:dyDescent="0.15">
      <c r="A191" s="194" t="s">
        <v>51</v>
      </c>
      <c r="B191" s="30">
        <f t="shared" si="4"/>
        <v>9176</v>
      </c>
      <c r="C191" s="30"/>
      <c r="D191" s="30">
        <v>957</v>
      </c>
      <c r="E191" s="30"/>
      <c r="F191" s="30">
        <v>8219</v>
      </c>
      <c r="G191" s="192"/>
      <c r="H191" s="192"/>
      <c r="I191" s="192"/>
    </row>
    <row r="192" spans="1:9" s="195" customFormat="1" ht="9" customHeight="1" x14ac:dyDescent="0.15">
      <c r="A192" s="194" t="s">
        <v>52</v>
      </c>
      <c r="B192" s="30">
        <f t="shared" si="4"/>
        <v>1872</v>
      </c>
      <c r="C192" s="30"/>
      <c r="D192" s="30">
        <v>172</v>
      </c>
      <c r="E192" s="30"/>
      <c r="F192" s="30">
        <v>1700</v>
      </c>
      <c r="G192" s="192"/>
      <c r="H192" s="192"/>
      <c r="I192" s="192"/>
    </row>
    <row r="193" spans="1:9" s="195" customFormat="1" ht="9" customHeight="1" x14ac:dyDescent="0.15">
      <c r="A193" s="196" t="s">
        <v>53</v>
      </c>
      <c r="B193" s="33">
        <f t="shared" si="4"/>
        <v>1061</v>
      </c>
      <c r="C193" s="33"/>
      <c r="D193" s="33">
        <v>491</v>
      </c>
      <c r="E193" s="33"/>
      <c r="F193" s="33">
        <v>570</v>
      </c>
      <c r="G193" s="192"/>
      <c r="H193" s="192"/>
      <c r="I193" s="192"/>
    </row>
    <row r="194" spans="1:9" s="195" customFormat="1" ht="9" customHeight="1" x14ac:dyDescent="0.15">
      <c r="A194" s="197" t="s">
        <v>185</v>
      </c>
      <c r="B194" s="30">
        <f t="shared" si="4"/>
        <v>2759</v>
      </c>
      <c r="C194" s="30"/>
      <c r="D194" s="30">
        <v>1578</v>
      </c>
      <c r="E194" s="30"/>
      <c r="F194" s="30">
        <v>1181</v>
      </c>
      <c r="G194" s="192"/>
      <c r="H194" s="192"/>
      <c r="I194" s="192"/>
    </row>
    <row r="195" spans="1:9" s="198" customFormat="1" ht="9" customHeight="1" x14ac:dyDescent="0.2">
      <c r="G195" s="192"/>
      <c r="H195" s="192"/>
      <c r="I195" s="192"/>
    </row>
    <row r="196" spans="1:9" s="192" customFormat="1" ht="9" customHeight="1" x14ac:dyDescent="0.25">
      <c r="A196" s="190">
        <v>2000</v>
      </c>
      <c r="B196" s="191"/>
      <c r="C196" s="191"/>
      <c r="D196" s="191"/>
      <c r="E196" s="191"/>
      <c r="F196" s="191"/>
    </row>
    <row r="197" spans="1:9" s="192" customFormat="1" ht="9" customHeight="1" x14ac:dyDescent="0.25">
      <c r="A197" s="193" t="s">
        <v>21</v>
      </c>
      <c r="B197" s="38">
        <f>SUM(B199:B231)</f>
        <v>154765</v>
      </c>
      <c r="C197" s="38"/>
      <c r="D197" s="38">
        <f>SUM(D199:D231)</f>
        <v>41647</v>
      </c>
      <c r="E197" s="38"/>
      <c r="F197" s="38">
        <f>SUM(F199:F231)</f>
        <v>113118</v>
      </c>
    </row>
    <row r="198" spans="1:9" s="192" customFormat="1" ht="3.95" customHeight="1" x14ac:dyDescent="0.25">
      <c r="A198" s="193"/>
      <c r="B198" s="191"/>
      <c r="C198" s="191"/>
      <c r="D198" s="191"/>
      <c r="E198" s="191"/>
      <c r="F198" s="191"/>
    </row>
    <row r="199" spans="1:9" s="195" customFormat="1" ht="9" customHeight="1" x14ac:dyDescent="0.15">
      <c r="A199" s="194" t="s">
        <v>22</v>
      </c>
      <c r="B199" s="30">
        <f t="shared" ref="B199:B231" si="5">SUM(D199:F199)</f>
        <v>839</v>
      </c>
      <c r="C199" s="30"/>
      <c r="D199" s="30">
        <v>194</v>
      </c>
      <c r="E199" s="30"/>
      <c r="F199" s="30">
        <v>645</v>
      </c>
      <c r="G199" s="192"/>
      <c r="H199" s="192"/>
      <c r="I199" s="192"/>
    </row>
    <row r="200" spans="1:9" s="195" customFormat="1" ht="9" customHeight="1" x14ac:dyDescent="0.15">
      <c r="A200" s="194" t="s">
        <v>23</v>
      </c>
      <c r="B200" s="30">
        <f t="shared" si="5"/>
        <v>10554</v>
      </c>
      <c r="C200" s="30"/>
      <c r="D200" s="30">
        <v>4249</v>
      </c>
      <c r="E200" s="30"/>
      <c r="F200" s="30">
        <v>6305</v>
      </c>
      <c r="G200" s="192"/>
      <c r="H200" s="192"/>
      <c r="I200" s="192"/>
    </row>
    <row r="201" spans="1:9" s="195" customFormat="1" ht="9" customHeight="1" x14ac:dyDescent="0.15">
      <c r="A201" s="194" t="s">
        <v>24</v>
      </c>
      <c r="B201" s="30">
        <f t="shared" si="5"/>
        <v>1031</v>
      </c>
      <c r="C201" s="30"/>
      <c r="D201" s="30">
        <v>471</v>
      </c>
      <c r="E201" s="30"/>
      <c r="F201" s="30">
        <v>560</v>
      </c>
      <c r="G201" s="192"/>
      <c r="H201" s="192"/>
      <c r="I201" s="192"/>
    </row>
    <row r="202" spans="1:9" s="195" customFormat="1" ht="9" customHeight="1" x14ac:dyDescent="0.15">
      <c r="A202" s="196" t="s">
        <v>25</v>
      </c>
      <c r="B202" s="33">
        <f t="shared" si="5"/>
        <v>1079</v>
      </c>
      <c r="C202" s="33"/>
      <c r="D202" s="33">
        <v>259</v>
      </c>
      <c r="E202" s="33"/>
      <c r="F202" s="33">
        <v>820</v>
      </c>
      <c r="G202" s="192"/>
      <c r="H202" s="192"/>
      <c r="I202" s="192"/>
    </row>
    <row r="203" spans="1:9" s="195" customFormat="1" ht="9" customHeight="1" x14ac:dyDescent="0.15">
      <c r="A203" s="194" t="s">
        <v>82</v>
      </c>
      <c r="B203" s="30">
        <f t="shared" si="5"/>
        <v>3501</v>
      </c>
      <c r="C203" s="30"/>
      <c r="D203" s="30">
        <v>1277</v>
      </c>
      <c r="E203" s="30"/>
      <c r="F203" s="30">
        <v>2224</v>
      </c>
      <c r="G203" s="192"/>
      <c r="H203" s="192"/>
      <c r="I203" s="192"/>
    </row>
    <row r="204" spans="1:9" s="195" customFormat="1" ht="9" customHeight="1" x14ac:dyDescent="0.15">
      <c r="A204" s="194" t="s">
        <v>27</v>
      </c>
      <c r="B204" s="30">
        <f t="shared" si="5"/>
        <v>1739</v>
      </c>
      <c r="C204" s="30"/>
      <c r="D204" s="30">
        <v>417</v>
      </c>
      <c r="E204" s="30"/>
      <c r="F204" s="30">
        <v>1322</v>
      </c>
      <c r="G204" s="192"/>
      <c r="H204" s="192"/>
      <c r="I204" s="192"/>
    </row>
    <row r="205" spans="1:9" s="195" customFormat="1" ht="9" customHeight="1" x14ac:dyDescent="0.15">
      <c r="A205" s="194" t="s">
        <v>28</v>
      </c>
      <c r="B205" s="30">
        <f t="shared" si="5"/>
        <v>4828</v>
      </c>
      <c r="C205" s="30"/>
      <c r="D205" s="30">
        <v>1156</v>
      </c>
      <c r="E205" s="30"/>
      <c r="F205" s="30">
        <v>3672</v>
      </c>
      <c r="G205" s="192"/>
      <c r="H205" s="192"/>
      <c r="I205" s="192"/>
    </row>
    <row r="206" spans="1:9" s="195" customFormat="1" ht="9" customHeight="1" x14ac:dyDescent="0.15">
      <c r="A206" s="196" t="s">
        <v>29</v>
      </c>
      <c r="B206" s="33">
        <f t="shared" si="5"/>
        <v>5867</v>
      </c>
      <c r="C206" s="33"/>
      <c r="D206" s="33">
        <v>2715</v>
      </c>
      <c r="E206" s="33"/>
      <c r="F206" s="33">
        <v>3152</v>
      </c>
      <c r="G206" s="192"/>
      <c r="H206" s="192"/>
      <c r="I206" s="192"/>
    </row>
    <row r="207" spans="1:9" s="195" customFormat="1" ht="9" customHeight="1" x14ac:dyDescent="0.15">
      <c r="A207" s="194" t="s">
        <v>30</v>
      </c>
      <c r="B207" s="30">
        <f t="shared" si="5"/>
        <v>21854</v>
      </c>
      <c r="C207" s="30"/>
      <c r="D207" s="30">
        <v>3303</v>
      </c>
      <c r="E207" s="30"/>
      <c r="F207" s="30">
        <v>18551</v>
      </c>
      <c r="G207" s="192"/>
      <c r="H207" s="192"/>
      <c r="I207" s="192"/>
    </row>
    <row r="208" spans="1:9" s="195" customFormat="1" ht="9" customHeight="1" x14ac:dyDescent="0.15">
      <c r="A208" s="194" t="s">
        <v>31</v>
      </c>
      <c r="B208" s="30">
        <f t="shared" si="5"/>
        <v>2821</v>
      </c>
      <c r="C208" s="30"/>
      <c r="D208" s="30">
        <v>1083</v>
      </c>
      <c r="E208" s="30"/>
      <c r="F208" s="30">
        <v>1738</v>
      </c>
      <c r="G208" s="192"/>
      <c r="H208" s="192"/>
      <c r="I208" s="192"/>
    </row>
    <row r="209" spans="1:9" s="195" customFormat="1" ht="9" customHeight="1" x14ac:dyDescent="0.15">
      <c r="A209" s="194" t="s">
        <v>32</v>
      </c>
      <c r="B209" s="30">
        <f t="shared" si="5"/>
        <v>3326</v>
      </c>
      <c r="C209" s="30"/>
      <c r="D209" s="30">
        <v>1181</v>
      </c>
      <c r="E209" s="30"/>
      <c r="F209" s="30">
        <v>2145</v>
      </c>
      <c r="G209" s="192"/>
      <c r="H209" s="192"/>
      <c r="I209" s="192"/>
    </row>
    <row r="210" spans="1:9" s="195" customFormat="1" ht="9" customHeight="1" x14ac:dyDescent="0.15">
      <c r="A210" s="196" t="s">
        <v>33</v>
      </c>
      <c r="B210" s="33">
        <f t="shared" si="5"/>
        <v>3292</v>
      </c>
      <c r="C210" s="33"/>
      <c r="D210" s="33">
        <v>899</v>
      </c>
      <c r="E210" s="33"/>
      <c r="F210" s="33">
        <v>2393</v>
      </c>
      <c r="G210" s="192"/>
      <c r="H210" s="192"/>
      <c r="I210" s="192"/>
    </row>
    <row r="211" spans="1:9" s="195" customFormat="1" ht="9" customHeight="1" x14ac:dyDescent="0.15">
      <c r="A211" s="194" t="s">
        <v>34</v>
      </c>
      <c r="B211" s="30">
        <f t="shared" si="5"/>
        <v>1746</v>
      </c>
      <c r="C211" s="30"/>
      <c r="D211" s="30">
        <v>155</v>
      </c>
      <c r="E211" s="30"/>
      <c r="F211" s="30">
        <v>1591</v>
      </c>
      <c r="G211" s="192"/>
      <c r="H211" s="192"/>
      <c r="I211" s="192"/>
    </row>
    <row r="212" spans="1:9" s="195" customFormat="1" ht="9" customHeight="1" x14ac:dyDescent="0.15">
      <c r="A212" s="194" t="s">
        <v>35</v>
      </c>
      <c r="B212" s="30">
        <f t="shared" si="5"/>
        <v>6085</v>
      </c>
      <c r="C212" s="30"/>
      <c r="D212" s="30">
        <v>1280</v>
      </c>
      <c r="E212" s="30"/>
      <c r="F212" s="30">
        <v>4805</v>
      </c>
      <c r="G212" s="192"/>
      <c r="H212" s="192"/>
      <c r="I212" s="192"/>
    </row>
    <row r="213" spans="1:9" s="195" customFormat="1" ht="9" customHeight="1" x14ac:dyDescent="0.15">
      <c r="A213" s="194" t="s">
        <v>36</v>
      </c>
      <c r="B213" s="30">
        <f t="shared" si="5"/>
        <v>9219</v>
      </c>
      <c r="C213" s="30"/>
      <c r="D213" s="30">
        <v>870</v>
      </c>
      <c r="E213" s="30"/>
      <c r="F213" s="30">
        <v>8349</v>
      </c>
      <c r="G213" s="192"/>
      <c r="H213" s="192"/>
      <c r="I213" s="192"/>
    </row>
    <row r="214" spans="1:9" s="195" customFormat="1" ht="9" customHeight="1" x14ac:dyDescent="0.15">
      <c r="A214" s="196" t="s">
        <v>37</v>
      </c>
      <c r="B214" s="33">
        <f t="shared" si="5"/>
        <v>7877</v>
      </c>
      <c r="C214" s="33"/>
      <c r="D214" s="33">
        <v>1968</v>
      </c>
      <c r="E214" s="33"/>
      <c r="F214" s="33">
        <v>5909</v>
      </c>
      <c r="G214" s="192"/>
      <c r="H214" s="192"/>
      <c r="I214" s="192"/>
    </row>
    <row r="215" spans="1:9" s="195" customFormat="1" ht="9" customHeight="1" x14ac:dyDescent="0.15">
      <c r="A215" s="194" t="s">
        <v>38</v>
      </c>
      <c r="B215" s="30">
        <f t="shared" si="5"/>
        <v>2242</v>
      </c>
      <c r="C215" s="30"/>
      <c r="D215" s="30">
        <v>436</v>
      </c>
      <c r="E215" s="30"/>
      <c r="F215" s="30">
        <v>1806</v>
      </c>
      <c r="G215" s="192"/>
      <c r="H215" s="192"/>
      <c r="I215" s="192"/>
    </row>
    <row r="216" spans="1:9" s="195" customFormat="1" ht="9" customHeight="1" x14ac:dyDescent="0.15">
      <c r="A216" s="194" t="s">
        <v>39</v>
      </c>
      <c r="B216" s="30">
        <f t="shared" si="5"/>
        <v>2281</v>
      </c>
      <c r="C216" s="30"/>
      <c r="D216" s="30">
        <v>617</v>
      </c>
      <c r="E216" s="30"/>
      <c r="F216" s="30">
        <v>1664</v>
      </c>
      <c r="G216" s="192"/>
      <c r="H216" s="192"/>
      <c r="I216" s="192"/>
    </row>
    <row r="217" spans="1:9" s="195" customFormat="1" ht="9" customHeight="1" x14ac:dyDescent="0.15">
      <c r="A217" s="194" t="s">
        <v>40</v>
      </c>
      <c r="B217" s="30">
        <f t="shared" si="5"/>
        <v>4863</v>
      </c>
      <c r="C217" s="30"/>
      <c r="D217" s="30">
        <v>1295</v>
      </c>
      <c r="E217" s="30"/>
      <c r="F217" s="30">
        <v>3568</v>
      </c>
      <c r="G217" s="192"/>
      <c r="H217" s="192"/>
      <c r="I217" s="192"/>
    </row>
    <row r="218" spans="1:9" s="195" customFormat="1" ht="9" customHeight="1" x14ac:dyDescent="0.15">
      <c r="A218" s="196" t="s">
        <v>41</v>
      </c>
      <c r="B218" s="33">
        <f t="shared" si="5"/>
        <v>5053</v>
      </c>
      <c r="C218" s="33"/>
      <c r="D218" s="33">
        <v>1037</v>
      </c>
      <c r="E218" s="33"/>
      <c r="F218" s="33">
        <v>4016</v>
      </c>
      <c r="G218" s="192"/>
      <c r="H218" s="192"/>
      <c r="I218" s="192"/>
    </row>
    <row r="219" spans="1:9" s="195" customFormat="1" ht="9" customHeight="1" x14ac:dyDescent="0.15">
      <c r="A219" s="194" t="s">
        <v>42</v>
      </c>
      <c r="B219" s="30">
        <f t="shared" si="5"/>
        <v>5435</v>
      </c>
      <c r="C219" s="30"/>
      <c r="D219" s="30">
        <v>484</v>
      </c>
      <c r="E219" s="30"/>
      <c r="F219" s="30">
        <v>4951</v>
      </c>
      <c r="G219" s="192"/>
      <c r="H219" s="192"/>
      <c r="I219" s="192"/>
    </row>
    <row r="220" spans="1:9" s="195" customFormat="1" ht="9" customHeight="1" x14ac:dyDescent="0.15">
      <c r="A220" s="194" t="s">
        <v>43</v>
      </c>
      <c r="B220" s="30">
        <f t="shared" si="5"/>
        <v>1267</v>
      </c>
      <c r="C220" s="30"/>
      <c r="D220" s="30">
        <v>210</v>
      </c>
      <c r="E220" s="30"/>
      <c r="F220" s="30">
        <v>1057</v>
      </c>
      <c r="G220" s="192"/>
      <c r="H220" s="192"/>
      <c r="I220" s="192"/>
    </row>
    <row r="221" spans="1:9" s="195" customFormat="1" ht="9" customHeight="1" x14ac:dyDescent="0.15">
      <c r="A221" s="194" t="s">
        <v>44</v>
      </c>
      <c r="B221" s="30">
        <f t="shared" si="5"/>
        <v>1440</v>
      </c>
      <c r="C221" s="30"/>
      <c r="D221" s="30">
        <v>419</v>
      </c>
      <c r="E221" s="30"/>
      <c r="F221" s="30">
        <v>1021</v>
      </c>
      <c r="G221" s="192"/>
      <c r="H221" s="192"/>
      <c r="I221" s="192"/>
    </row>
    <row r="222" spans="1:9" s="195" customFormat="1" ht="9" customHeight="1" x14ac:dyDescent="0.15">
      <c r="A222" s="196" t="s">
        <v>45</v>
      </c>
      <c r="B222" s="33">
        <f t="shared" si="5"/>
        <v>2288</v>
      </c>
      <c r="C222" s="33"/>
      <c r="D222" s="33">
        <v>779</v>
      </c>
      <c r="E222" s="33"/>
      <c r="F222" s="33">
        <v>1509</v>
      </c>
      <c r="G222" s="192"/>
      <c r="H222" s="192"/>
      <c r="I222" s="192"/>
    </row>
    <row r="223" spans="1:9" s="195" customFormat="1" ht="9" customHeight="1" x14ac:dyDescent="0.15">
      <c r="A223" s="194" t="s">
        <v>46</v>
      </c>
      <c r="B223" s="30">
        <f t="shared" si="5"/>
        <v>6207</v>
      </c>
      <c r="C223" s="30"/>
      <c r="D223" s="30">
        <v>2617</v>
      </c>
      <c r="E223" s="30"/>
      <c r="F223" s="30">
        <v>3590</v>
      </c>
      <c r="G223" s="192"/>
      <c r="H223" s="192"/>
      <c r="I223" s="192"/>
    </row>
    <row r="224" spans="1:9" s="195" customFormat="1" ht="9" customHeight="1" x14ac:dyDescent="0.15">
      <c r="A224" s="194" t="s">
        <v>47</v>
      </c>
      <c r="B224" s="30">
        <f t="shared" si="5"/>
        <v>9771</v>
      </c>
      <c r="C224" s="30"/>
      <c r="D224" s="30">
        <v>4049</v>
      </c>
      <c r="E224" s="30"/>
      <c r="F224" s="30">
        <v>5722</v>
      </c>
      <c r="G224" s="192"/>
      <c r="H224" s="192"/>
      <c r="I224" s="192"/>
    </row>
    <row r="225" spans="1:9" s="195" customFormat="1" ht="9" customHeight="1" x14ac:dyDescent="0.15">
      <c r="A225" s="194" t="s">
        <v>48</v>
      </c>
      <c r="B225" s="30">
        <f t="shared" si="5"/>
        <v>4466</v>
      </c>
      <c r="C225" s="30"/>
      <c r="D225" s="30">
        <v>581</v>
      </c>
      <c r="E225" s="30"/>
      <c r="F225" s="30">
        <v>3885</v>
      </c>
      <c r="G225" s="192"/>
      <c r="H225" s="192"/>
      <c r="I225" s="192"/>
    </row>
    <row r="226" spans="1:9" s="195" customFormat="1" ht="9" customHeight="1" x14ac:dyDescent="0.15">
      <c r="A226" s="196" t="s">
        <v>49</v>
      </c>
      <c r="B226" s="33">
        <f t="shared" si="5"/>
        <v>7962</v>
      </c>
      <c r="C226" s="33"/>
      <c r="D226" s="33">
        <v>3812</v>
      </c>
      <c r="E226" s="33"/>
      <c r="F226" s="33">
        <v>4150</v>
      </c>
      <c r="G226" s="192"/>
      <c r="H226" s="192"/>
      <c r="I226" s="192"/>
    </row>
    <row r="227" spans="1:9" s="195" customFormat="1" ht="9" customHeight="1" x14ac:dyDescent="0.15">
      <c r="A227" s="194" t="s">
        <v>50</v>
      </c>
      <c r="B227" s="30">
        <f t="shared" si="5"/>
        <v>584</v>
      </c>
      <c r="C227" s="30"/>
      <c r="D227" s="30">
        <v>43</v>
      </c>
      <c r="E227" s="30"/>
      <c r="F227" s="30">
        <v>541</v>
      </c>
      <c r="G227" s="192"/>
      <c r="H227" s="192"/>
      <c r="I227" s="192"/>
    </row>
    <row r="228" spans="1:9" s="195" customFormat="1" ht="9" customHeight="1" x14ac:dyDescent="0.15">
      <c r="A228" s="194" t="s">
        <v>51</v>
      </c>
      <c r="B228" s="30">
        <f t="shared" si="5"/>
        <v>9018</v>
      </c>
      <c r="C228" s="30"/>
      <c r="D228" s="30">
        <v>1123</v>
      </c>
      <c r="E228" s="30"/>
      <c r="F228" s="30">
        <v>7895</v>
      </c>
      <c r="G228" s="192"/>
      <c r="H228" s="192"/>
      <c r="I228" s="192"/>
    </row>
    <row r="229" spans="1:9" s="195" customFormat="1" ht="9" customHeight="1" x14ac:dyDescent="0.15">
      <c r="A229" s="194" t="s">
        <v>52</v>
      </c>
      <c r="B229" s="30">
        <f t="shared" si="5"/>
        <v>1930</v>
      </c>
      <c r="C229" s="30"/>
      <c r="D229" s="30">
        <v>173</v>
      </c>
      <c r="E229" s="30"/>
      <c r="F229" s="30">
        <v>1757</v>
      </c>
      <c r="G229" s="192"/>
      <c r="H229" s="192"/>
      <c r="I229" s="192"/>
    </row>
    <row r="230" spans="1:9" s="195" customFormat="1" ht="9" customHeight="1" x14ac:dyDescent="0.15">
      <c r="A230" s="196" t="s">
        <v>53</v>
      </c>
      <c r="B230" s="33">
        <f t="shared" si="5"/>
        <v>1153</v>
      </c>
      <c r="C230" s="33"/>
      <c r="D230" s="33">
        <v>565</v>
      </c>
      <c r="E230" s="33"/>
      <c r="F230" s="33">
        <v>588</v>
      </c>
      <c r="G230" s="192"/>
      <c r="H230" s="192"/>
      <c r="I230" s="192"/>
    </row>
    <row r="231" spans="1:9" s="195" customFormat="1" ht="9" customHeight="1" x14ac:dyDescent="0.15">
      <c r="A231" s="197" t="s">
        <v>185</v>
      </c>
      <c r="B231" s="30">
        <f t="shared" si="5"/>
        <v>3147</v>
      </c>
      <c r="C231" s="30"/>
      <c r="D231" s="30">
        <v>1930</v>
      </c>
      <c r="E231" s="30"/>
      <c r="F231" s="30">
        <v>1217</v>
      </c>
      <c r="G231" s="192"/>
      <c r="H231" s="192"/>
      <c r="I231" s="192"/>
    </row>
    <row r="232" spans="1:9" s="195" customFormat="1" ht="3.75" customHeight="1" x14ac:dyDescent="0.15">
      <c r="A232" s="197"/>
      <c r="B232" s="199"/>
      <c r="C232" s="199"/>
      <c r="D232" s="200"/>
      <c r="E232" s="200"/>
      <c r="F232" s="200"/>
      <c r="G232" s="192"/>
      <c r="H232" s="192"/>
      <c r="I232" s="192"/>
    </row>
    <row r="233" spans="1:9" s="198" customFormat="1" ht="9" customHeight="1" x14ac:dyDescent="0.2">
      <c r="A233" s="201" t="s">
        <v>54</v>
      </c>
      <c r="G233" s="192"/>
      <c r="H233" s="192"/>
      <c r="I233" s="192"/>
    </row>
    <row r="234" spans="1:9" s="192" customFormat="1" ht="9" customHeight="1" x14ac:dyDescent="0.25">
      <c r="A234" s="190">
        <v>2001</v>
      </c>
      <c r="B234" s="191"/>
      <c r="C234" s="191"/>
      <c r="D234" s="191"/>
      <c r="E234" s="191"/>
      <c r="F234" s="191"/>
    </row>
    <row r="235" spans="1:9" s="192" customFormat="1" ht="9" customHeight="1" x14ac:dyDescent="0.25">
      <c r="A235" s="193" t="s">
        <v>21</v>
      </c>
      <c r="B235" s="38">
        <f>SUM(B237:B269)</f>
        <v>165687</v>
      </c>
      <c r="C235" s="38"/>
      <c r="D235" s="38">
        <f>SUM(D237:D269)</f>
        <v>44594</v>
      </c>
      <c r="E235" s="38"/>
      <c r="F235" s="38">
        <f>SUM(F237:F269)</f>
        <v>121093</v>
      </c>
    </row>
    <row r="236" spans="1:9" s="192" customFormat="1" ht="3.95" customHeight="1" x14ac:dyDescent="0.25">
      <c r="A236" s="193"/>
      <c r="B236" s="191"/>
      <c r="C236" s="191"/>
      <c r="D236" s="191"/>
      <c r="E236" s="191"/>
      <c r="F236" s="191"/>
    </row>
    <row r="237" spans="1:9" s="195" customFormat="1" ht="9" customHeight="1" x14ac:dyDescent="0.15">
      <c r="A237" s="194" t="s">
        <v>22</v>
      </c>
      <c r="B237" s="30">
        <f t="shared" ref="B237:B269" si="6">SUM(D237:F237)</f>
        <v>1071</v>
      </c>
      <c r="C237" s="30"/>
      <c r="D237" s="30">
        <v>209</v>
      </c>
      <c r="E237" s="30"/>
      <c r="F237" s="30">
        <v>862</v>
      </c>
      <c r="G237" s="192"/>
      <c r="H237" s="192"/>
      <c r="I237" s="192"/>
    </row>
    <row r="238" spans="1:9" s="195" customFormat="1" ht="9" customHeight="1" x14ac:dyDescent="0.15">
      <c r="A238" s="194" t="s">
        <v>23</v>
      </c>
      <c r="B238" s="30">
        <f t="shared" si="6"/>
        <v>11848</v>
      </c>
      <c r="C238" s="30"/>
      <c r="D238" s="30">
        <v>4670</v>
      </c>
      <c r="E238" s="30"/>
      <c r="F238" s="30">
        <v>7178</v>
      </c>
      <c r="G238" s="192"/>
      <c r="H238" s="192"/>
      <c r="I238" s="192"/>
    </row>
    <row r="239" spans="1:9" s="195" customFormat="1" ht="9" customHeight="1" x14ac:dyDescent="0.15">
      <c r="A239" s="194" t="s">
        <v>24</v>
      </c>
      <c r="B239" s="30">
        <f t="shared" si="6"/>
        <v>1034</v>
      </c>
      <c r="C239" s="30"/>
      <c r="D239" s="30">
        <v>507</v>
      </c>
      <c r="E239" s="30"/>
      <c r="F239" s="30">
        <v>527</v>
      </c>
      <c r="G239" s="192"/>
      <c r="H239" s="192"/>
      <c r="I239" s="192"/>
    </row>
    <row r="240" spans="1:9" s="195" customFormat="1" ht="9" customHeight="1" x14ac:dyDescent="0.15">
      <c r="A240" s="196" t="s">
        <v>25</v>
      </c>
      <c r="B240" s="33">
        <f t="shared" si="6"/>
        <v>1052</v>
      </c>
      <c r="C240" s="33"/>
      <c r="D240" s="33">
        <v>263</v>
      </c>
      <c r="E240" s="33"/>
      <c r="F240" s="33">
        <v>789</v>
      </c>
      <c r="G240" s="192"/>
      <c r="H240" s="192"/>
      <c r="I240" s="192"/>
    </row>
    <row r="241" spans="1:9" s="195" customFormat="1" ht="9" customHeight="1" x14ac:dyDescent="0.15">
      <c r="A241" s="194" t="s">
        <v>82</v>
      </c>
      <c r="B241" s="30">
        <f t="shared" si="6"/>
        <v>3771</v>
      </c>
      <c r="C241" s="30"/>
      <c r="D241" s="30">
        <v>1433</v>
      </c>
      <c r="E241" s="30"/>
      <c r="F241" s="30">
        <v>2338</v>
      </c>
      <c r="G241" s="192"/>
      <c r="H241" s="192"/>
      <c r="I241" s="192"/>
    </row>
    <row r="242" spans="1:9" s="195" customFormat="1" ht="9" customHeight="1" x14ac:dyDescent="0.15">
      <c r="A242" s="194" t="s">
        <v>27</v>
      </c>
      <c r="B242" s="30">
        <f t="shared" si="6"/>
        <v>1816</v>
      </c>
      <c r="C242" s="30"/>
      <c r="D242" s="30">
        <v>427</v>
      </c>
      <c r="E242" s="30"/>
      <c r="F242" s="30">
        <v>1389</v>
      </c>
      <c r="G242" s="192"/>
      <c r="H242" s="192"/>
      <c r="I242" s="192"/>
    </row>
    <row r="243" spans="1:9" s="195" customFormat="1" ht="9" customHeight="1" x14ac:dyDescent="0.15">
      <c r="A243" s="194" t="s">
        <v>28</v>
      </c>
      <c r="B243" s="30">
        <f t="shared" si="6"/>
        <v>5286</v>
      </c>
      <c r="C243" s="30"/>
      <c r="D243" s="30">
        <v>1122</v>
      </c>
      <c r="E243" s="30"/>
      <c r="F243" s="30">
        <v>4164</v>
      </c>
      <c r="G243" s="192"/>
      <c r="H243" s="192"/>
      <c r="I243" s="192"/>
    </row>
    <row r="244" spans="1:9" s="195" customFormat="1" ht="9" customHeight="1" x14ac:dyDescent="0.15">
      <c r="A244" s="196" t="s">
        <v>29</v>
      </c>
      <c r="B244" s="33">
        <f t="shared" si="6"/>
        <v>6698</v>
      </c>
      <c r="C244" s="33"/>
      <c r="D244" s="33">
        <v>2981</v>
      </c>
      <c r="E244" s="33"/>
      <c r="F244" s="33">
        <v>3717</v>
      </c>
      <c r="G244" s="192"/>
      <c r="H244" s="192"/>
      <c r="I244" s="192"/>
    </row>
    <row r="245" spans="1:9" s="195" customFormat="1" ht="9" customHeight="1" x14ac:dyDescent="0.15">
      <c r="A245" s="194" t="s">
        <v>30</v>
      </c>
      <c r="B245" s="30">
        <f t="shared" si="6"/>
        <v>22049</v>
      </c>
      <c r="C245" s="30"/>
      <c r="D245" s="30">
        <v>3441</v>
      </c>
      <c r="E245" s="30"/>
      <c r="F245" s="30">
        <v>18608</v>
      </c>
      <c r="G245" s="192"/>
      <c r="H245" s="192"/>
      <c r="I245" s="192"/>
    </row>
    <row r="246" spans="1:9" s="195" customFormat="1" ht="9" customHeight="1" x14ac:dyDescent="0.15">
      <c r="A246" s="194" t="s">
        <v>31</v>
      </c>
      <c r="B246" s="30">
        <f t="shared" si="6"/>
        <v>3088</v>
      </c>
      <c r="C246" s="30"/>
      <c r="D246" s="30">
        <v>1209</v>
      </c>
      <c r="E246" s="30"/>
      <c r="F246" s="30">
        <v>1879</v>
      </c>
      <c r="G246" s="192"/>
      <c r="H246" s="192"/>
      <c r="I246" s="192"/>
    </row>
    <row r="247" spans="1:9" s="195" customFormat="1" ht="9" customHeight="1" x14ac:dyDescent="0.15">
      <c r="A247" s="194" t="s">
        <v>32</v>
      </c>
      <c r="B247" s="30">
        <f t="shared" si="6"/>
        <v>3540</v>
      </c>
      <c r="C247" s="30"/>
      <c r="D247" s="30">
        <v>1192</v>
      </c>
      <c r="E247" s="30"/>
      <c r="F247" s="30">
        <v>2348</v>
      </c>
      <c r="G247" s="192"/>
      <c r="H247" s="192"/>
      <c r="I247" s="192"/>
    </row>
    <row r="248" spans="1:9" s="195" customFormat="1" ht="9" customHeight="1" x14ac:dyDescent="0.15">
      <c r="A248" s="196" t="s">
        <v>33</v>
      </c>
      <c r="B248" s="33">
        <f t="shared" si="6"/>
        <v>3400</v>
      </c>
      <c r="C248" s="33"/>
      <c r="D248" s="33">
        <v>951</v>
      </c>
      <c r="E248" s="33"/>
      <c r="F248" s="33">
        <v>2449</v>
      </c>
      <c r="G248" s="192"/>
      <c r="H248" s="192"/>
      <c r="I248" s="192"/>
    </row>
    <row r="249" spans="1:9" s="195" customFormat="1" ht="9" customHeight="1" x14ac:dyDescent="0.15">
      <c r="A249" s="194" t="s">
        <v>34</v>
      </c>
      <c r="B249" s="30">
        <f t="shared" si="6"/>
        <v>1842</v>
      </c>
      <c r="C249" s="30"/>
      <c r="D249" s="30">
        <v>174</v>
      </c>
      <c r="E249" s="30"/>
      <c r="F249" s="30">
        <v>1668</v>
      </c>
      <c r="G249" s="192"/>
      <c r="H249" s="192"/>
      <c r="I249" s="192"/>
    </row>
    <row r="250" spans="1:9" s="195" customFormat="1" ht="9" customHeight="1" x14ac:dyDescent="0.15">
      <c r="A250" s="194" t="s">
        <v>35</v>
      </c>
      <c r="B250" s="30">
        <f t="shared" si="6"/>
        <v>7051</v>
      </c>
      <c r="C250" s="30"/>
      <c r="D250" s="30">
        <v>1334</v>
      </c>
      <c r="E250" s="30"/>
      <c r="F250" s="30">
        <v>5717</v>
      </c>
      <c r="G250" s="192"/>
      <c r="H250" s="192"/>
      <c r="I250" s="192"/>
    </row>
    <row r="251" spans="1:9" s="195" customFormat="1" ht="9" customHeight="1" x14ac:dyDescent="0.15">
      <c r="A251" s="194" t="s">
        <v>36</v>
      </c>
      <c r="B251" s="30">
        <f t="shared" si="6"/>
        <v>10872</v>
      </c>
      <c r="C251" s="30"/>
      <c r="D251" s="30">
        <v>1105</v>
      </c>
      <c r="E251" s="30"/>
      <c r="F251" s="30">
        <v>9767</v>
      </c>
      <c r="G251" s="192"/>
      <c r="H251" s="192"/>
      <c r="I251" s="192"/>
    </row>
    <row r="252" spans="1:9" s="195" customFormat="1" ht="9" customHeight="1" x14ac:dyDescent="0.15">
      <c r="A252" s="196" t="s">
        <v>37</v>
      </c>
      <c r="B252" s="33">
        <f t="shared" si="6"/>
        <v>8001</v>
      </c>
      <c r="C252" s="33"/>
      <c r="D252" s="33">
        <v>1886</v>
      </c>
      <c r="E252" s="33"/>
      <c r="F252" s="33">
        <v>6115</v>
      </c>
      <c r="G252" s="192"/>
      <c r="H252" s="192"/>
      <c r="I252" s="192"/>
    </row>
    <row r="253" spans="1:9" s="195" customFormat="1" ht="9" customHeight="1" x14ac:dyDescent="0.15">
      <c r="A253" s="194" t="s">
        <v>38</v>
      </c>
      <c r="B253" s="30">
        <f t="shared" si="6"/>
        <v>2590</v>
      </c>
      <c r="C253" s="30"/>
      <c r="D253" s="30">
        <v>674</v>
      </c>
      <c r="E253" s="30"/>
      <c r="F253" s="30">
        <v>1916</v>
      </c>
      <c r="G253" s="192"/>
      <c r="H253" s="192"/>
      <c r="I253" s="192"/>
    </row>
    <row r="254" spans="1:9" s="195" customFormat="1" ht="9" customHeight="1" x14ac:dyDescent="0.15">
      <c r="A254" s="194" t="s">
        <v>39</v>
      </c>
      <c r="B254" s="30">
        <f t="shared" si="6"/>
        <v>2181</v>
      </c>
      <c r="C254" s="30"/>
      <c r="D254" s="30">
        <v>614</v>
      </c>
      <c r="E254" s="30"/>
      <c r="F254" s="30">
        <v>1567</v>
      </c>
      <c r="G254" s="192"/>
      <c r="H254" s="192"/>
      <c r="I254" s="192"/>
    </row>
    <row r="255" spans="1:9" s="195" customFormat="1" ht="9" customHeight="1" x14ac:dyDescent="0.15">
      <c r="A255" s="194" t="s">
        <v>40</v>
      </c>
      <c r="B255" s="30">
        <f t="shared" si="6"/>
        <v>5487</v>
      </c>
      <c r="C255" s="30"/>
      <c r="D255" s="30">
        <v>1460</v>
      </c>
      <c r="E255" s="30"/>
      <c r="F255" s="30">
        <v>4027</v>
      </c>
      <c r="G255" s="192"/>
      <c r="H255" s="192"/>
      <c r="I255" s="192"/>
    </row>
    <row r="256" spans="1:9" s="195" customFormat="1" ht="9" customHeight="1" x14ac:dyDescent="0.15">
      <c r="A256" s="196" t="s">
        <v>41</v>
      </c>
      <c r="B256" s="33">
        <f t="shared" si="6"/>
        <v>5035</v>
      </c>
      <c r="C256" s="33"/>
      <c r="D256" s="33">
        <v>1061</v>
      </c>
      <c r="E256" s="33"/>
      <c r="F256" s="33">
        <v>3974</v>
      </c>
      <c r="G256" s="192"/>
      <c r="H256" s="192"/>
      <c r="I256" s="192"/>
    </row>
    <row r="257" spans="1:9" s="195" customFormat="1" ht="9" customHeight="1" x14ac:dyDescent="0.15">
      <c r="A257" s="194" t="s">
        <v>42</v>
      </c>
      <c r="B257" s="30">
        <f t="shared" si="6"/>
        <v>5649</v>
      </c>
      <c r="C257" s="30"/>
      <c r="D257" s="30">
        <v>555</v>
      </c>
      <c r="E257" s="30"/>
      <c r="F257" s="30">
        <v>5094</v>
      </c>
      <c r="G257" s="192"/>
      <c r="H257" s="192"/>
      <c r="I257" s="192"/>
    </row>
    <row r="258" spans="1:9" s="195" customFormat="1" ht="9" customHeight="1" x14ac:dyDescent="0.15">
      <c r="A258" s="194" t="s">
        <v>43</v>
      </c>
      <c r="B258" s="30">
        <f t="shared" si="6"/>
        <v>1478</v>
      </c>
      <c r="C258" s="30"/>
      <c r="D258" s="30">
        <v>285</v>
      </c>
      <c r="E258" s="30"/>
      <c r="F258" s="30">
        <v>1193</v>
      </c>
      <c r="G258" s="192"/>
      <c r="H258" s="192"/>
      <c r="I258" s="192"/>
    </row>
    <row r="259" spans="1:9" s="195" customFormat="1" ht="9" customHeight="1" x14ac:dyDescent="0.15">
      <c r="A259" s="194" t="s">
        <v>44</v>
      </c>
      <c r="B259" s="30">
        <f t="shared" si="6"/>
        <v>1725</v>
      </c>
      <c r="C259" s="30"/>
      <c r="D259" s="30">
        <v>504</v>
      </c>
      <c r="E259" s="30"/>
      <c r="F259" s="30">
        <v>1221</v>
      </c>
      <c r="G259" s="192"/>
      <c r="H259" s="192"/>
      <c r="I259" s="192"/>
    </row>
    <row r="260" spans="1:9" s="195" customFormat="1" ht="9" customHeight="1" x14ac:dyDescent="0.15">
      <c r="A260" s="196" t="s">
        <v>45</v>
      </c>
      <c r="B260" s="33">
        <f t="shared" si="6"/>
        <v>2677</v>
      </c>
      <c r="C260" s="33"/>
      <c r="D260" s="33">
        <v>902</v>
      </c>
      <c r="E260" s="33"/>
      <c r="F260" s="33">
        <v>1775</v>
      </c>
      <c r="G260" s="192"/>
      <c r="H260" s="192"/>
      <c r="I260" s="192"/>
    </row>
    <row r="261" spans="1:9" s="195" customFormat="1" ht="9" customHeight="1" x14ac:dyDescent="0.15">
      <c r="A261" s="194" t="s">
        <v>46</v>
      </c>
      <c r="B261" s="30">
        <f t="shared" si="6"/>
        <v>6263</v>
      </c>
      <c r="C261" s="30"/>
      <c r="D261" s="30">
        <v>2404</v>
      </c>
      <c r="E261" s="30"/>
      <c r="F261" s="30">
        <v>3859</v>
      </c>
      <c r="G261" s="192"/>
      <c r="H261" s="192"/>
      <c r="I261" s="192"/>
    </row>
    <row r="262" spans="1:9" s="195" customFormat="1" ht="9" customHeight="1" x14ac:dyDescent="0.15">
      <c r="A262" s="194" t="s">
        <v>47</v>
      </c>
      <c r="B262" s="30">
        <f t="shared" si="6"/>
        <v>11336</v>
      </c>
      <c r="C262" s="30"/>
      <c r="D262" s="30">
        <v>4890</v>
      </c>
      <c r="E262" s="30"/>
      <c r="F262" s="30">
        <v>6446</v>
      </c>
      <c r="G262" s="192"/>
      <c r="H262" s="192"/>
      <c r="I262" s="192"/>
    </row>
    <row r="263" spans="1:9" s="195" customFormat="1" ht="9" customHeight="1" x14ac:dyDescent="0.15">
      <c r="A263" s="194" t="s">
        <v>48</v>
      </c>
      <c r="B263" s="30">
        <f t="shared" si="6"/>
        <v>4340</v>
      </c>
      <c r="C263" s="30"/>
      <c r="D263" s="30">
        <v>600</v>
      </c>
      <c r="E263" s="30"/>
      <c r="F263" s="30">
        <v>3740</v>
      </c>
      <c r="G263" s="192"/>
      <c r="H263" s="192"/>
      <c r="I263" s="192"/>
    </row>
    <row r="264" spans="1:9" s="195" customFormat="1" ht="9" customHeight="1" x14ac:dyDescent="0.15">
      <c r="A264" s="196" t="s">
        <v>49</v>
      </c>
      <c r="B264" s="33">
        <f t="shared" si="6"/>
        <v>8730</v>
      </c>
      <c r="C264" s="33"/>
      <c r="D264" s="33">
        <v>3946</v>
      </c>
      <c r="E264" s="33"/>
      <c r="F264" s="33">
        <v>4784</v>
      </c>
      <c r="G264" s="192"/>
      <c r="H264" s="192"/>
      <c r="I264" s="192"/>
    </row>
    <row r="265" spans="1:9" s="195" customFormat="1" ht="9" customHeight="1" x14ac:dyDescent="0.15">
      <c r="A265" s="194" t="s">
        <v>50</v>
      </c>
      <c r="B265" s="30">
        <f t="shared" si="6"/>
        <v>575</v>
      </c>
      <c r="C265" s="30"/>
      <c r="D265" s="30">
        <v>49</v>
      </c>
      <c r="E265" s="30"/>
      <c r="F265" s="30">
        <v>526</v>
      </c>
      <c r="G265" s="192"/>
      <c r="H265" s="192"/>
      <c r="I265" s="192"/>
    </row>
    <row r="266" spans="1:9" s="195" customFormat="1" ht="9" customHeight="1" x14ac:dyDescent="0.15">
      <c r="A266" s="194" t="s">
        <v>51</v>
      </c>
      <c r="B266" s="30">
        <f t="shared" si="6"/>
        <v>8857</v>
      </c>
      <c r="C266" s="30"/>
      <c r="D266" s="30">
        <v>1089</v>
      </c>
      <c r="E266" s="30"/>
      <c r="F266" s="30">
        <v>7768</v>
      </c>
      <c r="G266" s="192"/>
      <c r="H266" s="192"/>
      <c r="I266" s="192"/>
    </row>
    <row r="267" spans="1:9" s="195" customFormat="1" ht="9" customHeight="1" x14ac:dyDescent="0.15">
      <c r="A267" s="194" t="s">
        <v>52</v>
      </c>
      <c r="B267" s="30">
        <f t="shared" si="6"/>
        <v>2047</v>
      </c>
      <c r="C267" s="30"/>
      <c r="D267" s="30">
        <v>166</v>
      </c>
      <c r="E267" s="30"/>
      <c r="F267" s="30">
        <v>1881</v>
      </c>
      <c r="G267" s="192"/>
      <c r="H267" s="192"/>
      <c r="I267" s="192"/>
    </row>
    <row r="268" spans="1:9" s="195" customFormat="1" ht="9" customHeight="1" x14ac:dyDescent="0.15">
      <c r="A268" s="196" t="s">
        <v>53</v>
      </c>
      <c r="B268" s="33">
        <f t="shared" si="6"/>
        <v>1212</v>
      </c>
      <c r="C268" s="33"/>
      <c r="D268" s="33">
        <v>633</v>
      </c>
      <c r="E268" s="33"/>
      <c r="F268" s="33">
        <v>579</v>
      </c>
      <c r="G268" s="192"/>
      <c r="H268" s="192"/>
      <c r="I268" s="192"/>
    </row>
    <row r="269" spans="1:9" s="195" customFormat="1" ht="9" customHeight="1" x14ac:dyDescent="0.15">
      <c r="A269" s="197" t="s">
        <v>185</v>
      </c>
      <c r="B269" s="30">
        <f t="shared" si="6"/>
        <v>3086</v>
      </c>
      <c r="C269" s="30"/>
      <c r="D269" s="30">
        <v>1858</v>
      </c>
      <c r="E269" s="30"/>
      <c r="F269" s="30">
        <v>1228</v>
      </c>
      <c r="G269" s="192"/>
      <c r="H269" s="192"/>
      <c r="I269" s="192"/>
    </row>
    <row r="270" spans="1:9" s="198" customFormat="1" ht="9" customHeight="1" x14ac:dyDescent="0.2">
      <c r="G270" s="192"/>
      <c r="H270" s="192"/>
      <c r="I270" s="192"/>
    </row>
    <row r="271" spans="1:9" s="192" customFormat="1" ht="9" customHeight="1" x14ac:dyDescent="0.25">
      <c r="A271" s="190">
        <v>2002</v>
      </c>
      <c r="B271" s="191"/>
      <c r="C271" s="191"/>
      <c r="D271" s="191"/>
      <c r="E271" s="191"/>
      <c r="F271" s="191"/>
    </row>
    <row r="272" spans="1:9" s="192" customFormat="1" ht="9" customHeight="1" x14ac:dyDescent="0.25">
      <c r="A272" s="193" t="s">
        <v>21</v>
      </c>
      <c r="B272" s="38">
        <f>SUM(B274:B306)</f>
        <v>172888</v>
      </c>
      <c r="C272" s="38"/>
      <c r="D272" s="38">
        <f>SUM(D274:D306)</f>
        <v>47776</v>
      </c>
      <c r="E272" s="38"/>
      <c r="F272" s="38">
        <f>SUM(F274:F306)</f>
        <v>125112</v>
      </c>
    </row>
    <row r="273" spans="1:9" s="192" customFormat="1" ht="3.95" customHeight="1" x14ac:dyDescent="0.25">
      <c r="A273" s="193"/>
      <c r="B273" s="191"/>
      <c r="C273" s="191"/>
      <c r="D273" s="191"/>
      <c r="E273" s="191"/>
      <c r="F273" s="191"/>
    </row>
    <row r="274" spans="1:9" s="195" customFormat="1" ht="9" customHeight="1" x14ac:dyDescent="0.15">
      <c r="A274" s="194" t="s">
        <v>22</v>
      </c>
      <c r="B274" s="30">
        <f t="shared" ref="B274:B306" si="7">SUM(D274:F274)</f>
        <v>1110</v>
      </c>
      <c r="C274" s="30"/>
      <c r="D274" s="30">
        <v>237</v>
      </c>
      <c r="E274" s="30"/>
      <c r="F274" s="30">
        <v>873</v>
      </c>
      <c r="G274" s="192"/>
      <c r="H274" s="192"/>
      <c r="I274" s="192"/>
    </row>
    <row r="275" spans="1:9" s="195" customFormat="1" ht="9" customHeight="1" x14ac:dyDescent="0.15">
      <c r="A275" s="194" t="s">
        <v>23</v>
      </c>
      <c r="B275" s="30">
        <f t="shared" si="7"/>
        <v>12864</v>
      </c>
      <c r="C275" s="30"/>
      <c r="D275" s="30">
        <v>5025</v>
      </c>
      <c r="E275" s="30"/>
      <c r="F275" s="30">
        <v>7839</v>
      </c>
      <c r="G275" s="192"/>
      <c r="H275" s="192"/>
      <c r="I275" s="192"/>
    </row>
    <row r="276" spans="1:9" s="195" customFormat="1" ht="9" customHeight="1" x14ac:dyDescent="0.15">
      <c r="A276" s="194" t="s">
        <v>24</v>
      </c>
      <c r="B276" s="30">
        <f t="shared" si="7"/>
        <v>1159</v>
      </c>
      <c r="C276" s="30"/>
      <c r="D276" s="30">
        <v>519</v>
      </c>
      <c r="E276" s="30"/>
      <c r="F276" s="30">
        <v>640</v>
      </c>
      <c r="G276" s="192"/>
      <c r="H276" s="192"/>
      <c r="I276" s="192"/>
    </row>
    <row r="277" spans="1:9" s="195" customFormat="1" ht="9" customHeight="1" x14ac:dyDescent="0.15">
      <c r="A277" s="196" t="s">
        <v>25</v>
      </c>
      <c r="B277" s="33">
        <f t="shared" si="7"/>
        <v>1150</v>
      </c>
      <c r="C277" s="33"/>
      <c r="D277" s="33">
        <v>272</v>
      </c>
      <c r="E277" s="33"/>
      <c r="F277" s="33">
        <v>878</v>
      </c>
      <c r="G277" s="192"/>
      <c r="H277" s="192"/>
      <c r="I277" s="192"/>
    </row>
    <row r="278" spans="1:9" s="195" customFormat="1" ht="9" customHeight="1" x14ac:dyDescent="0.15">
      <c r="A278" s="194" t="s">
        <v>82</v>
      </c>
      <c r="B278" s="30">
        <f t="shared" si="7"/>
        <v>3938</v>
      </c>
      <c r="C278" s="30"/>
      <c r="D278" s="30">
        <v>1541</v>
      </c>
      <c r="E278" s="30"/>
      <c r="F278" s="30">
        <v>2397</v>
      </c>
      <c r="G278" s="192"/>
      <c r="H278" s="192"/>
      <c r="I278" s="192"/>
    </row>
    <row r="279" spans="1:9" s="195" customFormat="1" ht="9" customHeight="1" x14ac:dyDescent="0.15">
      <c r="A279" s="194" t="s">
        <v>27</v>
      </c>
      <c r="B279" s="30">
        <f t="shared" si="7"/>
        <v>1942</v>
      </c>
      <c r="C279" s="30"/>
      <c r="D279" s="30">
        <v>428</v>
      </c>
      <c r="E279" s="30"/>
      <c r="F279" s="30">
        <v>1514</v>
      </c>
      <c r="G279" s="192"/>
      <c r="H279" s="192"/>
      <c r="I279" s="192"/>
    </row>
    <row r="280" spans="1:9" s="195" customFormat="1" ht="9" customHeight="1" x14ac:dyDescent="0.15">
      <c r="A280" s="194" t="s">
        <v>28</v>
      </c>
      <c r="B280" s="30">
        <f t="shared" si="7"/>
        <v>5497</v>
      </c>
      <c r="C280" s="30"/>
      <c r="D280" s="30">
        <v>1162</v>
      </c>
      <c r="E280" s="30"/>
      <c r="F280" s="30">
        <v>4335</v>
      </c>
      <c r="G280" s="192"/>
      <c r="H280" s="192"/>
      <c r="I280" s="192"/>
    </row>
    <row r="281" spans="1:9" s="195" customFormat="1" ht="9" customHeight="1" x14ac:dyDescent="0.15">
      <c r="A281" s="196" t="s">
        <v>29</v>
      </c>
      <c r="B281" s="33">
        <f t="shared" si="7"/>
        <v>7482</v>
      </c>
      <c r="C281" s="33"/>
      <c r="D281" s="33">
        <v>3421</v>
      </c>
      <c r="E281" s="33"/>
      <c r="F281" s="33">
        <v>4061</v>
      </c>
      <c r="G281" s="192"/>
      <c r="H281" s="192"/>
      <c r="I281" s="192"/>
    </row>
    <row r="282" spans="1:9" s="195" customFormat="1" ht="9" customHeight="1" x14ac:dyDescent="0.15">
      <c r="A282" s="194" t="s">
        <v>30</v>
      </c>
      <c r="B282" s="30">
        <f t="shared" si="7"/>
        <v>20673</v>
      </c>
      <c r="C282" s="30"/>
      <c r="D282" s="30">
        <v>3787</v>
      </c>
      <c r="E282" s="30"/>
      <c r="F282" s="30">
        <v>16886</v>
      </c>
      <c r="G282" s="192"/>
      <c r="H282" s="192"/>
      <c r="I282" s="192"/>
    </row>
    <row r="283" spans="1:9" s="195" customFormat="1" ht="9" customHeight="1" x14ac:dyDescent="0.15">
      <c r="A283" s="194" t="s">
        <v>31</v>
      </c>
      <c r="B283" s="30">
        <f t="shared" si="7"/>
        <v>3177</v>
      </c>
      <c r="C283" s="30"/>
      <c r="D283" s="30">
        <v>1301</v>
      </c>
      <c r="E283" s="30"/>
      <c r="F283" s="30">
        <v>1876</v>
      </c>
      <c r="G283" s="192"/>
      <c r="H283" s="192"/>
      <c r="I283" s="192"/>
    </row>
    <row r="284" spans="1:9" s="195" customFormat="1" ht="9" customHeight="1" x14ac:dyDescent="0.15">
      <c r="A284" s="194" t="s">
        <v>32</v>
      </c>
      <c r="B284" s="30">
        <f t="shared" si="7"/>
        <v>3957</v>
      </c>
      <c r="C284" s="30"/>
      <c r="D284" s="30">
        <v>1383</v>
      </c>
      <c r="E284" s="30"/>
      <c r="F284" s="30">
        <v>2574</v>
      </c>
      <c r="G284" s="192"/>
      <c r="H284" s="192"/>
      <c r="I284" s="192"/>
    </row>
    <row r="285" spans="1:9" s="195" customFormat="1" ht="9" customHeight="1" x14ac:dyDescent="0.15">
      <c r="A285" s="196" t="s">
        <v>33</v>
      </c>
      <c r="B285" s="33">
        <f t="shared" si="7"/>
        <v>3596</v>
      </c>
      <c r="C285" s="33"/>
      <c r="D285" s="33">
        <v>983</v>
      </c>
      <c r="E285" s="33"/>
      <c r="F285" s="33">
        <v>2613</v>
      </c>
      <c r="G285" s="192"/>
      <c r="H285" s="192"/>
      <c r="I285" s="192"/>
    </row>
    <row r="286" spans="1:9" s="195" customFormat="1" ht="9" customHeight="1" x14ac:dyDescent="0.15">
      <c r="A286" s="194" t="s">
        <v>34</v>
      </c>
      <c r="B286" s="30">
        <f t="shared" si="7"/>
        <v>1760</v>
      </c>
      <c r="C286" s="30"/>
      <c r="D286" s="30">
        <v>183</v>
      </c>
      <c r="E286" s="30"/>
      <c r="F286" s="30">
        <v>1577</v>
      </c>
      <c r="G286" s="192"/>
      <c r="H286" s="192"/>
      <c r="I286" s="192"/>
    </row>
    <row r="287" spans="1:9" s="195" customFormat="1" ht="9" customHeight="1" x14ac:dyDescent="0.15">
      <c r="A287" s="194" t="s">
        <v>35</v>
      </c>
      <c r="B287" s="30">
        <f t="shared" si="7"/>
        <v>8002</v>
      </c>
      <c r="C287" s="30"/>
      <c r="D287" s="30">
        <v>1532</v>
      </c>
      <c r="E287" s="30"/>
      <c r="F287" s="30">
        <v>6470</v>
      </c>
      <c r="G287" s="192"/>
      <c r="H287" s="192"/>
      <c r="I287" s="192"/>
    </row>
    <row r="288" spans="1:9" s="195" customFormat="1" ht="9" customHeight="1" x14ac:dyDescent="0.15">
      <c r="A288" s="194" t="s">
        <v>36</v>
      </c>
      <c r="B288" s="30">
        <f t="shared" si="7"/>
        <v>12714</v>
      </c>
      <c r="C288" s="30"/>
      <c r="D288" s="30">
        <v>1388</v>
      </c>
      <c r="E288" s="30"/>
      <c r="F288" s="30">
        <v>11326</v>
      </c>
      <c r="G288" s="192"/>
      <c r="H288" s="192"/>
      <c r="I288" s="192"/>
    </row>
    <row r="289" spans="1:9" s="195" customFormat="1" ht="9" customHeight="1" x14ac:dyDescent="0.15">
      <c r="A289" s="196" t="s">
        <v>37</v>
      </c>
      <c r="B289" s="33">
        <f t="shared" si="7"/>
        <v>8219</v>
      </c>
      <c r="C289" s="33"/>
      <c r="D289" s="33">
        <v>1930</v>
      </c>
      <c r="E289" s="33"/>
      <c r="F289" s="33">
        <v>6289</v>
      </c>
      <c r="G289" s="192"/>
      <c r="H289" s="192"/>
      <c r="I289" s="192"/>
    </row>
    <row r="290" spans="1:9" s="195" customFormat="1" ht="9" customHeight="1" x14ac:dyDescent="0.15">
      <c r="A290" s="194" t="s">
        <v>38</v>
      </c>
      <c r="B290" s="30">
        <f t="shared" si="7"/>
        <v>2869</v>
      </c>
      <c r="C290" s="30"/>
      <c r="D290" s="30">
        <v>739</v>
      </c>
      <c r="E290" s="30"/>
      <c r="F290" s="30">
        <v>2130</v>
      </c>
      <c r="G290" s="192"/>
      <c r="H290" s="192"/>
      <c r="I290" s="192"/>
    </row>
    <row r="291" spans="1:9" s="195" customFormat="1" ht="9" customHeight="1" x14ac:dyDescent="0.15">
      <c r="A291" s="194" t="s">
        <v>39</v>
      </c>
      <c r="B291" s="30">
        <f t="shared" si="7"/>
        <v>2300</v>
      </c>
      <c r="C291" s="30"/>
      <c r="D291" s="30">
        <v>591</v>
      </c>
      <c r="E291" s="30"/>
      <c r="F291" s="30">
        <v>1709</v>
      </c>
      <c r="G291" s="192"/>
      <c r="H291" s="192"/>
      <c r="I291" s="192"/>
    </row>
    <row r="292" spans="1:9" s="195" customFormat="1" ht="9" customHeight="1" x14ac:dyDescent="0.15">
      <c r="A292" s="194" t="s">
        <v>40</v>
      </c>
      <c r="B292" s="30">
        <f t="shared" si="7"/>
        <v>5785</v>
      </c>
      <c r="C292" s="30"/>
      <c r="D292" s="30">
        <v>1606</v>
      </c>
      <c r="E292" s="30"/>
      <c r="F292" s="30">
        <v>4179</v>
      </c>
      <c r="G292" s="192"/>
      <c r="H292" s="192"/>
      <c r="I292" s="192"/>
    </row>
    <row r="293" spans="1:9" s="195" customFormat="1" ht="9" customHeight="1" x14ac:dyDescent="0.15">
      <c r="A293" s="196" t="s">
        <v>41</v>
      </c>
      <c r="B293" s="33">
        <f t="shared" si="7"/>
        <v>5084</v>
      </c>
      <c r="C293" s="33"/>
      <c r="D293" s="33">
        <v>1009</v>
      </c>
      <c r="E293" s="33"/>
      <c r="F293" s="33">
        <v>4075</v>
      </c>
      <c r="G293" s="192"/>
      <c r="H293" s="192"/>
      <c r="I293" s="192"/>
    </row>
    <row r="294" spans="1:9" s="195" customFormat="1" ht="9" customHeight="1" x14ac:dyDescent="0.15">
      <c r="A294" s="194" t="s">
        <v>42</v>
      </c>
      <c r="B294" s="30">
        <f t="shared" si="7"/>
        <v>6022</v>
      </c>
      <c r="C294" s="30"/>
      <c r="D294" s="30">
        <v>574</v>
      </c>
      <c r="E294" s="30"/>
      <c r="F294" s="30">
        <v>5448</v>
      </c>
      <c r="G294" s="192"/>
      <c r="H294" s="192"/>
      <c r="I294" s="192"/>
    </row>
    <row r="295" spans="1:9" s="195" customFormat="1" ht="9" customHeight="1" x14ac:dyDescent="0.15">
      <c r="A295" s="194" t="s">
        <v>43</v>
      </c>
      <c r="B295" s="30">
        <f t="shared" si="7"/>
        <v>1719</v>
      </c>
      <c r="C295" s="30"/>
      <c r="D295" s="30">
        <v>384</v>
      </c>
      <c r="E295" s="30"/>
      <c r="F295" s="30">
        <v>1335</v>
      </c>
      <c r="G295" s="192"/>
      <c r="H295" s="192"/>
      <c r="I295" s="192"/>
    </row>
    <row r="296" spans="1:9" s="195" customFormat="1" ht="9" customHeight="1" x14ac:dyDescent="0.15">
      <c r="A296" s="194" t="s">
        <v>44</v>
      </c>
      <c r="B296" s="30">
        <f t="shared" si="7"/>
        <v>1788</v>
      </c>
      <c r="C296" s="30"/>
      <c r="D296" s="30">
        <v>453</v>
      </c>
      <c r="E296" s="30"/>
      <c r="F296" s="30">
        <v>1335</v>
      </c>
      <c r="G296" s="192"/>
      <c r="H296" s="192"/>
      <c r="I296" s="192"/>
    </row>
    <row r="297" spans="1:9" s="195" customFormat="1" ht="9" customHeight="1" x14ac:dyDescent="0.15">
      <c r="A297" s="196" t="s">
        <v>45</v>
      </c>
      <c r="B297" s="33">
        <f t="shared" si="7"/>
        <v>2671</v>
      </c>
      <c r="C297" s="33"/>
      <c r="D297" s="33">
        <v>945</v>
      </c>
      <c r="E297" s="33"/>
      <c r="F297" s="33">
        <v>1726</v>
      </c>
      <c r="G297" s="192"/>
      <c r="H297" s="192"/>
      <c r="I297" s="192"/>
    </row>
    <row r="298" spans="1:9" s="195" customFormat="1" ht="9" customHeight="1" x14ac:dyDescent="0.15">
      <c r="A298" s="194" t="s">
        <v>46</v>
      </c>
      <c r="B298" s="30">
        <f t="shared" si="7"/>
        <v>6332</v>
      </c>
      <c r="C298" s="30"/>
      <c r="D298" s="30">
        <v>2567</v>
      </c>
      <c r="E298" s="30"/>
      <c r="F298" s="30">
        <v>3765</v>
      </c>
      <c r="G298" s="192"/>
      <c r="H298" s="192"/>
      <c r="I298" s="192"/>
    </row>
    <row r="299" spans="1:9" s="195" customFormat="1" ht="9" customHeight="1" x14ac:dyDescent="0.15">
      <c r="A299" s="194" t="s">
        <v>47</v>
      </c>
      <c r="B299" s="30">
        <f t="shared" si="7"/>
        <v>11912</v>
      </c>
      <c r="C299" s="30"/>
      <c r="D299" s="30">
        <v>5281</v>
      </c>
      <c r="E299" s="30"/>
      <c r="F299" s="30">
        <v>6631</v>
      </c>
      <c r="G299" s="192"/>
      <c r="H299" s="192"/>
      <c r="I299" s="192"/>
    </row>
    <row r="300" spans="1:9" s="195" customFormat="1" ht="9" customHeight="1" x14ac:dyDescent="0.15">
      <c r="A300" s="194" t="s">
        <v>48</v>
      </c>
      <c r="B300" s="30">
        <f t="shared" si="7"/>
        <v>4101</v>
      </c>
      <c r="C300" s="30"/>
      <c r="D300" s="30">
        <v>648</v>
      </c>
      <c r="E300" s="30"/>
      <c r="F300" s="30">
        <v>3453</v>
      </c>
      <c r="G300" s="192"/>
      <c r="H300" s="192"/>
      <c r="I300" s="192"/>
    </row>
    <row r="301" spans="1:9" s="195" customFormat="1" ht="9" customHeight="1" x14ac:dyDescent="0.15">
      <c r="A301" s="196" t="s">
        <v>49</v>
      </c>
      <c r="B301" s="33">
        <f t="shared" si="7"/>
        <v>9004</v>
      </c>
      <c r="C301" s="33"/>
      <c r="D301" s="33">
        <v>3775</v>
      </c>
      <c r="E301" s="33"/>
      <c r="F301" s="33">
        <v>5229</v>
      </c>
      <c r="G301" s="192"/>
      <c r="H301" s="192"/>
      <c r="I301" s="192"/>
    </row>
    <row r="302" spans="1:9" s="195" customFormat="1" ht="9" customHeight="1" x14ac:dyDescent="0.15">
      <c r="A302" s="194" t="s">
        <v>50</v>
      </c>
      <c r="B302" s="30">
        <f t="shared" si="7"/>
        <v>662</v>
      </c>
      <c r="C302" s="30"/>
      <c r="D302" s="30">
        <v>59</v>
      </c>
      <c r="E302" s="30"/>
      <c r="F302" s="30">
        <v>603</v>
      </c>
      <c r="G302" s="192"/>
      <c r="H302" s="192"/>
      <c r="I302" s="192"/>
    </row>
    <row r="303" spans="1:9" s="195" customFormat="1" ht="9" customHeight="1" x14ac:dyDescent="0.15">
      <c r="A303" s="194" t="s">
        <v>51</v>
      </c>
      <c r="B303" s="30">
        <f t="shared" si="7"/>
        <v>8840</v>
      </c>
      <c r="C303" s="30"/>
      <c r="D303" s="30">
        <v>1251</v>
      </c>
      <c r="E303" s="30"/>
      <c r="F303" s="30">
        <v>7589</v>
      </c>
      <c r="G303" s="192"/>
      <c r="H303" s="192"/>
      <c r="I303" s="192"/>
    </row>
    <row r="304" spans="1:9" s="195" customFormat="1" ht="9" customHeight="1" x14ac:dyDescent="0.15">
      <c r="A304" s="194" t="s">
        <v>52</v>
      </c>
      <c r="B304" s="30">
        <f t="shared" si="7"/>
        <v>2197</v>
      </c>
      <c r="C304" s="30"/>
      <c r="D304" s="30">
        <v>204</v>
      </c>
      <c r="E304" s="30"/>
      <c r="F304" s="30">
        <v>1993</v>
      </c>
      <c r="G304" s="192"/>
      <c r="H304" s="192"/>
      <c r="I304" s="192"/>
    </row>
    <row r="305" spans="1:9" s="195" customFormat="1" ht="9" customHeight="1" x14ac:dyDescent="0.15">
      <c r="A305" s="196" t="s">
        <v>53</v>
      </c>
      <c r="B305" s="33">
        <f t="shared" si="7"/>
        <v>1304</v>
      </c>
      <c r="C305" s="33"/>
      <c r="D305" s="33">
        <v>689</v>
      </c>
      <c r="E305" s="33"/>
      <c r="F305" s="33">
        <v>615</v>
      </c>
      <c r="G305" s="192"/>
      <c r="H305" s="192"/>
      <c r="I305" s="192"/>
    </row>
    <row r="306" spans="1:9" s="195" customFormat="1" ht="9" customHeight="1" x14ac:dyDescent="0.15">
      <c r="A306" s="197" t="s">
        <v>185</v>
      </c>
      <c r="B306" s="30">
        <f t="shared" si="7"/>
        <v>3058</v>
      </c>
      <c r="C306" s="30"/>
      <c r="D306" s="30">
        <v>1909</v>
      </c>
      <c r="E306" s="30"/>
      <c r="F306" s="30">
        <v>1149</v>
      </c>
      <c r="G306" s="192"/>
      <c r="H306" s="192"/>
      <c r="I306" s="192"/>
    </row>
    <row r="307" spans="1:9" s="195" customFormat="1" ht="3.75" customHeight="1" x14ac:dyDescent="0.15">
      <c r="A307" s="197"/>
      <c r="B307" s="199"/>
      <c r="C307" s="199"/>
      <c r="D307" s="200"/>
      <c r="E307" s="200"/>
      <c r="F307" s="200"/>
      <c r="G307" s="192"/>
      <c r="H307" s="192"/>
      <c r="I307" s="192"/>
    </row>
    <row r="308" spans="1:9" s="198" customFormat="1" ht="9" customHeight="1" x14ac:dyDescent="0.2">
      <c r="A308" s="201" t="s">
        <v>54</v>
      </c>
      <c r="G308" s="192"/>
      <c r="H308" s="192"/>
      <c r="I308" s="192"/>
    </row>
    <row r="309" spans="1:9" s="192" customFormat="1" ht="9" customHeight="1" x14ac:dyDescent="0.25">
      <c r="A309" s="190">
        <v>2003</v>
      </c>
      <c r="B309" s="191"/>
      <c r="C309" s="191"/>
      <c r="D309" s="191"/>
      <c r="E309" s="191"/>
      <c r="F309" s="191"/>
    </row>
    <row r="310" spans="1:9" s="192" customFormat="1" ht="9" customHeight="1" x14ac:dyDescent="0.25">
      <c r="A310" s="193" t="s">
        <v>21</v>
      </c>
      <c r="B310" s="38">
        <f>SUM(B312:B344)</f>
        <v>182530</v>
      </c>
      <c r="C310" s="38"/>
      <c r="D310" s="38">
        <f>SUM(D312:D344)</f>
        <v>49160</v>
      </c>
      <c r="E310" s="38"/>
      <c r="F310" s="38">
        <f>SUM(F312:F344)</f>
        <v>133370</v>
      </c>
    </row>
    <row r="311" spans="1:9" s="192" customFormat="1" ht="3.95" customHeight="1" x14ac:dyDescent="0.25">
      <c r="A311" s="193"/>
      <c r="B311" s="191"/>
      <c r="C311" s="191"/>
      <c r="D311" s="191"/>
      <c r="E311" s="191"/>
      <c r="F311" s="191"/>
    </row>
    <row r="312" spans="1:9" s="195" customFormat="1" ht="9" customHeight="1" x14ac:dyDescent="0.15">
      <c r="A312" s="194" t="s">
        <v>22</v>
      </c>
      <c r="B312" s="30">
        <f t="shared" ref="B312:B344" si="8">SUM(D312:F312)</f>
        <v>1066</v>
      </c>
      <c r="C312" s="30"/>
      <c r="D312" s="30">
        <v>263</v>
      </c>
      <c r="E312" s="30"/>
      <c r="F312" s="30">
        <v>803</v>
      </c>
      <c r="G312" s="192"/>
      <c r="H312" s="192"/>
      <c r="I312" s="192"/>
    </row>
    <row r="313" spans="1:9" s="195" customFormat="1" ht="9" customHeight="1" x14ac:dyDescent="0.15">
      <c r="A313" s="194" t="s">
        <v>23</v>
      </c>
      <c r="B313" s="30">
        <f t="shared" si="8"/>
        <v>12855</v>
      </c>
      <c r="C313" s="30"/>
      <c r="D313" s="30">
        <v>5165</v>
      </c>
      <c r="E313" s="30"/>
      <c r="F313" s="30">
        <v>7690</v>
      </c>
      <c r="G313" s="192"/>
      <c r="H313" s="192"/>
      <c r="I313" s="192"/>
    </row>
    <row r="314" spans="1:9" s="195" customFormat="1" ht="9" customHeight="1" x14ac:dyDescent="0.15">
      <c r="A314" s="194" t="s">
        <v>24</v>
      </c>
      <c r="B314" s="30">
        <f t="shared" si="8"/>
        <v>1232</v>
      </c>
      <c r="C314" s="30"/>
      <c r="D314" s="30">
        <v>469</v>
      </c>
      <c r="E314" s="30"/>
      <c r="F314" s="30">
        <v>763</v>
      </c>
      <c r="G314" s="192"/>
      <c r="H314" s="192"/>
      <c r="I314" s="192"/>
    </row>
    <row r="315" spans="1:9" s="195" customFormat="1" ht="9" customHeight="1" x14ac:dyDescent="0.15">
      <c r="A315" s="196" t="s">
        <v>25</v>
      </c>
      <c r="B315" s="33">
        <f t="shared" si="8"/>
        <v>1161</v>
      </c>
      <c r="C315" s="33"/>
      <c r="D315" s="33">
        <v>276</v>
      </c>
      <c r="E315" s="33"/>
      <c r="F315" s="33">
        <v>885</v>
      </c>
      <c r="G315" s="192"/>
      <c r="H315" s="192"/>
      <c r="I315" s="192"/>
    </row>
    <row r="316" spans="1:9" s="195" customFormat="1" ht="9" customHeight="1" x14ac:dyDescent="0.15">
      <c r="A316" s="194" t="s">
        <v>82</v>
      </c>
      <c r="B316" s="30">
        <f t="shared" si="8"/>
        <v>3986</v>
      </c>
      <c r="C316" s="30"/>
      <c r="D316" s="30">
        <v>1475</v>
      </c>
      <c r="E316" s="30"/>
      <c r="F316" s="30">
        <v>2511</v>
      </c>
      <c r="G316" s="192"/>
      <c r="H316" s="192"/>
      <c r="I316" s="192"/>
    </row>
    <row r="317" spans="1:9" s="195" customFormat="1" ht="9" customHeight="1" x14ac:dyDescent="0.15">
      <c r="A317" s="194" t="s">
        <v>27</v>
      </c>
      <c r="B317" s="30">
        <f t="shared" si="8"/>
        <v>2086</v>
      </c>
      <c r="C317" s="30"/>
      <c r="D317" s="30">
        <v>529</v>
      </c>
      <c r="E317" s="30"/>
      <c r="F317" s="30">
        <v>1557</v>
      </c>
      <c r="G317" s="192"/>
      <c r="H317" s="192"/>
      <c r="I317" s="192"/>
    </row>
    <row r="318" spans="1:9" s="195" customFormat="1" ht="9" customHeight="1" x14ac:dyDescent="0.15">
      <c r="A318" s="194" t="s">
        <v>28</v>
      </c>
      <c r="B318" s="30">
        <f t="shared" si="8"/>
        <v>6110</v>
      </c>
      <c r="C318" s="30"/>
      <c r="D318" s="30">
        <v>1325</v>
      </c>
      <c r="E318" s="30"/>
      <c r="F318" s="30">
        <v>4785</v>
      </c>
      <c r="G318" s="192"/>
      <c r="H318" s="192"/>
      <c r="I318" s="192"/>
    </row>
    <row r="319" spans="1:9" s="195" customFormat="1" ht="9" customHeight="1" x14ac:dyDescent="0.15">
      <c r="A319" s="196" t="s">
        <v>29</v>
      </c>
      <c r="B319" s="33">
        <f t="shared" si="8"/>
        <v>8089</v>
      </c>
      <c r="C319" s="33"/>
      <c r="D319" s="33">
        <v>3726</v>
      </c>
      <c r="E319" s="33"/>
      <c r="F319" s="33">
        <v>4363</v>
      </c>
      <c r="G319" s="192"/>
      <c r="H319" s="192"/>
      <c r="I319" s="192"/>
    </row>
    <row r="320" spans="1:9" s="195" customFormat="1" ht="9" customHeight="1" x14ac:dyDescent="0.15">
      <c r="A320" s="194" t="s">
        <v>30</v>
      </c>
      <c r="B320" s="30">
        <f t="shared" si="8"/>
        <v>23359</v>
      </c>
      <c r="C320" s="30"/>
      <c r="D320" s="30">
        <v>3896</v>
      </c>
      <c r="E320" s="30"/>
      <c r="F320" s="30">
        <v>19463</v>
      </c>
      <c r="G320" s="192"/>
      <c r="H320" s="192"/>
      <c r="I320" s="192"/>
    </row>
    <row r="321" spans="1:9" s="195" customFormat="1" ht="9" customHeight="1" x14ac:dyDescent="0.15">
      <c r="A321" s="194" t="s">
        <v>31</v>
      </c>
      <c r="B321" s="30">
        <f t="shared" si="8"/>
        <v>3376</v>
      </c>
      <c r="C321" s="30"/>
      <c r="D321" s="30">
        <v>1444</v>
      </c>
      <c r="E321" s="30"/>
      <c r="F321" s="30">
        <v>1932</v>
      </c>
      <c r="G321" s="192"/>
      <c r="H321" s="192"/>
      <c r="I321" s="192"/>
    </row>
    <row r="322" spans="1:9" s="195" customFormat="1" ht="9" customHeight="1" x14ac:dyDescent="0.15">
      <c r="A322" s="194" t="s">
        <v>32</v>
      </c>
      <c r="B322" s="30">
        <f t="shared" si="8"/>
        <v>4667</v>
      </c>
      <c r="C322" s="30"/>
      <c r="D322" s="30">
        <v>1691</v>
      </c>
      <c r="E322" s="30"/>
      <c r="F322" s="30">
        <v>2976</v>
      </c>
      <c r="G322" s="192"/>
      <c r="H322" s="192"/>
      <c r="I322" s="192"/>
    </row>
    <row r="323" spans="1:9" s="195" customFormat="1" ht="9" customHeight="1" x14ac:dyDescent="0.15">
      <c r="A323" s="196" t="s">
        <v>33</v>
      </c>
      <c r="B323" s="33">
        <f t="shared" si="8"/>
        <v>4033</v>
      </c>
      <c r="C323" s="33"/>
      <c r="D323" s="33">
        <v>1024</v>
      </c>
      <c r="E323" s="33"/>
      <c r="F323" s="33">
        <v>3009</v>
      </c>
      <c r="G323" s="192"/>
      <c r="H323" s="192"/>
      <c r="I323" s="192"/>
    </row>
    <row r="324" spans="1:9" s="195" customFormat="1" ht="9" customHeight="1" x14ac:dyDescent="0.15">
      <c r="A324" s="194" t="s">
        <v>34</v>
      </c>
      <c r="B324" s="30">
        <f t="shared" si="8"/>
        <v>1793</v>
      </c>
      <c r="C324" s="30"/>
      <c r="D324" s="30">
        <v>215</v>
      </c>
      <c r="E324" s="30"/>
      <c r="F324" s="30">
        <v>1578</v>
      </c>
      <c r="G324" s="192"/>
      <c r="H324" s="192"/>
      <c r="I324" s="192"/>
    </row>
    <row r="325" spans="1:9" s="195" customFormat="1" ht="9" customHeight="1" x14ac:dyDescent="0.15">
      <c r="A325" s="194" t="s">
        <v>35</v>
      </c>
      <c r="B325" s="30">
        <f t="shared" si="8"/>
        <v>9603</v>
      </c>
      <c r="C325" s="30"/>
      <c r="D325" s="30">
        <v>1944</v>
      </c>
      <c r="E325" s="30"/>
      <c r="F325" s="30">
        <v>7659</v>
      </c>
      <c r="G325" s="192"/>
      <c r="H325" s="192"/>
      <c r="I325" s="192"/>
    </row>
    <row r="326" spans="1:9" s="195" customFormat="1" ht="9" customHeight="1" x14ac:dyDescent="0.15">
      <c r="A326" s="194" t="s">
        <v>36</v>
      </c>
      <c r="B326" s="30">
        <f t="shared" si="8"/>
        <v>14208</v>
      </c>
      <c r="C326" s="30"/>
      <c r="D326" s="30">
        <v>1643</v>
      </c>
      <c r="E326" s="30"/>
      <c r="F326" s="30">
        <v>12565</v>
      </c>
      <c r="G326" s="192"/>
      <c r="H326" s="192"/>
      <c r="I326" s="192"/>
    </row>
    <row r="327" spans="1:9" s="195" customFormat="1" ht="9" customHeight="1" x14ac:dyDescent="0.15">
      <c r="A327" s="196" t="s">
        <v>37</v>
      </c>
      <c r="B327" s="33">
        <f t="shared" si="8"/>
        <v>8387</v>
      </c>
      <c r="C327" s="33"/>
      <c r="D327" s="33">
        <v>1842</v>
      </c>
      <c r="E327" s="33"/>
      <c r="F327" s="33">
        <v>6545</v>
      </c>
      <c r="G327" s="192"/>
      <c r="H327" s="192"/>
      <c r="I327" s="192"/>
    </row>
    <row r="328" spans="1:9" s="195" customFormat="1" ht="9" customHeight="1" x14ac:dyDescent="0.15">
      <c r="A328" s="194" t="s">
        <v>38</v>
      </c>
      <c r="B328" s="30">
        <f t="shared" si="8"/>
        <v>3213</v>
      </c>
      <c r="C328" s="30"/>
      <c r="D328" s="30">
        <v>1022</v>
      </c>
      <c r="E328" s="30"/>
      <c r="F328" s="30">
        <v>2191</v>
      </c>
      <c r="G328" s="192"/>
      <c r="H328" s="192"/>
      <c r="I328" s="192"/>
    </row>
    <row r="329" spans="1:9" s="195" customFormat="1" ht="9" customHeight="1" x14ac:dyDescent="0.15">
      <c r="A329" s="194" t="s">
        <v>39</v>
      </c>
      <c r="B329" s="30">
        <f t="shared" si="8"/>
        <v>2324</v>
      </c>
      <c r="C329" s="30"/>
      <c r="D329" s="30">
        <v>587</v>
      </c>
      <c r="E329" s="30"/>
      <c r="F329" s="30">
        <v>1737</v>
      </c>
      <c r="G329" s="192"/>
      <c r="H329" s="192"/>
      <c r="I329" s="192"/>
    </row>
    <row r="330" spans="1:9" s="195" customFormat="1" ht="9" customHeight="1" x14ac:dyDescent="0.15">
      <c r="A330" s="194" t="s">
        <v>40</v>
      </c>
      <c r="B330" s="30">
        <f t="shared" si="8"/>
        <v>5870</v>
      </c>
      <c r="C330" s="30"/>
      <c r="D330" s="30">
        <v>1585</v>
      </c>
      <c r="E330" s="30"/>
      <c r="F330" s="30">
        <v>4285</v>
      </c>
      <c r="G330" s="192"/>
      <c r="H330" s="192"/>
      <c r="I330" s="192"/>
    </row>
    <row r="331" spans="1:9" s="195" customFormat="1" ht="9" customHeight="1" x14ac:dyDescent="0.15">
      <c r="A331" s="196" t="s">
        <v>41</v>
      </c>
      <c r="B331" s="33">
        <f t="shared" si="8"/>
        <v>5212</v>
      </c>
      <c r="C331" s="33"/>
      <c r="D331" s="33">
        <v>970</v>
      </c>
      <c r="E331" s="33"/>
      <c r="F331" s="33">
        <v>4242</v>
      </c>
      <c r="G331" s="192"/>
      <c r="H331" s="192"/>
      <c r="I331" s="192"/>
    </row>
    <row r="332" spans="1:9" s="195" customFormat="1" ht="9" customHeight="1" x14ac:dyDescent="0.15">
      <c r="A332" s="194" t="s">
        <v>42</v>
      </c>
      <c r="B332" s="30">
        <f t="shared" si="8"/>
        <v>6504</v>
      </c>
      <c r="C332" s="30"/>
      <c r="D332" s="30">
        <v>494</v>
      </c>
      <c r="E332" s="30"/>
      <c r="F332" s="30">
        <v>6010</v>
      </c>
      <c r="G332" s="192"/>
      <c r="H332" s="192"/>
      <c r="I332" s="192"/>
    </row>
    <row r="333" spans="1:9" s="195" customFormat="1" ht="9" customHeight="1" x14ac:dyDescent="0.15">
      <c r="A333" s="194" t="s">
        <v>43</v>
      </c>
      <c r="B333" s="30">
        <f t="shared" si="8"/>
        <v>1886</v>
      </c>
      <c r="C333" s="30"/>
      <c r="D333" s="30">
        <v>470</v>
      </c>
      <c r="E333" s="30"/>
      <c r="F333" s="30">
        <v>1416</v>
      </c>
      <c r="G333" s="192"/>
      <c r="H333" s="192"/>
      <c r="I333" s="192"/>
    </row>
    <row r="334" spans="1:9" s="195" customFormat="1" ht="9" customHeight="1" x14ac:dyDescent="0.15">
      <c r="A334" s="194" t="s">
        <v>44</v>
      </c>
      <c r="B334" s="30">
        <f t="shared" si="8"/>
        <v>1936</v>
      </c>
      <c r="C334" s="30"/>
      <c r="D334" s="30">
        <v>487</v>
      </c>
      <c r="E334" s="30"/>
      <c r="F334" s="30">
        <v>1449</v>
      </c>
      <c r="G334" s="192"/>
      <c r="H334" s="192"/>
      <c r="I334" s="192"/>
    </row>
    <row r="335" spans="1:9" s="195" customFormat="1" ht="9" customHeight="1" x14ac:dyDescent="0.15">
      <c r="A335" s="196" t="s">
        <v>45</v>
      </c>
      <c r="B335" s="33">
        <f t="shared" si="8"/>
        <v>2609</v>
      </c>
      <c r="C335" s="33"/>
      <c r="D335" s="33">
        <v>866</v>
      </c>
      <c r="E335" s="33"/>
      <c r="F335" s="33">
        <v>1743</v>
      </c>
      <c r="G335" s="192"/>
      <c r="H335" s="192"/>
      <c r="I335" s="192"/>
    </row>
    <row r="336" spans="1:9" s="195" customFormat="1" ht="9" customHeight="1" x14ac:dyDescent="0.15">
      <c r="A336" s="194" t="s">
        <v>46</v>
      </c>
      <c r="B336" s="30">
        <f t="shared" si="8"/>
        <v>6070</v>
      </c>
      <c r="C336" s="30"/>
      <c r="D336" s="30">
        <v>2279</v>
      </c>
      <c r="E336" s="30"/>
      <c r="F336" s="30">
        <v>3791</v>
      </c>
      <c r="G336" s="192"/>
      <c r="H336" s="192"/>
      <c r="I336" s="192"/>
    </row>
    <row r="337" spans="1:9" s="195" customFormat="1" ht="9" customHeight="1" x14ac:dyDescent="0.15">
      <c r="A337" s="194" t="s">
        <v>47</v>
      </c>
      <c r="B337" s="30">
        <f t="shared" si="8"/>
        <v>12346</v>
      </c>
      <c r="C337" s="30"/>
      <c r="D337" s="30">
        <v>5514</v>
      </c>
      <c r="E337" s="30"/>
      <c r="F337" s="30">
        <v>6832</v>
      </c>
      <c r="G337" s="192"/>
      <c r="H337" s="192"/>
      <c r="I337" s="192"/>
    </row>
    <row r="338" spans="1:9" s="195" customFormat="1" ht="9" customHeight="1" x14ac:dyDescent="0.15">
      <c r="A338" s="194" t="s">
        <v>48</v>
      </c>
      <c r="B338" s="30">
        <f t="shared" si="8"/>
        <v>4218</v>
      </c>
      <c r="C338" s="30"/>
      <c r="D338" s="30">
        <v>743</v>
      </c>
      <c r="E338" s="30"/>
      <c r="F338" s="30">
        <v>3475</v>
      </c>
      <c r="G338" s="192"/>
      <c r="H338" s="192"/>
      <c r="I338" s="192"/>
    </row>
    <row r="339" spans="1:9" s="195" customFormat="1" ht="9" customHeight="1" x14ac:dyDescent="0.15">
      <c r="A339" s="196" t="s">
        <v>49</v>
      </c>
      <c r="B339" s="33">
        <f t="shared" si="8"/>
        <v>8760</v>
      </c>
      <c r="C339" s="33"/>
      <c r="D339" s="33">
        <v>3319</v>
      </c>
      <c r="E339" s="33"/>
      <c r="F339" s="33">
        <v>5441</v>
      </c>
      <c r="G339" s="192"/>
      <c r="H339" s="192"/>
      <c r="I339" s="192"/>
    </row>
    <row r="340" spans="1:9" s="195" customFormat="1" ht="9" customHeight="1" x14ac:dyDescent="0.15">
      <c r="A340" s="194" t="s">
        <v>50</v>
      </c>
      <c r="B340" s="30">
        <f t="shared" si="8"/>
        <v>768</v>
      </c>
      <c r="C340" s="30"/>
      <c r="D340" s="30">
        <v>99</v>
      </c>
      <c r="E340" s="30"/>
      <c r="F340" s="30">
        <v>669</v>
      </c>
      <c r="G340" s="192"/>
      <c r="H340" s="192"/>
      <c r="I340" s="192"/>
    </row>
    <row r="341" spans="1:9" s="195" customFormat="1" ht="9" customHeight="1" x14ac:dyDescent="0.15">
      <c r="A341" s="194" t="s">
        <v>51</v>
      </c>
      <c r="B341" s="30">
        <f t="shared" si="8"/>
        <v>8502</v>
      </c>
      <c r="C341" s="30"/>
      <c r="D341" s="30">
        <v>1315</v>
      </c>
      <c r="E341" s="30"/>
      <c r="F341" s="30">
        <v>7187</v>
      </c>
      <c r="G341" s="192"/>
      <c r="H341" s="192"/>
      <c r="I341" s="192"/>
    </row>
    <row r="342" spans="1:9" s="195" customFormat="1" ht="9" customHeight="1" x14ac:dyDescent="0.15">
      <c r="A342" s="194" t="s">
        <v>52</v>
      </c>
      <c r="B342" s="30">
        <f t="shared" si="8"/>
        <v>2315</v>
      </c>
      <c r="C342" s="30"/>
      <c r="D342" s="30">
        <v>249</v>
      </c>
      <c r="E342" s="30"/>
      <c r="F342" s="30">
        <v>2066</v>
      </c>
      <c r="G342" s="192"/>
      <c r="H342" s="192"/>
      <c r="I342" s="192"/>
    </row>
    <row r="343" spans="1:9" s="195" customFormat="1" ht="9" customHeight="1" x14ac:dyDescent="0.15">
      <c r="A343" s="196" t="s">
        <v>53</v>
      </c>
      <c r="B343" s="33">
        <f t="shared" si="8"/>
        <v>1375</v>
      </c>
      <c r="C343" s="33"/>
      <c r="D343" s="33">
        <v>678</v>
      </c>
      <c r="E343" s="33"/>
      <c r="F343" s="33">
        <v>697</v>
      </c>
      <c r="G343" s="192"/>
      <c r="H343" s="192"/>
      <c r="I343" s="192"/>
    </row>
    <row r="344" spans="1:9" s="195" customFormat="1" ht="9" customHeight="1" x14ac:dyDescent="0.15">
      <c r="A344" s="197" t="s">
        <v>185</v>
      </c>
      <c r="B344" s="30">
        <f t="shared" si="8"/>
        <v>2611</v>
      </c>
      <c r="C344" s="30"/>
      <c r="D344" s="30">
        <v>1556</v>
      </c>
      <c r="E344" s="30"/>
      <c r="F344" s="30">
        <v>1055</v>
      </c>
      <c r="G344" s="192"/>
      <c r="H344" s="192"/>
      <c r="I344" s="192"/>
    </row>
    <row r="345" spans="1:9" s="198" customFormat="1" ht="9" customHeight="1" x14ac:dyDescent="0.2">
      <c r="G345" s="192"/>
      <c r="H345" s="192"/>
      <c r="I345" s="192"/>
    </row>
    <row r="346" spans="1:9" s="192" customFormat="1" ht="9" customHeight="1" x14ac:dyDescent="0.25">
      <c r="A346" s="190">
        <v>2004</v>
      </c>
      <c r="B346" s="191"/>
      <c r="C346" s="191"/>
      <c r="D346" s="191"/>
      <c r="E346" s="191"/>
      <c r="F346" s="191"/>
    </row>
    <row r="347" spans="1:9" s="192" customFormat="1" ht="9" customHeight="1" x14ac:dyDescent="0.25">
      <c r="A347" s="193" t="s">
        <v>21</v>
      </c>
      <c r="B347" s="38">
        <f>SUM(B349:B381)</f>
        <v>193889</v>
      </c>
      <c r="C347" s="38"/>
      <c r="D347" s="38">
        <f>SUM(D349:D381)</f>
        <v>49618</v>
      </c>
      <c r="E347" s="38"/>
      <c r="F347" s="38">
        <f>SUM(F349:F381)</f>
        <v>144271</v>
      </c>
    </row>
    <row r="348" spans="1:9" s="192" customFormat="1" ht="3.95" customHeight="1" x14ac:dyDescent="0.25">
      <c r="A348" s="193"/>
      <c r="B348" s="191"/>
      <c r="C348" s="191"/>
      <c r="D348" s="191"/>
      <c r="E348" s="191"/>
      <c r="F348" s="191"/>
    </row>
    <row r="349" spans="1:9" s="195" customFormat="1" ht="9" customHeight="1" x14ac:dyDescent="0.15">
      <c r="A349" s="194" t="s">
        <v>22</v>
      </c>
      <c r="B349" s="30">
        <f t="shared" ref="B349:B381" si="9">SUM(D349:F349)</f>
        <v>998</v>
      </c>
      <c r="C349" s="30"/>
      <c r="D349" s="30">
        <v>271</v>
      </c>
      <c r="E349" s="30"/>
      <c r="F349" s="30">
        <v>727</v>
      </c>
      <c r="G349" s="192"/>
      <c r="H349" s="192"/>
      <c r="I349" s="192"/>
    </row>
    <row r="350" spans="1:9" s="195" customFormat="1" ht="9" customHeight="1" x14ac:dyDescent="0.15">
      <c r="A350" s="194" t="s">
        <v>23</v>
      </c>
      <c r="B350" s="30">
        <f t="shared" si="9"/>
        <v>13745</v>
      </c>
      <c r="C350" s="30"/>
      <c r="D350" s="30">
        <v>4971</v>
      </c>
      <c r="E350" s="30"/>
      <c r="F350" s="30">
        <v>8774</v>
      </c>
      <c r="G350" s="192"/>
      <c r="H350" s="192"/>
      <c r="I350" s="192"/>
    </row>
    <row r="351" spans="1:9" s="195" customFormat="1" ht="9" customHeight="1" x14ac:dyDescent="0.15">
      <c r="A351" s="194" t="s">
        <v>24</v>
      </c>
      <c r="B351" s="30">
        <f t="shared" si="9"/>
        <v>1335</v>
      </c>
      <c r="C351" s="30"/>
      <c r="D351" s="30">
        <v>498</v>
      </c>
      <c r="E351" s="30"/>
      <c r="F351" s="30">
        <v>837</v>
      </c>
      <c r="G351" s="192"/>
      <c r="H351" s="192"/>
      <c r="I351" s="192"/>
    </row>
    <row r="352" spans="1:9" s="195" customFormat="1" ht="9" customHeight="1" x14ac:dyDescent="0.15">
      <c r="A352" s="196" t="s">
        <v>25</v>
      </c>
      <c r="B352" s="33">
        <f t="shared" si="9"/>
        <v>1205</v>
      </c>
      <c r="C352" s="33"/>
      <c r="D352" s="33">
        <v>273</v>
      </c>
      <c r="E352" s="33"/>
      <c r="F352" s="33">
        <v>932</v>
      </c>
      <c r="G352" s="192"/>
      <c r="H352" s="192"/>
      <c r="I352" s="192"/>
    </row>
    <row r="353" spans="1:9" s="195" customFormat="1" ht="9" customHeight="1" x14ac:dyDescent="0.15">
      <c r="A353" s="194" t="s">
        <v>82</v>
      </c>
      <c r="B353" s="30">
        <f t="shared" si="9"/>
        <v>3882</v>
      </c>
      <c r="C353" s="30"/>
      <c r="D353" s="30">
        <v>1290</v>
      </c>
      <c r="E353" s="30"/>
      <c r="F353" s="30">
        <v>2592</v>
      </c>
      <c r="G353" s="192"/>
      <c r="H353" s="192"/>
      <c r="I353" s="192"/>
    </row>
    <row r="354" spans="1:9" s="195" customFormat="1" ht="9" customHeight="1" x14ac:dyDescent="0.15">
      <c r="A354" s="194" t="s">
        <v>27</v>
      </c>
      <c r="B354" s="30">
        <f t="shared" si="9"/>
        <v>2381</v>
      </c>
      <c r="C354" s="30"/>
      <c r="D354" s="30">
        <v>633</v>
      </c>
      <c r="E354" s="30"/>
      <c r="F354" s="30">
        <v>1748</v>
      </c>
      <c r="G354" s="192"/>
      <c r="H354" s="192"/>
      <c r="I354" s="192"/>
    </row>
    <row r="355" spans="1:9" s="195" customFormat="1" ht="9" customHeight="1" x14ac:dyDescent="0.15">
      <c r="A355" s="194" t="s">
        <v>28</v>
      </c>
      <c r="B355" s="30">
        <f t="shared" si="9"/>
        <v>6895</v>
      </c>
      <c r="C355" s="30"/>
      <c r="D355" s="30">
        <v>1609</v>
      </c>
      <c r="E355" s="30"/>
      <c r="F355" s="30">
        <v>5286</v>
      </c>
      <c r="G355" s="192"/>
      <c r="H355" s="192"/>
      <c r="I355" s="192"/>
    </row>
    <row r="356" spans="1:9" s="195" customFormat="1" ht="9" customHeight="1" x14ac:dyDescent="0.15">
      <c r="A356" s="196" t="s">
        <v>29</v>
      </c>
      <c r="B356" s="33">
        <f t="shared" si="9"/>
        <v>8079</v>
      </c>
      <c r="C356" s="33"/>
      <c r="D356" s="33">
        <v>3569</v>
      </c>
      <c r="E356" s="33"/>
      <c r="F356" s="33">
        <v>4510</v>
      </c>
      <c r="G356" s="192"/>
      <c r="H356" s="192"/>
      <c r="I356" s="192"/>
    </row>
    <row r="357" spans="1:9" s="195" customFormat="1" ht="9" customHeight="1" x14ac:dyDescent="0.15">
      <c r="A357" s="194" t="s">
        <v>30</v>
      </c>
      <c r="B357" s="30">
        <f t="shared" si="9"/>
        <v>28637</v>
      </c>
      <c r="C357" s="30"/>
      <c r="D357" s="30">
        <v>4221</v>
      </c>
      <c r="E357" s="30"/>
      <c r="F357" s="30">
        <v>24416</v>
      </c>
      <c r="G357" s="192"/>
      <c r="H357" s="192"/>
      <c r="I357" s="192"/>
    </row>
    <row r="358" spans="1:9" s="195" customFormat="1" ht="9" customHeight="1" x14ac:dyDescent="0.15">
      <c r="A358" s="194" t="s">
        <v>31</v>
      </c>
      <c r="B358" s="30">
        <f t="shared" si="9"/>
        <v>3317</v>
      </c>
      <c r="C358" s="30"/>
      <c r="D358" s="30">
        <v>1382</v>
      </c>
      <c r="E358" s="30"/>
      <c r="F358" s="30">
        <v>1935</v>
      </c>
      <c r="G358" s="192"/>
      <c r="H358" s="192"/>
      <c r="I358" s="192"/>
    </row>
    <row r="359" spans="1:9" s="195" customFormat="1" ht="9" customHeight="1" x14ac:dyDescent="0.15">
      <c r="A359" s="194" t="s">
        <v>32</v>
      </c>
      <c r="B359" s="30">
        <f t="shared" si="9"/>
        <v>5062</v>
      </c>
      <c r="C359" s="30"/>
      <c r="D359" s="30">
        <v>1783</v>
      </c>
      <c r="E359" s="30"/>
      <c r="F359" s="30">
        <v>3279</v>
      </c>
      <c r="G359" s="192"/>
      <c r="H359" s="192"/>
      <c r="I359" s="192"/>
    </row>
    <row r="360" spans="1:9" s="195" customFormat="1" ht="9" customHeight="1" x14ac:dyDescent="0.15">
      <c r="A360" s="196" t="s">
        <v>33</v>
      </c>
      <c r="B360" s="33">
        <f t="shared" si="9"/>
        <v>4492</v>
      </c>
      <c r="C360" s="33"/>
      <c r="D360" s="33">
        <v>1045</v>
      </c>
      <c r="E360" s="33"/>
      <c r="F360" s="33">
        <v>3447</v>
      </c>
      <c r="G360" s="192"/>
      <c r="H360" s="192"/>
      <c r="I360" s="192"/>
    </row>
    <row r="361" spans="1:9" s="195" customFormat="1" ht="9" customHeight="1" x14ac:dyDescent="0.15">
      <c r="A361" s="194" t="s">
        <v>34</v>
      </c>
      <c r="B361" s="30">
        <f t="shared" si="9"/>
        <v>1934</v>
      </c>
      <c r="C361" s="30"/>
      <c r="D361" s="30">
        <v>283</v>
      </c>
      <c r="E361" s="30"/>
      <c r="F361" s="30">
        <v>1651</v>
      </c>
      <c r="G361" s="192"/>
      <c r="H361" s="192"/>
      <c r="I361" s="192"/>
    </row>
    <row r="362" spans="1:9" s="195" customFormat="1" ht="9" customHeight="1" x14ac:dyDescent="0.15">
      <c r="A362" s="194" t="s">
        <v>35</v>
      </c>
      <c r="B362" s="30">
        <f t="shared" si="9"/>
        <v>11574</v>
      </c>
      <c r="C362" s="30"/>
      <c r="D362" s="30">
        <v>2346</v>
      </c>
      <c r="E362" s="30"/>
      <c r="F362" s="30">
        <v>9228</v>
      </c>
      <c r="G362" s="192"/>
      <c r="H362" s="192"/>
      <c r="I362" s="192"/>
    </row>
    <row r="363" spans="1:9" s="195" customFormat="1" ht="9" customHeight="1" x14ac:dyDescent="0.15">
      <c r="A363" s="194" t="s">
        <v>36</v>
      </c>
      <c r="B363" s="30">
        <f t="shared" si="9"/>
        <v>15699</v>
      </c>
      <c r="C363" s="30"/>
      <c r="D363" s="30">
        <v>1930</v>
      </c>
      <c r="E363" s="30"/>
      <c r="F363" s="30">
        <v>13769</v>
      </c>
      <c r="G363" s="192"/>
      <c r="H363" s="192"/>
      <c r="I363" s="192"/>
    </row>
    <row r="364" spans="1:9" s="195" customFormat="1" ht="9" customHeight="1" x14ac:dyDescent="0.15">
      <c r="A364" s="196" t="s">
        <v>37</v>
      </c>
      <c r="B364" s="33">
        <f t="shared" si="9"/>
        <v>7883</v>
      </c>
      <c r="C364" s="33"/>
      <c r="D364" s="33">
        <v>1758</v>
      </c>
      <c r="E364" s="33"/>
      <c r="F364" s="33">
        <v>6125</v>
      </c>
      <c r="G364" s="192"/>
      <c r="H364" s="192"/>
      <c r="I364" s="192"/>
    </row>
    <row r="365" spans="1:9" s="195" customFormat="1" ht="9" customHeight="1" x14ac:dyDescent="0.15">
      <c r="A365" s="194" t="s">
        <v>38</v>
      </c>
      <c r="B365" s="30">
        <f t="shared" si="9"/>
        <v>3311</v>
      </c>
      <c r="C365" s="30"/>
      <c r="D365" s="30">
        <v>985</v>
      </c>
      <c r="E365" s="30"/>
      <c r="F365" s="30">
        <v>2326</v>
      </c>
      <c r="G365" s="192"/>
      <c r="H365" s="192"/>
      <c r="I365" s="192"/>
    </row>
    <row r="366" spans="1:9" s="195" customFormat="1" ht="9" customHeight="1" x14ac:dyDescent="0.15">
      <c r="A366" s="194" t="s">
        <v>39</v>
      </c>
      <c r="B366" s="30">
        <f t="shared" si="9"/>
        <v>2165</v>
      </c>
      <c r="C366" s="30"/>
      <c r="D366" s="30">
        <v>457</v>
      </c>
      <c r="E366" s="30"/>
      <c r="F366" s="30">
        <v>1708</v>
      </c>
      <c r="G366" s="192"/>
      <c r="H366" s="192"/>
      <c r="I366" s="192"/>
    </row>
    <row r="367" spans="1:9" s="195" customFormat="1" ht="9" customHeight="1" x14ac:dyDescent="0.15">
      <c r="A367" s="194" t="s">
        <v>40</v>
      </c>
      <c r="B367" s="30">
        <f t="shared" si="9"/>
        <v>5773</v>
      </c>
      <c r="C367" s="30"/>
      <c r="D367" s="30">
        <v>1481</v>
      </c>
      <c r="E367" s="30"/>
      <c r="F367" s="30">
        <v>4292</v>
      </c>
      <c r="G367" s="192"/>
      <c r="H367" s="192"/>
      <c r="I367" s="192"/>
    </row>
    <row r="368" spans="1:9" s="195" customFormat="1" ht="9" customHeight="1" x14ac:dyDescent="0.15">
      <c r="A368" s="196" t="s">
        <v>41</v>
      </c>
      <c r="B368" s="33">
        <f t="shared" si="9"/>
        <v>5185</v>
      </c>
      <c r="C368" s="33"/>
      <c r="D368" s="33">
        <v>847</v>
      </c>
      <c r="E368" s="33"/>
      <c r="F368" s="33">
        <v>4338</v>
      </c>
      <c r="G368" s="192"/>
      <c r="H368" s="192"/>
      <c r="I368" s="192"/>
    </row>
    <row r="369" spans="1:9" s="195" customFormat="1" ht="9" customHeight="1" x14ac:dyDescent="0.15">
      <c r="A369" s="194" t="s">
        <v>42</v>
      </c>
      <c r="B369" s="30">
        <f t="shared" si="9"/>
        <v>6820</v>
      </c>
      <c r="C369" s="30"/>
      <c r="D369" s="30">
        <v>494</v>
      </c>
      <c r="E369" s="30"/>
      <c r="F369" s="30">
        <v>6326</v>
      </c>
      <c r="G369" s="192"/>
      <c r="H369" s="192"/>
      <c r="I369" s="192"/>
    </row>
    <row r="370" spans="1:9" s="195" customFormat="1" ht="9" customHeight="1" x14ac:dyDescent="0.15">
      <c r="A370" s="194" t="s">
        <v>43</v>
      </c>
      <c r="B370" s="30">
        <f t="shared" si="9"/>
        <v>1932</v>
      </c>
      <c r="C370" s="30"/>
      <c r="D370" s="30">
        <v>525</v>
      </c>
      <c r="E370" s="30"/>
      <c r="F370" s="30">
        <v>1407</v>
      </c>
      <c r="G370" s="192"/>
      <c r="H370" s="192"/>
      <c r="I370" s="192"/>
    </row>
    <row r="371" spans="1:9" s="195" customFormat="1" ht="9" customHeight="1" x14ac:dyDescent="0.15">
      <c r="A371" s="194" t="s">
        <v>44</v>
      </c>
      <c r="B371" s="30">
        <f t="shared" si="9"/>
        <v>2112</v>
      </c>
      <c r="C371" s="30"/>
      <c r="D371" s="30">
        <v>488</v>
      </c>
      <c r="E371" s="30"/>
      <c r="F371" s="30">
        <v>1624</v>
      </c>
      <c r="G371" s="192"/>
      <c r="H371" s="192"/>
      <c r="I371" s="192"/>
    </row>
    <row r="372" spans="1:9" s="195" customFormat="1" ht="9" customHeight="1" x14ac:dyDescent="0.15">
      <c r="A372" s="196" t="s">
        <v>45</v>
      </c>
      <c r="B372" s="33">
        <f t="shared" si="9"/>
        <v>2797</v>
      </c>
      <c r="C372" s="33"/>
      <c r="D372" s="33">
        <v>848</v>
      </c>
      <c r="E372" s="33"/>
      <c r="F372" s="33">
        <v>1949</v>
      </c>
      <c r="G372" s="192"/>
      <c r="H372" s="192"/>
      <c r="I372" s="192"/>
    </row>
    <row r="373" spans="1:9" s="195" customFormat="1" ht="9" customHeight="1" x14ac:dyDescent="0.15">
      <c r="A373" s="194" t="s">
        <v>46</v>
      </c>
      <c r="B373" s="30">
        <f t="shared" si="9"/>
        <v>5804</v>
      </c>
      <c r="C373" s="30"/>
      <c r="D373" s="30">
        <v>2195</v>
      </c>
      <c r="E373" s="30"/>
      <c r="F373" s="30">
        <v>3609</v>
      </c>
      <c r="G373" s="192"/>
      <c r="H373" s="192"/>
      <c r="I373" s="192"/>
    </row>
    <row r="374" spans="1:9" s="195" customFormat="1" ht="9" customHeight="1" x14ac:dyDescent="0.15">
      <c r="A374" s="194" t="s">
        <v>47</v>
      </c>
      <c r="B374" s="30">
        <f t="shared" si="9"/>
        <v>12996</v>
      </c>
      <c r="C374" s="30"/>
      <c r="D374" s="30">
        <v>5892</v>
      </c>
      <c r="E374" s="30"/>
      <c r="F374" s="30">
        <v>7104</v>
      </c>
      <c r="G374" s="192"/>
      <c r="H374" s="192"/>
      <c r="I374" s="192"/>
    </row>
    <row r="375" spans="1:9" s="195" customFormat="1" ht="9" customHeight="1" x14ac:dyDescent="0.15">
      <c r="A375" s="194" t="s">
        <v>48</v>
      </c>
      <c r="B375" s="30">
        <f t="shared" si="9"/>
        <v>4244</v>
      </c>
      <c r="C375" s="30"/>
      <c r="D375" s="30">
        <v>702</v>
      </c>
      <c r="E375" s="30"/>
      <c r="F375" s="30">
        <v>3542</v>
      </c>
      <c r="G375" s="192"/>
      <c r="H375" s="192"/>
      <c r="I375" s="192"/>
    </row>
    <row r="376" spans="1:9" s="195" customFormat="1" ht="9" customHeight="1" x14ac:dyDescent="0.15">
      <c r="A376" s="196" t="s">
        <v>49</v>
      </c>
      <c r="B376" s="33">
        <f t="shared" si="9"/>
        <v>8500</v>
      </c>
      <c r="C376" s="33"/>
      <c r="D376" s="33">
        <v>2891</v>
      </c>
      <c r="E376" s="33"/>
      <c r="F376" s="33">
        <v>5609</v>
      </c>
      <c r="G376" s="192"/>
      <c r="H376" s="192"/>
      <c r="I376" s="192"/>
    </row>
    <row r="377" spans="1:9" s="195" customFormat="1" ht="9" customHeight="1" x14ac:dyDescent="0.15">
      <c r="A377" s="194" t="s">
        <v>50</v>
      </c>
      <c r="B377" s="30">
        <f t="shared" si="9"/>
        <v>728</v>
      </c>
      <c r="C377" s="30"/>
      <c r="D377" s="30">
        <v>109</v>
      </c>
      <c r="E377" s="30"/>
      <c r="F377" s="30">
        <v>619</v>
      </c>
      <c r="G377" s="192"/>
      <c r="H377" s="192"/>
      <c r="I377" s="192"/>
    </row>
    <row r="378" spans="1:9" s="195" customFormat="1" ht="9" customHeight="1" x14ac:dyDescent="0.15">
      <c r="A378" s="194" t="s">
        <v>51</v>
      </c>
      <c r="B378" s="30">
        <f t="shared" si="9"/>
        <v>7999</v>
      </c>
      <c r="C378" s="30"/>
      <c r="D378" s="30">
        <v>1473</v>
      </c>
      <c r="E378" s="30"/>
      <c r="F378" s="30">
        <v>6526</v>
      </c>
      <c r="G378" s="192"/>
      <c r="H378" s="192"/>
      <c r="I378" s="192"/>
    </row>
    <row r="379" spans="1:9" s="195" customFormat="1" ht="9" customHeight="1" x14ac:dyDescent="0.15">
      <c r="A379" s="194" t="s">
        <v>52</v>
      </c>
      <c r="B379" s="30">
        <f t="shared" si="9"/>
        <v>2432</v>
      </c>
      <c r="C379" s="30"/>
      <c r="D379" s="30">
        <v>243</v>
      </c>
      <c r="E379" s="30"/>
      <c r="F379" s="30">
        <v>2189</v>
      </c>
      <c r="G379" s="192"/>
      <c r="H379" s="192"/>
      <c r="I379" s="192"/>
    </row>
    <row r="380" spans="1:9" s="195" customFormat="1" ht="9" customHeight="1" x14ac:dyDescent="0.15">
      <c r="A380" s="196" t="s">
        <v>53</v>
      </c>
      <c r="B380" s="33">
        <f t="shared" si="9"/>
        <v>1404</v>
      </c>
      <c r="C380" s="33"/>
      <c r="D380" s="33">
        <v>640</v>
      </c>
      <c r="E380" s="33"/>
      <c r="F380" s="33">
        <v>764</v>
      </c>
      <c r="G380" s="192"/>
      <c r="H380" s="192"/>
      <c r="I380" s="192"/>
    </row>
    <row r="381" spans="1:9" s="195" customFormat="1" ht="9" customHeight="1" x14ac:dyDescent="0.15">
      <c r="A381" s="197" t="s">
        <v>185</v>
      </c>
      <c r="B381" s="30">
        <f t="shared" si="9"/>
        <v>2569</v>
      </c>
      <c r="C381" s="30"/>
      <c r="D381" s="30">
        <v>1486</v>
      </c>
      <c r="E381" s="30"/>
      <c r="F381" s="30">
        <v>1083</v>
      </c>
      <c r="G381" s="192"/>
      <c r="H381" s="192"/>
      <c r="I381" s="192"/>
    </row>
    <row r="382" spans="1:9" s="195" customFormat="1" ht="3.75" customHeight="1" x14ac:dyDescent="0.15">
      <c r="A382" s="197"/>
      <c r="B382" s="199"/>
      <c r="C382" s="199"/>
      <c r="D382" s="200"/>
      <c r="E382" s="200"/>
      <c r="F382" s="200"/>
      <c r="G382" s="192"/>
      <c r="H382" s="192"/>
      <c r="I382" s="192"/>
    </row>
    <row r="383" spans="1:9" s="198" customFormat="1" ht="9" customHeight="1" x14ac:dyDescent="0.2">
      <c r="A383" s="201" t="s">
        <v>54</v>
      </c>
      <c r="G383" s="192"/>
      <c r="H383" s="192"/>
      <c r="I383" s="192"/>
    </row>
    <row r="384" spans="1:9" s="192" customFormat="1" ht="9" customHeight="1" x14ac:dyDescent="0.25">
      <c r="A384" s="190">
        <v>2005</v>
      </c>
      <c r="B384" s="191"/>
      <c r="C384" s="191"/>
      <c r="D384" s="191"/>
      <c r="E384" s="191"/>
      <c r="F384" s="191"/>
    </row>
    <row r="385" spans="1:9" s="192" customFormat="1" ht="9" customHeight="1" x14ac:dyDescent="0.25">
      <c r="A385" s="193" t="s">
        <v>21</v>
      </c>
      <c r="B385" s="38">
        <f>SUM(B387:B419)</f>
        <v>205821</v>
      </c>
      <c r="C385" s="38"/>
      <c r="D385" s="38">
        <f>SUM(D387:D419)</f>
        <v>51471</v>
      </c>
      <c r="E385" s="38"/>
      <c r="F385" s="38">
        <f>SUM(F387:F419)</f>
        <v>154350</v>
      </c>
    </row>
    <row r="386" spans="1:9" s="192" customFormat="1" ht="3.95" customHeight="1" x14ac:dyDescent="0.25">
      <c r="A386" s="193"/>
      <c r="B386" s="191"/>
      <c r="C386" s="191"/>
      <c r="D386" s="191"/>
      <c r="E386" s="191"/>
      <c r="F386" s="191"/>
    </row>
    <row r="387" spans="1:9" s="195" customFormat="1" ht="9" customHeight="1" x14ac:dyDescent="0.15">
      <c r="A387" s="194" t="s">
        <v>22</v>
      </c>
      <c r="B387" s="30">
        <f t="shared" ref="B387:B419" si="10">SUM(D387:F387)</f>
        <v>998</v>
      </c>
      <c r="C387" s="30"/>
      <c r="D387" s="30">
        <v>334</v>
      </c>
      <c r="E387" s="30"/>
      <c r="F387" s="30">
        <v>664</v>
      </c>
      <c r="G387" s="192"/>
      <c r="H387" s="192"/>
      <c r="I387" s="192"/>
    </row>
    <row r="388" spans="1:9" s="195" customFormat="1" ht="9" customHeight="1" x14ac:dyDescent="0.15">
      <c r="A388" s="194" t="s">
        <v>23</v>
      </c>
      <c r="B388" s="30">
        <f t="shared" si="10"/>
        <v>15761</v>
      </c>
      <c r="C388" s="30"/>
      <c r="D388" s="30">
        <v>5280</v>
      </c>
      <c r="E388" s="30"/>
      <c r="F388" s="30">
        <v>10481</v>
      </c>
      <c r="G388" s="192"/>
      <c r="H388" s="192"/>
      <c r="I388" s="192"/>
    </row>
    <row r="389" spans="1:9" s="195" customFormat="1" ht="9" customHeight="1" x14ac:dyDescent="0.15">
      <c r="A389" s="194" t="s">
        <v>24</v>
      </c>
      <c r="B389" s="30">
        <f t="shared" si="10"/>
        <v>1494</v>
      </c>
      <c r="C389" s="30"/>
      <c r="D389" s="30">
        <v>547</v>
      </c>
      <c r="E389" s="30"/>
      <c r="F389" s="30">
        <v>947</v>
      </c>
      <c r="G389" s="192"/>
      <c r="H389" s="192"/>
      <c r="I389" s="192"/>
    </row>
    <row r="390" spans="1:9" s="195" customFormat="1" ht="9" customHeight="1" x14ac:dyDescent="0.15">
      <c r="A390" s="196" t="s">
        <v>25</v>
      </c>
      <c r="B390" s="33">
        <f t="shared" si="10"/>
        <v>1284</v>
      </c>
      <c r="C390" s="33"/>
      <c r="D390" s="33">
        <v>281</v>
      </c>
      <c r="E390" s="33"/>
      <c r="F390" s="33">
        <v>1003</v>
      </c>
      <c r="G390" s="192"/>
      <c r="H390" s="192"/>
      <c r="I390" s="192"/>
    </row>
    <row r="391" spans="1:9" s="195" customFormat="1" ht="9" customHeight="1" x14ac:dyDescent="0.15">
      <c r="A391" s="194" t="s">
        <v>82</v>
      </c>
      <c r="B391" s="30">
        <f t="shared" si="10"/>
        <v>4050</v>
      </c>
      <c r="C391" s="30"/>
      <c r="D391" s="30">
        <v>1249</v>
      </c>
      <c r="E391" s="30"/>
      <c r="F391" s="30">
        <v>2801</v>
      </c>
      <c r="G391" s="192"/>
      <c r="H391" s="192"/>
      <c r="I391" s="192"/>
    </row>
    <row r="392" spans="1:9" s="195" customFormat="1" ht="9" customHeight="1" x14ac:dyDescent="0.15">
      <c r="A392" s="194" t="s">
        <v>27</v>
      </c>
      <c r="B392" s="30">
        <f t="shared" si="10"/>
        <v>2634</v>
      </c>
      <c r="C392" s="30"/>
      <c r="D392" s="30">
        <v>787</v>
      </c>
      <c r="E392" s="30"/>
      <c r="F392" s="30">
        <v>1847</v>
      </c>
      <c r="G392" s="192"/>
      <c r="H392" s="192"/>
      <c r="I392" s="192"/>
    </row>
    <row r="393" spans="1:9" s="195" customFormat="1" ht="9" customHeight="1" x14ac:dyDescent="0.15">
      <c r="A393" s="194" t="s">
        <v>28</v>
      </c>
      <c r="B393" s="30">
        <f t="shared" si="10"/>
        <v>7121</v>
      </c>
      <c r="C393" s="30"/>
      <c r="D393" s="30">
        <v>1714</v>
      </c>
      <c r="E393" s="30"/>
      <c r="F393" s="30">
        <v>5407</v>
      </c>
      <c r="G393" s="192"/>
      <c r="H393" s="192"/>
      <c r="I393" s="192"/>
    </row>
    <row r="394" spans="1:9" s="195" customFormat="1" ht="9" customHeight="1" x14ac:dyDescent="0.15">
      <c r="A394" s="196" t="s">
        <v>29</v>
      </c>
      <c r="B394" s="33">
        <f t="shared" si="10"/>
        <v>8204</v>
      </c>
      <c r="C394" s="33"/>
      <c r="D394" s="33">
        <v>3534</v>
      </c>
      <c r="E394" s="33"/>
      <c r="F394" s="33">
        <v>4670</v>
      </c>
      <c r="G394" s="192"/>
      <c r="H394" s="192"/>
      <c r="I394" s="192"/>
    </row>
    <row r="395" spans="1:9" s="195" customFormat="1" ht="9" customHeight="1" x14ac:dyDescent="0.15">
      <c r="A395" s="194" t="s">
        <v>30</v>
      </c>
      <c r="B395" s="30">
        <f t="shared" si="10"/>
        <v>31312</v>
      </c>
      <c r="C395" s="30"/>
      <c r="D395" s="30">
        <v>3656</v>
      </c>
      <c r="E395" s="30"/>
      <c r="F395" s="30">
        <v>27656</v>
      </c>
      <c r="G395" s="192"/>
      <c r="H395" s="192"/>
      <c r="I395" s="192"/>
    </row>
    <row r="396" spans="1:9" s="195" customFormat="1" ht="9" customHeight="1" x14ac:dyDescent="0.15">
      <c r="A396" s="194" t="s">
        <v>31</v>
      </c>
      <c r="B396" s="30">
        <f t="shared" si="10"/>
        <v>3396</v>
      </c>
      <c r="C396" s="30"/>
      <c r="D396" s="30">
        <v>1309</v>
      </c>
      <c r="E396" s="30"/>
      <c r="F396" s="30">
        <v>2087</v>
      </c>
      <c r="G396" s="192"/>
      <c r="H396" s="192"/>
      <c r="I396" s="192"/>
    </row>
    <row r="397" spans="1:9" s="195" customFormat="1" ht="9" customHeight="1" x14ac:dyDescent="0.15">
      <c r="A397" s="194" t="s">
        <v>32</v>
      </c>
      <c r="B397" s="30">
        <f t="shared" si="10"/>
        <v>5252</v>
      </c>
      <c r="C397" s="30"/>
      <c r="D397" s="30">
        <v>1924</v>
      </c>
      <c r="E397" s="30"/>
      <c r="F397" s="30">
        <v>3328</v>
      </c>
      <c r="G397" s="192"/>
      <c r="H397" s="192"/>
      <c r="I397" s="192"/>
    </row>
    <row r="398" spans="1:9" s="195" customFormat="1" ht="9" customHeight="1" x14ac:dyDescent="0.15">
      <c r="A398" s="196" t="s">
        <v>33</v>
      </c>
      <c r="B398" s="33">
        <f t="shared" si="10"/>
        <v>4362</v>
      </c>
      <c r="C398" s="33"/>
      <c r="D398" s="33">
        <v>856</v>
      </c>
      <c r="E398" s="33"/>
      <c r="F398" s="33">
        <v>3506</v>
      </c>
      <c r="G398" s="192"/>
      <c r="H398" s="192"/>
      <c r="I398" s="192"/>
    </row>
    <row r="399" spans="1:9" s="195" customFormat="1" ht="9" customHeight="1" x14ac:dyDescent="0.15">
      <c r="A399" s="194" t="s">
        <v>34</v>
      </c>
      <c r="B399" s="30">
        <f t="shared" si="10"/>
        <v>2148</v>
      </c>
      <c r="C399" s="30"/>
      <c r="D399" s="30">
        <v>310</v>
      </c>
      <c r="E399" s="30"/>
      <c r="F399" s="30">
        <v>1838</v>
      </c>
      <c r="G399" s="192"/>
      <c r="H399" s="192"/>
      <c r="I399" s="192"/>
    </row>
    <row r="400" spans="1:9" s="195" customFormat="1" ht="9" customHeight="1" x14ac:dyDescent="0.15">
      <c r="A400" s="194" t="s">
        <v>35</v>
      </c>
      <c r="B400" s="30">
        <f t="shared" si="10"/>
        <v>13130</v>
      </c>
      <c r="C400" s="30"/>
      <c r="D400" s="30">
        <v>4183</v>
      </c>
      <c r="E400" s="30"/>
      <c r="F400" s="30">
        <v>8947</v>
      </c>
      <c r="G400" s="192"/>
      <c r="H400" s="192"/>
      <c r="I400" s="192"/>
    </row>
    <row r="401" spans="1:9" s="195" customFormat="1" ht="9" customHeight="1" x14ac:dyDescent="0.15">
      <c r="A401" s="194" t="s">
        <v>36</v>
      </c>
      <c r="B401" s="30">
        <f t="shared" si="10"/>
        <v>17947</v>
      </c>
      <c r="C401" s="30"/>
      <c r="D401" s="30">
        <v>1921</v>
      </c>
      <c r="E401" s="30"/>
      <c r="F401" s="30">
        <v>16026</v>
      </c>
      <c r="G401" s="192"/>
      <c r="H401" s="192"/>
      <c r="I401" s="192"/>
    </row>
    <row r="402" spans="1:9" s="195" customFormat="1" ht="9" customHeight="1" x14ac:dyDescent="0.15">
      <c r="A402" s="196" t="s">
        <v>37</v>
      </c>
      <c r="B402" s="33">
        <f t="shared" si="10"/>
        <v>8129</v>
      </c>
      <c r="C402" s="33"/>
      <c r="D402" s="33">
        <v>1843</v>
      </c>
      <c r="E402" s="33"/>
      <c r="F402" s="33">
        <v>6286</v>
      </c>
      <c r="G402" s="192"/>
      <c r="H402" s="192"/>
      <c r="I402" s="192"/>
    </row>
    <row r="403" spans="1:9" s="195" customFormat="1" ht="9" customHeight="1" x14ac:dyDescent="0.15">
      <c r="A403" s="194" t="s">
        <v>38</v>
      </c>
      <c r="B403" s="30">
        <f t="shared" si="10"/>
        <v>3481</v>
      </c>
      <c r="C403" s="30"/>
      <c r="D403" s="30">
        <v>1001</v>
      </c>
      <c r="E403" s="30"/>
      <c r="F403" s="30">
        <v>2480</v>
      </c>
      <c r="G403" s="192"/>
      <c r="H403" s="192"/>
      <c r="I403" s="192"/>
    </row>
    <row r="404" spans="1:9" s="195" customFormat="1" ht="9" customHeight="1" x14ac:dyDescent="0.15">
      <c r="A404" s="194" t="s">
        <v>39</v>
      </c>
      <c r="B404" s="30">
        <f t="shared" si="10"/>
        <v>2010</v>
      </c>
      <c r="C404" s="30"/>
      <c r="D404" s="30">
        <v>459</v>
      </c>
      <c r="E404" s="30"/>
      <c r="F404" s="30">
        <v>1551</v>
      </c>
      <c r="G404" s="192"/>
      <c r="H404" s="192"/>
      <c r="I404" s="192"/>
    </row>
    <row r="405" spans="1:9" s="195" customFormat="1" ht="9" customHeight="1" x14ac:dyDescent="0.15">
      <c r="A405" s="194" t="s">
        <v>40</v>
      </c>
      <c r="B405" s="30">
        <f t="shared" si="10"/>
        <v>5486</v>
      </c>
      <c r="C405" s="30"/>
      <c r="D405" s="30">
        <v>1295</v>
      </c>
      <c r="E405" s="30"/>
      <c r="F405" s="30">
        <v>4191</v>
      </c>
      <c r="G405" s="192"/>
      <c r="H405" s="192"/>
      <c r="I405" s="192"/>
    </row>
    <row r="406" spans="1:9" s="195" customFormat="1" ht="9" customHeight="1" x14ac:dyDescent="0.15">
      <c r="A406" s="196" t="s">
        <v>41</v>
      </c>
      <c r="B406" s="33">
        <f t="shared" si="10"/>
        <v>4543</v>
      </c>
      <c r="C406" s="33"/>
      <c r="D406" s="33">
        <v>646</v>
      </c>
      <c r="E406" s="33"/>
      <c r="F406" s="33">
        <v>3897</v>
      </c>
      <c r="G406" s="192"/>
      <c r="H406" s="192"/>
      <c r="I406" s="192"/>
    </row>
    <row r="407" spans="1:9" s="195" customFormat="1" ht="9" customHeight="1" x14ac:dyDescent="0.15">
      <c r="A407" s="194" t="s">
        <v>42</v>
      </c>
      <c r="B407" s="30">
        <f t="shared" si="10"/>
        <v>7111</v>
      </c>
      <c r="C407" s="30"/>
      <c r="D407" s="30">
        <v>547</v>
      </c>
      <c r="E407" s="30"/>
      <c r="F407" s="30">
        <v>6564</v>
      </c>
      <c r="G407" s="192"/>
      <c r="H407" s="192"/>
      <c r="I407" s="192"/>
    </row>
    <row r="408" spans="1:9" s="195" customFormat="1" ht="9" customHeight="1" x14ac:dyDescent="0.15">
      <c r="A408" s="194" t="s">
        <v>43</v>
      </c>
      <c r="B408" s="30">
        <f t="shared" si="10"/>
        <v>2070</v>
      </c>
      <c r="C408" s="30"/>
      <c r="D408" s="30">
        <v>530</v>
      </c>
      <c r="E408" s="30"/>
      <c r="F408" s="30">
        <v>1540</v>
      </c>
      <c r="G408" s="192"/>
      <c r="H408" s="192"/>
      <c r="I408" s="192"/>
    </row>
    <row r="409" spans="1:9" s="195" customFormat="1" ht="9" customHeight="1" x14ac:dyDescent="0.15">
      <c r="A409" s="194" t="s">
        <v>44</v>
      </c>
      <c r="B409" s="30">
        <f t="shared" si="10"/>
        <v>2317</v>
      </c>
      <c r="C409" s="30"/>
      <c r="D409" s="30">
        <v>447</v>
      </c>
      <c r="E409" s="30"/>
      <c r="F409" s="30">
        <v>1870</v>
      </c>
      <c r="G409" s="192"/>
      <c r="H409" s="192"/>
      <c r="I409" s="192"/>
    </row>
    <row r="410" spans="1:9" s="195" customFormat="1" ht="9" customHeight="1" x14ac:dyDescent="0.15">
      <c r="A410" s="196" t="s">
        <v>45</v>
      </c>
      <c r="B410" s="33">
        <f t="shared" si="10"/>
        <v>2796</v>
      </c>
      <c r="C410" s="33"/>
      <c r="D410" s="33">
        <v>788</v>
      </c>
      <c r="E410" s="33"/>
      <c r="F410" s="33">
        <v>2008</v>
      </c>
      <c r="G410" s="192"/>
      <c r="H410" s="192"/>
      <c r="I410" s="192"/>
    </row>
    <row r="411" spans="1:9" s="195" customFormat="1" ht="9" customHeight="1" x14ac:dyDescent="0.15">
      <c r="A411" s="194" t="s">
        <v>46</v>
      </c>
      <c r="B411" s="30">
        <f t="shared" si="10"/>
        <v>6604</v>
      </c>
      <c r="C411" s="30"/>
      <c r="D411" s="30">
        <v>2422</v>
      </c>
      <c r="E411" s="30"/>
      <c r="F411" s="30">
        <v>4182</v>
      </c>
      <c r="G411" s="192"/>
      <c r="H411" s="192"/>
      <c r="I411" s="192"/>
    </row>
    <row r="412" spans="1:9" s="195" customFormat="1" ht="9" customHeight="1" x14ac:dyDescent="0.15">
      <c r="A412" s="194" t="s">
        <v>47</v>
      </c>
      <c r="B412" s="30">
        <f t="shared" si="10"/>
        <v>13620</v>
      </c>
      <c r="C412" s="30"/>
      <c r="D412" s="30">
        <v>5872</v>
      </c>
      <c r="E412" s="30"/>
      <c r="F412" s="30">
        <v>7748</v>
      </c>
      <c r="G412" s="192"/>
      <c r="H412" s="192"/>
      <c r="I412" s="192"/>
    </row>
    <row r="413" spans="1:9" s="195" customFormat="1" ht="9" customHeight="1" x14ac:dyDescent="0.15">
      <c r="A413" s="194" t="s">
        <v>48</v>
      </c>
      <c r="B413" s="30">
        <f t="shared" si="10"/>
        <v>4357</v>
      </c>
      <c r="C413" s="30"/>
      <c r="D413" s="30">
        <v>751</v>
      </c>
      <c r="E413" s="30"/>
      <c r="F413" s="30">
        <v>3606</v>
      </c>
      <c r="G413" s="192"/>
      <c r="H413" s="192"/>
      <c r="I413" s="192"/>
    </row>
    <row r="414" spans="1:9" s="195" customFormat="1" ht="9" customHeight="1" x14ac:dyDescent="0.15">
      <c r="A414" s="196" t="s">
        <v>49</v>
      </c>
      <c r="B414" s="33">
        <f t="shared" si="10"/>
        <v>8091</v>
      </c>
      <c r="C414" s="33"/>
      <c r="D414" s="33">
        <v>2564</v>
      </c>
      <c r="E414" s="33"/>
      <c r="F414" s="33">
        <v>5527</v>
      </c>
      <c r="G414" s="192"/>
      <c r="H414" s="192"/>
      <c r="I414" s="192"/>
    </row>
    <row r="415" spans="1:9" s="195" customFormat="1" ht="9" customHeight="1" x14ac:dyDescent="0.15">
      <c r="A415" s="194" t="s">
        <v>50</v>
      </c>
      <c r="B415" s="30">
        <f t="shared" si="10"/>
        <v>719</v>
      </c>
      <c r="C415" s="30"/>
      <c r="D415" s="30">
        <v>117</v>
      </c>
      <c r="E415" s="30"/>
      <c r="F415" s="30">
        <v>602</v>
      </c>
      <c r="G415" s="192"/>
      <c r="H415" s="192"/>
      <c r="I415" s="192"/>
    </row>
    <row r="416" spans="1:9" s="195" customFormat="1" ht="9" customHeight="1" x14ac:dyDescent="0.15">
      <c r="A416" s="194" t="s">
        <v>51</v>
      </c>
      <c r="B416" s="30">
        <f t="shared" si="10"/>
        <v>8310</v>
      </c>
      <c r="C416" s="30"/>
      <c r="D416" s="30">
        <v>1421</v>
      </c>
      <c r="E416" s="30"/>
      <c r="F416" s="30">
        <v>6889</v>
      </c>
      <c r="G416" s="192"/>
      <c r="H416" s="192"/>
      <c r="I416" s="192"/>
    </row>
    <row r="417" spans="1:9" s="195" customFormat="1" ht="9" customHeight="1" x14ac:dyDescent="0.15">
      <c r="A417" s="194" t="s">
        <v>52</v>
      </c>
      <c r="B417" s="30">
        <f t="shared" si="10"/>
        <v>2439</v>
      </c>
      <c r="C417" s="30"/>
      <c r="D417" s="30">
        <v>293</v>
      </c>
      <c r="E417" s="30"/>
      <c r="F417" s="30">
        <v>2146</v>
      </c>
      <c r="G417" s="192"/>
      <c r="H417" s="192"/>
      <c r="I417" s="192"/>
    </row>
    <row r="418" spans="1:9" s="195" customFormat="1" ht="9" customHeight="1" x14ac:dyDescent="0.15">
      <c r="A418" s="196" t="s">
        <v>53</v>
      </c>
      <c r="B418" s="33">
        <f t="shared" si="10"/>
        <v>1497</v>
      </c>
      <c r="C418" s="33"/>
      <c r="D418" s="33">
        <v>632</v>
      </c>
      <c r="E418" s="33"/>
      <c r="F418" s="33">
        <v>865</v>
      </c>
      <c r="G418" s="192"/>
      <c r="H418" s="192"/>
      <c r="I418" s="192"/>
    </row>
    <row r="419" spans="1:9" s="195" customFormat="1" ht="9" customHeight="1" x14ac:dyDescent="0.15">
      <c r="A419" s="197" t="s">
        <v>185</v>
      </c>
      <c r="B419" s="30">
        <f t="shared" si="10"/>
        <v>3148</v>
      </c>
      <c r="C419" s="30"/>
      <c r="D419" s="30">
        <v>1958</v>
      </c>
      <c r="E419" s="30"/>
      <c r="F419" s="30">
        <v>1190</v>
      </c>
      <c r="G419" s="192"/>
      <c r="H419" s="192"/>
      <c r="I419" s="192"/>
    </row>
    <row r="420" spans="1:9" s="198" customFormat="1" ht="9" customHeight="1" x14ac:dyDescent="0.2">
      <c r="G420" s="192"/>
      <c r="H420" s="192"/>
      <c r="I420" s="192"/>
    </row>
    <row r="421" spans="1:9" s="192" customFormat="1" ht="9" customHeight="1" x14ac:dyDescent="0.25">
      <c r="A421" s="190">
        <v>2006</v>
      </c>
      <c r="B421" s="191"/>
      <c r="C421" s="191"/>
      <c r="D421" s="191"/>
      <c r="E421" s="191"/>
      <c r="F421" s="191"/>
    </row>
    <row r="422" spans="1:9" s="192" customFormat="1" ht="9" customHeight="1" x14ac:dyDescent="0.25">
      <c r="A422" s="193" t="s">
        <v>21</v>
      </c>
      <c r="B422" s="38">
        <f>SUM(B424:B456)</f>
        <v>210140</v>
      </c>
      <c r="C422" s="38"/>
      <c r="D422" s="38">
        <f>SUM(D424:D456)</f>
        <v>49217</v>
      </c>
      <c r="E422" s="38"/>
      <c r="F422" s="38">
        <f>SUM(F424:F456)</f>
        <v>160923</v>
      </c>
    </row>
    <row r="423" spans="1:9" s="192" customFormat="1" ht="3.95" customHeight="1" x14ac:dyDescent="0.25">
      <c r="A423" s="193"/>
      <c r="B423" s="191"/>
      <c r="C423" s="191"/>
      <c r="D423" s="191"/>
      <c r="E423" s="191"/>
      <c r="F423" s="191"/>
    </row>
    <row r="424" spans="1:9" s="195" customFormat="1" ht="9" customHeight="1" x14ac:dyDescent="0.15">
      <c r="A424" s="194" t="s">
        <v>22</v>
      </c>
      <c r="B424" s="30">
        <f t="shared" ref="B424:B456" si="11">SUM(D424:F424)</f>
        <v>1029</v>
      </c>
      <c r="C424" s="30"/>
      <c r="D424" s="30">
        <v>363</v>
      </c>
      <c r="E424" s="30"/>
      <c r="F424" s="30">
        <v>666</v>
      </c>
      <c r="G424" s="192"/>
      <c r="H424" s="192"/>
      <c r="I424" s="192"/>
    </row>
    <row r="425" spans="1:9" s="195" customFormat="1" ht="9" customHeight="1" x14ac:dyDescent="0.15">
      <c r="A425" s="194" t="s">
        <v>23</v>
      </c>
      <c r="B425" s="30">
        <f t="shared" si="11"/>
        <v>17323</v>
      </c>
      <c r="C425" s="30"/>
      <c r="D425" s="30">
        <v>4692</v>
      </c>
      <c r="E425" s="30"/>
      <c r="F425" s="30">
        <v>12631</v>
      </c>
      <c r="G425" s="192"/>
      <c r="H425" s="192"/>
      <c r="I425" s="192"/>
    </row>
    <row r="426" spans="1:9" s="195" customFormat="1" ht="9" customHeight="1" x14ac:dyDescent="0.15">
      <c r="A426" s="194" t="s">
        <v>24</v>
      </c>
      <c r="B426" s="30">
        <f t="shared" si="11"/>
        <v>1709</v>
      </c>
      <c r="C426" s="30"/>
      <c r="D426" s="30">
        <v>528</v>
      </c>
      <c r="E426" s="30"/>
      <c r="F426" s="30">
        <v>1181</v>
      </c>
      <c r="G426" s="192"/>
      <c r="H426" s="192"/>
      <c r="I426" s="192"/>
    </row>
    <row r="427" spans="1:9" s="195" customFormat="1" ht="9" customHeight="1" x14ac:dyDescent="0.15">
      <c r="A427" s="196" t="s">
        <v>25</v>
      </c>
      <c r="B427" s="33">
        <f t="shared" si="11"/>
        <v>1263</v>
      </c>
      <c r="C427" s="33"/>
      <c r="D427" s="33">
        <v>246</v>
      </c>
      <c r="E427" s="33"/>
      <c r="F427" s="33">
        <v>1017</v>
      </c>
      <c r="G427" s="192"/>
      <c r="H427" s="192"/>
      <c r="I427" s="192"/>
    </row>
    <row r="428" spans="1:9" s="195" customFormat="1" ht="9" customHeight="1" x14ac:dyDescent="0.15">
      <c r="A428" s="194" t="s">
        <v>82</v>
      </c>
      <c r="B428" s="30">
        <f t="shared" si="11"/>
        <v>3898</v>
      </c>
      <c r="C428" s="30"/>
      <c r="D428" s="30">
        <v>1093</v>
      </c>
      <c r="E428" s="30"/>
      <c r="F428" s="30">
        <v>2805</v>
      </c>
      <c r="G428" s="192"/>
      <c r="H428" s="192"/>
      <c r="I428" s="192"/>
    </row>
    <row r="429" spans="1:9" s="195" customFormat="1" ht="9" customHeight="1" x14ac:dyDescent="0.15">
      <c r="A429" s="194" t="s">
        <v>27</v>
      </c>
      <c r="B429" s="30">
        <f t="shared" si="11"/>
        <v>2840</v>
      </c>
      <c r="C429" s="30"/>
      <c r="D429" s="30">
        <v>869</v>
      </c>
      <c r="E429" s="30"/>
      <c r="F429" s="30">
        <v>1971</v>
      </c>
      <c r="G429" s="192"/>
      <c r="H429" s="192"/>
      <c r="I429" s="192"/>
    </row>
    <row r="430" spans="1:9" s="195" customFormat="1" ht="9" customHeight="1" x14ac:dyDescent="0.15">
      <c r="A430" s="194" t="s">
        <v>28</v>
      </c>
      <c r="B430" s="30">
        <f t="shared" si="11"/>
        <v>6809</v>
      </c>
      <c r="C430" s="30"/>
      <c r="D430" s="30">
        <v>1465</v>
      </c>
      <c r="E430" s="30"/>
      <c r="F430" s="30">
        <v>5344</v>
      </c>
      <c r="G430" s="192"/>
      <c r="H430" s="192"/>
      <c r="I430" s="192"/>
    </row>
    <row r="431" spans="1:9" s="195" customFormat="1" ht="9" customHeight="1" x14ac:dyDescent="0.15">
      <c r="A431" s="196" t="s">
        <v>29</v>
      </c>
      <c r="B431" s="33">
        <f t="shared" si="11"/>
        <v>7932</v>
      </c>
      <c r="C431" s="33"/>
      <c r="D431" s="33">
        <v>3325</v>
      </c>
      <c r="E431" s="33"/>
      <c r="F431" s="33">
        <v>4607</v>
      </c>
      <c r="G431" s="192"/>
      <c r="H431" s="192"/>
      <c r="I431" s="192"/>
    </row>
    <row r="432" spans="1:9" s="195" customFormat="1" ht="9" customHeight="1" x14ac:dyDescent="0.15">
      <c r="A432" s="194" t="s">
        <v>30</v>
      </c>
      <c r="B432" s="30">
        <f t="shared" si="11"/>
        <v>32627</v>
      </c>
      <c r="C432" s="30"/>
      <c r="D432" s="30">
        <v>3684</v>
      </c>
      <c r="E432" s="30"/>
      <c r="F432" s="30">
        <v>28943</v>
      </c>
      <c r="G432" s="192"/>
      <c r="H432" s="192"/>
      <c r="I432" s="192"/>
    </row>
    <row r="433" spans="1:9" s="195" customFormat="1" ht="9" customHeight="1" x14ac:dyDescent="0.15">
      <c r="A433" s="194" t="s">
        <v>31</v>
      </c>
      <c r="B433" s="30">
        <f t="shared" si="11"/>
        <v>3538</v>
      </c>
      <c r="C433" s="30"/>
      <c r="D433" s="30">
        <v>1238</v>
      </c>
      <c r="E433" s="30"/>
      <c r="F433" s="30">
        <v>2300</v>
      </c>
      <c r="G433" s="192"/>
      <c r="H433" s="192"/>
      <c r="I433" s="192"/>
    </row>
    <row r="434" spans="1:9" s="195" customFormat="1" ht="9" customHeight="1" x14ac:dyDescent="0.15">
      <c r="A434" s="194" t="s">
        <v>32</v>
      </c>
      <c r="B434" s="30">
        <f t="shared" si="11"/>
        <v>5193</v>
      </c>
      <c r="C434" s="30"/>
      <c r="D434" s="30">
        <v>1960</v>
      </c>
      <c r="E434" s="30"/>
      <c r="F434" s="30">
        <v>3233</v>
      </c>
      <c r="G434" s="192"/>
      <c r="H434" s="192"/>
      <c r="I434" s="192"/>
    </row>
    <row r="435" spans="1:9" s="195" customFormat="1" ht="9" customHeight="1" x14ac:dyDescent="0.15">
      <c r="A435" s="196" t="s">
        <v>33</v>
      </c>
      <c r="B435" s="33">
        <f t="shared" si="11"/>
        <v>4406</v>
      </c>
      <c r="C435" s="33"/>
      <c r="D435" s="33">
        <v>806</v>
      </c>
      <c r="E435" s="33"/>
      <c r="F435" s="33">
        <v>3600</v>
      </c>
      <c r="G435" s="192"/>
      <c r="H435" s="192"/>
      <c r="I435" s="192"/>
    </row>
    <row r="436" spans="1:9" s="195" customFormat="1" ht="9" customHeight="1" x14ac:dyDescent="0.15">
      <c r="A436" s="194" t="s">
        <v>34</v>
      </c>
      <c r="B436" s="30">
        <f t="shared" si="11"/>
        <v>2154</v>
      </c>
      <c r="C436" s="30"/>
      <c r="D436" s="30">
        <v>305</v>
      </c>
      <c r="E436" s="30"/>
      <c r="F436" s="30">
        <v>1849</v>
      </c>
      <c r="G436" s="192"/>
      <c r="H436" s="192"/>
      <c r="I436" s="192"/>
    </row>
    <row r="437" spans="1:9" s="195" customFormat="1" ht="9" customHeight="1" x14ac:dyDescent="0.15">
      <c r="A437" s="194" t="s">
        <v>35</v>
      </c>
      <c r="B437" s="30">
        <f t="shared" si="11"/>
        <v>14736</v>
      </c>
      <c r="C437" s="30"/>
      <c r="D437" s="30">
        <v>4394</v>
      </c>
      <c r="E437" s="30"/>
      <c r="F437" s="30">
        <v>10342</v>
      </c>
      <c r="G437" s="192"/>
      <c r="H437" s="192"/>
      <c r="I437" s="192"/>
    </row>
    <row r="438" spans="1:9" s="195" customFormat="1" ht="9" customHeight="1" x14ac:dyDescent="0.15">
      <c r="A438" s="194" t="s">
        <v>36</v>
      </c>
      <c r="B438" s="30">
        <f t="shared" si="11"/>
        <v>19140</v>
      </c>
      <c r="C438" s="30"/>
      <c r="D438" s="30">
        <v>1853</v>
      </c>
      <c r="E438" s="30"/>
      <c r="F438" s="30">
        <v>17287</v>
      </c>
      <c r="G438" s="192"/>
      <c r="H438" s="192"/>
      <c r="I438" s="192"/>
    </row>
    <row r="439" spans="1:9" s="195" customFormat="1" ht="9" customHeight="1" x14ac:dyDescent="0.15">
      <c r="A439" s="196" t="s">
        <v>37</v>
      </c>
      <c r="B439" s="33">
        <f t="shared" si="11"/>
        <v>8187</v>
      </c>
      <c r="C439" s="33"/>
      <c r="D439" s="33">
        <v>1841</v>
      </c>
      <c r="E439" s="33"/>
      <c r="F439" s="33">
        <v>6346</v>
      </c>
      <c r="G439" s="192"/>
      <c r="H439" s="192"/>
      <c r="I439" s="192"/>
    </row>
    <row r="440" spans="1:9" s="195" customFormat="1" ht="9" customHeight="1" x14ac:dyDescent="0.15">
      <c r="A440" s="194" t="s">
        <v>38</v>
      </c>
      <c r="B440" s="30">
        <f t="shared" si="11"/>
        <v>3569</v>
      </c>
      <c r="C440" s="30"/>
      <c r="D440" s="30">
        <v>956</v>
      </c>
      <c r="E440" s="30"/>
      <c r="F440" s="30">
        <v>2613</v>
      </c>
      <c r="G440" s="192"/>
      <c r="H440" s="192"/>
      <c r="I440" s="192"/>
    </row>
    <row r="441" spans="1:9" s="195" customFormat="1" ht="9" customHeight="1" x14ac:dyDescent="0.15">
      <c r="A441" s="194" t="s">
        <v>39</v>
      </c>
      <c r="B441" s="30">
        <f t="shared" si="11"/>
        <v>2161</v>
      </c>
      <c r="C441" s="30"/>
      <c r="D441" s="30">
        <v>524</v>
      </c>
      <c r="E441" s="30"/>
      <c r="F441" s="30">
        <v>1637</v>
      </c>
      <c r="G441" s="192"/>
      <c r="H441" s="192"/>
      <c r="I441" s="192"/>
    </row>
    <row r="442" spans="1:9" s="195" customFormat="1" ht="9" customHeight="1" x14ac:dyDescent="0.15">
      <c r="A442" s="194" t="s">
        <v>40</v>
      </c>
      <c r="B442" s="30">
        <f t="shared" si="11"/>
        <v>5444</v>
      </c>
      <c r="C442" s="30"/>
      <c r="D442" s="30">
        <v>1233</v>
      </c>
      <c r="E442" s="30"/>
      <c r="F442" s="30">
        <v>4211</v>
      </c>
      <c r="G442" s="192"/>
      <c r="H442" s="192"/>
      <c r="I442" s="192"/>
    </row>
    <row r="443" spans="1:9" s="195" customFormat="1" ht="9" customHeight="1" x14ac:dyDescent="0.15">
      <c r="A443" s="196" t="s">
        <v>41</v>
      </c>
      <c r="B443" s="33">
        <f t="shared" si="11"/>
        <v>4494</v>
      </c>
      <c r="C443" s="33"/>
      <c r="D443" s="33">
        <v>486</v>
      </c>
      <c r="E443" s="33"/>
      <c r="F443" s="33">
        <v>4008</v>
      </c>
      <c r="G443" s="192"/>
      <c r="H443" s="192"/>
      <c r="I443" s="192"/>
    </row>
    <row r="444" spans="1:9" s="195" customFormat="1" ht="9" customHeight="1" x14ac:dyDescent="0.15">
      <c r="A444" s="194" t="s">
        <v>42</v>
      </c>
      <c r="B444" s="30">
        <f t="shared" si="11"/>
        <v>7160</v>
      </c>
      <c r="C444" s="30"/>
      <c r="D444" s="30">
        <v>626</v>
      </c>
      <c r="E444" s="30"/>
      <c r="F444" s="30">
        <v>6534</v>
      </c>
      <c r="G444" s="192"/>
      <c r="H444" s="192"/>
      <c r="I444" s="192"/>
    </row>
    <row r="445" spans="1:9" s="195" customFormat="1" ht="9" customHeight="1" x14ac:dyDescent="0.15">
      <c r="A445" s="194" t="s">
        <v>43</v>
      </c>
      <c r="B445" s="30">
        <f t="shared" si="11"/>
        <v>2069</v>
      </c>
      <c r="C445" s="30"/>
      <c r="D445" s="30">
        <v>614</v>
      </c>
      <c r="E445" s="30"/>
      <c r="F445" s="30">
        <v>1455</v>
      </c>
      <c r="G445" s="192"/>
      <c r="H445" s="192"/>
      <c r="I445" s="192"/>
    </row>
    <row r="446" spans="1:9" s="195" customFormat="1" ht="9" customHeight="1" x14ac:dyDescent="0.15">
      <c r="A446" s="194" t="s">
        <v>44</v>
      </c>
      <c r="B446" s="30">
        <f t="shared" si="11"/>
        <v>2487</v>
      </c>
      <c r="C446" s="30"/>
      <c r="D446" s="30">
        <v>467</v>
      </c>
      <c r="E446" s="30"/>
      <c r="F446" s="30">
        <v>2020</v>
      </c>
      <c r="G446" s="192"/>
      <c r="H446" s="192"/>
      <c r="I446" s="192"/>
    </row>
    <row r="447" spans="1:9" s="195" customFormat="1" ht="9" customHeight="1" x14ac:dyDescent="0.15">
      <c r="A447" s="196" t="s">
        <v>45</v>
      </c>
      <c r="B447" s="33">
        <f t="shared" si="11"/>
        <v>2779</v>
      </c>
      <c r="C447" s="33"/>
      <c r="D447" s="33">
        <v>730</v>
      </c>
      <c r="E447" s="33"/>
      <c r="F447" s="33">
        <v>2049</v>
      </c>
      <c r="G447" s="192"/>
      <c r="H447" s="192"/>
      <c r="I447" s="192"/>
    </row>
    <row r="448" spans="1:9" s="195" customFormat="1" ht="9" customHeight="1" x14ac:dyDescent="0.15">
      <c r="A448" s="194" t="s">
        <v>46</v>
      </c>
      <c r="B448" s="30">
        <f t="shared" si="11"/>
        <v>6887</v>
      </c>
      <c r="C448" s="30"/>
      <c r="D448" s="30">
        <v>2436</v>
      </c>
      <c r="E448" s="30"/>
      <c r="F448" s="30">
        <v>4451</v>
      </c>
      <c r="G448" s="192"/>
      <c r="H448" s="192"/>
      <c r="I448" s="192"/>
    </row>
    <row r="449" spans="1:9" s="195" customFormat="1" ht="9" customHeight="1" x14ac:dyDescent="0.15">
      <c r="A449" s="194" t="s">
        <v>47</v>
      </c>
      <c r="B449" s="30">
        <f t="shared" si="11"/>
        <v>13218</v>
      </c>
      <c r="C449" s="30"/>
      <c r="D449" s="30">
        <v>5688</v>
      </c>
      <c r="E449" s="30"/>
      <c r="F449" s="30">
        <v>7530</v>
      </c>
      <c r="G449" s="192"/>
      <c r="H449" s="192"/>
      <c r="I449" s="192"/>
    </row>
    <row r="450" spans="1:9" s="195" customFormat="1" ht="9" customHeight="1" x14ac:dyDescent="0.15">
      <c r="A450" s="194" t="s">
        <v>48</v>
      </c>
      <c r="B450" s="30">
        <f t="shared" si="11"/>
        <v>4139</v>
      </c>
      <c r="C450" s="30"/>
      <c r="D450" s="30">
        <v>698</v>
      </c>
      <c r="E450" s="30"/>
      <c r="F450" s="30">
        <v>3441</v>
      </c>
      <c r="G450" s="192"/>
      <c r="H450" s="192"/>
      <c r="I450" s="192"/>
    </row>
    <row r="451" spans="1:9" s="195" customFormat="1" ht="9" customHeight="1" x14ac:dyDescent="0.15">
      <c r="A451" s="196" t="s">
        <v>49</v>
      </c>
      <c r="B451" s="33">
        <f t="shared" si="11"/>
        <v>7093</v>
      </c>
      <c r="C451" s="33"/>
      <c r="D451" s="33">
        <v>1847</v>
      </c>
      <c r="E451" s="33"/>
      <c r="F451" s="33">
        <v>5246</v>
      </c>
      <c r="G451" s="192"/>
      <c r="H451" s="192"/>
      <c r="I451" s="192"/>
    </row>
    <row r="452" spans="1:9" s="195" customFormat="1" ht="9" customHeight="1" x14ac:dyDescent="0.15">
      <c r="A452" s="194" t="s">
        <v>50</v>
      </c>
      <c r="B452" s="30">
        <f t="shared" si="11"/>
        <v>693</v>
      </c>
      <c r="C452" s="30"/>
      <c r="D452" s="30">
        <v>138</v>
      </c>
      <c r="E452" s="30"/>
      <c r="F452" s="30">
        <v>555</v>
      </c>
      <c r="G452" s="192"/>
      <c r="H452" s="192"/>
      <c r="I452" s="192"/>
    </row>
    <row r="453" spans="1:9" s="195" customFormat="1" ht="9" customHeight="1" x14ac:dyDescent="0.15">
      <c r="A453" s="194" t="s">
        <v>51</v>
      </c>
      <c r="B453" s="30">
        <f t="shared" si="11"/>
        <v>8044</v>
      </c>
      <c r="C453" s="30"/>
      <c r="D453" s="30">
        <v>1397</v>
      </c>
      <c r="E453" s="30"/>
      <c r="F453" s="30">
        <v>6647</v>
      </c>
      <c r="G453" s="192"/>
      <c r="H453" s="192"/>
      <c r="I453" s="192"/>
    </row>
    <row r="454" spans="1:9" s="195" customFormat="1" ht="9" customHeight="1" x14ac:dyDescent="0.15">
      <c r="A454" s="194" t="s">
        <v>52</v>
      </c>
      <c r="B454" s="30">
        <f t="shared" si="11"/>
        <v>2425</v>
      </c>
      <c r="C454" s="30"/>
      <c r="D454" s="30">
        <v>267</v>
      </c>
      <c r="E454" s="30"/>
      <c r="F454" s="30">
        <v>2158</v>
      </c>
      <c r="G454" s="192"/>
      <c r="H454" s="192"/>
      <c r="I454" s="192"/>
    </row>
    <row r="455" spans="1:9" s="195" customFormat="1" ht="9" customHeight="1" x14ac:dyDescent="0.15">
      <c r="A455" s="196" t="s">
        <v>53</v>
      </c>
      <c r="B455" s="33">
        <f t="shared" si="11"/>
        <v>1530</v>
      </c>
      <c r="C455" s="33"/>
      <c r="D455" s="33">
        <v>567</v>
      </c>
      <c r="E455" s="33"/>
      <c r="F455" s="33">
        <v>963</v>
      </c>
      <c r="G455" s="192"/>
      <c r="H455" s="192"/>
      <c r="I455" s="192"/>
    </row>
    <row r="456" spans="1:9" s="195" customFormat="1" ht="9" customHeight="1" x14ac:dyDescent="0.15">
      <c r="A456" s="197" t="s">
        <v>185</v>
      </c>
      <c r="B456" s="30">
        <f t="shared" si="11"/>
        <v>3164</v>
      </c>
      <c r="C456" s="30"/>
      <c r="D456" s="30">
        <v>1881</v>
      </c>
      <c r="E456" s="30"/>
      <c r="F456" s="30">
        <v>1283</v>
      </c>
      <c r="G456" s="192"/>
      <c r="H456" s="192"/>
      <c r="I456" s="192"/>
    </row>
    <row r="457" spans="1:9" s="195" customFormat="1" ht="3.75" customHeight="1" x14ac:dyDescent="0.15">
      <c r="A457" s="197"/>
      <c r="B457" s="199"/>
      <c r="C457" s="199"/>
      <c r="D457" s="200"/>
      <c r="E457" s="200"/>
      <c r="F457" s="200"/>
      <c r="G457" s="192"/>
      <c r="H457" s="192"/>
      <c r="I457" s="192"/>
    </row>
    <row r="458" spans="1:9" s="198" customFormat="1" ht="9" customHeight="1" x14ac:dyDescent="0.2">
      <c r="A458" s="201" t="s">
        <v>54</v>
      </c>
      <c r="G458" s="192"/>
      <c r="H458" s="192"/>
      <c r="I458" s="192"/>
    </row>
    <row r="459" spans="1:9" s="192" customFormat="1" ht="9" customHeight="1" x14ac:dyDescent="0.25">
      <c r="A459" s="190">
        <v>2007</v>
      </c>
      <c r="B459" s="191"/>
      <c r="C459" s="191"/>
      <c r="D459" s="191"/>
      <c r="E459" s="191"/>
      <c r="F459" s="191"/>
    </row>
    <row r="460" spans="1:9" s="192" customFormat="1" ht="9" customHeight="1" x14ac:dyDescent="0.25">
      <c r="A460" s="193" t="s">
        <v>21</v>
      </c>
      <c r="B460" s="38">
        <f>SUM(B462:B494)</f>
        <v>212841</v>
      </c>
      <c r="C460" s="38"/>
      <c r="D460" s="38">
        <f>SUM(D462:D494)</f>
        <v>48566</v>
      </c>
      <c r="E460" s="38"/>
      <c r="F460" s="38">
        <f>SUM(F462:F494)</f>
        <v>164275</v>
      </c>
    </row>
    <row r="461" spans="1:9" s="192" customFormat="1" ht="3.95" customHeight="1" x14ac:dyDescent="0.25">
      <c r="A461" s="193"/>
      <c r="B461" s="191"/>
      <c r="C461" s="191"/>
      <c r="D461" s="191"/>
      <c r="E461" s="191"/>
      <c r="F461" s="191"/>
    </row>
    <row r="462" spans="1:9" s="195" customFormat="1" ht="9" customHeight="1" x14ac:dyDescent="0.15">
      <c r="A462" s="194" t="s">
        <v>22</v>
      </c>
      <c r="B462" s="30">
        <f t="shared" ref="B462:B494" si="12">SUM(D462:F462)</f>
        <v>998</v>
      </c>
      <c r="C462" s="30"/>
      <c r="D462" s="30">
        <v>348</v>
      </c>
      <c r="E462" s="30"/>
      <c r="F462" s="30">
        <v>650</v>
      </c>
      <c r="G462" s="192"/>
      <c r="H462" s="192"/>
      <c r="I462" s="192"/>
    </row>
    <row r="463" spans="1:9" s="195" customFormat="1" ht="9" customHeight="1" x14ac:dyDescent="0.15">
      <c r="A463" s="194" t="s">
        <v>23</v>
      </c>
      <c r="B463" s="30">
        <f t="shared" si="12"/>
        <v>17664</v>
      </c>
      <c r="C463" s="30"/>
      <c r="D463" s="30">
        <v>3863</v>
      </c>
      <c r="E463" s="30"/>
      <c r="F463" s="30">
        <v>13801</v>
      </c>
      <c r="G463" s="192"/>
      <c r="H463" s="192"/>
      <c r="I463" s="192"/>
    </row>
    <row r="464" spans="1:9" s="195" customFormat="1" ht="9" customHeight="1" x14ac:dyDescent="0.15">
      <c r="A464" s="194" t="s">
        <v>24</v>
      </c>
      <c r="B464" s="30">
        <f t="shared" si="12"/>
        <v>1826</v>
      </c>
      <c r="C464" s="30"/>
      <c r="D464" s="30">
        <v>556</v>
      </c>
      <c r="E464" s="30"/>
      <c r="F464" s="30">
        <v>1270</v>
      </c>
      <c r="G464" s="192"/>
      <c r="H464" s="192"/>
      <c r="I464" s="192"/>
    </row>
    <row r="465" spans="1:9" s="195" customFormat="1" ht="9" customHeight="1" x14ac:dyDescent="0.15">
      <c r="A465" s="196" t="s">
        <v>25</v>
      </c>
      <c r="B465" s="33">
        <f t="shared" si="12"/>
        <v>1305</v>
      </c>
      <c r="C465" s="33"/>
      <c r="D465" s="33">
        <v>250</v>
      </c>
      <c r="E465" s="33"/>
      <c r="F465" s="33">
        <v>1055</v>
      </c>
      <c r="G465" s="192"/>
      <c r="H465" s="192"/>
      <c r="I465" s="192"/>
    </row>
    <row r="466" spans="1:9" s="195" customFormat="1" ht="9" customHeight="1" x14ac:dyDescent="0.15">
      <c r="A466" s="194" t="s">
        <v>82</v>
      </c>
      <c r="B466" s="30">
        <f t="shared" si="12"/>
        <v>3586</v>
      </c>
      <c r="C466" s="30"/>
      <c r="D466" s="30">
        <v>1049</v>
      </c>
      <c r="E466" s="30"/>
      <c r="F466" s="30">
        <v>2537</v>
      </c>
      <c r="G466" s="192"/>
      <c r="H466" s="192"/>
      <c r="I466" s="192"/>
    </row>
    <row r="467" spans="1:9" s="195" customFormat="1" ht="9" customHeight="1" x14ac:dyDescent="0.15">
      <c r="A467" s="194" t="s">
        <v>27</v>
      </c>
      <c r="B467" s="30">
        <f t="shared" si="12"/>
        <v>3056</v>
      </c>
      <c r="C467" s="30"/>
      <c r="D467" s="30">
        <v>894</v>
      </c>
      <c r="E467" s="30"/>
      <c r="F467" s="30">
        <v>2162</v>
      </c>
      <c r="G467" s="192"/>
      <c r="H467" s="192"/>
      <c r="I467" s="192"/>
    </row>
    <row r="468" spans="1:9" s="195" customFormat="1" ht="9" customHeight="1" x14ac:dyDescent="0.15">
      <c r="A468" s="194" t="s">
        <v>28</v>
      </c>
      <c r="B468" s="30">
        <f t="shared" si="12"/>
        <v>6616</v>
      </c>
      <c r="C468" s="30"/>
      <c r="D468" s="30">
        <v>1230</v>
      </c>
      <c r="E468" s="30"/>
      <c r="F468" s="30">
        <v>5386</v>
      </c>
      <c r="G468" s="192"/>
      <c r="H468" s="192"/>
      <c r="I468" s="192"/>
    </row>
    <row r="469" spans="1:9" s="195" customFormat="1" ht="9" customHeight="1" x14ac:dyDescent="0.15">
      <c r="A469" s="196" t="s">
        <v>29</v>
      </c>
      <c r="B469" s="33">
        <f t="shared" si="12"/>
        <v>7612</v>
      </c>
      <c r="C469" s="33"/>
      <c r="D469" s="33">
        <v>2964</v>
      </c>
      <c r="E469" s="33"/>
      <c r="F469" s="33">
        <v>4648</v>
      </c>
      <c r="G469" s="192"/>
      <c r="H469" s="192"/>
      <c r="I469" s="192"/>
    </row>
    <row r="470" spans="1:9" s="195" customFormat="1" ht="9" customHeight="1" x14ac:dyDescent="0.15">
      <c r="A470" s="194" t="s">
        <v>30</v>
      </c>
      <c r="B470" s="30">
        <f t="shared" si="12"/>
        <v>34486</v>
      </c>
      <c r="C470" s="30"/>
      <c r="D470" s="30">
        <v>4214</v>
      </c>
      <c r="E470" s="30"/>
      <c r="F470" s="30">
        <v>30272</v>
      </c>
      <c r="G470" s="192"/>
      <c r="H470" s="192"/>
      <c r="I470" s="192"/>
    </row>
    <row r="471" spans="1:9" s="195" customFormat="1" ht="9" customHeight="1" x14ac:dyDescent="0.15">
      <c r="A471" s="194" t="s">
        <v>31</v>
      </c>
      <c r="B471" s="30">
        <f t="shared" si="12"/>
        <v>3694</v>
      </c>
      <c r="C471" s="30"/>
      <c r="D471" s="30">
        <v>1243</v>
      </c>
      <c r="E471" s="30"/>
      <c r="F471" s="30">
        <v>2451</v>
      </c>
      <c r="G471" s="192"/>
      <c r="H471" s="192"/>
      <c r="I471" s="192"/>
    </row>
    <row r="472" spans="1:9" s="195" customFormat="1" ht="9" customHeight="1" x14ac:dyDescent="0.15">
      <c r="A472" s="194" t="s">
        <v>32</v>
      </c>
      <c r="B472" s="30">
        <f t="shared" si="12"/>
        <v>5351</v>
      </c>
      <c r="C472" s="30"/>
      <c r="D472" s="30">
        <v>2045</v>
      </c>
      <c r="E472" s="30"/>
      <c r="F472" s="30">
        <v>3306</v>
      </c>
      <c r="G472" s="192"/>
      <c r="H472" s="192"/>
      <c r="I472" s="192"/>
    </row>
    <row r="473" spans="1:9" s="195" customFormat="1" ht="9" customHeight="1" x14ac:dyDescent="0.15">
      <c r="A473" s="196" t="s">
        <v>33</v>
      </c>
      <c r="B473" s="33">
        <f t="shared" si="12"/>
        <v>4588</v>
      </c>
      <c r="C473" s="33"/>
      <c r="D473" s="33">
        <v>811</v>
      </c>
      <c r="E473" s="33"/>
      <c r="F473" s="33">
        <v>3777</v>
      </c>
      <c r="G473" s="192"/>
      <c r="H473" s="192"/>
      <c r="I473" s="192"/>
    </row>
    <row r="474" spans="1:9" s="195" customFormat="1" ht="9" customHeight="1" x14ac:dyDescent="0.15">
      <c r="A474" s="194" t="s">
        <v>34</v>
      </c>
      <c r="B474" s="30">
        <f t="shared" si="12"/>
        <v>2184</v>
      </c>
      <c r="C474" s="30"/>
      <c r="D474" s="30">
        <v>322</v>
      </c>
      <c r="E474" s="30"/>
      <c r="F474" s="30">
        <v>1862</v>
      </c>
      <c r="G474" s="192"/>
      <c r="H474" s="192"/>
      <c r="I474" s="192"/>
    </row>
    <row r="475" spans="1:9" s="195" customFormat="1" ht="9" customHeight="1" x14ac:dyDescent="0.15">
      <c r="A475" s="194" t="s">
        <v>35</v>
      </c>
      <c r="B475" s="30">
        <f t="shared" si="12"/>
        <v>15510</v>
      </c>
      <c r="C475" s="30"/>
      <c r="D475" s="30">
        <v>4495</v>
      </c>
      <c r="E475" s="30"/>
      <c r="F475" s="30">
        <v>11015</v>
      </c>
      <c r="G475" s="192"/>
      <c r="H475" s="192"/>
      <c r="I475" s="192"/>
    </row>
    <row r="476" spans="1:9" s="195" customFormat="1" ht="9" customHeight="1" x14ac:dyDescent="0.15">
      <c r="A476" s="194" t="s">
        <v>36</v>
      </c>
      <c r="B476" s="30">
        <f t="shared" si="12"/>
        <v>18401</v>
      </c>
      <c r="C476" s="30"/>
      <c r="D476" s="30">
        <v>1971</v>
      </c>
      <c r="E476" s="30"/>
      <c r="F476" s="30">
        <v>16430</v>
      </c>
      <c r="G476" s="192"/>
      <c r="H476" s="192"/>
      <c r="I476" s="192"/>
    </row>
    <row r="477" spans="1:9" s="195" customFormat="1" ht="9" customHeight="1" x14ac:dyDescent="0.15">
      <c r="A477" s="196" t="s">
        <v>37</v>
      </c>
      <c r="B477" s="33">
        <f t="shared" si="12"/>
        <v>7901</v>
      </c>
      <c r="C477" s="33"/>
      <c r="D477" s="33">
        <v>2090</v>
      </c>
      <c r="E477" s="33"/>
      <c r="F477" s="33">
        <v>5811</v>
      </c>
      <c r="G477" s="192"/>
      <c r="H477" s="192"/>
      <c r="I477" s="192"/>
    </row>
    <row r="478" spans="1:9" s="195" customFormat="1" ht="9" customHeight="1" x14ac:dyDescent="0.15">
      <c r="A478" s="194" t="s">
        <v>38</v>
      </c>
      <c r="B478" s="30">
        <f t="shared" si="12"/>
        <v>3554</v>
      </c>
      <c r="C478" s="30"/>
      <c r="D478" s="30">
        <v>932</v>
      </c>
      <c r="E478" s="30"/>
      <c r="F478" s="30">
        <v>2622</v>
      </c>
      <c r="G478" s="192"/>
      <c r="H478" s="192"/>
      <c r="I478" s="192"/>
    </row>
    <row r="479" spans="1:9" s="195" customFormat="1" ht="9" customHeight="1" x14ac:dyDescent="0.15">
      <c r="A479" s="194" t="s">
        <v>39</v>
      </c>
      <c r="B479" s="30">
        <f t="shared" si="12"/>
        <v>2362</v>
      </c>
      <c r="C479" s="30"/>
      <c r="D479" s="30">
        <v>521</v>
      </c>
      <c r="E479" s="30"/>
      <c r="F479" s="30">
        <v>1841</v>
      </c>
      <c r="G479" s="192"/>
      <c r="H479" s="192"/>
      <c r="I479" s="192"/>
    </row>
    <row r="480" spans="1:9" s="195" customFormat="1" ht="9" customHeight="1" x14ac:dyDescent="0.15">
      <c r="A480" s="194" t="s">
        <v>40</v>
      </c>
      <c r="B480" s="30">
        <f t="shared" si="12"/>
        <v>5782</v>
      </c>
      <c r="C480" s="30"/>
      <c r="D480" s="30">
        <v>1326</v>
      </c>
      <c r="E480" s="30"/>
      <c r="F480" s="30">
        <v>4456</v>
      </c>
      <c r="G480" s="192"/>
      <c r="H480" s="192"/>
      <c r="I480" s="192"/>
    </row>
    <row r="481" spans="1:9" s="195" customFormat="1" ht="9" customHeight="1" x14ac:dyDescent="0.15">
      <c r="A481" s="196" t="s">
        <v>41</v>
      </c>
      <c r="B481" s="33">
        <f t="shared" si="12"/>
        <v>4125</v>
      </c>
      <c r="C481" s="33"/>
      <c r="D481" s="33">
        <v>486</v>
      </c>
      <c r="E481" s="33"/>
      <c r="F481" s="33">
        <v>3639</v>
      </c>
      <c r="G481" s="192"/>
      <c r="H481" s="192"/>
      <c r="I481" s="192"/>
    </row>
    <row r="482" spans="1:9" s="195" customFormat="1" ht="9" customHeight="1" x14ac:dyDescent="0.15">
      <c r="A482" s="194" t="s">
        <v>42</v>
      </c>
      <c r="B482" s="30">
        <f t="shared" si="12"/>
        <v>7474</v>
      </c>
      <c r="C482" s="30"/>
      <c r="D482" s="30">
        <v>875</v>
      </c>
      <c r="E482" s="30"/>
      <c r="F482" s="30">
        <v>6599</v>
      </c>
      <c r="G482" s="192"/>
      <c r="H482" s="192"/>
      <c r="I482" s="192"/>
    </row>
    <row r="483" spans="1:9" s="195" customFormat="1" ht="9" customHeight="1" x14ac:dyDescent="0.15">
      <c r="A483" s="194" t="s">
        <v>43</v>
      </c>
      <c r="B483" s="30">
        <f t="shared" si="12"/>
        <v>2114</v>
      </c>
      <c r="C483" s="30"/>
      <c r="D483" s="30">
        <v>637</v>
      </c>
      <c r="E483" s="30"/>
      <c r="F483" s="30">
        <v>1477</v>
      </c>
      <c r="G483" s="192"/>
      <c r="H483" s="192"/>
      <c r="I483" s="192"/>
    </row>
    <row r="484" spans="1:9" s="195" customFormat="1" ht="9" customHeight="1" x14ac:dyDescent="0.15">
      <c r="A484" s="194" t="s">
        <v>44</v>
      </c>
      <c r="B484" s="30">
        <f t="shared" si="12"/>
        <v>2629</v>
      </c>
      <c r="C484" s="30"/>
      <c r="D484" s="30">
        <v>556</v>
      </c>
      <c r="E484" s="30"/>
      <c r="F484" s="30">
        <v>2073</v>
      </c>
      <c r="G484" s="192"/>
      <c r="H484" s="192"/>
      <c r="I484" s="192"/>
    </row>
    <row r="485" spans="1:9" s="195" customFormat="1" ht="9" customHeight="1" x14ac:dyDescent="0.15">
      <c r="A485" s="196" t="s">
        <v>45</v>
      </c>
      <c r="B485" s="33">
        <f t="shared" si="12"/>
        <v>2820</v>
      </c>
      <c r="C485" s="33"/>
      <c r="D485" s="33">
        <v>610</v>
      </c>
      <c r="E485" s="33"/>
      <c r="F485" s="33">
        <v>2210</v>
      </c>
      <c r="G485" s="192"/>
      <c r="H485" s="192"/>
      <c r="I485" s="192"/>
    </row>
    <row r="486" spans="1:9" s="195" customFormat="1" ht="9" customHeight="1" x14ac:dyDescent="0.15">
      <c r="A486" s="194" t="s">
        <v>46</v>
      </c>
      <c r="B486" s="30">
        <f t="shared" si="12"/>
        <v>7078</v>
      </c>
      <c r="C486" s="30"/>
      <c r="D486" s="30">
        <v>2491</v>
      </c>
      <c r="E486" s="30"/>
      <c r="F486" s="30">
        <v>4587</v>
      </c>
      <c r="G486" s="192"/>
      <c r="H486" s="192"/>
      <c r="I486" s="192"/>
    </row>
    <row r="487" spans="1:9" s="195" customFormat="1" ht="9" customHeight="1" x14ac:dyDescent="0.15">
      <c r="A487" s="194" t="s">
        <v>47</v>
      </c>
      <c r="B487" s="30">
        <f t="shared" si="12"/>
        <v>12406</v>
      </c>
      <c r="C487" s="30"/>
      <c r="D487" s="30">
        <v>4827</v>
      </c>
      <c r="E487" s="30"/>
      <c r="F487" s="30">
        <v>7579</v>
      </c>
      <c r="G487" s="192"/>
      <c r="H487" s="192"/>
      <c r="I487" s="192"/>
    </row>
    <row r="488" spans="1:9" s="195" customFormat="1" ht="9" customHeight="1" x14ac:dyDescent="0.15">
      <c r="A488" s="194" t="s">
        <v>48</v>
      </c>
      <c r="B488" s="30">
        <f t="shared" si="12"/>
        <v>4296</v>
      </c>
      <c r="C488" s="30"/>
      <c r="D488" s="30">
        <v>586</v>
      </c>
      <c r="E488" s="30"/>
      <c r="F488" s="30">
        <v>3710</v>
      </c>
      <c r="G488" s="192"/>
      <c r="H488" s="192"/>
      <c r="I488" s="192"/>
    </row>
    <row r="489" spans="1:9" s="195" customFormat="1" ht="9" customHeight="1" x14ac:dyDescent="0.15">
      <c r="A489" s="196" t="s">
        <v>49</v>
      </c>
      <c r="B489" s="33">
        <f t="shared" si="12"/>
        <v>7211</v>
      </c>
      <c r="C489" s="33"/>
      <c r="D489" s="33">
        <v>1686</v>
      </c>
      <c r="E489" s="33"/>
      <c r="F489" s="33">
        <v>5525</v>
      </c>
      <c r="G489" s="192"/>
      <c r="H489" s="192"/>
      <c r="I489" s="192"/>
    </row>
    <row r="490" spans="1:9" s="195" customFormat="1" ht="9" customHeight="1" x14ac:dyDescent="0.15">
      <c r="A490" s="194" t="s">
        <v>50</v>
      </c>
      <c r="B490" s="30">
        <f t="shared" si="12"/>
        <v>633</v>
      </c>
      <c r="C490" s="30"/>
      <c r="D490" s="30">
        <v>144</v>
      </c>
      <c r="E490" s="30"/>
      <c r="F490" s="30">
        <v>489</v>
      </c>
      <c r="G490" s="192"/>
      <c r="H490" s="192"/>
      <c r="I490" s="192"/>
    </row>
    <row r="491" spans="1:9" s="195" customFormat="1" ht="9" customHeight="1" x14ac:dyDescent="0.15">
      <c r="A491" s="194" t="s">
        <v>51</v>
      </c>
      <c r="B491" s="30">
        <f t="shared" si="12"/>
        <v>7747</v>
      </c>
      <c r="C491" s="30"/>
      <c r="D491" s="30">
        <v>1444</v>
      </c>
      <c r="E491" s="30"/>
      <c r="F491" s="30">
        <v>6303</v>
      </c>
      <c r="G491" s="192"/>
      <c r="H491" s="192"/>
      <c r="I491" s="192"/>
    </row>
    <row r="492" spans="1:9" s="195" customFormat="1" ht="9" customHeight="1" x14ac:dyDescent="0.15">
      <c r="A492" s="194" t="s">
        <v>52</v>
      </c>
      <c r="B492" s="30">
        <f t="shared" si="12"/>
        <v>2514</v>
      </c>
      <c r="C492" s="30"/>
      <c r="D492" s="30">
        <v>258</v>
      </c>
      <c r="E492" s="30"/>
      <c r="F492" s="30">
        <v>2256</v>
      </c>
      <c r="G492" s="192"/>
      <c r="H492" s="192"/>
      <c r="I492" s="192"/>
    </row>
    <row r="493" spans="1:9" s="195" customFormat="1" ht="9" customHeight="1" x14ac:dyDescent="0.15">
      <c r="A493" s="196" t="s">
        <v>53</v>
      </c>
      <c r="B493" s="33">
        <f t="shared" si="12"/>
        <v>1514</v>
      </c>
      <c r="C493" s="33"/>
      <c r="D493" s="33">
        <v>465</v>
      </c>
      <c r="E493" s="33"/>
      <c r="F493" s="33">
        <v>1049</v>
      </c>
      <c r="G493" s="192"/>
      <c r="H493" s="192"/>
      <c r="I493" s="192"/>
    </row>
    <row r="494" spans="1:9" s="195" customFormat="1" ht="9" customHeight="1" x14ac:dyDescent="0.15">
      <c r="A494" s="197" t="s">
        <v>185</v>
      </c>
      <c r="B494" s="30">
        <f t="shared" si="12"/>
        <v>3804</v>
      </c>
      <c r="C494" s="30"/>
      <c r="D494" s="30">
        <v>2377</v>
      </c>
      <c r="E494" s="30"/>
      <c r="F494" s="30">
        <v>1427</v>
      </c>
      <c r="G494" s="192"/>
      <c r="H494" s="192"/>
      <c r="I494" s="192"/>
    </row>
    <row r="495" spans="1:9" s="198" customFormat="1" ht="9" customHeight="1" x14ac:dyDescent="0.2">
      <c r="G495" s="192"/>
      <c r="H495" s="192"/>
      <c r="I495" s="192"/>
    </row>
    <row r="496" spans="1:9" s="192" customFormat="1" ht="9" customHeight="1" x14ac:dyDescent="0.25">
      <c r="A496" s="190">
        <v>2008</v>
      </c>
      <c r="B496" s="191"/>
      <c r="C496" s="191"/>
      <c r="D496" s="191"/>
      <c r="E496" s="191"/>
      <c r="F496" s="191"/>
    </row>
    <row r="497" spans="1:9" s="192" customFormat="1" ht="9" customHeight="1" x14ac:dyDescent="0.25">
      <c r="A497" s="193" t="s">
        <v>21</v>
      </c>
      <c r="B497" s="38">
        <f>SUM(B499:B531)</f>
        <v>219754</v>
      </c>
      <c r="C497" s="38"/>
      <c r="D497" s="38">
        <f>SUM(D499:D531)</f>
        <v>49918</v>
      </c>
      <c r="E497" s="38"/>
      <c r="F497" s="38">
        <f>SUM(F499:F531)</f>
        <v>169836</v>
      </c>
    </row>
    <row r="498" spans="1:9" s="192" customFormat="1" ht="3.95" customHeight="1" x14ac:dyDescent="0.25">
      <c r="A498" s="193"/>
      <c r="B498" s="191"/>
      <c r="C498" s="191"/>
      <c r="D498" s="191"/>
      <c r="E498" s="191"/>
      <c r="F498" s="191"/>
    </row>
    <row r="499" spans="1:9" s="195" customFormat="1" ht="9" customHeight="1" x14ac:dyDescent="0.15">
      <c r="A499" s="194" t="s">
        <v>22</v>
      </c>
      <c r="B499" s="30">
        <f t="shared" ref="B499:B531" si="13">SUM(D499:F499)</f>
        <v>1161</v>
      </c>
      <c r="C499" s="30"/>
      <c r="D499" s="30">
        <v>345</v>
      </c>
      <c r="E499" s="30"/>
      <c r="F499" s="30">
        <v>816</v>
      </c>
      <c r="G499" s="192"/>
      <c r="H499" s="192"/>
      <c r="I499" s="192"/>
    </row>
    <row r="500" spans="1:9" s="195" customFormat="1" ht="9" customHeight="1" x14ac:dyDescent="0.15">
      <c r="A500" s="194" t="s">
        <v>23</v>
      </c>
      <c r="B500" s="30">
        <f t="shared" si="13"/>
        <v>17467</v>
      </c>
      <c r="C500" s="30"/>
      <c r="D500" s="30">
        <v>3702</v>
      </c>
      <c r="E500" s="30"/>
      <c r="F500" s="30">
        <v>13765</v>
      </c>
      <c r="G500" s="192"/>
      <c r="H500" s="192"/>
      <c r="I500" s="192"/>
    </row>
    <row r="501" spans="1:9" s="195" customFormat="1" ht="9" customHeight="1" x14ac:dyDescent="0.15">
      <c r="A501" s="194" t="s">
        <v>24</v>
      </c>
      <c r="B501" s="30">
        <f t="shared" si="13"/>
        <v>2091</v>
      </c>
      <c r="C501" s="30"/>
      <c r="D501" s="30">
        <v>705</v>
      </c>
      <c r="E501" s="30"/>
      <c r="F501" s="30">
        <v>1386</v>
      </c>
      <c r="G501" s="192"/>
      <c r="H501" s="192"/>
      <c r="I501" s="192"/>
    </row>
    <row r="502" spans="1:9" s="195" customFormat="1" ht="9" customHeight="1" x14ac:dyDescent="0.15">
      <c r="A502" s="196" t="s">
        <v>25</v>
      </c>
      <c r="B502" s="33">
        <f t="shared" si="13"/>
        <v>1335</v>
      </c>
      <c r="C502" s="33"/>
      <c r="D502" s="33">
        <v>246</v>
      </c>
      <c r="E502" s="33"/>
      <c r="F502" s="33">
        <v>1089</v>
      </c>
      <c r="G502" s="192"/>
      <c r="H502" s="192"/>
      <c r="I502" s="192"/>
    </row>
    <row r="503" spans="1:9" s="195" customFormat="1" ht="9" customHeight="1" x14ac:dyDescent="0.15">
      <c r="A503" s="194" t="s">
        <v>82</v>
      </c>
      <c r="B503" s="30">
        <f t="shared" si="13"/>
        <v>3641</v>
      </c>
      <c r="C503" s="30"/>
      <c r="D503" s="30">
        <v>1038</v>
      </c>
      <c r="E503" s="30"/>
      <c r="F503" s="30">
        <v>2603</v>
      </c>
      <c r="G503" s="192"/>
      <c r="H503" s="192"/>
      <c r="I503" s="192"/>
    </row>
    <row r="504" spans="1:9" s="195" customFormat="1" ht="9" customHeight="1" x14ac:dyDescent="0.15">
      <c r="A504" s="194" t="s">
        <v>27</v>
      </c>
      <c r="B504" s="30">
        <f t="shared" si="13"/>
        <v>3094</v>
      </c>
      <c r="C504" s="30"/>
      <c r="D504" s="30">
        <v>947</v>
      </c>
      <c r="E504" s="30"/>
      <c r="F504" s="30">
        <v>2147</v>
      </c>
      <c r="G504" s="192"/>
      <c r="H504" s="192"/>
      <c r="I504" s="192"/>
    </row>
    <row r="505" spans="1:9" s="195" customFormat="1" ht="9" customHeight="1" x14ac:dyDescent="0.15">
      <c r="A505" s="194" t="s">
        <v>28</v>
      </c>
      <c r="B505" s="30">
        <f t="shared" si="13"/>
        <v>6738</v>
      </c>
      <c r="C505" s="30"/>
      <c r="D505" s="30">
        <v>1121</v>
      </c>
      <c r="E505" s="30"/>
      <c r="F505" s="30">
        <v>5617</v>
      </c>
      <c r="G505" s="192"/>
      <c r="H505" s="192"/>
      <c r="I505" s="192"/>
    </row>
    <row r="506" spans="1:9" s="195" customFormat="1" ht="9" customHeight="1" x14ac:dyDescent="0.15">
      <c r="A506" s="196" t="s">
        <v>29</v>
      </c>
      <c r="B506" s="33">
        <f t="shared" si="13"/>
        <v>7280</v>
      </c>
      <c r="C506" s="33"/>
      <c r="D506" s="33">
        <v>3407</v>
      </c>
      <c r="E506" s="33"/>
      <c r="F506" s="33">
        <v>3873</v>
      </c>
      <c r="G506" s="192"/>
      <c r="H506" s="192"/>
      <c r="I506" s="192"/>
    </row>
    <row r="507" spans="1:9" s="195" customFormat="1" ht="9" customHeight="1" x14ac:dyDescent="0.15">
      <c r="A507" s="194" t="s">
        <v>30</v>
      </c>
      <c r="B507" s="30">
        <f t="shared" si="13"/>
        <v>38105</v>
      </c>
      <c r="C507" s="30"/>
      <c r="D507" s="30">
        <v>4812</v>
      </c>
      <c r="E507" s="30"/>
      <c r="F507" s="30">
        <v>33293</v>
      </c>
      <c r="G507" s="192"/>
      <c r="H507" s="192"/>
      <c r="I507" s="192"/>
    </row>
    <row r="508" spans="1:9" s="195" customFormat="1" ht="9" customHeight="1" x14ac:dyDescent="0.15">
      <c r="A508" s="194" t="s">
        <v>31</v>
      </c>
      <c r="B508" s="30">
        <f t="shared" si="13"/>
        <v>3655</v>
      </c>
      <c r="C508" s="30"/>
      <c r="D508" s="30">
        <v>1185</v>
      </c>
      <c r="E508" s="30"/>
      <c r="F508" s="30">
        <v>2470</v>
      </c>
      <c r="G508" s="192"/>
      <c r="H508" s="192"/>
      <c r="I508" s="192"/>
    </row>
    <row r="509" spans="1:9" s="195" customFormat="1" ht="9" customHeight="1" x14ac:dyDescent="0.15">
      <c r="A509" s="194" t="s">
        <v>32</v>
      </c>
      <c r="B509" s="30">
        <f t="shared" si="13"/>
        <v>5579</v>
      </c>
      <c r="C509" s="30"/>
      <c r="D509" s="30">
        <v>2121</v>
      </c>
      <c r="E509" s="30"/>
      <c r="F509" s="30">
        <v>3458</v>
      </c>
      <c r="G509" s="192"/>
      <c r="H509" s="192"/>
      <c r="I509" s="192"/>
    </row>
    <row r="510" spans="1:9" s="195" customFormat="1" ht="9" customHeight="1" x14ac:dyDescent="0.15">
      <c r="A510" s="196" t="s">
        <v>33</v>
      </c>
      <c r="B510" s="33">
        <f t="shared" si="13"/>
        <v>4673</v>
      </c>
      <c r="C510" s="33"/>
      <c r="D510" s="33">
        <v>853</v>
      </c>
      <c r="E510" s="33"/>
      <c r="F510" s="33">
        <v>3820</v>
      </c>
      <c r="G510" s="192"/>
      <c r="H510" s="192"/>
      <c r="I510" s="192"/>
    </row>
    <row r="511" spans="1:9" s="195" customFormat="1" ht="9" customHeight="1" x14ac:dyDescent="0.15">
      <c r="A511" s="194" t="s">
        <v>34</v>
      </c>
      <c r="B511" s="30">
        <f t="shared" si="13"/>
        <v>2186</v>
      </c>
      <c r="C511" s="30"/>
      <c r="D511" s="30">
        <v>340</v>
      </c>
      <c r="E511" s="30"/>
      <c r="F511" s="30">
        <v>1846</v>
      </c>
      <c r="G511" s="192"/>
      <c r="H511" s="192"/>
      <c r="I511" s="192"/>
    </row>
    <row r="512" spans="1:9" s="195" customFormat="1" ht="9" customHeight="1" x14ac:dyDescent="0.15">
      <c r="A512" s="194" t="s">
        <v>35</v>
      </c>
      <c r="B512" s="30">
        <f t="shared" si="13"/>
        <v>15833</v>
      </c>
      <c r="C512" s="30"/>
      <c r="D512" s="30">
        <v>4473</v>
      </c>
      <c r="E512" s="30"/>
      <c r="F512" s="30">
        <v>11360</v>
      </c>
      <c r="G512" s="192"/>
      <c r="H512" s="192"/>
      <c r="I512" s="192"/>
    </row>
    <row r="513" spans="1:9" s="195" customFormat="1" ht="9" customHeight="1" x14ac:dyDescent="0.15">
      <c r="A513" s="194" t="s">
        <v>36</v>
      </c>
      <c r="B513" s="30">
        <f t="shared" si="13"/>
        <v>18492</v>
      </c>
      <c r="C513" s="30"/>
      <c r="D513" s="30">
        <v>2010</v>
      </c>
      <c r="E513" s="30"/>
      <c r="F513" s="30">
        <v>16482</v>
      </c>
      <c r="G513" s="192"/>
      <c r="H513" s="192"/>
      <c r="I513" s="192"/>
    </row>
    <row r="514" spans="1:9" s="195" customFormat="1" ht="9" customHeight="1" x14ac:dyDescent="0.15">
      <c r="A514" s="196" t="s">
        <v>37</v>
      </c>
      <c r="B514" s="33">
        <f t="shared" si="13"/>
        <v>7922</v>
      </c>
      <c r="C514" s="33"/>
      <c r="D514" s="33">
        <v>2150</v>
      </c>
      <c r="E514" s="33"/>
      <c r="F514" s="33">
        <v>5772</v>
      </c>
      <c r="G514" s="192"/>
      <c r="H514" s="192"/>
      <c r="I514" s="192"/>
    </row>
    <row r="515" spans="1:9" s="195" customFormat="1" ht="9" customHeight="1" x14ac:dyDescent="0.15">
      <c r="A515" s="194" t="s">
        <v>38</v>
      </c>
      <c r="B515" s="30">
        <f t="shared" si="13"/>
        <v>3521</v>
      </c>
      <c r="C515" s="30"/>
      <c r="D515" s="30">
        <v>931</v>
      </c>
      <c r="E515" s="30"/>
      <c r="F515" s="30">
        <v>2590</v>
      </c>
      <c r="G515" s="192"/>
      <c r="H515" s="192"/>
      <c r="I515" s="192"/>
    </row>
    <row r="516" spans="1:9" s="195" customFormat="1" ht="9" customHeight="1" x14ac:dyDescent="0.15">
      <c r="A516" s="194" t="s">
        <v>39</v>
      </c>
      <c r="B516" s="30">
        <f t="shared" si="13"/>
        <v>2564</v>
      </c>
      <c r="C516" s="30"/>
      <c r="D516" s="30">
        <v>500</v>
      </c>
      <c r="E516" s="30"/>
      <c r="F516" s="30">
        <v>2064</v>
      </c>
      <c r="G516" s="192"/>
      <c r="H516" s="192"/>
      <c r="I516" s="192"/>
    </row>
    <row r="517" spans="1:9" s="195" customFormat="1" ht="9" customHeight="1" x14ac:dyDescent="0.15">
      <c r="A517" s="194" t="s">
        <v>40</v>
      </c>
      <c r="B517" s="30">
        <f t="shared" si="13"/>
        <v>6039</v>
      </c>
      <c r="C517" s="30"/>
      <c r="D517" s="30">
        <v>1469</v>
      </c>
      <c r="E517" s="30"/>
      <c r="F517" s="30">
        <v>4570</v>
      </c>
      <c r="G517" s="192"/>
      <c r="H517" s="192"/>
      <c r="I517" s="192"/>
    </row>
    <row r="518" spans="1:9" s="195" customFormat="1" ht="9" customHeight="1" x14ac:dyDescent="0.15">
      <c r="A518" s="196" t="s">
        <v>41</v>
      </c>
      <c r="B518" s="33">
        <f t="shared" si="13"/>
        <v>4151</v>
      </c>
      <c r="C518" s="33"/>
      <c r="D518" s="33">
        <v>578</v>
      </c>
      <c r="E518" s="33"/>
      <c r="F518" s="33">
        <v>3573</v>
      </c>
      <c r="G518" s="192"/>
      <c r="H518" s="192"/>
      <c r="I518" s="192"/>
    </row>
    <row r="519" spans="1:9" s="195" customFormat="1" ht="9" customHeight="1" x14ac:dyDescent="0.15">
      <c r="A519" s="194" t="s">
        <v>42</v>
      </c>
      <c r="B519" s="30">
        <f t="shared" si="13"/>
        <v>7805</v>
      </c>
      <c r="C519" s="30"/>
      <c r="D519" s="30">
        <v>878</v>
      </c>
      <c r="E519" s="30"/>
      <c r="F519" s="30">
        <v>6927</v>
      </c>
      <c r="G519" s="192"/>
      <c r="H519" s="192"/>
      <c r="I519" s="192"/>
    </row>
    <row r="520" spans="1:9" s="195" customFormat="1" ht="9" customHeight="1" x14ac:dyDescent="0.15">
      <c r="A520" s="194" t="s">
        <v>43</v>
      </c>
      <c r="B520" s="30">
        <f t="shared" si="13"/>
        <v>2091</v>
      </c>
      <c r="C520" s="30"/>
      <c r="D520" s="30">
        <v>576</v>
      </c>
      <c r="E520" s="30"/>
      <c r="F520" s="30">
        <v>1515</v>
      </c>
      <c r="G520" s="192"/>
      <c r="H520" s="192"/>
      <c r="I520" s="192"/>
    </row>
    <row r="521" spans="1:9" s="195" customFormat="1" ht="9" customHeight="1" x14ac:dyDescent="0.15">
      <c r="A521" s="194" t="s">
        <v>44</v>
      </c>
      <c r="B521" s="30">
        <f t="shared" si="13"/>
        <v>2680</v>
      </c>
      <c r="C521" s="30"/>
      <c r="D521" s="30">
        <v>632</v>
      </c>
      <c r="E521" s="30"/>
      <c r="F521" s="30">
        <v>2048</v>
      </c>
      <c r="G521" s="192"/>
      <c r="H521" s="192"/>
      <c r="I521" s="192"/>
    </row>
    <row r="522" spans="1:9" s="195" customFormat="1" ht="9" customHeight="1" x14ac:dyDescent="0.15">
      <c r="A522" s="196" t="s">
        <v>45</v>
      </c>
      <c r="B522" s="33">
        <f t="shared" si="13"/>
        <v>2859</v>
      </c>
      <c r="C522" s="33"/>
      <c r="D522" s="33">
        <v>600</v>
      </c>
      <c r="E522" s="33"/>
      <c r="F522" s="33">
        <v>2259</v>
      </c>
      <c r="G522" s="192"/>
      <c r="H522" s="192"/>
      <c r="I522" s="192"/>
    </row>
    <row r="523" spans="1:9" s="195" customFormat="1" ht="9" customHeight="1" x14ac:dyDescent="0.15">
      <c r="A523" s="194" t="s">
        <v>46</v>
      </c>
      <c r="B523" s="30">
        <f t="shared" si="13"/>
        <v>6971</v>
      </c>
      <c r="C523" s="30"/>
      <c r="D523" s="30">
        <v>2476</v>
      </c>
      <c r="E523" s="30"/>
      <c r="F523" s="30">
        <v>4495</v>
      </c>
      <c r="G523" s="192"/>
      <c r="H523" s="192"/>
      <c r="I523" s="192"/>
    </row>
    <row r="524" spans="1:9" s="195" customFormat="1" ht="9" customHeight="1" x14ac:dyDescent="0.15">
      <c r="A524" s="194" t="s">
        <v>47</v>
      </c>
      <c r="B524" s="30">
        <f t="shared" si="13"/>
        <v>12451</v>
      </c>
      <c r="C524" s="30"/>
      <c r="D524" s="30">
        <v>4388</v>
      </c>
      <c r="E524" s="30"/>
      <c r="F524" s="30">
        <v>8063</v>
      </c>
      <c r="G524" s="192"/>
      <c r="H524" s="192"/>
      <c r="I524" s="192"/>
    </row>
    <row r="525" spans="1:9" s="195" customFormat="1" ht="9" customHeight="1" x14ac:dyDescent="0.15">
      <c r="A525" s="194" t="s">
        <v>48</v>
      </c>
      <c r="B525" s="30">
        <f t="shared" si="13"/>
        <v>4497</v>
      </c>
      <c r="C525" s="30"/>
      <c r="D525" s="30">
        <v>659</v>
      </c>
      <c r="E525" s="30"/>
      <c r="F525" s="30">
        <v>3838</v>
      </c>
      <c r="G525" s="192"/>
      <c r="H525" s="192"/>
      <c r="I525" s="192"/>
    </row>
    <row r="526" spans="1:9" s="195" customFormat="1" ht="9" customHeight="1" x14ac:dyDescent="0.15">
      <c r="A526" s="196" t="s">
        <v>49</v>
      </c>
      <c r="B526" s="33">
        <f t="shared" si="13"/>
        <v>7496</v>
      </c>
      <c r="C526" s="33"/>
      <c r="D526" s="33">
        <v>1568</v>
      </c>
      <c r="E526" s="33"/>
      <c r="F526" s="33">
        <v>5928</v>
      </c>
      <c r="G526" s="192"/>
      <c r="H526" s="192"/>
      <c r="I526" s="192"/>
    </row>
    <row r="527" spans="1:9" s="195" customFormat="1" ht="9" customHeight="1" x14ac:dyDescent="0.15">
      <c r="A527" s="194" t="s">
        <v>50</v>
      </c>
      <c r="B527" s="30">
        <f t="shared" si="13"/>
        <v>657</v>
      </c>
      <c r="C527" s="30"/>
      <c r="D527" s="30">
        <v>148</v>
      </c>
      <c r="E527" s="30"/>
      <c r="F527" s="30">
        <v>509</v>
      </c>
      <c r="G527" s="192"/>
      <c r="H527" s="192"/>
      <c r="I527" s="192"/>
    </row>
    <row r="528" spans="1:9" s="195" customFormat="1" ht="9" customHeight="1" x14ac:dyDescent="0.15">
      <c r="A528" s="194" t="s">
        <v>51</v>
      </c>
      <c r="B528" s="30">
        <f t="shared" si="13"/>
        <v>8443</v>
      </c>
      <c r="C528" s="30"/>
      <c r="D528" s="30">
        <v>1425</v>
      </c>
      <c r="E528" s="30"/>
      <c r="F528" s="30">
        <v>7018</v>
      </c>
      <c r="G528" s="192"/>
      <c r="H528" s="192"/>
      <c r="I528" s="192"/>
    </row>
    <row r="529" spans="1:9" s="195" customFormat="1" ht="9" customHeight="1" x14ac:dyDescent="0.15">
      <c r="A529" s="194" t="s">
        <v>52</v>
      </c>
      <c r="B529" s="30">
        <f t="shared" si="13"/>
        <v>2529</v>
      </c>
      <c r="C529" s="30"/>
      <c r="D529" s="30">
        <v>249</v>
      </c>
      <c r="E529" s="30"/>
      <c r="F529" s="30">
        <v>2280</v>
      </c>
      <c r="G529" s="192"/>
      <c r="H529" s="192"/>
      <c r="I529" s="192"/>
    </row>
    <row r="530" spans="1:9" s="195" customFormat="1" ht="9" customHeight="1" x14ac:dyDescent="0.15">
      <c r="A530" s="196" t="s">
        <v>53</v>
      </c>
      <c r="B530" s="33">
        <f t="shared" si="13"/>
        <v>1497</v>
      </c>
      <c r="C530" s="33"/>
      <c r="D530" s="33">
        <v>452</v>
      </c>
      <c r="E530" s="33"/>
      <c r="F530" s="33">
        <v>1045</v>
      </c>
      <c r="G530" s="192"/>
      <c r="H530" s="192"/>
      <c r="I530" s="192"/>
    </row>
    <row r="531" spans="1:9" s="195" customFormat="1" ht="9" customHeight="1" x14ac:dyDescent="0.15">
      <c r="A531" s="197" t="s">
        <v>185</v>
      </c>
      <c r="B531" s="30">
        <f t="shared" si="13"/>
        <v>4251</v>
      </c>
      <c r="C531" s="30"/>
      <c r="D531" s="30">
        <v>2934</v>
      </c>
      <c r="E531" s="30"/>
      <c r="F531" s="30">
        <v>1317</v>
      </c>
      <c r="G531" s="192"/>
      <c r="H531" s="192"/>
      <c r="I531" s="192"/>
    </row>
    <row r="532" spans="1:9" s="195" customFormat="1" ht="3.75" customHeight="1" x14ac:dyDescent="0.15">
      <c r="A532" s="197"/>
      <c r="B532" s="199"/>
      <c r="C532" s="199"/>
      <c r="D532" s="200"/>
      <c r="E532" s="200"/>
      <c r="F532" s="200"/>
      <c r="G532" s="192"/>
      <c r="H532" s="192"/>
      <c r="I532" s="192"/>
    </row>
    <row r="533" spans="1:9" s="198" customFormat="1" ht="9" customHeight="1" x14ac:dyDescent="0.2">
      <c r="A533" s="201" t="s">
        <v>54</v>
      </c>
      <c r="G533" s="192"/>
      <c r="H533" s="192"/>
      <c r="I533" s="192"/>
    </row>
    <row r="534" spans="1:9" s="198" customFormat="1" ht="9" customHeight="1" x14ac:dyDescent="0.2">
      <c r="A534" s="190">
        <v>2009</v>
      </c>
      <c r="B534" s="191"/>
      <c r="C534" s="191"/>
      <c r="D534" s="191"/>
      <c r="E534" s="191"/>
      <c r="F534" s="191"/>
      <c r="G534" s="192"/>
      <c r="H534" s="192"/>
      <c r="I534" s="192"/>
    </row>
    <row r="535" spans="1:9" s="198" customFormat="1" ht="9" customHeight="1" x14ac:dyDescent="0.2">
      <c r="A535" s="193" t="s">
        <v>21</v>
      </c>
      <c r="B535" s="38">
        <f>SUM(B537:B569)</f>
        <v>224749</v>
      </c>
      <c r="C535" s="38"/>
      <c r="D535" s="38">
        <f>SUM(D537:D569)</f>
        <v>51369</v>
      </c>
      <c r="E535" s="38"/>
      <c r="F535" s="38">
        <f>SUM(F537:F569)</f>
        <v>173380</v>
      </c>
      <c r="G535" s="192"/>
      <c r="H535" s="192"/>
      <c r="I535" s="192"/>
    </row>
    <row r="536" spans="1:9" s="198" customFormat="1" ht="3.95" customHeight="1" x14ac:dyDescent="0.2">
      <c r="A536" s="193"/>
      <c r="B536" s="191"/>
      <c r="C536" s="191"/>
      <c r="D536" s="191"/>
      <c r="E536" s="191"/>
      <c r="F536" s="191"/>
      <c r="G536" s="192"/>
      <c r="H536" s="192"/>
      <c r="I536" s="192"/>
    </row>
    <row r="537" spans="1:9" s="198" customFormat="1" ht="9" customHeight="1" x14ac:dyDescent="0.2">
      <c r="A537" s="194" t="s">
        <v>22</v>
      </c>
      <c r="B537" s="30">
        <f t="shared" ref="B537:B569" si="14">SUM(D537:F537)</f>
        <v>1238</v>
      </c>
      <c r="C537" s="30"/>
      <c r="D537" s="30">
        <v>276</v>
      </c>
      <c r="E537" s="30"/>
      <c r="F537" s="30">
        <v>962</v>
      </c>
      <c r="G537" s="192"/>
      <c r="H537" s="192"/>
      <c r="I537" s="192"/>
    </row>
    <row r="538" spans="1:9" s="198" customFormat="1" ht="9" customHeight="1" x14ac:dyDescent="0.2">
      <c r="A538" s="194" t="s">
        <v>23</v>
      </c>
      <c r="B538" s="30">
        <f t="shared" si="14"/>
        <v>17582</v>
      </c>
      <c r="C538" s="30"/>
      <c r="D538" s="30">
        <v>4401</v>
      </c>
      <c r="E538" s="30"/>
      <c r="F538" s="30">
        <v>13181</v>
      </c>
      <c r="G538" s="192"/>
      <c r="H538" s="192"/>
      <c r="I538" s="192"/>
    </row>
    <row r="539" spans="1:9" s="198" customFormat="1" ht="9" customHeight="1" x14ac:dyDescent="0.2">
      <c r="A539" s="194" t="s">
        <v>24</v>
      </c>
      <c r="B539" s="30">
        <f t="shared" si="14"/>
        <v>2192</v>
      </c>
      <c r="C539" s="30"/>
      <c r="D539" s="30">
        <v>780</v>
      </c>
      <c r="E539" s="30"/>
      <c r="F539" s="30">
        <v>1412</v>
      </c>
      <c r="G539" s="192"/>
      <c r="H539" s="192"/>
      <c r="I539" s="192"/>
    </row>
    <row r="540" spans="1:9" s="198" customFormat="1" ht="9" customHeight="1" x14ac:dyDescent="0.2">
      <c r="A540" s="196" t="s">
        <v>25</v>
      </c>
      <c r="B540" s="33">
        <f t="shared" si="14"/>
        <v>1384</v>
      </c>
      <c r="C540" s="33"/>
      <c r="D540" s="33">
        <v>260</v>
      </c>
      <c r="E540" s="33"/>
      <c r="F540" s="33">
        <v>1124</v>
      </c>
      <c r="G540" s="192"/>
      <c r="H540" s="192"/>
      <c r="I540" s="192"/>
    </row>
    <row r="541" spans="1:9" s="198" customFormat="1" ht="9" customHeight="1" x14ac:dyDescent="0.2">
      <c r="A541" s="194" t="s">
        <v>82</v>
      </c>
      <c r="B541" s="30">
        <f t="shared" si="14"/>
        <v>3245</v>
      </c>
      <c r="C541" s="30"/>
      <c r="D541" s="30">
        <v>741</v>
      </c>
      <c r="E541" s="30"/>
      <c r="F541" s="30">
        <v>2504</v>
      </c>
      <c r="G541" s="192"/>
      <c r="H541" s="192"/>
      <c r="I541" s="192"/>
    </row>
    <row r="542" spans="1:9" s="198" customFormat="1" ht="9" customHeight="1" x14ac:dyDescent="0.2">
      <c r="A542" s="194" t="s">
        <v>27</v>
      </c>
      <c r="B542" s="30">
        <f t="shared" si="14"/>
        <v>2898</v>
      </c>
      <c r="C542" s="30"/>
      <c r="D542" s="30">
        <v>884</v>
      </c>
      <c r="E542" s="30"/>
      <c r="F542" s="30">
        <v>2014</v>
      </c>
      <c r="G542" s="192"/>
      <c r="H542" s="192"/>
      <c r="I542" s="192"/>
    </row>
    <row r="543" spans="1:9" s="198" customFormat="1" ht="9" customHeight="1" x14ac:dyDescent="0.2">
      <c r="A543" s="194" t="s">
        <v>28</v>
      </c>
      <c r="B543" s="30">
        <f t="shared" si="14"/>
        <v>6816</v>
      </c>
      <c r="C543" s="30"/>
      <c r="D543" s="30">
        <v>1113</v>
      </c>
      <c r="E543" s="30"/>
      <c r="F543" s="30">
        <v>5703</v>
      </c>
      <c r="G543" s="192"/>
      <c r="H543" s="192"/>
      <c r="I543" s="192"/>
    </row>
    <row r="544" spans="1:9" s="198" customFormat="1" ht="9" customHeight="1" x14ac:dyDescent="0.2">
      <c r="A544" s="196" t="s">
        <v>29</v>
      </c>
      <c r="B544" s="33">
        <f t="shared" si="14"/>
        <v>7266</v>
      </c>
      <c r="C544" s="33"/>
      <c r="D544" s="33">
        <v>3594</v>
      </c>
      <c r="E544" s="33"/>
      <c r="F544" s="33">
        <v>3672</v>
      </c>
      <c r="G544" s="192"/>
      <c r="H544" s="192"/>
      <c r="I544" s="192"/>
    </row>
    <row r="545" spans="1:9" s="198" customFormat="1" ht="9" customHeight="1" x14ac:dyDescent="0.2">
      <c r="A545" s="194" t="s">
        <v>30</v>
      </c>
      <c r="B545" s="30">
        <f t="shared" si="14"/>
        <v>40155</v>
      </c>
      <c r="C545" s="30"/>
      <c r="D545" s="30">
        <v>4248</v>
      </c>
      <c r="E545" s="30"/>
      <c r="F545" s="30">
        <v>35907</v>
      </c>
      <c r="G545" s="192"/>
      <c r="H545" s="192"/>
      <c r="I545" s="192"/>
    </row>
    <row r="546" spans="1:9" s="198" customFormat="1" ht="9" customHeight="1" x14ac:dyDescent="0.2">
      <c r="A546" s="194" t="s">
        <v>31</v>
      </c>
      <c r="B546" s="30">
        <f t="shared" si="14"/>
        <v>3363</v>
      </c>
      <c r="C546" s="30"/>
      <c r="D546" s="30">
        <v>1094</v>
      </c>
      <c r="E546" s="30"/>
      <c r="F546" s="30">
        <v>2269</v>
      </c>
      <c r="G546" s="192"/>
      <c r="H546" s="192"/>
      <c r="I546" s="192"/>
    </row>
    <row r="547" spans="1:9" s="198" customFormat="1" ht="9" customHeight="1" x14ac:dyDescent="0.2">
      <c r="A547" s="194" t="s">
        <v>32</v>
      </c>
      <c r="B547" s="30">
        <f t="shared" si="14"/>
        <v>5604</v>
      </c>
      <c r="C547" s="30"/>
      <c r="D547" s="30">
        <v>1982</v>
      </c>
      <c r="E547" s="30"/>
      <c r="F547" s="30">
        <v>3622</v>
      </c>
      <c r="G547" s="192"/>
      <c r="H547" s="192"/>
      <c r="I547" s="192"/>
    </row>
    <row r="548" spans="1:9" s="198" customFormat="1" ht="9" customHeight="1" x14ac:dyDescent="0.2">
      <c r="A548" s="196" t="s">
        <v>33</v>
      </c>
      <c r="B548" s="33">
        <f t="shared" si="14"/>
        <v>5186</v>
      </c>
      <c r="C548" s="33"/>
      <c r="D548" s="33">
        <v>1121</v>
      </c>
      <c r="E548" s="33"/>
      <c r="F548" s="33">
        <v>4065</v>
      </c>
      <c r="G548" s="192"/>
      <c r="H548" s="192"/>
      <c r="I548" s="192"/>
    </row>
    <row r="549" spans="1:9" s="198" customFormat="1" ht="9" customHeight="1" x14ac:dyDescent="0.2">
      <c r="A549" s="194" t="s">
        <v>34</v>
      </c>
      <c r="B549" s="30">
        <f t="shared" si="14"/>
        <v>2504</v>
      </c>
      <c r="C549" s="30"/>
      <c r="D549" s="30">
        <v>331</v>
      </c>
      <c r="E549" s="30"/>
      <c r="F549" s="30">
        <v>2173</v>
      </c>
      <c r="G549" s="192"/>
      <c r="H549" s="192"/>
      <c r="I549" s="192"/>
    </row>
    <row r="550" spans="1:9" s="198" customFormat="1" ht="9" customHeight="1" x14ac:dyDescent="0.2">
      <c r="A550" s="194" t="s">
        <v>35</v>
      </c>
      <c r="B550" s="30">
        <f t="shared" si="14"/>
        <v>15894</v>
      </c>
      <c r="C550" s="30"/>
      <c r="D550" s="30">
        <v>4543</v>
      </c>
      <c r="E550" s="30"/>
      <c r="F550" s="30">
        <v>11351</v>
      </c>
      <c r="G550" s="192"/>
      <c r="H550" s="192"/>
      <c r="I550" s="192"/>
    </row>
    <row r="551" spans="1:9" s="198" customFormat="1" ht="9" customHeight="1" x14ac:dyDescent="0.2">
      <c r="A551" s="194" t="s">
        <v>36</v>
      </c>
      <c r="B551" s="30">
        <f t="shared" si="14"/>
        <v>18795</v>
      </c>
      <c r="C551" s="30"/>
      <c r="D551" s="30">
        <v>2059</v>
      </c>
      <c r="E551" s="30"/>
      <c r="F551" s="30">
        <v>16736</v>
      </c>
      <c r="G551" s="192"/>
      <c r="H551" s="192"/>
      <c r="I551" s="192"/>
    </row>
    <row r="552" spans="1:9" s="198" customFormat="1" ht="9" customHeight="1" x14ac:dyDescent="0.2">
      <c r="A552" s="196" t="s">
        <v>37</v>
      </c>
      <c r="B552" s="33">
        <f t="shared" si="14"/>
        <v>7380</v>
      </c>
      <c r="C552" s="33"/>
      <c r="D552" s="33">
        <v>1955</v>
      </c>
      <c r="E552" s="33"/>
      <c r="F552" s="33">
        <v>5425</v>
      </c>
      <c r="G552" s="192"/>
      <c r="H552" s="192"/>
      <c r="I552" s="192"/>
    </row>
    <row r="553" spans="1:9" s="198" customFormat="1" ht="9" customHeight="1" x14ac:dyDescent="0.2">
      <c r="A553" s="194" t="s">
        <v>38</v>
      </c>
      <c r="B553" s="30">
        <f t="shared" si="14"/>
        <v>3445</v>
      </c>
      <c r="C553" s="30"/>
      <c r="D553" s="30">
        <v>921</v>
      </c>
      <c r="E553" s="30"/>
      <c r="F553" s="30">
        <v>2524</v>
      </c>
      <c r="G553" s="192"/>
      <c r="H553" s="192"/>
      <c r="I553" s="192"/>
    </row>
    <row r="554" spans="1:9" s="198" customFormat="1" ht="9" customHeight="1" x14ac:dyDescent="0.2">
      <c r="A554" s="194" t="s">
        <v>39</v>
      </c>
      <c r="B554" s="30">
        <f t="shared" si="14"/>
        <v>2620</v>
      </c>
      <c r="C554" s="30"/>
      <c r="D554" s="30">
        <v>560</v>
      </c>
      <c r="E554" s="30"/>
      <c r="F554" s="30">
        <v>2060</v>
      </c>
      <c r="G554" s="192"/>
      <c r="H554" s="192"/>
      <c r="I554" s="192"/>
    </row>
    <row r="555" spans="1:9" s="198" customFormat="1" ht="9" customHeight="1" x14ac:dyDescent="0.2">
      <c r="A555" s="194" t="s">
        <v>40</v>
      </c>
      <c r="B555" s="30">
        <f t="shared" si="14"/>
        <v>6422</v>
      </c>
      <c r="C555" s="30"/>
      <c r="D555" s="30">
        <v>1742</v>
      </c>
      <c r="E555" s="30"/>
      <c r="F555" s="30">
        <v>4680</v>
      </c>
      <c r="G555" s="192"/>
      <c r="H555" s="192"/>
      <c r="I555" s="192"/>
    </row>
    <row r="556" spans="1:9" s="198" customFormat="1" ht="9" customHeight="1" x14ac:dyDescent="0.2">
      <c r="A556" s="196" t="s">
        <v>41</v>
      </c>
      <c r="B556" s="33">
        <f t="shared" si="14"/>
        <v>4205</v>
      </c>
      <c r="C556" s="33"/>
      <c r="D556" s="33">
        <v>743</v>
      </c>
      <c r="E556" s="33"/>
      <c r="F556" s="33">
        <v>3462</v>
      </c>
      <c r="G556" s="192"/>
      <c r="H556" s="192"/>
      <c r="I556" s="192"/>
    </row>
    <row r="557" spans="1:9" s="198" customFormat="1" ht="9" customHeight="1" x14ac:dyDescent="0.2">
      <c r="A557" s="194" t="s">
        <v>42</v>
      </c>
      <c r="B557" s="30">
        <f t="shared" si="14"/>
        <v>8189</v>
      </c>
      <c r="C557" s="30"/>
      <c r="D557" s="30">
        <v>924</v>
      </c>
      <c r="E557" s="30"/>
      <c r="F557" s="30">
        <v>7265</v>
      </c>
      <c r="G557" s="192"/>
      <c r="H557" s="192"/>
      <c r="I557" s="192"/>
    </row>
    <row r="558" spans="1:9" s="198" customFormat="1" ht="9" customHeight="1" x14ac:dyDescent="0.2">
      <c r="A558" s="194" t="s">
        <v>43</v>
      </c>
      <c r="B558" s="30">
        <f t="shared" si="14"/>
        <v>2158</v>
      </c>
      <c r="C558" s="30"/>
      <c r="D558" s="30">
        <v>581</v>
      </c>
      <c r="E558" s="30"/>
      <c r="F558" s="30">
        <v>1577</v>
      </c>
      <c r="G558" s="192"/>
      <c r="H558" s="192"/>
      <c r="I558" s="192"/>
    </row>
    <row r="559" spans="1:9" s="198" customFormat="1" ht="9" customHeight="1" x14ac:dyDescent="0.2">
      <c r="A559" s="194" t="s">
        <v>44</v>
      </c>
      <c r="B559" s="30">
        <f t="shared" si="14"/>
        <v>2946</v>
      </c>
      <c r="C559" s="30"/>
      <c r="D559" s="30">
        <v>616</v>
      </c>
      <c r="E559" s="30"/>
      <c r="F559" s="30">
        <v>2330</v>
      </c>
      <c r="G559" s="192"/>
      <c r="H559" s="192"/>
      <c r="I559" s="192"/>
    </row>
    <row r="560" spans="1:9" s="198" customFormat="1" ht="9" customHeight="1" x14ac:dyDescent="0.2">
      <c r="A560" s="196" t="s">
        <v>45</v>
      </c>
      <c r="B560" s="33">
        <f t="shared" si="14"/>
        <v>3022</v>
      </c>
      <c r="C560" s="33"/>
      <c r="D560" s="33">
        <v>536</v>
      </c>
      <c r="E560" s="33"/>
      <c r="F560" s="33">
        <v>2486</v>
      </c>
      <c r="G560" s="192"/>
      <c r="H560" s="192"/>
      <c r="I560" s="192"/>
    </row>
    <row r="561" spans="1:9" s="198" customFormat="1" ht="9" customHeight="1" x14ac:dyDescent="0.2">
      <c r="A561" s="194" t="s">
        <v>46</v>
      </c>
      <c r="B561" s="30">
        <f t="shared" si="14"/>
        <v>7044</v>
      </c>
      <c r="C561" s="30"/>
      <c r="D561" s="30">
        <v>2430</v>
      </c>
      <c r="E561" s="30"/>
      <c r="F561" s="30">
        <v>4614</v>
      </c>
      <c r="G561" s="192"/>
      <c r="H561" s="192"/>
      <c r="I561" s="192"/>
    </row>
    <row r="562" spans="1:9" s="198" customFormat="1" ht="9" customHeight="1" x14ac:dyDescent="0.2">
      <c r="A562" s="194" t="s">
        <v>47</v>
      </c>
      <c r="B562" s="30">
        <f t="shared" si="14"/>
        <v>12719</v>
      </c>
      <c r="C562" s="30"/>
      <c r="D562" s="30">
        <v>4031</v>
      </c>
      <c r="E562" s="30"/>
      <c r="F562" s="30">
        <v>8688</v>
      </c>
      <c r="G562" s="192"/>
      <c r="H562" s="192"/>
      <c r="I562" s="192"/>
    </row>
    <row r="563" spans="1:9" s="198" customFormat="1" ht="9" customHeight="1" x14ac:dyDescent="0.2">
      <c r="A563" s="194" t="s">
        <v>48</v>
      </c>
      <c r="B563" s="30">
        <f t="shared" si="14"/>
        <v>4730</v>
      </c>
      <c r="C563" s="30"/>
      <c r="D563" s="30">
        <v>756</v>
      </c>
      <c r="E563" s="30"/>
      <c r="F563" s="30">
        <v>3974</v>
      </c>
      <c r="G563" s="192"/>
      <c r="H563" s="192"/>
      <c r="I563" s="192"/>
    </row>
    <row r="564" spans="1:9" s="198" customFormat="1" ht="9" customHeight="1" x14ac:dyDescent="0.2">
      <c r="A564" s="196" t="s">
        <v>49</v>
      </c>
      <c r="B564" s="33">
        <f t="shared" si="14"/>
        <v>7526</v>
      </c>
      <c r="C564" s="33"/>
      <c r="D564" s="33">
        <v>1764</v>
      </c>
      <c r="E564" s="33"/>
      <c r="F564" s="33">
        <v>5762</v>
      </c>
      <c r="G564" s="192"/>
      <c r="H564" s="192"/>
      <c r="I564" s="192"/>
    </row>
    <row r="565" spans="1:9" s="198" customFormat="1" ht="9" customHeight="1" x14ac:dyDescent="0.2">
      <c r="A565" s="194" t="s">
        <v>50</v>
      </c>
      <c r="B565" s="30">
        <f t="shared" si="14"/>
        <v>705</v>
      </c>
      <c r="C565" s="30"/>
      <c r="D565" s="30">
        <v>166</v>
      </c>
      <c r="E565" s="30"/>
      <c r="F565" s="30">
        <v>539</v>
      </c>
      <c r="G565" s="192"/>
      <c r="H565" s="192"/>
      <c r="I565" s="192"/>
    </row>
    <row r="566" spans="1:9" s="198" customFormat="1" ht="9" customHeight="1" x14ac:dyDescent="0.2">
      <c r="A566" s="194" t="s">
        <v>51</v>
      </c>
      <c r="B566" s="30">
        <f t="shared" si="14"/>
        <v>7003</v>
      </c>
      <c r="C566" s="30"/>
      <c r="D566" s="30">
        <v>471</v>
      </c>
      <c r="E566" s="30"/>
      <c r="F566" s="30">
        <v>6532</v>
      </c>
      <c r="G566" s="192"/>
      <c r="H566" s="192"/>
      <c r="I566" s="192"/>
    </row>
    <row r="567" spans="1:9" s="198" customFormat="1" ht="9" customHeight="1" x14ac:dyDescent="0.2">
      <c r="A567" s="194" t="s">
        <v>52</v>
      </c>
      <c r="B567" s="30">
        <f t="shared" si="14"/>
        <v>2667</v>
      </c>
      <c r="C567" s="30"/>
      <c r="D567" s="30">
        <v>349</v>
      </c>
      <c r="E567" s="30"/>
      <c r="F567" s="30">
        <v>2318</v>
      </c>
      <c r="G567" s="192"/>
      <c r="H567" s="192"/>
      <c r="I567" s="192"/>
    </row>
    <row r="568" spans="1:9" s="198" customFormat="1" ht="9" customHeight="1" x14ac:dyDescent="0.2">
      <c r="A568" s="196" t="s">
        <v>53</v>
      </c>
      <c r="B568" s="33">
        <f t="shared" si="14"/>
        <v>1223</v>
      </c>
      <c r="C568" s="33"/>
      <c r="D568" s="33">
        <v>277</v>
      </c>
      <c r="E568" s="33"/>
      <c r="F568" s="33">
        <v>946</v>
      </c>
      <c r="G568" s="192"/>
      <c r="H568" s="192"/>
      <c r="I568" s="192"/>
    </row>
    <row r="569" spans="1:9" s="198" customFormat="1" ht="9" customHeight="1" x14ac:dyDescent="0.2">
      <c r="A569" s="197" t="s">
        <v>185</v>
      </c>
      <c r="B569" s="30">
        <f t="shared" si="14"/>
        <v>6623</v>
      </c>
      <c r="C569" s="30"/>
      <c r="D569" s="30">
        <v>5120</v>
      </c>
      <c r="E569" s="30"/>
      <c r="F569" s="30">
        <v>1503</v>
      </c>
      <c r="G569" s="192"/>
      <c r="H569" s="192"/>
      <c r="I569" s="192"/>
    </row>
    <row r="570" spans="1:9" s="198" customFormat="1" ht="9" customHeight="1" x14ac:dyDescent="0.2">
      <c r="A570" s="197"/>
      <c r="B570" s="199"/>
      <c r="C570" s="199"/>
      <c r="D570" s="200"/>
      <c r="E570" s="200"/>
      <c r="F570" s="200"/>
      <c r="G570" s="192"/>
      <c r="H570" s="192"/>
      <c r="I570" s="192"/>
    </row>
    <row r="571" spans="1:9" s="192" customFormat="1" ht="9" customHeight="1" x14ac:dyDescent="0.25">
      <c r="A571" s="202">
        <v>2010</v>
      </c>
      <c r="B571" s="191"/>
      <c r="C571" s="191"/>
      <c r="D571" s="191"/>
      <c r="E571" s="191"/>
      <c r="F571" s="191"/>
    </row>
    <row r="572" spans="1:9" s="192" customFormat="1" ht="9" customHeight="1" x14ac:dyDescent="0.25">
      <c r="A572" s="193" t="s">
        <v>21</v>
      </c>
      <c r="B572" s="38">
        <f>SUM(B574:B605)</f>
        <v>183247</v>
      </c>
      <c r="C572" s="38"/>
      <c r="D572" s="38">
        <f>SUM(D574:D605)</f>
        <v>29864</v>
      </c>
      <c r="E572" s="38"/>
      <c r="F572" s="38">
        <f>SUM(F574:F605)</f>
        <v>153383</v>
      </c>
    </row>
    <row r="573" spans="1:9" s="192" customFormat="1" ht="3.95" customHeight="1" x14ac:dyDescent="0.25">
      <c r="A573" s="193"/>
      <c r="B573" s="191"/>
      <c r="C573" s="191"/>
      <c r="D573" s="191"/>
      <c r="E573" s="191"/>
      <c r="F573" s="191"/>
    </row>
    <row r="574" spans="1:9" s="195" customFormat="1" ht="9" customHeight="1" x14ac:dyDescent="0.15">
      <c r="A574" s="194" t="s">
        <v>22</v>
      </c>
      <c r="B574" s="30">
        <f t="shared" ref="B574:B605" si="15">SUM(D574:F574)</f>
        <v>1318</v>
      </c>
      <c r="C574" s="30"/>
      <c r="D574" s="30">
        <v>152</v>
      </c>
      <c r="E574" s="30"/>
      <c r="F574" s="30">
        <v>1166</v>
      </c>
      <c r="G574" s="192"/>
      <c r="H574" s="192"/>
      <c r="I574" s="192"/>
    </row>
    <row r="575" spans="1:9" s="195" customFormat="1" ht="9" customHeight="1" x14ac:dyDescent="0.15">
      <c r="A575" s="194" t="s">
        <v>23</v>
      </c>
      <c r="B575" s="30">
        <f t="shared" si="15"/>
        <v>16845</v>
      </c>
      <c r="C575" s="30"/>
      <c r="D575" s="30">
        <v>4558</v>
      </c>
      <c r="E575" s="30"/>
      <c r="F575" s="30">
        <v>12287</v>
      </c>
      <c r="G575" s="192"/>
      <c r="H575" s="192"/>
      <c r="I575" s="192"/>
    </row>
    <row r="576" spans="1:9" s="195" customFormat="1" ht="9" customHeight="1" x14ac:dyDescent="0.15">
      <c r="A576" s="194" t="s">
        <v>24</v>
      </c>
      <c r="B576" s="30">
        <f t="shared" si="15"/>
        <v>1698</v>
      </c>
      <c r="C576" s="30"/>
      <c r="D576" s="30">
        <v>413</v>
      </c>
      <c r="E576" s="30"/>
      <c r="F576" s="30">
        <v>1285</v>
      </c>
      <c r="G576" s="192"/>
      <c r="H576" s="192"/>
      <c r="I576" s="192"/>
    </row>
    <row r="577" spans="1:9" s="195" customFormat="1" ht="9" customHeight="1" x14ac:dyDescent="0.15">
      <c r="A577" s="196" t="s">
        <v>25</v>
      </c>
      <c r="B577" s="33">
        <f t="shared" si="15"/>
        <v>574</v>
      </c>
      <c r="C577" s="33"/>
      <c r="D577" s="33">
        <v>123</v>
      </c>
      <c r="E577" s="33"/>
      <c r="F577" s="33">
        <v>451</v>
      </c>
      <c r="G577" s="192"/>
      <c r="H577" s="192"/>
      <c r="I577" s="192"/>
    </row>
    <row r="578" spans="1:9" s="195" customFormat="1" ht="9" customHeight="1" x14ac:dyDescent="0.15">
      <c r="A578" s="194" t="s">
        <v>82</v>
      </c>
      <c r="B578" s="30">
        <f t="shared" si="15"/>
        <v>2094</v>
      </c>
      <c r="C578" s="30"/>
      <c r="D578" s="30">
        <v>294</v>
      </c>
      <c r="E578" s="30"/>
      <c r="F578" s="30">
        <v>1800</v>
      </c>
      <c r="G578" s="192"/>
      <c r="H578" s="192"/>
      <c r="I578" s="192"/>
    </row>
    <row r="579" spans="1:9" s="195" customFormat="1" ht="9" customHeight="1" x14ac:dyDescent="0.15">
      <c r="A579" s="194" t="s">
        <v>27</v>
      </c>
      <c r="B579" s="30">
        <f t="shared" si="15"/>
        <v>2276</v>
      </c>
      <c r="C579" s="30"/>
      <c r="D579" s="30">
        <v>349</v>
      </c>
      <c r="E579" s="30"/>
      <c r="F579" s="30">
        <v>1927</v>
      </c>
      <c r="G579" s="192"/>
      <c r="H579" s="192"/>
      <c r="I579" s="192"/>
    </row>
    <row r="580" spans="1:9" s="195" customFormat="1" ht="9" customHeight="1" x14ac:dyDescent="0.15">
      <c r="A580" s="194" t="s">
        <v>28</v>
      </c>
      <c r="B580" s="30">
        <f t="shared" si="15"/>
        <v>3596</v>
      </c>
      <c r="C580" s="30"/>
      <c r="D580" s="30">
        <v>460</v>
      </c>
      <c r="E580" s="30"/>
      <c r="F580" s="30">
        <v>3136</v>
      </c>
      <c r="G580" s="192"/>
      <c r="H580" s="192"/>
      <c r="I580" s="192"/>
    </row>
    <row r="581" spans="1:9" s="195" customFormat="1" ht="9" customHeight="1" x14ac:dyDescent="0.15">
      <c r="A581" s="196" t="s">
        <v>29</v>
      </c>
      <c r="B581" s="33">
        <f t="shared" si="15"/>
        <v>2794</v>
      </c>
      <c r="C581" s="33"/>
      <c r="D581" s="33">
        <v>1132</v>
      </c>
      <c r="E581" s="33"/>
      <c r="F581" s="33">
        <v>1662</v>
      </c>
      <c r="G581" s="192"/>
      <c r="H581" s="192"/>
      <c r="I581" s="192"/>
    </row>
    <row r="582" spans="1:9" s="195" customFormat="1" ht="9" customHeight="1" x14ac:dyDescent="0.15">
      <c r="A582" s="194" t="s">
        <v>30</v>
      </c>
      <c r="B582" s="30">
        <f t="shared" si="15"/>
        <v>40290</v>
      </c>
      <c r="C582" s="30"/>
      <c r="D582" s="30">
        <v>4717</v>
      </c>
      <c r="E582" s="30"/>
      <c r="F582" s="30">
        <v>35573</v>
      </c>
      <c r="G582" s="192"/>
      <c r="H582" s="192"/>
      <c r="I582" s="192"/>
    </row>
    <row r="583" spans="1:9" s="195" customFormat="1" ht="9" customHeight="1" x14ac:dyDescent="0.15">
      <c r="A583" s="194" t="s">
        <v>31</v>
      </c>
      <c r="B583" s="30">
        <f t="shared" si="15"/>
        <v>2246</v>
      </c>
      <c r="C583" s="30"/>
      <c r="D583" s="30">
        <v>515</v>
      </c>
      <c r="E583" s="30"/>
      <c r="F583" s="30">
        <v>1731</v>
      </c>
      <c r="G583" s="192"/>
      <c r="H583" s="192"/>
      <c r="I583" s="192"/>
    </row>
    <row r="584" spans="1:9" s="195" customFormat="1" ht="9" customHeight="1" x14ac:dyDescent="0.15">
      <c r="A584" s="194" t="s">
        <v>32</v>
      </c>
      <c r="B584" s="30">
        <f t="shared" si="15"/>
        <v>4539</v>
      </c>
      <c r="C584" s="30"/>
      <c r="D584" s="30">
        <v>823</v>
      </c>
      <c r="E584" s="30"/>
      <c r="F584" s="30">
        <v>3716</v>
      </c>
      <c r="G584" s="192"/>
      <c r="H584" s="192"/>
      <c r="I584" s="192"/>
    </row>
    <row r="585" spans="1:9" s="195" customFormat="1" ht="9" customHeight="1" x14ac:dyDescent="0.15">
      <c r="A585" s="196" t="s">
        <v>33</v>
      </c>
      <c r="B585" s="33">
        <f t="shared" si="15"/>
        <v>5154</v>
      </c>
      <c r="C585" s="33"/>
      <c r="D585" s="33">
        <v>1112</v>
      </c>
      <c r="E585" s="33"/>
      <c r="F585" s="33">
        <v>4042</v>
      </c>
      <c r="G585" s="192"/>
      <c r="H585" s="192"/>
      <c r="I585" s="192"/>
    </row>
    <row r="586" spans="1:9" s="195" customFormat="1" ht="9" customHeight="1" x14ac:dyDescent="0.15">
      <c r="A586" s="194" t="s">
        <v>34</v>
      </c>
      <c r="B586" s="30">
        <f t="shared" si="15"/>
        <v>2515</v>
      </c>
      <c r="C586" s="30"/>
      <c r="D586" s="30">
        <v>222</v>
      </c>
      <c r="E586" s="30"/>
      <c r="F586" s="30">
        <v>2293</v>
      </c>
      <c r="G586" s="192"/>
      <c r="H586" s="192"/>
      <c r="I586" s="192"/>
    </row>
    <row r="587" spans="1:9" s="195" customFormat="1" ht="9" customHeight="1" x14ac:dyDescent="0.15">
      <c r="A587" s="194" t="s">
        <v>35</v>
      </c>
      <c r="B587" s="30">
        <f t="shared" si="15"/>
        <v>14664</v>
      </c>
      <c r="C587" s="30"/>
      <c r="D587" s="30">
        <v>2142</v>
      </c>
      <c r="E587" s="30"/>
      <c r="F587" s="30">
        <v>12522</v>
      </c>
      <c r="G587" s="192"/>
      <c r="H587" s="192"/>
      <c r="I587" s="192"/>
    </row>
    <row r="588" spans="1:9" s="195" customFormat="1" ht="9" customHeight="1" x14ac:dyDescent="0.15">
      <c r="A588" s="194" t="s">
        <v>36</v>
      </c>
      <c r="B588" s="30">
        <f t="shared" si="15"/>
        <v>18258</v>
      </c>
      <c r="C588" s="30"/>
      <c r="D588" s="30">
        <v>1434</v>
      </c>
      <c r="E588" s="30"/>
      <c r="F588" s="30">
        <v>16824</v>
      </c>
      <c r="G588" s="192"/>
      <c r="H588" s="192"/>
      <c r="I588" s="192"/>
    </row>
    <row r="589" spans="1:9" s="195" customFormat="1" ht="9" customHeight="1" x14ac:dyDescent="0.15">
      <c r="A589" s="196" t="s">
        <v>37</v>
      </c>
      <c r="B589" s="33">
        <f t="shared" si="15"/>
        <v>6618</v>
      </c>
      <c r="C589" s="33"/>
      <c r="D589" s="33">
        <v>1174</v>
      </c>
      <c r="E589" s="33"/>
      <c r="F589" s="33">
        <v>5444</v>
      </c>
      <c r="G589" s="192"/>
      <c r="H589" s="192"/>
      <c r="I589" s="192"/>
    </row>
    <row r="590" spans="1:9" s="195" customFormat="1" ht="9" customHeight="1" x14ac:dyDescent="0.15">
      <c r="A590" s="194" t="s">
        <v>38</v>
      </c>
      <c r="B590" s="30">
        <f t="shared" si="15"/>
        <v>2777</v>
      </c>
      <c r="C590" s="30"/>
      <c r="D590" s="30">
        <v>536</v>
      </c>
      <c r="E590" s="30"/>
      <c r="F590" s="30">
        <v>2241</v>
      </c>
      <c r="G590" s="192"/>
      <c r="H590" s="192"/>
      <c r="I590" s="192"/>
    </row>
    <row r="591" spans="1:9" s="195" customFormat="1" ht="9" customHeight="1" x14ac:dyDescent="0.15">
      <c r="A591" s="194" t="s">
        <v>39</v>
      </c>
      <c r="B591" s="30">
        <f t="shared" si="15"/>
        <v>1626</v>
      </c>
      <c r="C591" s="30"/>
      <c r="D591" s="30">
        <v>347</v>
      </c>
      <c r="E591" s="30"/>
      <c r="F591" s="30">
        <v>1279</v>
      </c>
      <c r="G591" s="192"/>
      <c r="H591" s="192"/>
      <c r="I591" s="192"/>
    </row>
    <row r="592" spans="1:9" s="195" customFormat="1" ht="9" customHeight="1" x14ac:dyDescent="0.15">
      <c r="A592" s="194" t="s">
        <v>40</v>
      </c>
      <c r="B592" s="30">
        <f t="shared" si="15"/>
        <v>6418</v>
      </c>
      <c r="C592" s="30"/>
      <c r="D592" s="30">
        <v>1613</v>
      </c>
      <c r="E592" s="30"/>
      <c r="F592" s="30">
        <v>4805</v>
      </c>
      <c r="G592" s="192"/>
      <c r="H592" s="192"/>
      <c r="I592" s="192"/>
    </row>
    <row r="593" spans="1:9" s="195" customFormat="1" ht="9" customHeight="1" x14ac:dyDescent="0.15">
      <c r="A593" s="196" t="s">
        <v>41</v>
      </c>
      <c r="B593" s="33">
        <f t="shared" si="15"/>
        <v>462</v>
      </c>
      <c r="C593" s="33"/>
      <c r="D593" s="33" t="s">
        <v>186</v>
      </c>
      <c r="E593" s="33"/>
      <c r="F593" s="33">
        <v>462</v>
      </c>
      <c r="G593" s="192"/>
      <c r="H593" s="192"/>
      <c r="I593" s="192"/>
    </row>
    <row r="594" spans="1:9" s="195" customFormat="1" ht="9" customHeight="1" x14ac:dyDescent="0.15">
      <c r="A594" s="194" t="s">
        <v>42</v>
      </c>
      <c r="B594" s="30">
        <f t="shared" si="15"/>
        <v>4603</v>
      </c>
      <c r="C594" s="30"/>
      <c r="D594" s="30">
        <v>705</v>
      </c>
      <c r="E594" s="30"/>
      <c r="F594" s="30">
        <v>3898</v>
      </c>
      <c r="G594" s="192"/>
      <c r="H594" s="192"/>
      <c r="I594" s="192"/>
    </row>
    <row r="595" spans="1:9" s="195" customFormat="1" ht="9" customHeight="1" x14ac:dyDescent="0.15">
      <c r="A595" s="194" t="s">
        <v>43</v>
      </c>
      <c r="B595" s="30">
        <f t="shared" si="15"/>
        <v>1933</v>
      </c>
      <c r="C595" s="30"/>
      <c r="D595" s="30">
        <v>244</v>
      </c>
      <c r="E595" s="30"/>
      <c r="F595" s="30">
        <v>1689</v>
      </c>
      <c r="G595" s="192"/>
      <c r="H595" s="192"/>
      <c r="I595" s="192"/>
    </row>
    <row r="596" spans="1:9" s="195" customFormat="1" ht="9" customHeight="1" x14ac:dyDescent="0.15">
      <c r="A596" s="194" t="s">
        <v>44</v>
      </c>
      <c r="B596" s="30">
        <f t="shared" si="15"/>
        <v>2328</v>
      </c>
      <c r="C596" s="30"/>
      <c r="D596" s="30">
        <v>281</v>
      </c>
      <c r="E596" s="30"/>
      <c r="F596" s="30">
        <v>2047</v>
      </c>
      <c r="G596" s="192"/>
      <c r="H596" s="192"/>
      <c r="I596" s="192"/>
    </row>
    <row r="597" spans="1:9" s="195" customFormat="1" ht="9" customHeight="1" x14ac:dyDescent="0.15">
      <c r="A597" s="196" t="s">
        <v>45</v>
      </c>
      <c r="B597" s="33">
        <f t="shared" si="15"/>
        <v>2423</v>
      </c>
      <c r="C597" s="33"/>
      <c r="D597" s="33">
        <v>277</v>
      </c>
      <c r="E597" s="33"/>
      <c r="F597" s="33">
        <v>2146</v>
      </c>
      <c r="G597" s="192"/>
      <c r="H597" s="192"/>
      <c r="I597" s="192"/>
    </row>
    <row r="598" spans="1:9" s="195" customFormat="1" ht="9" customHeight="1" x14ac:dyDescent="0.15">
      <c r="A598" s="194" t="s">
        <v>46</v>
      </c>
      <c r="B598" s="30">
        <f t="shared" si="15"/>
        <v>4935</v>
      </c>
      <c r="C598" s="30"/>
      <c r="D598" s="30">
        <v>1397</v>
      </c>
      <c r="E598" s="30"/>
      <c r="F598" s="30">
        <v>3538</v>
      </c>
      <c r="G598" s="192"/>
      <c r="H598" s="192"/>
      <c r="I598" s="192"/>
    </row>
    <row r="599" spans="1:9" s="195" customFormat="1" ht="9" customHeight="1" x14ac:dyDescent="0.15">
      <c r="A599" s="194" t="s">
        <v>47</v>
      </c>
      <c r="B599" s="30">
        <f t="shared" si="15"/>
        <v>8703</v>
      </c>
      <c r="C599" s="30"/>
      <c r="D599" s="30">
        <v>2238</v>
      </c>
      <c r="E599" s="30"/>
      <c r="F599" s="30">
        <v>6465</v>
      </c>
      <c r="G599" s="192"/>
      <c r="H599" s="192"/>
      <c r="I599" s="192"/>
    </row>
    <row r="600" spans="1:9" s="195" customFormat="1" ht="9" customHeight="1" x14ac:dyDescent="0.15">
      <c r="A600" s="194" t="s">
        <v>48</v>
      </c>
      <c r="B600" s="30">
        <f t="shared" si="15"/>
        <v>5064</v>
      </c>
      <c r="C600" s="30"/>
      <c r="D600" s="30">
        <v>385</v>
      </c>
      <c r="E600" s="30"/>
      <c r="F600" s="30">
        <v>4679</v>
      </c>
      <c r="G600" s="192"/>
      <c r="H600" s="192"/>
      <c r="I600" s="192"/>
    </row>
    <row r="601" spans="1:9" s="195" customFormat="1" ht="9" customHeight="1" x14ac:dyDescent="0.15">
      <c r="A601" s="196" t="s">
        <v>49</v>
      </c>
      <c r="B601" s="33">
        <f t="shared" si="15"/>
        <v>6488</v>
      </c>
      <c r="C601" s="33"/>
      <c r="D601" s="33">
        <v>1433</v>
      </c>
      <c r="E601" s="33"/>
      <c r="F601" s="33">
        <v>5055</v>
      </c>
      <c r="G601" s="192"/>
      <c r="H601" s="192"/>
      <c r="I601" s="192"/>
    </row>
    <row r="602" spans="1:9" s="195" customFormat="1" ht="9" customHeight="1" x14ac:dyDescent="0.15">
      <c r="A602" s="194" t="s">
        <v>50</v>
      </c>
      <c r="B602" s="30">
        <f t="shared" si="15"/>
        <v>681</v>
      </c>
      <c r="C602" s="30"/>
      <c r="D602" s="30">
        <v>148</v>
      </c>
      <c r="E602" s="30"/>
      <c r="F602" s="30">
        <v>533</v>
      </c>
      <c r="G602" s="192"/>
      <c r="H602" s="192"/>
      <c r="I602" s="192"/>
    </row>
    <row r="603" spans="1:9" s="195" customFormat="1" ht="9" customHeight="1" x14ac:dyDescent="0.15">
      <c r="A603" s="194" t="s">
        <v>51</v>
      </c>
      <c r="B603" s="30">
        <f t="shared" si="15"/>
        <v>5632</v>
      </c>
      <c r="C603" s="30"/>
      <c r="D603" s="30">
        <v>278</v>
      </c>
      <c r="E603" s="30"/>
      <c r="F603" s="30">
        <v>5354</v>
      </c>
      <c r="G603" s="192"/>
      <c r="H603" s="192"/>
      <c r="I603" s="192"/>
    </row>
    <row r="604" spans="1:9" s="195" customFormat="1" ht="9" customHeight="1" x14ac:dyDescent="0.15">
      <c r="A604" s="194" t="s">
        <v>52</v>
      </c>
      <c r="B604" s="30">
        <f t="shared" si="15"/>
        <v>2801</v>
      </c>
      <c r="C604" s="30"/>
      <c r="D604" s="30">
        <v>282</v>
      </c>
      <c r="E604" s="30"/>
      <c r="F604" s="30">
        <v>2519</v>
      </c>
      <c r="G604" s="192"/>
      <c r="H604" s="192"/>
      <c r="I604" s="192"/>
    </row>
    <row r="605" spans="1:9" s="195" customFormat="1" ht="9" customHeight="1" x14ac:dyDescent="0.15">
      <c r="A605" s="196" t="s">
        <v>53</v>
      </c>
      <c r="B605" s="33">
        <f t="shared" si="15"/>
        <v>894</v>
      </c>
      <c r="C605" s="33"/>
      <c r="D605" s="33">
        <v>80</v>
      </c>
      <c r="E605" s="33"/>
      <c r="F605" s="33">
        <v>814</v>
      </c>
      <c r="G605" s="192"/>
      <c r="H605" s="192"/>
      <c r="I605" s="192"/>
    </row>
    <row r="606" spans="1:9" s="204" customFormat="1" ht="3" customHeight="1" x14ac:dyDescent="0.15">
      <c r="A606" s="203"/>
      <c r="B606" s="200"/>
      <c r="C606" s="200"/>
      <c r="D606" s="200"/>
      <c r="E606" s="200"/>
      <c r="F606" s="200"/>
      <c r="G606" s="192"/>
      <c r="H606" s="192"/>
      <c r="I606" s="192"/>
    </row>
    <row r="607" spans="1:9" s="198" customFormat="1" ht="9" customHeight="1" x14ac:dyDescent="0.2">
      <c r="A607" s="201" t="s">
        <v>54</v>
      </c>
      <c r="B607" s="199"/>
      <c r="C607" s="199"/>
      <c r="D607" s="200"/>
      <c r="E607" s="200"/>
      <c r="F607" s="200"/>
      <c r="G607" s="192"/>
      <c r="H607" s="192"/>
      <c r="I607" s="192"/>
    </row>
    <row r="608" spans="1:9" s="192" customFormat="1" ht="9" customHeight="1" x14ac:dyDescent="0.25">
      <c r="A608" s="202">
        <v>2011</v>
      </c>
      <c r="B608" s="191"/>
      <c r="C608" s="191"/>
      <c r="D608" s="191"/>
      <c r="E608" s="191"/>
      <c r="F608" s="191"/>
    </row>
    <row r="609" spans="1:9" s="192" customFormat="1" ht="9" customHeight="1" x14ac:dyDescent="0.25">
      <c r="A609" s="193" t="s">
        <v>21</v>
      </c>
      <c r="B609" s="38">
        <f>SUM(B611:B642)</f>
        <v>208172</v>
      </c>
      <c r="C609" s="38"/>
      <c r="D609" s="38">
        <f>SUM(D611:D642)</f>
        <v>35557</v>
      </c>
      <c r="E609" s="38"/>
      <c r="F609" s="38">
        <f>SUM(F611:F642)</f>
        <v>172615</v>
      </c>
    </row>
    <row r="610" spans="1:9" s="192" customFormat="1" ht="3.95" customHeight="1" x14ac:dyDescent="0.25">
      <c r="A610" s="193"/>
      <c r="B610" s="191"/>
      <c r="C610" s="191"/>
      <c r="D610" s="191"/>
      <c r="E610" s="191"/>
      <c r="F610" s="191"/>
    </row>
    <row r="611" spans="1:9" s="195" customFormat="1" ht="9" customHeight="1" x14ac:dyDescent="0.15">
      <c r="A611" s="194" t="s">
        <v>22</v>
      </c>
      <c r="B611" s="30">
        <f t="shared" ref="B611:B642" si="16">SUM(D611:F611)</f>
        <v>1615</v>
      </c>
      <c r="C611" s="30"/>
      <c r="D611" s="30">
        <v>469</v>
      </c>
      <c r="E611" s="30"/>
      <c r="F611" s="30">
        <v>1146</v>
      </c>
      <c r="G611" s="192"/>
      <c r="H611" s="192"/>
      <c r="I611" s="192"/>
    </row>
    <row r="612" spans="1:9" s="195" customFormat="1" ht="9" customHeight="1" x14ac:dyDescent="0.15">
      <c r="A612" s="194" t="s">
        <v>23</v>
      </c>
      <c r="B612" s="30">
        <f t="shared" si="16"/>
        <v>16390</v>
      </c>
      <c r="C612" s="30"/>
      <c r="D612" s="30">
        <v>4281</v>
      </c>
      <c r="E612" s="30"/>
      <c r="F612" s="30">
        <v>12109</v>
      </c>
      <c r="G612" s="192"/>
      <c r="H612" s="192"/>
      <c r="I612" s="192"/>
    </row>
    <row r="613" spans="1:9" s="195" customFormat="1" ht="9" customHeight="1" x14ac:dyDescent="0.15">
      <c r="A613" s="194" t="s">
        <v>24</v>
      </c>
      <c r="B613" s="30">
        <f t="shared" si="16"/>
        <v>1647</v>
      </c>
      <c r="C613" s="30"/>
      <c r="D613" s="30">
        <v>324</v>
      </c>
      <c r="E613" s="30"/>
      <c r="F613" s="30">
        <v>1323</v>
      </c>
      <c r="G613" s="192"/>
      <c r="H613" s="192"/>
      <c r="I613" s="192"/>
    </row>
    <row r="614" spans="1:9" s="195" customFormat="1" ht="9" customHeight="1" x14ac:dyDescent="0.15">
      <c r="A614" s="196" t="s">
        <v>25</v>
      </c>
      <c r="B614" s="33">
        <f t="shared" si="16"/>
        <v>1387</v>
      </c>
      <c r="C614" s="33"/>
      <c r="D614" s="33">
        <v>192</v>
      </c>
      <c r="E614" s="33"/>
      <c r="F614" s="33">
        <v>1195</v>
      </c>
      <c r="G614" s="192"/>
      <c r="H614" s="192"/>
      <c r="I614" s="192"/>
    </row>
    <row r="615" spans="1:9" s="195" customFormat="1" ht="9" customHeight="1" x14ac:dyDescent="0.15">
      <c r="A615" s="194" t="s">
        <v>82</v>
      </c>
      <c r="B615" s="30">
        <f t="shared" si="16"/>
        <v>2484</v>
      </c>
      <c r="C615" s="30"/>
      <c r="D615" s="30">
        <v>450</v>
      </c>
      <c r="E615" s="30"/>
      <c r="F615" s="30">
        <v>2034</v>
      </c>
      <c r="G615" s="192"/>
      <c r="H615" s="192"/>
      <c r="I615" s="192"/>
    </row>
    <row r="616" spans="1:9" s="195" customFormat="1" ht="9" customHeight="1" x14ac:dyDescent="0.15">
      <c r="A616" s="194" t="s">
        <v>27</v>
      </c>
      <c r="B616" s="30">
        <f t="shared" si="16"/>
        <v>2357</v>
      </c>
      <c r="C616" s="30"/>
      <c r="D616" s="30">
        <v>247</v>
      </c>
      <c r="E616" s="30"/>
      <c r="F616" s="30">
        <v>2110</v>
      </c>
      <c r="G616" s="192"/>
      <c r="H616" s="192"/>
      <c r="I616" s="192"/>
    </row>
    <row r="617" spans="1:9" s="195" customFormat="1" ht="9" customHeight="1" x14ac:dyDescent="0.15">
      <c r="A617" s="194" t="s">
        <v>28</v>
      </c>
      <c r="B617" s="30">
        <f t="shared" si="16"/>
        <v>6781</v>
      </c>
      <c r="C617" s="30"/>
      <c r="D617" s="30">
        <v>775</v>
      </c>
      <c r="E617" s="30"/>
      <c r="F617" s="30">
        <v>6006</v>
      </c>
      <c r="G617" s="192"/>
      <c r="H617" s="192"/>
      <c r="I617" s="192"/>
    </row>
    <row r="618" spans="1:9" s="195" customFormat="1" ht="9" customHeight="1" x14ac:dyDescent="0.15">
      <c r="A618" s="196" t="s">
        <v>29</v>
      </c>
      <c r="B618" s="33">
        <f t="shared" si="16"/>
        <v>5699</v>
      </c>
      <c r="C618" s="33"/>
      <c r="D618" s="33">
        <v>1314</v>
      </c>
      <c r="E618" s="33"/>
      <c r="F618" s="33">
        <v>4385</v>
      </c>
      <c r="G618" s="192"/>
      <c r="H618" s="192"/>
      <c r="I618" s="192"/>
    </row>
    <row r="619" spans="1:9" s="195" customFormat="1" ht="9" customHeight="1" x14ac:dyDescent="0.15">
      <c r="A619" s="194" t="s">
        <v>30</v>
      </c>
      <c r="B619" s="30">
        <f t="shared" si="16"/>
        <v>41622</v>
      </c>
      <c r="C619" s="30"/>
      <c r="D619" s="30">
        <v>4551</v>
      </c>
      <c r="E619" s="30"/>
      <c r="F619" s="30">
        <v>37071</v>
      </c>
      <c r="G619" s="192"/>
      <c r="H619" s="192"/>
      <c r="I619" s="192"/>
    </row>
    <row r="620" spans="1:9" s="195" customFormat="1" ht="9" customHeight="1" x14ac:dyDescent="0.15">
      <c r="A620" s="194" t="s">
        <v>31</v>
      </c>
      <c r="B620" s="30">
        <f t="shared" si="16"/>
        <v>2365</v>
      </c>
      <c r="C620" s="30"/>
      <c r="D620" s="30">
        <v>536</v>
      </c>
      <c r="E620" s="30"/>
      <c r="F620" s="30">
        <v>1829</v>
      </c>
      <c r="G620" s="192"/>
      <c r="H620" s="192"/>
      <c r="I620" s="192"/>
    </row>
    <row r="621" spans="1:9" s="195" customFormat="1" ht="9" customHeight="1" x14ac:dyDescent="0.15">
      <c r="A621" s="194" t="s">
        <v>32</v>
      </c>
      <c r="B621" s="30">
        <f t="shared" si="16"/>
        <v>4303</v>
      </c>
      <c r="C621" s="30"/>
      <c r="D621" s="30">
        <v>732</v>
      </c>
      <c r="E621" s="30"/>
      <c r="F621" s="30">
        <v>3571</v>
      </c>
      <c r="G621" s="192"/>
      <c r="H621" s="192"/>
      <c r="I621" s="192"/>
    </row>
    <row r="622" spans="1:9" s="195" customFormat="1" ht="9" customHeight="1" x14ac:dyDescent="0.15">
      <c r="A622" s="196" t="s">
        <v>33</v>
      </c>
      <c r="B622" s="33">
        <f t="shared" si="16"/>
        <v>5280</v>
      </c>
      <c r="C622" s="33"/>
      <c r="D622" s="33">
        <v>1211</v>
      </c>
      <c r="E622" s="33"/>
      <c r="F622" s="33">
        <v>4069</v>
      </c>
      <c r="G622" s="192"/>
      <c r="H622" s="192"/>
      <c r="I622" s="192"/>
    </row>
    <row r="623" spans="1:9" s="195" customFormat="1" ht="9" customHeight="1" x14ac:dyDescent="0.15">
      <c r="A623" s="194" t="s">
        <v>34</v>
      </c>
      <c r="B623" s="30">
        <f t="shared" si="16"/>
        <v>2821</v>
      </c>
      <c r="C623" s="30"/>
      <c r="D623" s="30">
        <v>246</v>
      </c>
      <c r="E623" s="30"/>
      <c r="F623" s="30">
        <v>2575</v>
      </c>
      <c r="G623" s="192"/>
      <c r="H623" s="192"/>
      <c r="I623" s="192"/>
    </row>
    <row r="624" spans="1:9" s="195" customFormat="1" ht="9" customHeight="1" x14ac:dyDescent="0.15">
      <c r="A624" s="194" t="s">
        <v>35</v>
      </c>
      <c r="B624" s="30">
        <f t="shared" si="16"/>
        <v>16094</v>
      </c>
      <c r="C624" s="30"/>
      <c r="D624" s="30">
        <v>2250</v>
      </c>
      <c r="E624" s="30"/>
      <c r="F624" s="30">
        <v>13844</v>
      </c>
      <c r="G624" s="192"/>
      <c r="H624" s="192"/>
      <c r="I624" s="192"/>
    </row>
    <row r="625" spans="1:9" s="195" customFormat="1" ht="9" customHeight="1" x14ac:dyDescent="0.15">
      <c r="A625" s="194" t="s">
        <v>36</v>
      </c>
      <c r="B625" s="30">
        <f t="shared" si="16"/>
        <v>18063</v>
      </c>
      <c r="C625" s="30"/>
      <c r="D625" s="30">
        <v>1312</v>
      </c>
      <c r="E625" s="30"/>
      <c r="F625" s="30">
        <v>16751</v>
      </c>
      <c r="G625" s="192"/>
      <c r="H625" s="192"/>
      <c r="I625" s="192"/>
    </row>
    <row r="626" spans="1:9" s="195" customFormat="1" ht="9" customHeight="1" x14ac:dyDescent="0.15">
      <c r="A626" s="196" t="s">
        <v>37</v>
      </c>
      <c r="B626" s="33">
        <f t="shared" si="16"/>
        <v>7642</v>
      </c>
      <c r="C626" s="33"/>
      <c r="D626" s="33">
        <v>3955</v>
      </c>
      <c r="E626" s="33"/>
      <c r="F626" s="33">
        <v>3687</v>
      </c>
      <c r="G626" s="192"/>
      <c r="H626" s="192"/>
      <c r="I626" s="192"/>
    </row>
    <row r="627" spans="1:9" s="195" customFormat="1" ht="9" customHeight="1" x14ac:dyDescent="0.15">
      <c r="A627" s="194" t="s">
        <v>38</v>
      </c>
      <c r="B627" s="30">
        <f t="shared" si="16"/>
        <v>3318</v>
      </c>
      <c r="C627" s="30"/>
      <c r="D627" s="30">
        <v>606</v>
      </c>
      <c r="E627" s="30"/>
      <c r="F627" s="30">
        <v>2712</v>
      </c>
      <c r="G627" s="192"/>
      <c r="H627" s="192"/>
      <c r="I627" s="192"/>
    </row>
    <row r="628" spans="1:9" s="195" customFormat="1" ht="9" customHeight="1" x14ac:dyDescent="0.15">
      <c r="A628" s="194" t="s">
        <v>39</v>
      </c>
      <c r="B628" s="30">
        <f t="shared" si="16"/>
        <v>1715</v>
      </c>
      <c r="C628" s="30"/>
      <c r="D628" s="30">
        <v>272</v>
      </c>
      <c r="E628" s="30"/>
      <c r="F628" s="30">
        <v>1443</v>
      </c>
      <c r="G628" s="192"/>
      <c r="H628" s="192"/>
      <c r="I628" s="192"/>
    </row>
    <row r="629" spans="1:9" s="195" customFormat="1" ht="9" customHeight="1" x14ac:dyDescent="0.15">
      <c r="A629" s="194" t="s">
        <v>40</v>
      </c>
      <c r="B629" s="30">
        <f t="shared" si="16"/>
        <v>8698</v>
      </c>
      <c r="C629" s="30"/>
      <c r="D629" s="30">
        <v>2247</v>
      </c>
      <c r="E629" s="30"/>
      <c r="F629" s="30">
        <v>6451</v>
      </c>
      <c r="G629" s="192"/>
      <c r="H629" s="192"/>
      <c r="I629" s="192"/>
    </row>
    <row r="630" spans="1:9" s="195" customFormat="1" ht="9" customHeight="1" x14ac:dyDescent="0.15">
      <c r="A630" s="196" t="s">
        <v>41</v>
      </c>
      <c r="B630" s="33">
        <f t="shared" si="16"/>
        <v>4457</v>
      </c>
      <c r="C630" s="33"/>
      <c r="D630" s="33">
        <v>766</v>
      </c>
      <c r="E630" s="33"/>
      <c r="F630" s="33">
        <v>3691</v>
      </c>
      <c r="G630" s="192"/>
      <c r="H630" s="192"/>
      <c r="I630" s="192"/>
    </row>
    <row r="631" spans="1:9" s="195" customFormat="1" ht="9" customHeight="1" x14ac:dyDescent="0.15">
      <c r="A631" s="194" t="s">
        <v>42</v>
      </c>
      <c r="B631" s="30">
        <f t="shared" si="16"/>
        <v>4511</v>
      </c>
      <c r="C631" s="30"/>
      <c r="D631" s="30">
        <v>528</v>
      </c>
      <c r="E631" s="30"/>
      <c r="F631" s="30">
        <v>3983</v>
      </c>
      <c r="G631" s="192"/>
      <c r="H631" s="192"/>
      <c r="I631" s="192"/>
    </row>
    <row r="632" spans="1:9" s="195" customFormat="1" ht="9" customHeight="1" x14ac:dyDescent="0.15">
      <c r="A632" s="194" t="s">
        <v>43</v>
      </c>
      <c r="B632" s="30">
        <f t="shared" si="16"/>
        <v>2164</v>
      </c>
      <c r="C632" s="30"/>
      <c r="D632" s="30">
        <v>253</v>
      </c>
      <c r="E632" s="30"/>
      <c r="F632" s="30">
        <v>1911</v>
      </c>
      <c r="G632" s="192"/>
      <c r="H632" s="192"/>
      <c r="I632" s="192"/>
    </row>
    <row r="633" spans="1:9" s="195" customFormat="1" ht="9" customHeight="1" x14ac:dyDescent="0.15">
      <c r="A633" s="194" t="s">
        <v>44</v>
      </c>
      <c r="B633" s="30">
        <f t="shared" si="16"/>
        <v>2420</v>
      </c>
      <c r="C633" s="30"/>
      <c r="D633" s="30">
        <v>286</v>
      </c>
      <c r="E633" s="30"/>
      <c r="F633" s="30">
        <v>2134</v>
      </c>
      <c r="G633" s="192"/>
      <c r="H633" s="192"/>
      <c r="I633" s="192"/>
    </row>
    <row r="634" spans="1:9" s="195" customFormat="1" ht="9" customHeight="1" x14ac:dyDescent="0.15">
      <c r="A634" s="196" t="s">
        <v>45</v>
      </c>
      <c r="B634" s="33">
        <f t="shared" si="16"/>
        <v>2938</v>
      </c>
      <c r="C634" s="33"/>
      <c r="D634" s="33">
        <v>314</v>
      </c>
      <c r="E634" s="33"/>
      <c r="F634" s="33">
        <v>2624</v>
      </c>
      <c r="G634" s="192"/>
      <c r="H634" s="192"/>
      <c r="I634" s="192"/>
    </row>
    <row r="635" spans="1:9" s="195" customFormat="1" ht="9" customHeight="1" x14ac:dyDescent="0.15">
      <c r="A635" s="194" t="s">
        <v>46</v>
      </c>
      <c r="B635" s="30">
        <f t="shared" si="16"/>
        <v>5105</v>
      </c>
      <c r="C635" s="30"/>
      <c r="D635" s="30">
        <v>1326</v>
      </c>
      <c r="E635" s="30"/>
      <c r="F635" s="30">
        <v>3779</v>
      </c>
      <c r="G635" s="192"/>
      <c r="H635" s="192"/>
      <c r="I635" s="192"/>
    </row>
    <row r="636" spans="1:9" s="195" customFormat="1" ht="9" customHeight="1" x14ac:dyDescent="0.15">
      <c r="A636" s="194" t="s">
        <v>47</v>
      </c>
      <c r="B636" s="30">
        <f t="shared" si="16"/>
        <v>11660</v>
      </c>
      <c r="C636" s="30"/>
      <c r="D636" s="30">
        <v>3585</v>
      </c>
      <c r="E636" s="30"/>
      <c r="F636" s="30">
        <v>8075</v>
      </c>
      <c r="G636" s="192"/>
      <c r="H636" s="192"/>
      <c r="I636" s="192"/>
    </row>
    <row r="637" spans="1:9" s="195" customFormat="1" ht="9" customHeight="1" x14ac:dyDescent="0.15">
      <c r="A637" s="194" t="s">
        <v>48</v>
      </c>
      <c r="B637" s="30">
        <f t="shared" si="16"/>
        <v>5594</v>
      </c>
      <c r="C637" s="30"/>
      <c r="D637" s="30">
        <v>393</v>
      </c>
      <c r="E637" s="30"/>
      <c r="F637" s="30">
        <v>5201</v>
      </c>
      <c r="G637" s="192"/>
      <c r="H637" s="192"/>
      <c r="I637" s="192"/>
    </row>
    <row r="638" spans="1:9" s="195" customFormat="1" ht="9" customHeight="1" x14ac:dyDescent="0.15">
      <c r="A638" s="196" t="s">
        <v>49</v>
      </c>
      <c r="B638" s="33">
        <f t="shared" si="16"/>
        <v>6836</v>
      </c>
      <c r="C638" s="33"/>
      <c r="D638" s="33">
        <v>1459</v>
      </c>
      <c r="E638" s="33"/>
      <c r="F638" s="33">
        <v>5377</v>
      </c>
      <c r="G638" s="192"/>
      <c r="H638" s="192"/>
      <c r="I638" s="192"/>
    </row>
    <row r="639" spans="1:9" s="195" customFormat="1" ht="9" customHeight="1" x14ac:dyDescent="0.15">
      <c r="A639" s="194" t="s">
        <v>50</v>
      </c>
      <c r="B639" s="30">
        <f t="shared" si="16"/>
        <v>780</v>
      </c>
      <c r="C639" s="30"/>
      <c r="D639" s="30">
        <v>119</v>
      </c>
      <c r="E639" s="30"/>
      <c r="F639" s="30">
        <v>661</v>
      </c>
      <c r="G639" s="192"/>
      <c r="H639" s="192"/>
      <c r="I639" s="192"/>
    </row>
    <row r="640" spans="1:9" s="195" customFormat="1" ht="9" customHeight="1" x14ac:dyDescent="0.15">
      <c r="A640" s="194" t="s">
        <v>51</v>
      </c>
      <c r="B640" s="30">
        <f t="shared" si="16"/>
        <v>7622</v>
      </c>
      <c r="C640" s="30"/>
      <c r="D640" s="30">
        <v>237</v>
      </c>
      <c r="E640" s="30"/>
      <c r="F640" s="30">
        <v>7385</v>
      </c>
      <c r="G640" s="192"/>
      <c r="H640" s="192"/>
      <c r="I640" s="192"/>
    </row>
    <row r="641" spans="1:9" s="195" customFormat="1" ht="9" customHeight="1" x14ac:dyDescent="0.15">
      <c r="A641" s="194" t="s">
        <v>52</v>
      </c>
      <c r="B641" s="30">
        <f t="shared" si="16"/>
        <v>2665</v>
      </c>
      <c r="C641" s="30"/>
      <c r="D641" s="30">
        <v>181</v>
      </c>
      <c r="E641" s="30"/>
      <c r="F641" s="30">
        <v>2484</v>
      </c>
      <c r="G641" s="192"/>
      <c r="H641" s="192"/>
      <c r="I641" s="192"/>
    </row>
    <row r="642" spans="1:9" s="195" customFormat="1" ht="9" customHeight="1" x14ac:dyDescent="0.15">
      <c r="A642" s="196" t="s">
        <v>53</v>
      </c>
      <c r="B642" s="33">
        <f t="shared" si="16"/>
        <v>1139</v>
      </c>
      <c r="C642" s="33"/>
      <c r="D642" s="33">
        <v>140</v>
      </c>
      <c r="E642" s="33"/>
      <c r="F642" s="33">
        <v>999</v>
      </c>
      <c r="G642" s="192"/>
      <c r="H642" s="192"/>
      <c r="I642" s="192"/>
    </row>
    <row r="643" spans="1:9" s="198" customFormat="1" ht="9" customHeight="1" x14ac:dyDescent="0.2">
      <c r="A643" s="197"/>
      <c r="B643" s="199"/>
      <c r="C643" s="199"/>
      <c r="D643" s="200"/>
      <c r="E643" s="200"/>
      <c r="F643" s="200"/>
      <c r="G643" s="192"/>
      <c r="H643" s="192"/>
      <c r="I643" s="192"/>
    </row>
    <row r="644" spans="1:9" s="192" customFormat="1" ht="9" customHeight="1" x14ac:dyDescent="0.25">
      <c r="A644" s="202">
        <v>2012</v>
      </c>
      <c r="B644" s="191"/>
      <c r="C644" s="191"/>
      <c r="D644" s="191"/>
      <c r="E644" s="191"/>
      <c r="F644" s="191"/>
    </row>
    <row r="645" spans="1:9" s="192" customFormat="1" ht="9" customHeight="1" x14ac:dyDescent="0.25">
      <c r="A645" s="193" t="s">
        <v>21</v>
      </c>
      <c r="B645" s="38">
        <f>SUM(B647:B678)</f>
        <v>202319</v>
      </c>
      <c r="C645" s="38"/>
      <c r="D645" s="38">
        <f>SUM(D647:D678)</f>
        <v>26047</v>
      </c>
      <c r="E645" s="38"/>
      <c r="F645" s="38">
        <f>SUM(F647:F678)</f>
        <v>176272</v>
      </c>
    </row>
    <row r="646" spans="1:9" s="192" customFormat="1" ht="3.95" customHeight="1" x14ac:dyDescent="0.25">
      <c r="A646" s="193"/>
      <c r="B646" s="191"/>
      <c r="C646" s="191"/>
      <c r="D646" s="191"/>
      <c r="E646" s="191"/>
      <c r="F646" s="191"/>
    </row>
    <row r="647" spans="1:9" s="195" customFormat="1" ht="9" customHeight="1" x14ac:dyDescent="0.15">
      <c r="A647" s="194" t="s">
        <v>22</v>
      </c>
      <c r="B647" s="30">
        <f>SUM(D647:F647)</f>
        <v>1405</v>
      </c>
      <c r="C647" s="30"/>
      <c r="D647" s="30">
        <v>256</v>
      </c>
      <c r="E647" s="30"/>
      <c r="F647" s="30">
        <v>1149</v>
      </c>
      <c r="H647" s="192"/>
      <c r="I647" s="192"/>
    </row>
    <row r="648" spans="1:9" s="195" customFormat="1" ht="9" customHeight="1" x14ac:dyDescent="0.15">
      <c r="A648" s="194" t="s">
        <v>23</v>
      </c>
      <c r="B648" s="30">
        <f t="shared" ref="B648:B678" si="17">SUM(D648:F648)</f>
        <v>16249</v>
      </c>
      <c r="C648" s="30"/>
      <c r="D648" s="30">
        <v>2942</v>
      </c>
      <c r="E648" s="30"/>
      <c r="F648" s="30">
        <v>13307</v>
      </c>
      <c r="H648" s="192"/>
      <c r="I648" s="192"/>
    </row>
    <row r="649" spans="1:9" s="195" customFormat="1" ht="9" customHeight="1" x14ac:dyDescent="0.15">
      <c r="A649" s="194" t="s">
        <v>24</v>
      </c>
      <c r="B649" s="30">
        <f t="shared" si="17"/>
        <v>1701</v>
      </c>
      <c r="C649" s="30"/>
      <c r="D649" s="30">
        <v>270</v>
      </c>
      <c r="E649" s="30"/>
      <c r="F649" s="30">
        <v>1431</v>
      </c>
      <c r="H649" s="192"/>
      <c r="I649" s="192"/>
    </row>
    <row r="650" spans="1:9" s="195" customFormat="1" ht="9" customHeight="1" x14ac:dyDescent="0.15">
      <c r="A650" s="196" t="s">
        <v>25</v>
      </c>
      <c r="B650" s="33">
        <f t="shared" si="17"/>
        <v>1582</v>
      </c>
      <c r="C650" s="33"/>
      <c r="D650" s="33">
        <v>210</v>
      </c>
      <c r="E650" s="33"/>
      <c r="F650" s="33">
        <v>1372</v>
      </c>
      <c r="H650" s="192"/>
      <c r="I650" s="192"/>
    </row>
    <row r="651" spans="1:9" s="195" customFormat="1" ht="9" customHeight="1" x14ac:dyDescent="0.15">
      <c r="A651" s="194" t="s">
        <v>82</v>
      </c>
      <c r="B651" s="30">
        <f t="shared" si="17"/>
        <v>1749</v>
      </c>
      <c r="C651" s="30"/>
      <c r="D651" s="30">
        <v>214</v>
      </c>
      <c r="E651" s="30"/>
      <c r="F651" s="30">
        <v>1535</v>
      </c>
      <c r="H651" s="192"/>
      <c r="I651" s="192"/>
    </row>
    <row r="652" spans="1:9" s="195" customFormat="1" ht="9" customHeight="1" x14ac:dyDescent="0.15">
      <c r="A652" s="194" t="s">
        <v>27</v>
      </c>
      <c r="B652" s="30">
        <f t="shared" si="17"/>
        <v>2921</v>
      </c>
      <c r="C652" s="30"/>
      <c r="D652" s="30">
        <v>346</v>
      </c>
      <c r="E652" s="30"/>
      <c r="F652" s="30">
        <v>2575</v>
      </c>
      <c r="H652" s="192"/>
      <c r="I652" s="192"/>
    </row>
    <row r="653" spans="1:9" s="195" customFormat="1" ht="9" customHeight="1" x14ac:dyDescent="0.15">
      <c r="A653" s="194" t="s">
        <v>28</v>
      </c>
      <c r="B653" s="30">
        <f t="shared" si="17"/>
        <v>5258</v>
      </c>
      <c r="C653" s="30"/>
      <c r="D653" s="30">
        <v>476</v>
      </c>
      <c r="E653" s="30"/>
      <c r="F653" s="30">
        <v>4782</v>
      </c>
      <c r="H653" s="192"/>
      <c r="I653" s="192"/>
    </row>
    <row r="654" spans="1:9" s="195" customFormat="1" ht="9" customHeight="1" x14ac:dyDescent="0.15">
      <c r="A654" s="196" t="s">
        <v>29</v>
      </c>
      <c r="B654" s="33">
        <f t="shared" si="17"/>
        <v>3917</v>
      </c>
      <c r="C654" s="33"/>
      <c r="D654" s="33">
        <v>446</v>
      </c>
      <c r="E654" s="33"/>
      <c r="F654" s="33">
        <v>3471</v>
      </c>
      <c r="H654" s="192"/>
      <c r="I654" s="192"/>
    </row>
    <row r="655" spans="1:9" s="195" customFormat="1" ht="9" customHeight="1" x14ac:dyDescent="0.15">
      <c r="A655" s="194" t="s">
        <v>30</v>
      </c>
      <c r="B655" s="30">
        <f t="shared" si="17"/>
        <v>41610</v>
      </c>
      <c r="C655" s="30"/>
      <c r="D655" s="30">
        <v>4108</v>
      </c>
      <c r="E655" s="30"/>
      <c r="F655" s="30">
        <v>37502</v>
      </c>
      <c r="H655" s="192"/>
      <c r="I655" s="192"/>
    </row>
    <row r="656" spans="1:9" s="195" customFormat="1" ht="9" customHeight="1" x14ac:dyDescent="0.15">
      <c r="A656" s="194" t="s">
        <v>31</v>
      </c>
      <c r="B656" s="30">
        <f t="shared" si="17"/>
        <v>2086</v>
      </c>
      <c r="C656" s="30"/>
      <c r="D656" s="30">
        <v>89</v>
      </c>
      <c r="E656" s="30"/>
      <c r="F656" s="30">
        <v>1997</v>
      </c>
      <c r="H656" s="192"/>
      <c r="I656" s="192"/>
    </row>
    <row r="657" spans="1:9" s="195" customFormat="1" ht="9" customHeight="1" x14ac:dyDescent="0.15">
      <c r="A657" s="194" t="s">
        <v>32</v>
      </c>
      <c r="B657" s="30">
        <f t="shared" si="17"/>
        <v>4017</v>
      </c>
      <c r="C657" s="30"/>
      <c r="D657" s="30">
        <v>602</v>
      </c>
      <c r="E657" s="30"/>
      <c r="F657" s="30">
        <v>3415</v>
      </c>
      <c r="H657" s="192"/>
      <c r="I657" s="192"/>
    </row>
    <row r="658" spans="1:9" s="195" customFormat="1" ht="9" customHeight="1" x14ac:dyDescent="0.15">
      <c r="A658" s="196" t="s">
        <v>33</v>
      </c>
      <c r="B658" s="33">
        <f t="shared" si="17"/>
        <v>5302</v>
      </c>
      <c r="C658" s="33"/>
      <c r="D658" s="33">
        <v>1012</v>
      </c>
      <c r="E658" s="33"/>
      <c r="F658" s="33">
        <v>4290</v>
      </c>
      <c r="H658" s="192"/>
      <c r="I658" s="192"/>
    </row>
    <row r="659" spans="1:9" s="195" customFormat="1" ht="9" customHeight="1" x14ac:dyDescent="0.15">
      <c r="A659" s="194" t="s">
        <v>34</v>
      </c>
      <c r="B659" s="30">
        <f t="shared" si="17"/>
        <v>3065</v>
      </c>
      <c r="C659" s="30"/>
      <c r="D659" s="30">
        <v>277</v>
      </c>
      <c r="E659" s="30"/>
      <c r="F659" s="30">
        <v>2788</v>
      </c>
      <c r="H659" s="192"/>
      <c r="I659" s="192"/>
    </row>
    <row r="660" spans="1:9" s="195" customFormat="1" ht="9" customHeight="1" x14ac:dyDescent="0.15">
      <c r="A660" s="194" t="s">
        <v>35</v>
      </c>
      <c r="B660" s="30">
        <f t="shared" si="17"/>
        <v>15808</v>
      </c>
      <c r="C660" s="30"/>
      <c r="D660" s="30">
        <v>3513</v>
      </c>
      <c r="E660" s="30"/>
      <c r="F660" s="30">
        <v>12295</v>
      </c>
      <c r="H660" s="192"/>
      <c r="I660" s="192"/>
    </row>
    <row r="661" spans="1:9" s="195" customFormat="1" ht="9" customHeight="1" x14ac:dyDescent="0.15">
      <c r="A661" s="194" t="s">
        <v>36</v>
      </c>
      <c r="B661" s="30">
        <f t="shared" si="17"/>
        <v>17490</v>
      </c>
      <c r="C661" s="30"/>
      <c r="D661" s="30">
        <v>1023</v>
      </c>
      <c r="E661" s="30"/>
      <c r="F661" s="30">
        <v>16467</v>
      </c>
      <c r="H661" s="192"/>
      <c r="I661" s="192"/>
    </row>
    <row r="662" spans="1:9" s="195" customFormat="1" ht="9" customHeight="1" x14ac:dyDescent="0.15">
      <c r="A662" s="196" t="s">
        <v>37</v>
      </c>
      <c r="B662" s="33">
        <f t="shared" si="17"/>
        <v>5562</v>
      </c>
      <c r="C662" s="33"/>
      <c r="D662" s="33">
        <v>748</v>
      </c>
      <c r="E662" s="33"/>
      <c r="F662" s="33">
        <v>4814</v>
      </c>
      <c r="H662" s="192"/>
      <c r="I662" s="192"/>
    </row>
    <row r="663" spans="1:9" s="195" customFormat="1" ht="9" customHeight="1" x14ac:dyDescent="0.15">
      <c r="A663" s="194" t="s">
        <v>38</v>
      </c>
      <c r="B663" s="30">
        <f t="shared" si="17"/>
        <v>3237</v>
      </c>
      <c r="C663" s="30"/>
      <c r="D663" s="30">
        <v>607</v>
      </c>
      <c r="E663" s="30"/>
      <c r="F663" s="30">
        <v>2630</v>
      </c>
      <c r="H663" s="192"/>
      <c r="I663" s="192"/>
    </row>
    <row r="664" spans="1:9" s="195" customFormat="1" ht="9" customHeight="1" x14ac:dyDescent="0.15">
      <c r="A664" s="194" t="s">
        <v>39</v>
      </c>
      <c r="B664" s="30">
        <f t="shared" si="17"/>
        <v>2444</v>
      </c>
      <c r="C664" s="30"/>
      <c r="D664" s="30">
        <v>116</v>
      </c>
      <c r="E664" s="30"/>
      <c r="F664" s="30">
        <v>2328</v>
      </c>
      <c r="H664" s="192"/>
      <c r="I664" s="192"/>
    </row>
    <row r="665" spans="1:9" s="195" customFormat="1" ht="9" customHeight="1" x14ac:dyDescent="0.15">
      <c r="A665" s="194" t="s">
        <v>40</v>
      </c>
      <c r="B665" s="30">
        <f t="shared" si="17"/>
        <v>9234</v>
      </c>
      <c r="C665" s="30"/>
      <c r="D665" s="30">
        <v>1565</v>
      </c>
      <c r="E665" s="30"/>
      <c r="F665" s="30">
        <v>7669</v>
      </c>
      <c r="H665" s="192"/>
      <c r="I665" s="192"/>
    </row>
    <row r="666" spans="1:9" s="195" customFormat="1" ht="9" customHeight="1" x14ac:dyDescent="0.15">
      <c r="A666" s="196" t="s">
        <v>41</v>
      </c>
      <c r="B666" s="33">
        <f t="shared" si="17"/>
        <v>3024</v>
      </c>
      <c r="C666" s="33"/>
      <c r="D666" s="33">
        <v>453</v>
      </c>
      <c r="E666" s="33"/>
      <c r="F666" s="33">
        <v>2571</v>
      </c>
      <c r="H666" s="192"/>
      <c r="I666" s="192"/>
    </row>
    <row r="667" spans="1:9" s="195" customFormat="1" ht="9" customHeight="1" x14ac:dyDescent="0.15">
      <c r="A667" s="194" t="s">
        <v>42</v>
      </c>
      <c r="B667" s="30">
        <f t="shared" si="17"/>
        <v>4468</v>
      </c>
      <c r="C667" s="30"/>
      <c r="D667" s="30">
        <v>426</v>
      </c>
      <c r="E667" s="30"/>
      <c r="F667" s="30">
        <v>4042</v>
      </c>
      <c r="H667" s="192"/>
      <c r="I667" s="192"/>
    </row>
    <row r="668" spans="1:9" s="195" customFormat="1" ht="9" customHeight="1" x14ac:dyDescent="0.15">
      <c r="A668" s="194" t="s">
        <v>43</v>
      </c>
      <c r="B668" s="30">
        <f t="shared" si="17"/>
        <v>2402</v>
      </c>
      <c r="C668" s="30"/>
      <c r="D668" s="30">
        <v>310</v>
      </c>
      <c r="E668" s="30"/>
      <c r="F668" s="30">
        <v>2092</v>
      </c>
      <c r="H668" s="192"/>
      <c r="I668" s="192"/>
    </row>
    <row r="669" spans="1:9" s="195" customFormat="1" ht="9" customHeight="1" x14ac:dyDescent="0.15">
      <c r="A669" s="194" t="s">
        <v>44</v>
      </c>
      <c r="B669" s="30">
        <f t="shared" si="17"/>
        <v>2479</v>
      </c>
      <c r="C669" s="30"/>
      <c r="D669" s="30">
        <v>208</v>
      </c>
      <c r="E669" s="30"/>
      <c r="F669" s="30">
        <v>2271</v>
      </c>
      <c r="H669" s="192"/>
      <c r="I669" s="192"/>
    </row>
    <row r="670" spans="1:9" s="195" customFormat="1" ht="9" customHeight="1" x14ac:dyDescent="0.15">
      <c r="A670" s="196" t="s">
        <v>45</v>
      </c>
      <c r="B670" s="33">
        <f t="shared" si="17"/>
        <v>3290</v>
      </c>
      <c r="C670" s="33"/>
      <c r="D670" s="33">
        <v>43</v>
      </c>
      <c r="E670" s="33"/>
      <c r="F670" s="33">
        <v>3247</v>
      </c>
      <c r="H670" s="192"/>
      <c r="I670" s="192"/>
    </row>
    <row r="671" spans="1:9" s="195" customFormat="1" ht="9" customHeight="1" x14ac:dyDescent="0.15">
      <c r="A671" s="194" t="s">
        <v>46</v>
      </c>
      <c r="B671" s="30">
        <f t="shared" si="17"/>
        <v>5675</v>
      </c>
      <c r="C671" s="30"/>
      <c r="D671" s="30">
        <v>1175</v>
      </c>
      <c r="E671" s="30"/>
      <c r="F671" s="30">
        <v>4500</v>
      </c>
      <c r="H671" s="192"/>
      <c r="I671" s="192"/>
    </row>
    <row r="672" spans="1:9" s="195" customFormat="1" ht="9" customHeight="1" x14ac:dyDescent="0.15">
      <c r="A672" s="194" t="s">
        <v>47</v>
      </c>
      <c r="B672" s="30">
        <f t="shared" si="17"/>
        <v>12084</v>
      </c>
      <c r="C672" s="30"/>
      <c r="D672" s="30">
        <v>2076</v>
      </c>
      <c r="E672" s="30"/>
      <c r="F672" s="30">
        <v>10008</v>
      </c>
      <c r="H672" s="192"/>
      <c r="I672" s="192"/>
    </row>
    <row r="673" spans="1:9" s="195" customFormat="1" ht="9" customHeight="1" x14ac:dyDescent="0.15">
      <c r="A673" s="194" t="s">
        <v>48</v>
      </c>
      <c r="B673" s="30">
        <f t="shared" si="17"/>
        <v>5330</v>
      </c>
      <c r="C673" s="30"/>
      <c r="D673" s="30">
        <v>397</v>
      </c>
      <c r="E673" s="30"/>
      <c r="F673" s="30">
        <v>4933</v>
      </c>
      <c r="H673" s="192"/>
      <c r="I673" s="192"/>
    </row>
    <row r="674" spans="1:9" s="195" customFormat="1" ht="9" customHeight="1" x14ac:dyDescent="0.15">
      <c r="A674" s="196" t="s">
        <v>49</v>
      </c>
      <c r="B674" s="33">
        <f t="shared" si="17"/>
        <v>6448</v>
      </c>
      <c r="C674" s="33"/>
      <c r="D674" s="33">
        <v>1302</v>
      </c>
      <c r="E674" s="33"/>
      <c r="F674" s="33">
        <v>5146</v>
      </c>
      <c r="H674" s="192"/>
      <c r="I674" s="192"/>
    </row>
    <row r="675" spans="1:9" s="195" customFormat="1" ht="9" customHeight="1" x14ac:dyDescent="0.15">
      <c r="A675" s="194" t="s">
        <v>50</v>
      </c>
      <c r="B675" s="30">
        <f t="shared" si="17"/>
        <v>814</v>
      </c>
      <c r="C675" s="30"/>
      <c r="D675" s="30">
        <v>131</v>
      </c>
      <c r="E675" s="30"/>
      <c r="F675" s="30">
        <v>683</v>
      </c>
      <c r="H675" s="192"/>
      <c r="I675" s="192"/>
    </row>
    <row r="676" spans="1:9" s="195" customFormat="1" ht="9" customHeight="1" x14ac:dyDescent="0.15">
      <c r="A676" s="194" t="s">
        <v>51</v>
      </c>
      <c r="B676" s="30">
        <f t="shared" si="17"/>
        <v>8210</v>
      </c>
      <c r="C676" s="30"/>
      <c r="D676" s="30">
        <v>176</v>
      </c>
      <c r="E676" s="30"/>
      <c r="F676" s="30">
        <v>8034</v>
      </c>
      <c r="H676" s="192"/>
      <c r="I676" s="192"/>
    </row>
    <row r="677" spans="1:9" s="195" customFormat="1" ht="9" customHeight="1" x14ac:dyDescent="0.15">
      <c r="A677" s="194" t="s">
        <v>52</v>
      </c>
      <c r="B677" s="30">
        <f t="shared" si="17"/>
        <v>2664</v>
      </c>
      <c r="C677" s="30"/>
      <c r="D677" s="30">
        <v>180</v>
      </c>
      <c r="E677" s="30"/>
      <c r="F677" s="30">
        <v>2484</v>
      </c>
      <c r="H677" s="192"/>
      <c r="I677" s="192"/>
    </row>
    <row r="678" spans="1:9" s="195" customFormat="1" ht="9" customHeight="1" x14ac:dyDescent="0.15">
      <c r="A678" s="196" t="s">
        <v>53</v>
      </c>
      <c r="B678" s="33">
        <f t="shared" si="17"/>
        <v>794</v>
      </c>
      <c r="C678" s="33"/>
      <c r="D678" s="33">
        <v>350</v>
      </c>
      <c r="E678" s="33"/>
      <c r="F678" s="33">
        <v>444</v>
      </c>
      <c r="H678" s="192"/>
      <c r="I678" s="192"/>
    </row>
    <row r="679" spans="1:9" s="204" customFormat="1" ht="3.75" customHeight="1" x14ac:dyDescent="0.15">
      <c r="A679" s="203"/>
      <c r="B679" s="200"/>
      <c r="C679" s="200"/>
      <c r="D679" s="200"/>
      <c r="E679" s="200"/>
      <c r="F679" s="200"/>
      <c r="G679" s="192"/>
      <c r="H679" s="192"/>
      <c r="I679" s="192"/>
    </row>
    <row r="680" spans="1:9" ht="9.75" customHeight="1" x14ac:dyDescent="0.15">
      <c r="A680" s="205" t="s">
        <v>54</v>
      </c>
      <c r="B680" s="187"/>
      <c r="C680" s="187"/>
      <c r="D680" s="187"/>
      <c r="E680" s="187"/>
      <c r="F680" s="187"/>
      <c r="G680" s="192"/>
      <c r="H680" s="192"/>
      <c r="I680" s="192"/>
    </row>
    <row r="681" spans="1:9" ht="9" customHeight="1" x14ac:dyDescent="0.25">
      <c r="A681" s="202">
        <v>2013</v>
      </c>
      <c r="B681" s="191"/>
      <c r="C681" s="191"/>
      <c r="D681" s="191"/>
      <c r="E681" s="191"/>
      <c r="F681" s="191"/>
      <c r="G681" s="192"/>
      <c r="H681" s="192"/>
      <c r="I681" s="192"/>
    </row>
    <row r="682" spans="1:9" s="189" customFormat="1" ht="9" customHeight="1" x14ac:dyDescent="0.25">
      <c r="A682" s="193" t="s">
        <v>21</v>
      </c>
      <c r="B682" s="38">
        <f>SUM(D682:F682)</f>
        <v>213682</v>
      </c>
      <c r="C682" s="38"/>
      <c r="D682" s="38">
        <f>SUM(D684:D715)</f>
        <v>27108</v>
      </c>
      <c r="E682" s="38"/>
      <c r="F682" s="38">
        <f>SUM(F684:F715)</f>
        <v>186574</v>
      </c>
      <c r="G682" s="192"/>
      <c r="H682" s="192"/>
      <c r="I682" s="192"/>
    </row>
    <row r="683" spans="1:9" s="189" customFormat="1" ht="3" customHeight="1" x14ac:dyDescent="0.25">
      <c r="A683" s="193"/>
      <c r="B683" s="191"/>
      <c r="C683" s="191"/>
      <c r="D683" s="191"/>
      <c r="E683" s="191"/>
      <c r="F683" s="191"/>
      <c r="G683" s="192"/>
      <c r="H683" s="192"/>
      <c r="I683" s="192"/>
    </row>
    <row r="684" spans="1:9" s="189" customFormat="1" ht="9" customHeight="1" x14ac:dyDescent="0.15">
      <c r="A684" s="194" t="s">
        <v>22</v>
      </c>
      <c r="B684" s="30">
        <f t="shared" ref="B684:B715" si="18">SUM(D684:F684)</f>
        <v>1361</v>
      </c>
      <c r="C684" s="30"/>
      <c r="D684" s="30">
        <v>225</v>
      </c>
      <c r="E684" s="30"/>
      <c r="F684" s="30">
        <v>1136</v>
      </c>
      <c r="G684" s="192"/>
      <c r="H684" s="192"/>
      <c r="I684" s="192"/>
    </row>
    <row r="685" spans="1:9" ht="9" customHeight="1" x14ac:dyDescent="0.15">
      <c r="A685" s="194" t="s">
        <v>23</v>
      </c>
      <c r="B685" s="30">
        <f t="shared" si="18"/>
        <v>16595</v>
      </c>
      <c r="C685" s="30"/>
      <c r="D685" s="30">
        <v>3111</v>
      </c>
      <c r="E685" s="30"/>
      <c r="F685" s="30">
        <v>13484</v>
      </c>
      <c r="G685" s="192"/>
      <c r="H685" s="192"/>
      <c r="I685" s="192"/>
    </row>
    <row r="686" spans="1:9" ht="9" customHeight="1" x14ac:dyDescent="0.15">
      <c r="A686" s="194" t="s">
        <v>24</v>
      </c>
      <c r="B686" s="30">
        <f t="shared" si="18"/>
        <v>1804</v>
      </c>
      <c r="C686" s="30"/>
      <c r="D686" s="30">
        <v>272</v>
      </c>
      <c r="E686" s="30"/>
      <c r="F686" s="30">
        <v>1532</v>
      </c>
      <c r="G686" s="192"/>
      <c r="H686" s="192"/>
      <c r="I686" s="192"/>
    </row>
    <row r="687" spans="1:9" ht="9" customHeight="1" x14ac:dyDescent="0.15">
      <c r="A687" s="196" t="s">
        <v>25</v>
      </c>
      <c r="B687" s="33">
        <f t="shared" si="18"/>
        <v>1588</v>
      </c>
      <c r="C687" s="33"/>
      <c r="D687" s="33">
        <v>166</v>
      </c>
      <c r="E687" s="33"/>
      <c r="F687" s="33">
        <v>1422</v>
      </c>
      <c r="G687" s="192"/>
      <c r="H687" s="192"/>
      <c r="I687" s="192"/>
    </row>
    <row r="688" spans="1:9" ht="9" customHeight="1" x14ac:dyDescent="0.15">
      <c r="A688" s="194" t="s">
        <v>82</v>
      </c>
      <c r="B688" s="30">
        <f t="shared" si="18"/>
        <v>2629</v>
      </c>
      <c r="C688" s="30"/>
      <c r="D688" s="30">
        <v>25</v>
      </c>
      <c r="E688" s="30"/>
      <c r="F688" s="30">
        <v>2604</v>
      </c>
      <c r="G688" s="192"/>
      <c r="H688" s="192"/>
      <c r="I688" s="192"/>
    </row>
    <row r="689" spans="1:9" ht="9" customHeight="1" x14ac:dyDescent="0.15">
      <c r="A689" s="194" t="s">
        <v>27</v>
      </c>
      <c r="B689" s="30">
        <f t="shared" si="18"/>
        <v>3613</v>
      </c>
      <c r="C689" s="30"/>
      <c r="D689" s="30">
        <v>297</v>
      </c>
      <c r="E689" s="30"/>
      <c r="F689" s="30">
        <v>3316</v>
      </c>
      <c r="G689" s="192"/>
      <c r="H689" s="192"/>
      <c r="I689" s="192"/>
    </row>
    <row r="690" spans="1:9" ht="9" customHeight="1" x14ac:dyDescent="0.15">
      <c r="A690" s="194" t="s">
        <v>28</v>
      </c>
      <c r="B690" s="30">
        <f t="shared" si="18"/>
        <v>6664</v>
      </c>
      <c r="C690" s="30"/>
      <c r="D690" s="30">
        <v>614</v>
      </c>
      <c r="E690" s="30"/>
      <c r="F690" s="30">
        <v>6050</v>
      </c>
      <c r="G690" s="192"/>
      <c r="H690" s="192"/>
      <c r="I690" s="192"/>
    </row>
    <row r="691" spans="1:9" ht="9" customHeight="1" x14ac:dyDescent="0.15">
      <c r="A691" s="196" t="s">
        <v>29</v>
      </c>
      <c r="B691" s="33">
        <f t="shared" si="18"/>
        <v>6970</v>
      </c>
      <c r="C691" s="33"/>
      <c r="D691" s="33">
        <v>962</v>
      </c>
      <c r="E691" s="33"/>
      <c r="F691" s="33">
        <v>6008</v>
      </c>
      <c r="G691" s="192"/>
      <c r="H691" s="192"/>
      <c r="I691" s="192"/>
    </row>
    <row r="692" spans="1:9" ht="9" customHeight="1" x14ac:dyDescent="0.15">
      <c r="A692" s="194" t="s">
        <v>30</v>
      </c>
      <c r="B692" s="30">
        <f t="shared" si="18"/>
        <v>40486</v>
      </c>
      <c r="C692" s="30"/>
      <c r="D692" s="30">
        <v>3784</v>
      </c>
      <c r="E692" s="30"/>
      <c r="F692" s="30">
        <v>36702</v>
      </c>
      <c r="G692" s="192"/>
      <c r="H692" s="192"/>
      <c r="I692" s="192"/>
    </row>
    <row r="693" spans="1:9" ht="9" customHeight="1" x14ac:dyDescent="0.15">
      <c r="A693" s="194" t="s">
        <v>31</v>
      </c>
      <c r="B693" s="30">
        <f t="shared" si="18"/>
        <v>3005</v>
      </c>
      <c r="C693" s="30"/>
      <c r="D693" s="30">
        <v>124</v>
      </c>
      <c r="E693" s="30"/>
      <c r="F693" s="30">
        <v>2881</v>
      </c>
      <c r="G693" s="192"/>
      <c r="H693" s="192"/>
      <c r="I693" s="192"/>
    </row>
    <row r="694" spans="1:9" ht="9" customHeight="1" x14ac:dyDescent="0.15">
      <c r="A694" s="194" t="s">
        <v>32</v>
      </c>
      <c r="B694" s="30">
        <f t="shared" si="18"/>
        <v>4043</v>
      </c>
      <c r="C694" s="30"/>
      <c r="D694" s="30">
        <v>570</v>
      </c>
      <c r="E694" s="30"/>
      <c r="F694" s="30">
        <v>3473</v>
      </c>
      <c r="G694" s="192"/>
      <c r="H694" s="192"/>
      <c r="I694" s="192"/>
    </row>
    <row r="695" spans="1:9" ht="9" customHeight="1" x14ac:dyDescent="0.15">
      <c r="A695" s="196" t="s">
        <v>33</v>
      </c>
      <c r="B695" s="33">
        <f t="shared" si="18"/>
        <v>5856</v>
      </c>
      <c r="C695" s="33"/>
      <c r="D695" s="33">
        <v>1099</v>
      </c>
      <c r="E695" s="33"/>
      <c r="F695" s="33">
        <v>4757</v>
      </c>
      <c r="G695" s="192"/>
      <c r="H695" s="192"/>
      <c r="I695" s="192"/>
    </row>
    <row r="696" spans="1:9" ht="9" customHeight="1" x14ac:dyDescent="0.15">
      <c r="A696" s="194" t="s">
        <v>34</v>
      </c>
      <c r="B696" s="30">
        <f t="shared" si="18"/>
        <v>3332</v>
      </c>
      <c r="C696" s="30"/>
      <c r="D696" s="30">
        <v>277</v>
      </c>
      <c r="E696" s="30"/>
      <c r="F696" s="30">
        <v>3055</v>
      </c>
      <c r="G696" s="192"/>
      <c r="H696" s="192"/>
      <c r="I696" s="192"/>
    </row>
    <row r="697" spans="1:9" ht="9" customHeight="1" x14ac:dyDescent="0.15">
      <c r="A697" s="194" t="s">
        <v>35</v>
      </c>
      <c r="B697" s="30">
        <f t="shared" si="18"/>
        <v>16524</v>
      </c>
      <c r="C697" s="30"/>
      <c r="D697" s="30">
        <v>5163</v>
      </c>
      <c r="E697" s="30"/>
      <c r="F697" s="30">
        <v>11361</v>
      </c>
      <c r="G697" s="192"/>
      <c r="H697" s="192"/>
      <c r="I697" s="192"/>
    </row>
    <row r="698" spans="1:9" ht="9" customHeight="1" x14ac:dyDescent="0.15">
      <c r="A698" s="194" t="s">
        <v>36</v>
      </c>
      <c r="B698" s="30">
        <f t="shared" si="18"/>
        <v>19360</v>
      </c>
      <c r="C698" s="30"/>
      <c r="D698" s="30">
        <v>1034</v>
      </c>
      <c r="E698" s="30"/>
      <c r="F698" s="30">
        <v>18326</v>
      </c>
      <c r="G698" s="192"/>
      <c r="H698" s="192"/>
      <c r="I698" s="192"/>
    </row>
    <row r="699" spans="1:9" ht="9" customHeight="1" x14ac:dyDescent="0.15">
      <c r="A699" s="196" t="s">
        <v>37</v>
      </c>
      <c r="B699" s="33">
        <f t="shared" si="18"/>
        <v>4915</v>
      </c>
      <c r="C699" s="33"/>
      <c r="D699" s="33">
        <v>688</v>
      </c>
      <c r="E699" s="33"/>
      <c r="F699" s="33">
        <v>4227</v>
      </c>
      <c r="G699" s="192"/>
      <c r="H699" s="192"/>
      <c r="I699" s="192"/>
    </row>
    <row r="700" spans="1:9" ht="9" customHeight="1" x14ac:dyDescent="0.15">
      <c r="A700" s="194" t="s">
        <v>38</v>
      </c>
      <c r="B700" s="30">
        <f t="shared" si="18"/>
        <v>3496</v>
      </c>
      <c r="C700" s="30"/>
      <c r="D700" s="30">
        <v>627</v>
      </c>
      <c r="E700" s="30"/>
      <c r="F700" s="30">
        <v>2869</v>
      </c>
      <c r="G700" s="192"/>
      <c r="H700" s="192"/>
      <c r="I700" s="192"/>
    </row>
    <row r="701" spans="1:9" ht="9" customHeight="1" x14ac:dyDescent="0.15">
      <c r="A701" s="194" t="s">
        <v>39</v>
      </c>
      <c r="B701" s="30">
        <f t="shared" si="18"/>
        <v>2424</v>
      </c>
      <c r="C701" s="30"/>
      <c r="D701" s="30">
        <v>100</v>
      </c>
      <c r="E701" s="30"/>
      <c r="F701" s="30">
        <v>2324</v>
      </c>
      <c r="G701" s="192"/>
      <c r="H701" s="192"/>
      <c r="I701" s="192"/>
    </row>
    <row r="702" spans="1:9" ht="9" customHeight="1" x14ac:dyDescent="0.15">
      <c r="A702" s="194" t="s">
        <v>40</v>
      </c>
      <c r="B702" s="30">
        <f t="shared" si="18"/>
        <v>8542</v>
      </c>
      <c r="C702" s="30"/>
      <c r="D702" s="30">
        <v>1492</v>
      </c>
      <c r="E702" s="30"/>
      <c r="F702" s="30">
        <v>7050</v>
      </c>
      <c r="G702" s="192"/>
      <c r="H702" s="192"/>
      <c r="I702" s="192"/>
    </row>
    <row r="703" spans="1:9" ht="9" customHeight="1" x14ac:dyDescent="0.15">
      <c r="A703" s="196" t="s">
        <v>41</v>
      </c>
      <c r="B703" s="33">
        <f t="shared" si="18"/>
        <v>4316</v>
      </c>
      <c r="C703" s="33"/>
      <c r="D703" s="33">
        <v>551</v>
      </c>
      <c r="E703" s="33"/>
      <c r="F703" s="33">
        <v>3765</v>
      </c>
      <c r="G703" s="192"/>
      <c r="H703" s="192"/>
      <c r="I703" s="192"/>
    </row>
    <row r="704" spans="1:9" ht="9" customHeight="1" x14ac:dyDescent="0.15">
      <c r="A704" s="194" t="s">
        <v>42</v>
      </c>
      <c r="B704" s="30">
        <f t="shared" si="18"/>
        <v>4992</v>
      </c>
      <c r="C704" s="30"/>
      <c r="D704" s="30">
        <v>380</v>
      </c>
      <c r="E704" s="30"/>
      <c r="F704" s="30">
        <v>4612</v>
      </c>
      <c r="G704" s="192"/>
      <c r="H704" s="192"/>
      <c r="I704" s="192"/>
    </row>
    <row r="705" spans="1:9" ht="9" customHeight="1" x14ac:dyDescent="0.15">
      <c r="A705" s="194" t="s">
        <v>43</v>
      </c>
      <c r="B705" s="30">
        <f t="shared" si="18"/>
        <v>2732</v>
      </c>
      <c r="C705" s="30"/>
      <c r="D705" s="30">
        <v>263</v>
      </c>
      <c r="E705" s="30"/>
      <c r="F705" s="30">
        <v>2469</v>
      </c>
      <c r="G705" s="192"/>
      <c r="H705" s="192"/>
      <c r="I705" s="192"/>
    </row>
    <row r="706" spans="1:9" ht="9" customHeight="1" x14ac:dyDescent="0.15">
      <c r="A706" s="194" t="s">
        <v>44</v>
      </c>
      <c r="B706" s="30">
        <f t="shared" si="18"/>
        <v>2820</v>
      </c>
      <c r="C706" s="30"/>
      <c r="D706" s="30">
        <v>179</v>
      </c>
      <c r="E706" s="30"/>
      <c r="F706" s="30">
        <v>2641</v>
      </c>
      <c r="G706" s="192"/>
      <c r="H706" s="192"/>
      <c r="I706" s="192"/>
    </row>
    <row r="707" spans="1:9" ht="9" customHeight="1" x14ac:dyDescent="0.15">
      <c r="A707" s="196" t="s">
        <v>45</v>
      </c>
      <c r="B707" s="33">
        <f t="shared" si="18"/>
        <v>3267</v>
      </c>
      <c r="C707" s="33"/>
      <c r="D707" s="33">
        <v>117</v>
      </c>
      <c r="E707" s="33"/>
      <c r="F707" s="33">
        <v>3150</v>
      </c>
      <c r="G707" s="192"/>
      <c r="H707" s="192"/>
      <c r="I707" s="192"/>
    </row>
    <row r="708" spans="1:9" ht="9" customHeight="1" x14ac:dyDescent="0.15">
      <c r="A708" s="194" t="s">
        <v>46</v>
      </c>
      <c r="B708" s="30">
        <f t="shared" si="18"/>
        <v>6888</v>
      </c>
      <c r="C708" s="30"/>
      <c r="D708" s="30">
        <v>1261</v>
      </c>
      <c r="E708" s="30"/>
      <c r="F708" s="30">
        <v>5627</v>
      </c>
      <c r="G708" s="192"/>
      <c r="H708" s="192"/>
      <c r="I708" s="192"/>
    </row>
    <row r="709" spans="1:9" ht="9" customHeight="1" x14ac:dyDescent="0.15">
      <c r="A709" s="194" t="s">
        <v>47</v>
      </c>
      <c r="B709" s="30">
        <f t="shared" si="18"/>
        <v>12128</v>
      </c>
      <c r="C709" s="30"/>
      <c r="D709" s="30">
        <v>1692</v>
      </c>
      <c r="E709" s="30"/>
      <c r="F709" s="30">
        <v>10436</v>
      </c>
      <c r="G709" s="192"/>
      <c r="H709" s="192"/>
      <c r="I709" s="192"/>
    </row>
    <row r="710" spans="1:9" ht="9" customHeight="1" x14ac:dyDescent="0.15">
      <c r="A710" s="194" t="s">
        <v>48</v>
      </c>
      <c r="B710" s="30">
        <f t="shared" si="18"/>
        <v>4888</v>
      </c>
      <c r="C710" s="30"/>
      <c r="D710" s="30">
        <v>208</v>
      </c>
      <c r="E710" s="30"/>
      <c r="F710" s="30">
        <v>4680</v>
      </c>
      <c r="G710" s="192"/>
      <c r="H710" s="192"/>
      <c r="I710" s="192"/>
    </row>
    <row r="711" spans="1:9" ht="9" customHeight="1" x14ac:dyDescent="0.15">
      <c r="A711" s="196" t="s">
        <v>49</v>
      </c>
      <c r="B711" s="33">
        <f t="shared" si="18"/>
        <v>6006</v>
      </c>
      <c r="C711" s="33"/>
      <c r="D711" s="33">
        <v>1080</v>
      </c>
      <c r="E711" s="33"/>
      <c r="F711" s="33">
        <v>4926</v>
      </c>
      <c r="G711" s="192"/>
      <c r="H711" s="192"/>
      <c r="I711" s="192"/>
    </row>
    <row r="712" spans="1:9" ht="9" customHeight="1" x14ac:dyDescent="0.15">
      <c r="A712" s="194" t="s">
        <v>50</v>
      </c>
      <c r="B712" s="30">
        <f t="shared" si="18"/>
        <v>826</v>
      </c>
      <c r="C712" s="30"/>
      <c r="D712" s="30">
        <v>109</v>
      </c>
      <c r="E712" s="30"/>
      <c r="F712" s="30">
        <v>717</v>
      </c>
      <c r="G712" s="192"/>
      <c r="H712" s="192"/>
      <c r="I712" s="192"/>
    </row>
    <row r="713" spans="1:9" ht="9" customHeight="1" x14ac:dyDescent="0.15">
      <c r="A713" s="194" t="s">
        <v>51</v>
      </c>
      <c r="B713" s="30">
        <f t="shared" si="18"/>
        <v>7960</v>
      </c>
      <c r="C713" s="30"/>
      <c r="D713" s="30">
        <v>166</v>
      </c>
      <c r="E713" s="30"/>
      <c r="F713" s="30">
        <v>7794</v>
      </c>
      <c r="G713" s="192"/>
      <c r="H713" s="192"/>
      <c r="I713" s="192"/>
    </row>
    <row r="714" spans="1:9" ht="9" customHeight="1" x14ac:dyDescent="0.15">
      <c r="A714" s="194" t="s">
        <v>52</v>
      </c>
      <c r="B714" s="30">
        <f t="shared" si="18"/>
        <v>2353</v>
      </c>
      <c r="C714" s="30"/>
      <c r="D714" s="30">
        <v>187</v>
      </c>
      <c r="E714" s="30"/>
      <c r="F714" s="30">
        <v>2166</v>
      </c>
      <c r="G714" s="192"/>
      <c r="H714" s="192"/>
      <c r="I714" s="192"/>
    </row>
    <row r="715" spans="1:9" ht="9" customHeight="1" x14ac:dyDescent="0.15">
      <c r="A715" s="196" t="s">
        <v>53</v>
      </c>
      <c r="B715" s="33">
        <f t="shared" si="18"/>
        <v>1299</v>
      </c>
      <c r="C715" s="33"/>
      <c r="D715" s="33">
        <v>285</v>
      </c>
      <c r="E715" s="33"/>
      <c r="F715" s="33">
        <v>1014</v>
      </c>
      <c r="G715" s="192"/>
      <c r="H715" s="192"/>
      <c r="I715" s="192"/>
    </row>
    <row r="716" spans="1:9" ht="8.25" customHeight="1" x14ac:dyDescent="0.15">
      <c r="A716" s="203"/>
      <c r="B716" s="30"/>
      <c r="C716" s="30"/>
      <c r="D716" s="30"/>
      <c r="E716" s="30"/>
      <c r="F716" s="30"/>
      <c r="G716" s="192"/>
      <c r="H716" s="192"/>
      <c r="I716" s="192"/>
    </row>
    <row r="717" spans="1:9" ht="9" customHeight="1" x14ac:dyDescent="0.25">
      <c r="A717" s="202">
        <v>2014</v>
      </c>
      <c r="B717" s="191"/>
      <c r="C717" s="191"/>
      <c r="D717" s="191"/>
      <c r="E717" s="191"/>
      <c r="F717" s="191"/>
      <c r="G717" s="192"/>
      <c r="H717" s="192"/>
      <c r="I717" s="192"/>
    </row>
    <row r="718" spans="1:9" ht="9" customHeight="1" x14ac:dyDescent="0.25">
      <c r="A718" s="193" t="s">
        <v>21</v>
      </c>
      <c r="B718" s="38">
        <f>SUM(B720:B751)</f>
        <v>287705</v>
      </c>
      <c r="C718" s="38"/>
      <c r="D718" s="38">
        <f>SUM(D720:D751)</f>
        <v>35679</v>
      </c>
      <c r="E718" s="38"/>
      <c r="F718" s="38">
        <f>SUM(F720:F751)</f>
        <v>252026</v>
      </c>
      <c r="G718" s="192"/>
      <c r="H718" s="192"/>
      <c r="I718" s="192"/>
    </row>
    <row r="719" spans="1:9" ht="3.75" customHeight="1" x14ac:dyDescent="0.25">
      <c r="A719" s="193"/>
      <c r="B719" s="191"/>
      <c r="C719" s="191"/>
      <c r="D719" s="191"/>
      <c r="E719" s="191"/>
      <c r="F719" s="191"/>
      <c r="G719" s="192"/>
      <c r="H719" s="192"/>
      <c r="I719" s="192"/>
    </row>
    <row r="720" spans="1:9" ht="9" customHeight="1" x14ac:dyDescent="0.15">
      <c r="A720" s="194" t="s">
        <v>22</v>
      </c>
      <c r="B720" s="30">
        <v>2360</v>
      </c>
      <c r="C720" s="30"/>
      <c r="D720" s="30">
        <v>328</v>
      </c>
      <c r="E720" s="30"/>
      <c r="F720" s="30">
        <v>2032</v>
      </c>
      <c r="G720" s="192"/>
      <c r="H720" s="192"/>
      <c r="I720" s="192"/>
    </row>
    <row r="721" spans="1:9" ht="9" customHeight="1" x14ac:dyDescent="0.15">
      <c r="A721" s="194" t="s">
        <v>23</v>
      </c>
      <c r="B721" s="30">
        <v>16449</v>
      </c>
      <c r="C721" s="30"/>
      <c r="D721" s="30">
        <v>3222</v>
      </c>
      <c r="E721" s="30"/>
      <c r="F721" s="30">
        <v>13227</v>
      </c>
      <c r="G721" s="192"/>
      <c r="H721" s="192"/>
      <c r="I721" s="192"/>
    </row>
    <row r="722" spans="1:9" ht="9" customHeight="1" x14ac:dyDescent="0.15">
      <c r="A722" s="194" t="s">
        <v>24</v>
      </c>
      <c r="B722" s="30">
        <v>2425</v>
      </c>
      <c r="C722" s="30"/>
      <c r="D722" s="30">
        <v>412</v>
      </c>
      <c r="E722" s="30"/>
      <c r="F722" s="30">
        <v>2013</v>
      </c>
      <c r="G722" s="192"/>
      <c r="H722" s="192"/>
      <c r="I722" s="192"/>
    </row>
    <row r="723" spans="1:9" ht="9" customHeight="1" x14ac:dyDescent="0.15">
      <c r="A723" s="196" t="s">
        <v>25</v>
      </c>
      <c r="B723" s="33">
        <v>1592</v>
      </c>
      <c r="C723" s="33"/>
      <c r="D723" s="33">
        <v>183</v>
      </c>
      <c r="E723" s="33"/>
      <c r="F723" s="33">
        <v>1409</v>
      </c>
      <c r="G723" s="192"/>
      <c r="H723" s="192"/>
      <c r="I723" s="192"/>
    </row>
    <row r="724" spans="1:9" ht="9" customHeight="1" x14ac:dyDescent="0.15">
      <c r="A724" s="194" t="s">
        <v>82</v>
      </c>
      <c r="B724" s="30">
        <v>3278</v>
      </c>
      <c r="C724" s="30"/>
      <c r="D724" s="30">
        <v>61</v>
      </c>
      <c r="E724" s="30"/>
      <c r="F724" s="30">
        <v>3217</v>
      </c>
      <c r="G724" s="192"/>
      <c r="H724" s="192"/>
      <c r="I724" s="192"/>
    </row>
    <row r="725" spans="1:9" ht="9" customHeight="1" x14ac:dyDescent="0.15">
      <c r="A725" s="194" t="s">
        <v>27</v>
      </c>
      <c r="B725" s="30">
        <v>3784</v>
      </c>
      <c r="C725" s="30"/>
      <c r="D725" s="30">
        <v>280</v>
      </c>
      <c r="E725" s="30"/>
      <c r="F725" s="30">
        <v>3504</v>
      </c>
      <c r="G725" s="192"/>
      <c r="H725" s="192"/>
      <c r="I725" s="192"/>
    </row>
    <row r="726" spans="1:9" ht="9" customHeight="1" x14ac:dyDescent="0.15">
      <c r="A726" s="194" t="s">
        <v>28</v>
      </c>
      <c r="B726" s="30">
        <v>5686</v>
      </c>
      <c r="C726" s="30"/>
      <c r="D726" s="30">
        <v>460</v>
      </c>
      <c r="E726" s="30"/>
      <c r="F726" s="30">
        <v>5226</v>
      </c>
      <c r="G726" s="192"/>
      <c r="H726" s="192"/>
      <c r="I726" s="192"/>
    </row>
    <row r="727" spans="1:9" ht="9" customHeight="1" x14ac:dyDescent="0.15">
      <c r="A727" s="196" t="s">
        <v>29</v>
      </c>
      <c r="B727" s="33">
        <v>7575</v>
      </c>
      <c r="C727" s="33"/>
      <c r="D727" s="33">
        <v>898</v>
      </c>
      <c r="E727" s="33"/>
      <c r="F727" s="33">
        <v>6677</v>
      </c>
      <c r="G727" s="192"/>
      <c r="H727" s="192"/>
      <c r="I727" s="192"/>
    </row>
    <row r="728" spans="1:9" ht="9" customHeight="1" x14ac:dyDescent="0.15">
      <c r="A728" s="194" t="s">
        <v>30</v>
      </c>
      <c r="B728" s="30">
        <v>57176</v>
      </c>
      <c r="C728" s="30"/>
      <c r="D728" s="30">
        <v>4526</v>
      </c>
      <c r="E728" s="30"/>
      <c r="F728" s="30">
        <v>52650</v>
      </c>
      <c r="G728" s="192"/>
      <c r="H728" s="192"/>
      <c r="I728" s="192"/>
    </row>
    <row r="729" spans="1:9" ht="9" customHeight="1" x14ac:dyDescent="0.15">
      <c r="A729" s="194" t="s">
        <v>31</v>
      </c>
      <c r="B729" s="30">
        <v>3371</v>
      </c>
      <c r="C729" s="30"/>
      <c r="D729" s="30">
        <v>196</v>
      </c>
      <c r="E729" s="30"/>
      <c r="F729" s="30">
        <v>3175</v>
      </c>
      <c r="G729" s="192"/>
      <c r="H729" s="192"/>
      <c r="I729" s="192"/>
    </row>
    <row r="730" spans="1:9" ht="9" customHeight="1" x14ac:dyDescent="0.15">
      <c r="A730" s="194" t="s">
        <v>32</v>
      </c>
      <c r="B730" s="30">
        <v>5279</v>
      </c>
      <c r="C730" s="30"/>
      <c r="D730" s="30">
        <v>943</v>
      </c>
      <c r="E730" s="30"/>
      <c r="F730" s="30">
        <v>4336</v>
      </c>
      <c r="G730" s="192"/>
      <c r="H730" s="192"/>
      <c r="I730" s="192"/>
    </row>
    <row r="731" spans="1:9" ht="9" customHeight="1" x14ac:dyDescent="0.15">
      <c r="A731" s="196" t="s">
        <v>33</v>
      </c>
      <c r="B731" s="33">
        <v>5893</v>
      </c>
      <c r="C731" s="33"/>
      <c r="D731" s="33">
        <v>1034</v>
      </c>
      <c r="E731" s="33"/>
      <c r="F731" s="33">
        <v>4859</v>
      </c>
      <c r="G731" s="192"/>
      <c r="H731" s="192"/>
      <c r="I731" s="192"/>
    </row>
    <row r="732" spans="1:9" ht="9" customHeight="1" x14ac:dyDescent="0.15">
      <c r="A732" s="194" t="s">
        <v>34</v>
      </c>
      <c r="B732" s="30">
        <v>5917</v>
      </c>
      <c r="C732" s="30"/>
      <c r="D732" s="30">
        <v>376</v>
      </c>
      <c r="E732" s="30"/>
      <c r="F732" s="30">
        <v>5541</v>
      </c>
      <c r="G732" s="192"/>
      <c r="H732" s="192"/>
      <c r="I732" s="192"/>
    </row>
    <row r="733" spans="1:9" ht="9" customHeight="1" x14ac:dyDescent="0.15">
      <c r="A733" s="194" t="s">
        <v>35</v>
      </c>
      <c r="B733" s="30">
        <v>17542</v>
      </c>
      <c r="C733" s="30"/>
      <c r="D733" s="30">
        <v>5473</v>
      </c>
      <c r="E733" s="30"/>
      <c r="F733" s="30">
        <v>12069</v>
      </c>
      <c r="G733" s="192"/>
      <c r="H733" s="192"/>
      <c r="I733" s="192"/>
    </row>
    <row r="734" spans="1:9" ht="9" customHeight="1" x14ac:dyDescent="0.15">
      <c r="A734" s="194" t="s">
        <v>36</v>
      </c>
      <c r="B734" s="30">
        <v>26097</v>
      </c>
      <c r="C734" s="30"/>
      <c r="D734" s="30">
        <v>1734</v>
      </c>
      <c r="E734" s="30"/>
      <c r="F734" s="30">
        <v>24363</v>
      </c>
      <c r="G734" s="192"/>
      <c r="H734" s="192"/>
      <c r="I734" s="192"/>
    </row>
    <row r="735" spans="1:9" ht="9" customHeight="1" x14ac:dyDescent="0.15">
      <c r="A735" s="196" t="s">
        <v>37</v>
      </c>
      <c r="B735" s="33">
        <v>6420</v>
      </c>
      <c r="C735" s="33"/>
      <c r="D735" s="33">
        <v>762</v>
      </c>
      <c r="E735" s="33"/>
      <c r="F735" s="33">
        <v>5658</v>
      </c>
      <c r="G735" s="192"/>
      <c r="H735" s="192"/>
      <c r="I735" s="192"/>
    </row>
    <row r="736" spans="1:9" ht="9" customHeight="1" x14ac:dyDescent="0.15">
      <c r="A736" s="194" t="s">
        <v>38</v>
      </c>
      <c r="B736" s="30">
        <v>4686</v>
      </c>
      <c r="C736" s="30"/>
      <c r="D736" s="30">
        <v>1025</v>
      </c>
      <c r="E736" s="30"/>
      <c r="F736" s="30">
        <v>3661</v>
      </c>
      <c r="G736" s="192"/>
      <c r="H736" s="192"/>
      <c r="I736" s="192"/>
    </row>
    <row r="737" spans="1:9" ht="9" customHeight="1" x14ac:dyDescent="0.15">
      <c r="A737" s="194" t="s">
        <v>39</v>
      </c>
      <c r="B737" s="30">
        <v>3543</v>
      </c>
      <c r="C737" s="30"/>
      <c r="D737" s="30">
        <v>92</v>
      </c>
      <c r="E737" s="30"/>
      <c r="F737" s="30">
        <v>3451</v>
      </c>
      <c r="G737" s="192"/>
      <c r="H737" s="192"/>
      <c r="I737" s="192"/>
    </row>
    <row r="738" spans="1:9" ht="9" customHeight="1" x14ac:dyDescent="0.15">
      <c r="A738" s="194" t="s">
        <v>40</v>
      </c>
      <c r="B738" s="30">
        <v>12826</v>
      </c>
      <c r="C738" s="30"/>
      <c r="D738" s="30">
        <v>3039</v>
      </c>
      <c r="E738" s="30"/>
      <c r="F738" s="30">
        <v>9787</v>
      </c>
      <c r="G738" s="192"/>
      <c r="H738" s="192"/>
      <c r="I738" s="192"/>
    </row>
    <row r="739" spans="1:9" ht="9" customHeight="1" x14ac:dyDescent="0.15">
      <c r="A739" s="196" t="s">
        <v>41</v>
      </c>
      <c r="B739" s="33">
        <v>4543</v>
      </c>
      <c r="C739" s="33"/>
      <c r="D739" s="33">
        <v>774</v>
      </c>
      <c r="E739" s="33"/>
      <c r="F739" s="33">
        <v>3769</v>
      </c>
      <c r="G739" s="192"/>
      <c r="H739" s="192"/>
      <c r="I739" s="192"/>
    </row>
    <row r="740" spans="1:9" ht="9" customHeight="1" x14ac:dyDescent="0.15">
      <c r="A740" s="194" t="s">
        <v>42</v>
      </c>
      <c r="B740" s="30">
        <v>7582</v>
      </c>
      <c r="C740" s="30"/>
      <c r="D740" s="30">
        <v>562</v>
      </c>
      <c r="E740" s="30"/>
      <c r="F740" s="30">
        <v>7020</v>
      </c>
      <c r="G740" s="192"/>
      <c r="H740" s="192"/>
      <c r="I740" s="192"/>
    </row>
    <row r="741" spans="1:9" ht="9" customHeight="1" x14ac:dyDescent="0.15">
      <c r="A741" s="194" t="s">
        <v>43</v>
      </c>
      <c r="B741" s="30">
        <v>3520</v>
      </c>
      <c r="C741" s="30"/>
      <c r="D741" s="30">
        <v>341</v>
      </c>
      <c r="E741" s="30"/>
      <c r="F741" s="30">
        <v>3179</v>
      </c>
      <c r="G741" s="192"/>
      <c r="H741" s="192"/>
      <c r="I741" s="192"/>
    </row>
    <row r="742" spans="1:9" ht="9" customHeight="1" x14ac:dyDescent="0.15">
      <c r="A742" s="194" t="s">
        <v>44</v>
      </c>
      <c r="B742" s="30">
        <v>4769</v>
      </c>
      <c r="C742" s="30"/>
      <c r="D742" s="30">
        <v>379</v>
      </c>
      <c r="E742" s="30"/>
      <c r="F742" s="30">
        <v>4390</v>
      </c>
      <c r="G742" s="192"/>
      <c r="H742" s="192"/>
      <c r="I742" s="192"/>
    </row>
    <row r="743" spans="1:9" ht="9" customHeight="1" x14ac:dyDescent="0.15">
      <c r="A743" s="196" t="s">
        <v>45</v>
      </c>
      <c r="B743" s="33">
        <v>4346</v>
      </c>
      <c r="C743" s="33"/>
      <c r="D743" s="33">
        <v>189</v>
      </c>
      <c r="E743" s="33"/>
      <c r="F743" s="33">
        <v>4157</v>
      </c>
      <c r="G743" s="192"/>
      <c r="H743" s="192"/>
      <c r="I743" s="192"/>
    </row>
    <row r="744" spans="1:9" ht="9" customHeight="1" x14ac:dyDescent="0.15">
      <c r="A744" s="194" t="s">
        <v>46</v>
      </c>
      <c r="B744" s="30">
        <v>14183</v>
      </c>
      <c r="C744" s="30"/>
      <c r="D744" s="30">
        <v>2094</v>
      </c>
      <c r="E744" s="30"/>
      <c r="F744" s="30">
        <v>12089</v>
      </c>
      <c r="G744" s="192"/>
      <c r="H744" s="192"/>
      <c r="I744" s="192"/>
    </row>
    <row r="745" spans="1:9" ht="9" customHeight="1" x14ac:dyDescent="0.15">
      <c r="A745" s="194" t="s">
        <v>47</v>
      </c>
      <c r="B745" s="30">
        <v>25390</v>
      </c>
      <c r="C745" s="30"/>
      <c r="D745" s="30">
        <v>2458</v>
      </c>
      <c r="E745" s="30"/>
      <c r="F745" s="30">
        <v>22932</v>
      </c>
      <c r="G745" s="192"/>
      <c r="H745" s="192"/>
      <c r="I745" s="192"/>
    </row>
    <row r="746" spans="1:9" ht="9" customHeight="1" x14ac:dyDescent="0.15">
      <c r="A746" s="194" t="s">
        <v>48</v>
      </c>
      <c r="B746" s="30">
        <v>4543</v>
      </c>
      <c r="C746" s="30"/>
      <c r="D746" s="30">
        <v>199</v>
      </c>
      <c r="E746" s="30"/>
      <c r="F746" s="30">
        <v>4344</v>
      </c>
      <c r="G746" s="192"/>
      <c r="H746" s="192"/>
      <c r="I746" s="192"/>
    </row>
    <row r="747" spans="1:9" ht="9" customHeight="1" x14ac:dyDescent="0.15">
      <c r="A747" s="196" t="s">
        <v>49</v>
      </c>
      <c r="B747" s="33">
        <v>10402</v>
      </c>
      <c r="C747" s="33"/>
      <c r="D747" s="33">
        <v>2667</v>
      </c>
      <c r="E747" s="33"/>
      <c r="F747" s="33">
        <v>7735</v>
      </c>
      <c r="G747" s="192"/>
      <c r="H747" s="192"/>
      <c r="I747" s="192"/>
    </row>
    <row r="748" spans="1:9" ht="9" customHeight="1" x14ac:dyDescent="0.15">
      <c r="A748" s="194" t="s">
        <v>50</v>
      </c>
      <c r="B748" s="30">
        <v>1410</v>
      </c>
      <c r="C748" s="30"/>
      <c r="D748" s="30">
        <v>126</v>
      </c>
      <c r="E748" s="30"/>
      <c r="F748" s="30">
        <v>1284</v>
      </c>
      <c r="G748" s="192"/>
      <c r="H748" s="192"/>
      <c r="I748" s="192"/>
    </row>
    <row r="749" spans="1:9" ht="9" customHeight="1" x14ac:dyDescent="0.15">
      <c r="A749" s="194" t="s">
        <v>51</v>
      </c>
      <c r="B749" s="30">
        <v>10776</v>
      </c>
      <c r="C749" s="30"/>
      <c r="D749" s="30">
        <v>177</v>
      </c>
      <c r="E749" s="30"/>
      <c r="F749" s="30">
        <v>10599</v>
      </c>
      <c r="G749" s="192"/>
      <c r="H749" s="192"/>
      <c r="I749" s="192"/>
    </row>
    <row r="750" spans="1:9" ht="9" customHeight="1" x14ac:dyDescent="0.15">
      <c r="A750" s="194" t="s">
        <v>52</v>
      </c>
      <c r="B750" s="30">
        <v>2866</v>
      </c>
      <c r="C750" s="30"/>
      <c r="D750" s="30">
        <v>224</v>
      </c>
      <c r="E750" s="30"/>
      <c r="F750" s="30">
        <v>2642</v>
      </c>
      <c r="G750" s="192"/>
      <c r="H750" s="192"/>
      <c r="I750" s="192"/>
    </row>
    <row r="751" spans="1:9" ht="9" customHeight="1" x14ac:dyDescent="0.15">
      <c r="A751" s="196" t="s">
        <v>53</v>
      </c>
      <c r="B751" s="33">
        <v>1476</v>
      </c>
      <c r="C751" s="33"/>
      <c r="D751" s="33">
        <v>445</v>
      </c>
      <c r="E751" s="33"/>
      <c r="F751" s="33">
        <v>1031</v>
      </c>
      <c r="G751" s="192"/>
      <c r="H751" s="192"/>
      <c r="I751" s="192"/>
    </row>
    <row r="752" spans="1:9" ht="3" customHeight="1" x14ac:dyDescent="0.15">
      <c r="A752" s="203"/>
      <c r="B752" s="30"/>
      <c r="C752" s="30"/>
      <c r="D752" s="30"/>
      <c r="E752" s="30"/>
      <c r="F752" s="30"/>
      <c r="G752" s="206"/>
    </row>
    <row r="753" spans="1:9" ht="9.75" customHeight="1" x14ac:dyDescent="0.15">
      <c r="A753" s="205" t="s">
        <v>54</v>
      </c>
      <c r="B753" s="187"/>
      <c r="C753" s="187"/>
      <c r="D753" s="187"/>
      <c r="E753" s="187"/>
      <c r="F753" s="187"/>
    </row>
    <row r="754" spans="1:9" ht="9" customHeight="1" x14ac:dyDescent="0.25">
      <c r="A754" s="202">
        <v>2015</v>
      </c>
      <c r="B754" s="191"/>
      <c r="C754" s="191"/>
      <c r="D754" s="191"/>
      <c r="E754" s="191"/>
      <c r="F754" s="191"/>
      <c r="H754" s="206"/>
      <c r="I754" s="206"/>
    </row>
    <row r="755" spans="1:9" s="189" customFormat="1" ht="9" customHeight="1" x14ac:dyDescent="0.25">
      <c r="A755" s="193" t="s">
        <v>21</v>
      </c>
      <c r="B755" s="38">
        <v>300122</v>
      </c>
      <c r="C755" s="110" t="s">
        <v>172</v>
      </c>
      <c r="D755" s="38">
        <v>42377</v>
      </c>
      <c r="E755" s="38"/>
      <c r="F755" s="38">
        <v>256900</v>
      </c>
    </row>
    <row r="756" spans="1:9" s="189" customFormat="1" ht="3" customHeight="1" x14ac:dyDescent="0.25">
      <c r="A756" s="193"/>
      <c r="B756" s="191"/>
      <c r="C756" s="191"/>
      <c r="D756" s="191"/>
      <c r="E756" s="191"/>
      <c r="F756" s="191"/>
    </row>
    <row r="757" spans="1:9" s="189" customFormat="1" ht="9" customHeight="1" x14ac:dyDescent="0.15">
      <c r="A757" s="194" t="s">
        <v>22</v>
      </c>
      <c r="B757" s="30">
        <v>2392</v>
      </c>
      <c r="C757" s="30"/>
      <c r="D757" s="30">
        <v>457</v>
      </c>
      <c r="E757" s="30"/>
      <c r="F757" s="30">
        <v>1935</v>
      </c>
      <c r="G757" s="207"/>
    </row>
    <row r="758" spans="1:9" ht="9" customHeight="1" x14ac:dyDescent="0.15">
      <c r="A758" s="194" t="s">
        <v>23</v>
      </c>
      <c r="B758" s="30">
        <v>30933</v>
      </c>
      <c r="C758" s="30"/>
      <c r="D758" s="30">
        <v>7912</v>
      </c>
      <c r="E758" s="30"/>
      <c r="F758" s="30">
        <v>23021</v>
      </c>
      <c r="G758" s="207"/>
    </row>
    <row r="759" spans="1:9" ht="9" customHeight="1" x14ac:dyDescent="0.15">
      <c r="A759" s="194" t="s">
        <v>24</v>
      </c>
      <c r="B759" s="30">
        <v>2456</v>
      </c>
      <c r="C759" s="30"/>
      <c r="D759" s="30">
        <v>248</v>
      </c>
      <c r="E759" s="30"/>
      <c r="F759" s="30">
        <v>2208</v>
      </c>
      <c r="G759" s="207"/>
    </row>
    <row r="760" spans="1:9" ht="9" customHeight="1" x14ac:dyDescent="0.15">
      <c r="A760" s="196" t="s">
        <v>25</v>
      </c>
      <c r="B760" s="33">
        <v>1617</v>
      </c>
      <c r="C760" s="33"/>
      <c r="D760" s="33">
        <v>186</v>
      </c>
      <c r="E760" s="33"/>
      <c r="F760" s="33">
        <v>1431</v>
      </c>
      <c r="G760" s="207"/>
    </row>
    <row r="761" spans="1:9" ht="9" customHeight="1" x14ac:dyDescent="0.15">
      <c r="A761" s="194" t="s">
        <v>82</v>
      </c>
      <c r="B761" s="30">
        <v>3565</v>
      </c>
      <c r="C761" s="30"/>
      <c r="D761" s="30">
        <v>89</v>
      </c>
      <c r="E761" s="30"/>
      <c r="F761" s="30">
        <v>3476</v>
      </c>
      <c r="G761" s="207"/>
    </row>
    <row r="762" spans="1:9" ht="9" customHeight="1" x14ac:dyDescent="0.15">
      <c r="A762" s="194" t="s">
        <v>27</v>
      </c>
      <c r="B762" s="30">
        <v>3018</v>
      </c>
      <c r="C762" s="30"/>
      <c r="D762" s="30">
        <v>235</v>
      </c>
      <c r="E762" s="30"/>
      <c r="F762" s="30">
        <v>2783</v>
      </c>
      <c r="G762" s="207"/>
    </row>
    <row r="763" spans="1:9" ht="9" customHeight="1" x14ac:dyDescent="0.15">
      <c r="A763" s="194" t="s">
        <v>28</v>
      </c>
      <c r="B763" s="30">
        <v>6853</v>
      </c>
      <c r="C763" s="30"/>
      <c r="D763" s="30">
        <v>443</v>
      </c>
      <c r="E763" s="30"/>
      <c r="F763" s="30">
        <v>6410</v>
      </c>
      <c r="G763" s="207"/>
    </row>
    <row r="764" spans="1:9" ht="9" customHeight="1" x14ac:dyDescent="0.15">
      <c r="A764" s="196" t="s">
        <v>29</v>
      </c>
      <c r="B764" s="33">
        <v>11633</v>
      </c>
      <c r="C764" s="33"/>
      <c r="D764" s="33">
        <v>2283</v>
      </c>
      <c r="E764" s="33"/>
      <c r="F764" s="33">
        <v>9350</v>
      </c>
      <c r="G764" s="207"/>
    </row>
    <row r="765" spans="1:9" ht="9" customHeight="1" x14ac:dyDescent="0.15">
      <c r="A765" s="194" t="s">
        <v>30</v>
      </c>
      <c r="B765" s="30">
        <v>53953</v>
      </c>
      <c r="C765" s="30"/>
      <c r="D765" s="30">
        <v>4522</v>
      </c>
      <c r="E765" s="30"/>
      <c r="F765" s="30">
        <v>49431</v>
      </c>
      <c r="G765" s="207"/>
    </row>
    <row r="766" spans="1:9" ht="9" customHeight="1" x14ac:dyDescent="0.15">
      <c r="A766" s="194" t="s">
        <v>31</v>
      </c>
      <c r="B766" s="30">
        <v>3667</v>
      </c>
      <c r="C766" s="30"/>
      <c r="D766" s="30">
        <v>149</v>
      </c>
      <c r="E766" s="30"/>
      <c r="F766" s="30">
        <v>3518</v>
      </c>
      <c r="G766" s="207"/>
    </row>
    <row r="767" spans="1:9" ht="9" customHeight="1" x14ac:dyDescent="0.15">
      <c r="A767" s="194" t="s">
        <v>32</v>
      </c>
      <c r="B767" s="30">
        <v>5447</v>
      </c>
      <c r="C767" s="30"/>
      <c r="D767" s="30">
        <v>678</v>
      </c>
      <c r="E767" s="30"/>
      <c r="F767" s="30">
        <v>4769</v>
      </c>
      <c r="G767" s="207"/>
    </row>
    <row r="768" spans="1:9" ht="9" customHeight="1" x14ac:dyDescent="0.15">
      <c r="A768" s="196" t="s">
        <v>33</v>
      </c>
      <c r="B768" s="33">
        <v>5860</v>
      </c>
      <c r="C768" s="33"/>
      <c r="D768" s="33">
        <v>915</v>
      </c>
      <c r="E768" s="33"/>
      <c r="F768" s="33">
        <v>4945</v>
      </c>
      <c r="G768" s="207"/>
    </row>
    <row r="769" spans="1:8" ht="9" customHeight="1" x14ac:dyDescent="0.15">
      <c r="A769" s="194" t="s">
        <v>34</v>
      </c>
      <c r="B769" s="30">
        <v>6049</v>
      </c>
      <c r="C769" s="30"/>
      <c r="D769" s="30">
        <v>370</v>
      </c>
      <c r="E769" s="30"/>
      <c r="F769" s="30">
        <v>5679</v>
      </c>
      <c r="G769" s="207"/>
    </row>
    <row r="770" spans="1:8" ht="9" customHeight="1" x14ac:dyDescent="0.15">
      <c r="A770" s="194" t="s">
        <v>35</v>
      </c>
      <c r="B770" s="30">
        <v>19445</v>
      </c>
      <c r="C770" s="30"/>
      <c r="D770" s="30">
        <v>5453</v>
      </c>
      <c r="E770" s="30"/>
      <c r="F770" s="30">
        <v>13992</v>
      </c>
      <c r="G770" s="207"/>
    </row>
    <row r="771" spans="1:8" ht="9" customHeight="1" x14ac:dyDescent="0.15">
      <c r="A771" s="194" t="s">
        <v>36</v>
      </c>
      <c r="B771" s="30">
        <v>30712</v>
      </c>
      <c r="C771" s="30"/>
      <c r="D771" s="30">
        <v>1862</v>
      </c>
      <c r="E771" s="30"/>
      <c r="F771" s="30">
        <v>28850</v>
      </c>
      <c r="G771" s="207"/>
    </row>
    <row r="772" spans="1:8" ht="9" customHeight="1" x14ac:dyDescent="0.15">
      <c r="A772" s="196" t="s">
        <v>37</v>
      </c>
      <c r="B772" s="33">
        <v>6439</v>
      </c>
      <c r="C772" s="33"/>
      <c r="D772" s="33">
        <v>1163</v>
      </c>
      <c r="E772" s="33"/>
      <c r="F772" s="33">
        <v>5276</v>
      </c>
      <c r="G772" s="207"/>
    </row>
    <row r="773" spans="1:8" ht="9" customHeight="1" x14ac:dyDescent="0.15">
      <c r="A773" s="194" t="s">
        <v>38</v>
      </c>
      <c r="B773" s="30">
        <v>4514</v>
      </c>
      <c r="C773" s="30"/>
      <c r="D773" s="30">
        <v>918</v>
      </c>
      <c r="E773" s="30"/>
      <c r="F773" s="30">
        <v>3596</v>
      </c>
      <c r="G773" s="207"/>
    </row>
    <row r="774" spans="1:8" ht="9" customHeight="1" x14ac:dyDescent="0.15">
      <c r="A774" s="194" t="s">
        <v>39</v>
      </c>
      <c r="B774" s="30">
        <v>3524</v>
      </c>
      <c r="C774" s="112" t="s">
        <v>172</v>
      </c>
      <c r="D774" s="30">
        <v>95</v>
      </c>
      <c r="E774" s="30"/>
      <c r="F774" s="30">
        <v>2584</v>
      </c>
      <c r="G774" s="207"/>
      <c r="H774" s="206"/>
    </row>
    <row r="775" spans="1:8" ht="9" customHeight="1" x14ac:dyDescent="0.15">
      <c r="A775" s="194" t="s">
        <v>40</v>
      </c>
      <c r="B775" s="30">
        <v>11896</v>
      </c>
      <c r="C775" s="30"/>
      <c r="D775" s="30">
        <v>3236</v>
      </c>
      <c r="E775" s="30"/>
      <c r="F775" s="30">
        <v>8660</v>
      </c>
      <c r="G775" s="207"/>
    </row>
    <row r="776" spans="1:8" ht="9" customHeight="1" x14ac:dyDescent="0.15">
      <c r="A776" s="196" t="s">
        <v>41</v>
      </c>
      <c r="B776" s="33">
        <v>4352</v>
      </c>
      <c r="C776" s="33"/>
      <c r="D776" s="33">
        <v>513</v>
      </c>
      <c r="E776" s="33"/>
      <c r="F776" s="33">
        <v>3839</v>
      </c>
      <c r="G776" s="207"/>
    </row>
    <row r="777" spans="1:8" ht="9" customHeight="1" x14ac:dyDescent="0.15">
      <c r="A777" s="194" t="s">
        <v>42</v>
      </c>
      <c r="B777" s="30">
        <v>7159</v>
      </c>
      <c r="C777" s="30"/>
      <c r="D777" s="30">
        <v>428</v>
      </c>
      <c r="E777" s="30"/>
      <c r="F777" s="30">
        <v>6731</v>
      </c>
      <c r="G777" s="207"/>
    </row>
    <row r="778" spans="1:8" ht="9" customHeight="1" x14ac:dyDescent="0.15">
      <c r="A778" s="194" t="s">
        <v>43</v>
      </c>
      <c r="B778" s="30">
        <v>2396</v>
      </c>
      <c r="C778" s="30"/>
      <c r="D778" s="30">
        <v>392</v>
      </c>
      <c r="E778" s="30"/>
      <c r="F778" s="30">
        <v>2004</v>
      </c>
      <c r="G778" s="207"/>
    </row>
    <row r="779" spans="1:8" ht="9" customHeight="1" x14ac:dyDescent="0.15">
      <c r="A779" s="194" t="s">
        <v>44</v>
      </c>
      <c r="B779" s="30">
        <v>4261</v>
      </c>
      <c r="C779" s="30"/>
      <c r="D779" s="30">
        <v>255</v>
      </c>
      <c r="E779" s="30"/>
      <c r="F779" s="30">
        <v>4006</v>
      </c>
      <c r="G779" s="207"/>
    </row>
    <row r="780" spans="1:8" ht="9" customHeight="1" x14ac:dyDescent="0.15">
      <c r="A780" s="196" t="s">
        <v>45</v>
      </c>
      <c r="B780" s="33">
        <v>3977</v>
      </c>
      <c r="C780" s="33"/>
      <c r="D780" s="33">
        <v>190</v>
      </c>
      <c r="E780" s="33"/>
      <c r="F780" s="33">
        <v>3787</v>
      </c>
      <c r="G780" s="207"/>
    </row>
    <row r="781" spans="1:8" ht="9" customHeight="1" x14ac:dyDescent="0.15">
      <c r="A781" s="194" t="s">
        <v>46</v>
      </c>
      <c r="B781" s="30">
        <v>11954</v>
      </c>
      <c r="C781" s="30"/>
      <c r="D781" s="30">
        <v>2193</v>
      </c>
      <c r="E781" s="30"/>
      <c r="F781" s="30">
        <v>9761</v>
      </c>
      <c r="G781" s="207"/>
    </row>
    <row r="782" spans="1:8" ht="9" customHeight="1" x14ac:dyDescent="0.15">
      <c r="A782" s="194" t="s">
        <v>47</v>
      </c>
      <c r="B782" s="30">
        <v>19415</v>
      </c>
      <c r="C782" s="30"/>
      <c r="D782" s="30">
        <v>2682</v>
      </c>
      <c r="E782" s="30"/>
      <c r="F782" s="30">
        <v>16733</v>
      </c>
      <c r="G782" s="207"/>
    </row>
    <row r="783" spans="1:8" ht="9" customHeight="1" x14ac:dyDescent="0.15">
      <c r="A783" s="194" t="s">
        <v>48</v>
      </c>
      <c r="B783" s="30">
        <v>5116</v>
      </c>
      <c r="C783" s="30"/>
      <c r="D783" s="30">
        <v>548</v>
      </c>
      <c r="E783" s="30"/>
      <c r="F783" s="30">
        <v>4568</v>
      </c>
      <c r="G783" s="207"/>
    </row>
    <row r="784" spans="1:8" ht="9" customHeight="1" x14ac:dyDescent="0.15">
      <c r="A784" s="196" t="s">
        <v>49</v>
      </c>
      <c r="B784" s="33">
        <v>10975</v>
      </c>
      <c r="C784" s="33"/>
      <c r="D784" s="33">
        <v>2741</v>
      </c>
      <c r="E784" s="33"/>
      <c r="F784" s="33">
        <v>8234</v>
      </c>
      <c r="G784" s="207"/>
    </row>
    <row r="785" spans="1:9" ht="9" customHeight="1" x14ac:dyDescent="0.15">
      <c r="A785" s="194" t="s">
        <v>50</v>
      </c>
      <c r="B785" s="30">
        <v>1084</v>
      </c>
      <c r="C785" s="30"/>
      <c r="D785" s="30">
        <v>128</v>
      </c>
      <c r="E785" s="30"/>
      <c r="F785" s="30">
        <v>956</v>
      </c>
      <c r="G785" s="207"/>
    </row>
    <row r="786" spans="1:9" ht="9" customHeight="1" x14ac:dyDescent="0.15">
      <c r="A786" s="194" t="s">
        <v>51</v>
      </c>
      <c r="B786" s="30">
        <v>10409</v>
      </c>
      <c r="C786" s="30"/>
      <c r="D786" s="30">
        <v>64</v>
      </c>
      <c r="E786" s="30"/>
      <c r="F786" s="30">
        <v>10345</v>
      </c>
      <c r="G786" s="207"/>
    </row>
    <row r="787" spans="1:9" ht="9" customHeight="1" x14ac:dyDescent="0.15">
      <c r="A787" s="194" t="s">
        <v>52</v>
      </c>
      <c r="B787" s="30">
        <v>2337</v>
      </c>
      <c r="C787" s="30"/>
      <c r="D787" s="30">
        <v>179</v>
      </c>
      <c r="E787" s="30"/>
      <c r="F787" s="30">
        <v>2158</v>
      </c>
      <c r="G787" s="207"/>
    </row>
    <row r="788" spans="1:9" ht="9" customHeight="1" x14ac:dyDescent="0.15">
      <c r="A788" s="196" t="s">
        <v>53</v>
      </c>
      <c r="B788" s="33">
        <v>2714</v>
      </c>
      <c r="C788" s="33"/>
      <c r="D788" s="33">
        <v>850</v>
      </c>
      <c r="E788" s="33"/>
      <c r="F788" s="33">
        <v>1864</v>
      </c>
      <c r="G788" s="207"/>
    </row>
    <row r="789" spans="1:9" ht="9.75" customHeight="1" x14ac:dyDescent="0.15">
      <c r="A789" s="205"/>
      <c r="B789" s="187"/>
      <c r="C789" s="187"/>
      <c r="D789" s="187"/>
      <c r="E789" s="187"/>
      <c r="F789" s="187"/>
    </row>
    <row r="790" spans="1:9" ht="9" customHeight="1" x14ac:dyDescent="0.25">
      <c r="A790" s="202">
        <v>2016</v>
      </c>
      <c r="B790" s="191"/>
      <c r="C790" s="191"/>
      <c r="D790" s="191"/>
      <c r="E790" s="191"/>
      <c r="F790" s="191"/>
      <c r="H790" s="206"/>
      <c r="I790" s="206"/>
    </row>
    <row r="791" spans="1:9" s="189" customFormat="1" ht="9" customHeight="1" x14ac:dyDescent="0.25">
      <c r="A791" s="193" t="s">
        <v>21</v>
      </c>
      <c r="B791" s="38">
        <f>SUM(D791:F791)</f>
        <v>259077</v>
      </c>
      <c r="C791" s="38"/>
      <c r="D791" s="38">
        <f>SUM(D793:D824)</f>
        <v>31280</v>
      </c>
      <c r="E791" s="38"/>
      <c r="F791" s="38">
        <f>SUM(F793:F824)</f>
        <v>227797</v>
      </c>
    </row>
    <row r="792" spans="1:9" s="189" customFormat="1" ht="3" customHeight="1" x14ac:dyDescent="0.25">
      <c r="A792" s="193"/>
      <c r="B792" s="191"/>
      <c r="C792" s="191"/>
      <c r="D792" s="191"/>
      <c r="E792" s="191"/>
      <c r="F792" s="191"/>
    </row>
    <row r="793" spans="1:9" s="189" customFormat="1" ht="9" customHeight="1" x14ac:dyDescent="0.15">
      <c r="A793" s="194" t="s">
        <v>22</v>
      </c>
      <c r="B793" s="30">
        <f t="shared" ref="B793:B824" si="19">SUM(D793:F793)</f>
        <v>1875</v>
      </c>
      <c r="C793" s="30"/>
      <c r="D793" s="30">
        <v>272</v>
      </c>
      <c r="E793" s="30"/>
      <c r="F793" s="30">
        <v>1603</v>
      </c>
      <c r="G793" s="207"/>
    </row>
    <row r="794" spans="1:9" ht="9" customHeight="1" x14ac:dyDescent="0.15">
      <c r="A794" s="194" t="s">
        <v>23</v>
      </c>
      <c r="B794" s="30">
        <f t="shared" si="19"/>
        <v>25520</v>
      </c>
      <c r="C794" s="30"/>
      <c r="D794" s="30">
        <v>5574</v>
      </c>
      <c r="E794" s="30"/>
      <c r="F794" s="30">
        <v>19946</v>
      </c>
      <c r="G794" s="207"/>
    </row>
    <row r="795" spans="1:9" ht="9" customHeight="1" x14ac:dyDescent="0.15">
      <c r="A795" s="194" t="s">
        <v>24</v>
      </c>
      <c r="B795" s="30">
        <f t="shared" si="19"/>
        <v>1719</v>
      </c>
      <c r="C795" s="30"/>
      <c r="D795" s="30">
        <v>271</v>
      </c>
      <c r="E795" s="30"/>
      <c r="F795" s="30">
        <v>1448</v>
      </c>
      <c r="G795" s="207"/>
    </row>
    <row r="796" spans="1:9" ht="9" customHeight="1" x14ac:dyDescent="0.15">
      <c r="A796" s="196" t="s">
        <v>25</v>
      </c>
      <c r="B796" s="33">
        <f t="shared" si="19"/>
        <v>1444</v>
      </c>
      <c r="C796" s="33"/>
      <c r="D796" s="33">
        <v>140</v>
      </c>
      <c r="E796" s="33"/>
      <c r="F796" s="33">
        <v>1304</v>
      </c>
      <c r="G796" s="207"/>
    </row>
    <row r="797" spans="1:9" ht="9" customHeight="1" x14ac:dyDescent="0.15">
      <c r="A797" s="194" t="s">
        <v>82</v>
      </c>
      <c r="B797" s="30">
        <f t="shared" si="19"/>
        <v>2776</v>
      </c>
      <c r="C797" s="30"/>
      <c r="D797" s="30">
        <v>68</v>
      </c>
      <c r="E797" s="30"/>
      <c r="F797" s="30">
        <v>2708</v>
      </c>
      <c r="G797" s="207"/>
    </row>
    <row r="798" spans="1:9" ht="9" customHeight="1" x14ac:dyDescent="0.15">
      <c r="A798" s="194" t="s">
        <v>27</v>
      </c>
      <c r="B798" s="30">
        <f t="shared" si="19"/>
        <v>2840</v>
      </c>
      <c r="C798" s="30"/>
      <c r="D798" s="30">
        <v>342</v>
      </c>
      <c r="E798" s="30"/>
      <c r="F798" s="30">
        <v>2498</v>
      </c>
      <c r="G798" s="207"/>
    </row>
    <row r="799" spans="1:9" ht="9" customHeight="1" x14ac:dyDescent="0.15">
      <c r="A799" s="194" t="s">
        <v>28</v>
      </c>
      <c r="B799" s="30">
        <f t="shared" si="19"/>
        <v>5599</v>
      </c>
      <c r="C799" s="30"/>
      <c r="D799" s="30">
        <v>142</v>
      </c>
      <c r="E799" s="30"/>
      <c r="F799" s="30">
        <v>5457</v>
      </c>
      <c r="G799" s="207"/>
    </row>
    <row r="800" spans="1:9" ht="9" customHeight="1" x14ac:dyDescent="0.15">
      <c r="A800" s="196" t="s">
        <v>29</v>
      </c>
      <c r="B800" s="33">
        <f t="shared" si="19"/>
        <v>9216</v>
      </c>
      <c r="C800" s="33"/>
      <c r="D800" s="33">
        <v>1486</v>
      </c>
      <c r="E800" s="33"/>
      <c r="F800" s="33">
        <v>7730</v>
      </c>
      <c r="G800" s="207"/>
    </row>
    <row r="801" spans="1:8" ht="9" customHeight="1" x14ac:dyDescent="0.15">
      <c r="A801" s="194" t="s">
        <v>30</v>
      </c>
      <c r="B801" s="30">
        <f t="shared" si="19"/>
        <v>48233</v>
      </c>
      <c r="C801" s="30"/>
      <c r="D801" s="30">
        <v>4254</v>
      </c>
      <c r="E801" s="30"/>
      <c r="F801" s="30">
        <v>43979</v>
      </c>
      <c r="G801" s="207"/>
    </row>
    <row r="802" spans="1:8" ht="9" customHeight="1" x14ac:dyDescent="0.15">
      <c r="A802" s="194" t="s">
        <v>31</v>
      </c>
      <c r="B802" s="30">
        <f t="shared" si="19"/>
        <v>2899</v>
      </c>
      <c r="C802" s="30"/>
      <c r="D802" s="30">
        <v>117</v>
      </c>
      <c r="E802" s="30"/>
      <c r="F802" s="30">
        <v>2782</v>
      </c>
      <c r="G802" s="207"/>
    </row>
    <row r="803" spans="1:8" ht="9" customHeight="1" x14ac:dyDescent="0.15">
      <c r="A803" s="194" t="s">
        <v>32</v>
      </c>
      <c r="B803" s="30">
        <f t="shared" si="19"/>
        <v>5258</v>
      </c>
      <c r="C803" s="30"/>
      <c r="D803" s="30">
        <v>523</v>
      </c>
      <c r="E803" s="30"/>
      <c r="F803" s="30">
        <v>4735</v>
      </c>
      <c r="G803" s="207"/>
    </row>
    <row r="804" spans="1:8" ht="9" customHeight="1" x14ac:dyDescent="0.15">
      <c r="A804" s="196" t="s">
        <v>33</v>
      </c>
      <c r="B804" s="33">
        <f t="shared" si="19"/>
        <v>5318</v>
      </c>
      <c r="C804" s="33"/>
      <c r="D804" s="33">
        <v>863</v>
      </c>
      <c r="E804" s="33"/>
      <c r="F804" s="33">
        <v>4455</v>
      </c>
      <c r="G804" s="207"/>
    </row>
    <row r="805" spans="1:8" ht="9" customHeight="1" x14ac:dyDescent="0.15">
      <c r="A805" s="194" t="s">
        <v>34</v>
      </c>
      <c r="B805" s="30">
        <f t="shared" si="19"/>
        <v>5860</v>
      </c>
      <c r="C805" s="30"/>
      <c r="D805" s="30">
        <v>375</v>
      </c>
      <c r="E805" s="30"/>
      <c r="F805" s="30">
        <v>5485</v>
      </c>
      <c r="G805" s="207"/>
    </row>
    <row r="806" spans="1:8" ht="9" customHeight="1" x14ac:dyDescent="0.15">
      <c r="A806" s="194" t="s">
        <v>35</v>
      </c>
      <c r="B806" s="30">
        <f t="shared" si="19"/>
        <v>19397</v>
      </c>
      <c r="C806" s="30"/>
      <c r="D806" s="30">
        <v>2164</v>
      </c>
      <c r="E806" s="30"/>
      <c r="F806" s="30">
        <v>17233</v>
      </c>
      <c r="G806" s="207"/>
    </row>
    <row r="807" spans="1:8" ht="9" customHeight="1" x14ac:dyDescent="0.15">
      <c r="A807" s="194" t="s">
        <v>36</v>
      </c>
      <c r="B807" s="30">
        <f t="shared" si="19"/>
        <v>30743</v>
      </c>
      <c r="C807" s="30"/>
      <c r="D807" s="30">
        <v>2021</v>
      </c>
      <c r="E807" s="30"/>
      <c r="F807" s="30">
        <v>28722</v>
      </c>
      <c r="G807" s="207"/>
    </row>
    <row r="808" spans="1:8" ht="9" customHeight="1" x14ac:dyDescent="0.15">
      <c r="A808" s="196" t="s">
        <v>37</v>
      </c>
      <c r="B808" s="33">
        <f t="shared" si="19"/>
        <v>5000</v>
      </c>
      <c r="C808" s="33"/>
      <c r="D808" s="33">
        <v>283</v>
      </c>
      <c r="E808" s="33"/>
      <c r="F808" s="33">
        <v>4717</v>
      </c>
      <c r="G808" s="207"/>
    </row>
    <row r="809" spans="1:8" ht="9" customHeight="1" x14ac:dyDescent="0.15">
      <c r="A809" s="194" t="s">
        <v>38</v>
      </c>
      <c r="B809" s="30">
        <f t="shared" si="19"/>
        <v>3888</v>
      </c>
      <c r="C809" s="30"/>
      <c r="D809" s="30">
        <v>691</v>
      </c>
      <c r="E809" s="30"/>
      <c r="F809" s="30">
        <v>3197</v>
      </c>
      <c r="G809" s="207"/>
    </row>
    <row r="810" spans="1:8" ht="9" customHeight="1" x14ac:dyDescent="0.15">
      <c r="A810" s="194" t="s">
        <v>39</v>
      </c>
      <c r="B810" s="30">
        <f t="shared" si="19"/>
        <v>2899</v>
      </c>
      <c r="C810" s="30"/>
      <c r="D810" s="30">
        <v>76</v>
      </c>
      <c r="E810" s="30"/>
      <c r="F810" s="30">
        <v>2823</v>
      </c>
      <c r="G810" s="207"/>
      <c r="H810" s="206"/>
    </row>
    <row r="811" spans="1:8" ht="9" customHeight="1" x14ac:dyDescent="0.15">
      <c r="A811" s="194" t="s">
        <v>40</v>
      </c>
      <c r="B811" s="30">
        <f t="shared" si="19"/>
        <v>10692</v>
      </c>
      <c r="C811" s="30"/>
      <c r="D811" s="30">
        <v>2782</v>
      </c>
      <c r="E811" s="30"/>
      <c r="F811" s="30">
        <v>7910</v>
      </c>
      <c r="G811" s="207"/>
    </row>
    <row r="812" spans="1:8" ht="9" customHeight="1" x14ac:dyDescent="0.15">
      <c r="A812" s="196" t="s">
        <v>41</v>
      </c>
      <c r="B812" s="33">
        <f t="shared" si="19"/>
        <v>3603</v>
      </c>
      <c r="C812" s="33"/>
      <c r="D812" s="33">
        <v>494</v>
      </c>
      <c r="E812" s="33"/>
      <c r="F812" s="33">
        <v>3109</v>
      </c>
      <c r="G812" s="207"/>
    </row>
    <row r="813" spans="1:8" ht="9" customHeight="1" x14ac:dyDescent="0.15">
      <c r="A813" s="194" t="s">
        <v>42</v>
      </c>
      <c r="B813" s="30">
        <f t="shared" si="19"/>
        <v>6076</v>
      </c>
      <c r="C813" s="30"/>
      <c r="D813" s="30">
        <v>466</v>
      </c>
      <c r="E813" s="30"/>
      <c r="F813" s="30">
        <v>5610</v>
      </c>
      <c r="G813" s="207"/>
    </row>
    <row r="814" spans="1:8" ht="9" customHeight="1" x14ac:dyDescent="0.15">
      <c r="A814" s="194" t="s">
        <v>43</v>
      </c>
      <c r="B814" s="30">
        <f t="shared" si="19"/>
        <v>2544</v>
      </c>
      <c r="C814" s="30"/>
      <c r="D814" s="30">
        <v>210</v>
      </c>
      <c r="E814" s="30"/>
      <c r="F814" s="30">
        <v>2334</v>
      </c>
      <c r="G814" s="207"/>
    </row>
    <row r="815" spans="1:8" ht="9" customHeight="1" x14ac:dyDescent="0.15">
      <c r="A815" s="194" t="s">
        <v>44</v>
      </c>
      <c r="B815" s="30">
        <f t="shared" si="19"/>
        <v>3358</v>
      </c>
      <c r="C815" s="30"/>
      <c r="D815" s="30">
        <v>350</v>
      </c>
      <c r="E815" s="30"/>
      <c r="F815" s="30">
        <v>3008</v>
      </c>
      <c r="G815" s="207"/>
    </row>
    <row r="816" spans="1:8" ht="9" customHeight="1" x14ac:dyDescent="0.15">
      <c r="A816" s="196" t="s">
        <v>45</v>
      </c>
      <c r="B816" s="33">
        <f t="shared" si="19"/>
        <v>3433</v>
      </c>
      <c r="C816" s="33"/>
      <c r="D816" s="33">
        <v>288</v>
      </c>
      <c r="E816" s="33"/>
      <c r="F816" s="33">
        <v>3145</v>
      </c>
      <c r="G816" s="207"/>
    </row>
    <row r="817" spans="1:7" ht="9" customHeight="1" x14ac:dyDescent="0.15">
      <c r="A817" s="194" t="s">
        <v>46</v>
      </c>
      <c r="B817" s="30">
        <f t="shared" si="19"/>
        <v>9144</v>
      </c>
      <c r="C817" s="30"/>
      <c r="D817" s="30">
        <v>2170</v>
      </c>
      <c r="E817" s="30"/>
      <c r="F817" s="30">
        <v>6974</v>
      </c>
      <c r="G817" s="207"/>
    </row>
    <row r="818" spans="1:7" ht="9" customHeight="1" x14ac:dyDescent="0.15">
      <c r="A818" s="194" t="s">
        <v>47</v>
      </c>
      <c r="B818" s="30">
        <f t="shared" si="19"/>
        <v>10003</v>
      </c>
      <c r="C818" s="30"/>
      <c r="D818" s="30">
        <v>984</v>
      </c>
      <c r="E818" s="30"/>
      <c r="F818" s="30">
        <v>9019</v>
      </c>
      <c r="G818" s="207"/>
    </row>
    <row r="819" spans="1:7" ht="9" customHeight="1" x14ac:dyDescent="0.15">
      <c r="A819" s="194" t="s">
        <v>48</v>
      </c>
      <c r="B819" s="30">
        <f t="shared" si="19"/>
        <v>5583</v>
      </c>
      <c r="C819" s="30"/>
      <c r="D819" s="30">
        <v>217</v>
      </c>
      <c r="E819" s="30"/>
      <c r="F819" s="30">
        <v>5366</v>
      </c>
      <c r="G819" s="207"/>
    </row>
    <row r="820" spans="1:7" ht="9" customHeight="1" x14ac:dyDescent="0.15">
      <c r="A820" s="196" t="s">
        <v>49</v>
      </c>
      <c r="B820" s="33">
        <f t="shared" si="19"/>
        <v>8439</v>
      </c>
      <c r="C820" s="33"/>
      <c r="D820" s="33">
        <v>2332</v>
      </c>
      <c r="E820" s="33"/>
      <c r="F820" s="33">
        <v>6107</v>
      </c>
      <c r="G820" s="207"/>
    </row>
    <row r="821" spans="1:7" ht="9" customHeight="1" x14ac:dyDescent="0.15">
      <c r="A821" s="194" t="s">
        <v>50</v>
      </c>
      <c r="B821" s="30">
        <f t="shared" si="19"/>
        <v>924</v>
      </c>
      <c r="C821" s="30"/>
      <c r="D821" s="30">
        <v>81</v>
      </c>
      <c r="E821" s="30"/>
      <c r="F821" s="30">
        <v>843</v>
      </c>
      <c r="G821" s="207"/>
    </row>
    <row r="822" spans="1:7" ht="9" customHeight="1" x14ac:dyDescent="0.15">
      <c r="A822" s="194" t="s">
        <v>51</v>
      </c>
      <c r="B822" s="30">
        <f t="shared" si="19"/>
        <v>10213</v>
      </c>
      <c r="C822" s="30"/>
      <c r="D822" s="30">
        <v>181</v>
      </c>
      <c r="E822" s="30"/>
      <c r="F822" s="30">
        <v>10032</v>
      </c>
      <c r="G822" s="207"/>
    </row>
    <row r="823" spans="1:7" ht="9" customHeight="1" x14ac:dyDescent="0.15">
      <c r="A823" s="194" t="s">
        <v>52</v>
      </c>
      <c r="B823" s="30">
        <f t="shared" si="19"/>
        <v>1997</v>
      </c>
      <c r="C823" s="30"/>
      <c r="D823" s="30">
        <v>119</v>
      </c>
      <c r="E823" s="30"/>
      <c r="F823" s="30">
        <v>1878</v>
      </c>
      <c r="G823" s="207"/>
    </row>
    <row r="824" spans="1:7" ht="9" customHeight="1" x14ac:dyDescent="0.15">
      <c r="A824" s="196" t="s">
        <v>53</v>
      </c>
      <c r="B824" s="33">
        <f t="shared" si="19"/>
        <v>2584</v>
      </c>
      <c r="C824" s="33"/>
      <c r="D824" s="33">
        <v>944</v>
      </c>
      <c r="E824" s="33"/>
      <c r="F824" s="33">
        <v>1640</v>
      </c>
      <c r="G824" s="207"/>
    </row>
    <row r="825" spans="1:7" ht="3.75" customHeight="1" x14ac:dyDescent="0.25">
      <c r="A825" s="185"/>
      <c r="B825" s="185"/>
      <c r="C825" s="185"/>
      <c r="D825" s="185"/>
      <c r="E825" s="185"/>
      <c r="F825" s="185"/>
    </row>
    <row r="826" spans="1:7" ht="3.75" customHeight="1" x14ac:dyDescent="0.25">
      <c r="A826" s="187"/>
      <c r="B826" s="187"/>
      <c r="C826" s="187"/>
      <c r="D826" s="187"/>
      <c r="E826" s="187"/>
      <c r="F826" s="187"/>
    </row>
    <row r="827" spans="1:7" ht="9" customHeight="1" x14ac:dyDescent="0.25">
      <c r="A827" s="208" t="s">
        <v>187</v>
      </c>
      <c r="B827" s="189"/>
      <c r="C827" s="189"/>
      <c r="D827" s="189"/>
      <c r="E827" s="189"/>
      <c r="F827" s="189"/>
    </row>
    <row r="828" spans="1:7" ht="9" customHeight="1" x14ac:dyDescent="0.25">
      <c r="A828" s="208" t="s">
        <v>281</v>
      </c>
      <c r="B828" s="189"/>
      <c r="C828" s="189"/>
      <c r="D828" s="189"/>
      <c r="E828" s="189"/>
      <c r="F828" s="189"/>
    </row>
    <row r="829" spans="1:7" ht="9" customHeight="1" x14ac:dyDescent="0.15">
      <c r="A829" s="209" t="s">
        <v>188</v>
      </c>
      <c r="B829" s="189"/>
      <c r="C829" s="189"/>
      <c r="D829" s="189"/>
      <c r="E829" s="189"/>
      <c r="F829" s="189"/>
    </row>
    <row r="830" spans="1:7" ht="9" customHeight="1" x14ac:dyDescent="0.15">
      <c r="A830" s="209" t="s">
        <v>189</v>
      </c>
      <c r="B830" s="189"/>
      <c r="C830" s="189"/>
      <c r="D830" s="189"/>
      <c r="E830" s="189"/>
      <c r="F830" s="189"/>
    </row>
    <row r="831" spans="1:7" ht="9" customHeight="1" x14ac:dyDescent="0.15">
      <c r="A831" s="210" t="s">
        <v>190</v>
      </c>
      <c r="B831" s="189"/>
      <c r="C831" s="189"/>
      <c r="D831" s="189"/>
      <c r="E831" s="189"/>
      <c r="F831" s="189"/>
    </row>
    <row r="832" spans="1:7" ht="9" customHeight="1" x14ac:dyDescent="0.15">
      <c r="A832" s="210" t="s">
        <v>191</v>
      </c>
    </row>
    <row r="833" spans="1:1" ht="9" customHeight="1" x14ac:dyDescent="0.15">
      <c r="A833" s="211" t="s">
        <v>192</v>
      </c>
    </row>
    <row r="834" spans="1:1" ht="10.5" hidden="1" customHeight="1" x14ac:dyDescent="0.25">
      <c r="A834" s="169" t="s">
        <v>135</v>
      </c>
    </row>
    <row r="835" spans="1:1" ht="11.25" hidden="1" customHeight="1" x14ac:dyDescent="0.25"/>
    <row r="836" spans="1:1" ht="11.25" hidden="1" customHeight="1" x14ac:dyDescent="0.25"/>
    <row r="837" spans="1:1" ht="11.25" hidden="1" customHeight="1" x14ac:dyDescent="0.25"/>
    <row r="838" spans="1:1" ht="11.25" hidden="1" customHeight="1" x14ac:dyDescent="0.25"/>
    <row r="839" spans="1:1" ht="11.25" hidden="1" customHeight="1" x14ac:dyDescent="0.25"/>
    <row r="840" spans="1:1" ht="11.25" hidden="1" customHeight="1" x14ac:dyDescent="0.25"/>
    <row r="841" spans="1:1" ht="11.25" hidden="1" customHeight="1" x14ac:dyDescent="0.25"/>
    <row r="842" spans="1:1" ht="0" hidden="1" customHeight="1" x14ac:dyDescent="0.25"/>
    <row r="843" spans="1:1" ht="0" hidden="1" customHeight="1" x14ac:dyDescent="0.25"/>
    <row r="844" spans="1:1" ht="0" hidden="1" customHeight="1" x14ac:dyDescent="0.25"/>
    <row r="845" spans="1:1" ht="0" hidden="1" customHeight="1" x14ac:dyDescent="0.25"/>
    <row r="846" spans="1:1" ht="0" hidden="1" customHeight="1" x14ac:dyDescent="0.25"/>
    <row r="847" spans="1:1" ht="0" hidden="1" customHeight="1" x14ac:dyDescent="0.25"/>
    <row r="848" spans="1:1" ht="0" hidden="1" customHeight="1" x14ac:dyDescent="0.25"/>
    <row r="849" ht="0" hidden="1" customHeight="1" x14ac:dyDescent="0.25"/>
    <row r="850" ht="0" hidden="1" customHeight="1" x14ac:dyDescent="0.25"/>
    <row r="851" ht="0" hidden="1" customHeight="1" x14ac:dyDescent="0.25"/>
    <row r="852" ht="0" hidden="1" customHeight="1" x14ac:dyDescent="0.25"/>
    <row r="853" ht="0" hidden="1" customHeight="1" x14ac:dyDescent="0.25"/>
    <row r="854" ht="0" hidden="1" customHeight="1" x14ac:dyDescent="0.25"/>
    <row r="855" ht="0" hidden="1" customHeight="1" x14ac:dyDescent="0.25"/>
    <row r="856" ht="0" hidden="1" customHeight="1" x14ac:dyDescent="0.25"/>
    <row r="857" ht="0" hidden="1" customHeight="1" x14ac:dyDescent="0.25"/>
    <row r="858" ht="0" hidden="1" customHeight="1" x14ac:dyDescent="0.25"/>
    <row r="859" ht="0" hidden="1" customHeight="1" x14ac:dyDescent="0.25"/>
    <row r="860" ht="0" hidden="1" customHeight="1" x14ac:dyDescent="0.25"/>
    <row r="861" ht="0" hidden="1" customHeight="1" x14ac:dyDescent="0.25"/>
    <row r="862" ht="0" hidden="1" customHeight="1" x14ac:dyDescent="0.25"/>
    <row r="863" ht="0" hidden="1" customHeight="1" x14ac:dyDescent="0.25"/>
    <row r="864" ht="0" hidden="1" customHeight="1" x14ac:dyDescent="0.25"/>
    <row r="865" ht="0" hidden="1" customHeight="1" x14ac:dyDescent="0.25"/>
    <row r="866" ht="0" hidden="1" customHeight="1" x14ac:dyDescent="0.25"/>
    <row r="867" ht="0" hidden="1" customHeight="1" x14ac:dyDescent="0.25"/>
    <row r="868" ht="0" hidden="1" customHeight="1" x14ac:dyDescent="0.25"/>
    <row r="869" ht="0" hidden="1" customHeight="1" x14ac:dyDescent="0.25"/>
    <row r="870" ht="0" hidden="1" customHeight="1" x14ac:dyDescent="0.25"/>
    <row r="871" ht="0" hidden="1" customHeight="1" x14ac:dyDescent="0.25"/>
    <row r="872" ht="0" hidden="1" customHeight="1" x14ac:dyDescent="0.25"/>
    <row r="873" ht="0" hidden="1" customHeight="1" x14ac:dyDescent="0.25"/>
    <row r="874" ht="0" hidden="1" customHeight="1" x14ac:dyDescent="0.25"/>
    <row r="875" ht="0" hidden="1" customHeight="1" x14ac:dyDescent="0.25"/>
    <row r="876" ht="0" hidden="1" customHeight="1" x14ac:dyDescent="0.25"/>
    <row r="877" ht="0" hidden="1" customHeight="1" x14ac:dyDescent="0.25"/>
  </sheetData>
  <sheetProtection sheet="1" objects="1" scenarios="1"/>
  <mergeCells count="5">
    <mergeCell ref="A5:A6"/>
    <mergeCell ref="B5:B6"/>
    <mergeCell ref="D5:D6"/>
    <mergeCell ref="E5:E6"/>
    <mergeCell ref="F5:F6"/>
  </mergeCells>
  <hyperlinks>
    <hyperlink ref="F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10" manualBreakCount="10">
    <brk id="83" max="16383" man="1"/>
    <brk id="158" max="16383" man="1"/>
    <brk id="233" max="16383" man="1"/>
    <brk id="308" max="16383" man="1"/>
    <brk id="383" max="16383" man="1"/>
    <brk id="458" max="16383" man="1"/>
    <brk id="533" max="16383" man="1"/>
    <brk id="607" max="16383" man="1"/>
    <brk id="680" max="4" man="1"/>
    <brk id="753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showGridLines="0" showRowColHeaders="0" zoomScale="130" zoomScaleNormal="130" zoomScaleSheetLayoutView="13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9.42578125" style="16" customWidth="1"/>
    <col min="2" max="2" width="9.5703125" style="16" customWidth="1"/>
    <col min="3" max="3" width="4.28515625" style="16" customWidth="1"/>
    <col min="4" max="4" width="5.85546875" style="16" customWidth="1"/>
    <col min="5" max="5" width="2.42578125" style="16" customWidth="1"/>
    <col min="6" max="6" width="14.85546875" style="16" customWidth="1"/>
    <col min="7" max="7" width="16.140625" style="16" customWidth="1"/>
    <col min="8" max="8" width="19" style="16" customWidth="1"/>
    <col min="9" max="9" width="0.85546875" style="47" customWidth="1"/>
    <col min="10" max="10" width="12.7109375" style="47" hidden="1" customWidth="1"/>
    <col min="11" max="11" width="13" style="47" hidden="1" customWidth="1"/>
    <col min="12" max="12" width="13.28515625" style="16" hidden="1" customWidth="1"/>
    <col min="13" max="15" width="12.7109375" style="16" hidden="1" customWidth="1"/>
    <col min="16" max="16384" width="11.42578125" style="16" hidden="1"/>
  </cols>
  <sheetData>
    <row r="1" spans="1:12" s="8" customFormat="1" ht="13.5" customHeight="1" x14ac:dyDescent="0.2">
      <c r="A1" s="212" t="s">
        <v>193</v>
      </c>
      <c r="B1" s="155"/>
      <c r="C1" s="213"/>
      <c r="D1" s="155"/>
      <c r="E1" s="155"/>
      <c r="H1" s="7" t="s">
        <v>194</v>
      </c>
      <c r="I1" s="214"/>
      <c r="J1" s="214"/>
      <c r="K1" s="214"/>
    </row>
    <row r="2" spans="1:12" s="8" customFormat="1" ht="13.5" customHeight="1" x14ac:dyDescent="0.2">
      <c r="A2" s="215" t="s">
        <v>195</v>
      </c>
      <c r="B2" s="215"/>
      <c r="C2" s="215"/>
      <c r="D2" s="215"/>
      <c r="E2" s="215"/>
      <c r="F2" s="212"/>
      <c r="G2" s="212"/>
      <c r="H2" s="2"/>
      <c r="I2" s="214"/>
      <c r="J2" s="214"/>
      <c r="K2" s="214"/>
    </row>
    <row r="3" spans="1:12" s="8" customFormat="1" ht="13.5" customHeight="1" x14ac:dyDescent="0.2">
      <c r="A3" s="216" t="s">
        <v>5</v>
      </c>
      <c r="B3" s="156"/>
      <c r="C3" s="156"/>
      <c r="D3" s="156"/>
      <c r="E3" s="156"/>
      <c r="F3" s="2"/>
      <c r="G3" s="2"/>
      <c r="I3" s="214"/>
      <c r="J3" s="214"/>
      <c r="K3" s="214"/>
    </row>
    <row r="4" spans="1:12" ht="3" customHeight="1" x14ac:dyDescent="0.25">
      <c r="A4" s="14"/>
      <c r="B4" s="14"/>
      <c r="C4" s="14"/>
      <c r="D4" s="14"/>
      <c r="E4" s="14"/>
      <c r="F4" s="14"/>
      <c r="G4" s="14"/>
      <c r="H4" s="14"/>
    </row>
    <row r="5" spans="1:12" ht="3" customHeight="1" x14ac:dyDescent="0.25">
      <c r="A5" s="17"/>
      <c r="B5" s="17"/>
      <c r="C5" s="17"/>
      <c r="D5" s="17"/>
      <c r="E5" s="17"/>
      <c r="F5" s="17"/>
      <c r="G5" s="17"/>
      <c r="H5" s="17"/>
    </row>
    <row r="6" spans="1:12" ht="10.5" customHeight="1" x14ac:dyDescent="0.25">
      <c r="A6" s="390" t="s">
        <v>6</v>
      </c>
      <c r="B6" s="387" t="s">
        <v>196</v>
      </c>
      <c r="C6" s="226"/>
      <c r="D6" s="159" t="s">
        <v>151</v>
      </c>
      <c r="E6" s="217"/>
      <c r="F6" s="160"/>
      <c r="G6" s="160"/>
      <c r="H6" s="159"/>
    </row>
    <row r="7" spans="1:12" s="140" customFormat="1" ht="10.5" customHeight="1" x14ac:dyDescent="0.25">
      <c r="A7" s="390"/>
      <c r="B7" s="387"/>
      <c r="C7" s="226"/>
      <c r="D7" s="392" t="s">
        <v>7</v>
      </c>
      <c r="E7" s="218"/>
      <c r="F7" s="392" t="s">
        <v>197</v>
      </c>
      <c r="G7" s="392" t="s">
        <v>198</v>
      </c>
      <c r="H7" s="393" t="s">
        <v>199</v>
      </c>
      <c r="I7" s="178"/>
      <c r="J7" s="178"/>
      <c r="K7" s="178"/>
    </row>
    <row r="8" spans="1:12" s="140" customFormat="1" ht="10.5" customHeight="1" x14ac:dyDescent="0.25">
      <c r="A8" s="390"/>
      <c r="B8" s="387"/>
      <c r="C8" s="226"/>
      <c r="D8" s="387"/>
      <c r="E8" s="162"/>
      <c r="F8" s="387"/>
      <c r="G8" s="387"/>
      <c r="H8" s="388"/>
      <c r="I8" s="178"/>
      <c r="J8" s="178"/>
      <c r="K8" s="178"/>
    </row>
    <row r="9" spans="1:12" s="140" customFormat="1" ht="10.5" customHeight="1" x14ac:dyDescent="0.25">
      <c r="A9" s="390"/>
      <c r="B9" s="163"/>
      <c r="C9" s="226"/>
      <c r="D9" s="163"/>
      <c r="E9" s="162"/>
      <c r="F9" s="163"/>
      <c r="G9" s="163"/>
      <c r="H9" s="388"/>
      <c r="I9" s="178"/>
      <c r="J9" s="178"/>
      <c r="K9" s="178"/>
    </row>
    <row r="10" spans="1:12" ht="3" customHeight="1" x14ac:dyDescent="0.25">
      <c r="A10" s="14"/>
      <c r="B10" s="14"/>
      <c r="C10" s="14"/>
      <c r="D10" s="14"/>
      <c r="E10" s="14"/>
      <c r="F10" s="14"/>
      <c r="G10" s="14"/>
      <c r="H10" s="14"/>
    </row>
    <row r="11" spans="1:12" ht="3" customHeight="1" x14ac:dyDescent="0.25"/>
    <row r="12" spans="1:12" s="23" customFormat="1" ht="8.85" customHeight="1" x14ac:dyDescent="0.25">
      <c r="A12" s="21">
        <v>2010</v>
      </c>
      <c r="B12" s="21"/>
      <c r="C12" s="36"/>
      <c r="D12" s="21"/>
      <c r="E12" s="21"/>
      <c r="F12" s="21"/>
      <c r="G12" s="21"/>
      <c r="H12" s="36"/>
      <c r="I12" s="36"/>
      <c r="J12" s="36"/>
      <c r="K12" s="36"/>
    </row>
    <row r="13" spans="1:12" s="23" customFormat="1" ht="8.85" customHeight="1" x14ac:dyDescent="0.25">
      <c r="A13" s="24" t="s">
        <v>21</v>
      </c>
      <c r="B13" s="25">
        <f>SUM(B15:B46)</f>
        <v>61</v>
      </c>
      <c r="C13" s="24"/>
      <c r="D13" s="25">
        <f>SUM(D15:D46)</f>
        <v>7434</v>
      </c>
      <c r="E13" s="25" t="s">
        <v>200</v>
      </c>
      <c r="F13" s="25">
        <f>SUM(F15:F46)</f>
        <v>4237</v>
      </c>
      <c r="G13" s="25">
        <f>SUM(G15:G46)</f>
        <v>2268</v>
      </c>
      <c r="H13" s="38" t="s">
        <v>55</v>
      </c>
      <c r="I13" s="29"/>
      <c r="J13" s="29"/>
      <c r="K13" s="29"/>
      <c r="L13" s="29"/>
    </row>
    <row r="14" spans="1:12" s="23" customFormat="1" ht="2.25" customHeight="1" x14ac:dyDescent="0.25">
      <c r="A14" s="24"/>
      <c r="B14" s="24"/>
      <c r="C14" s="24"/>
      <c r="D14" s="24"/>
      <c r="E14" s="24"/>
      <c r="F14" s="25"/>
      <c r="G14" s="25"/>
      <c r="H14" s="38"/>
      <c r="I14" s="29"/>
      <c r="J14" s="29"/>
      <c r="K14" s="29"/>
      <c r="L14" s="29"/>
    </row>
    <row r="15" spans="1:12" s="23" customFormat="1" ht="8.1" customHeight="1" x14ac:dyDescent="0.25">
      <c r="A15" s="28" t="s">
        <v>22</v>
      </c>
      <c r="B15" s="28">
        <v>1</v>
      </c>
      <c r="C15" s="28"/>
      <c r="D15" s="30">
        <f>SUM(F15:H15)</f>
        <v>70</v>
      </c>
      <c r="E15" s="30"/>
      <c r="F15" s="30">
        <v>28</v>
      </c>
      <c r="G15" s="30">
        <v>42</v>
      </c>
      <c r="H15" s="30" t="s">
        <v>55</v>
      </c>
      <c r="I15" s="29"/>
      <c r="J15" s="29"/>
      <c r="K15" s="29"/>
      <c r="L15" s="29"/>
    </row>
    <row r="16" spans="1:12" s="23" customFormat="1" ht="8.1" customHeight="1" x14ac:dyDescent="0.25">
      <c r="A16" s="28" t="s">
        <v>23</v>
      </c>
      <c r="B16" s="28">
        <v>4</v>
      </c>
      <c r="C16" s="28"/>
      <c r="D16" s="30">
        <f>SUM(F16:H16)</f>
        <v>670</v>
      </c>
      <c r="E16" s="173"/>
      <c r="F16" s="30">
        <v>398</v>
      </c>
      <c r="G16" s="30">
        <v>272</v>
      </c>
      <c r="H16" s="30" t="s">
        <v>55</v>
      </c>
      <c r="I16" s="29"/>
      <c r="J16" s="29"/>
      <c r="K16" s="29"/>
      <c r="L16" s="29"/>
    </row>
    <row r="17" spans="1:12" s="23" customFormat="1" ht="8.1" customHeight="1" x14ac:dyDescent="0.25">
      <c r="A17" s="28" t="s">
        <v>24</v>
      </c>
      <c r="B17" s="28">
        <v>1</v>
      </c>
      <c r="C17" s="28"/>
      <c r="D17" s="114" t="s">
        <v>55</v>
      </c>
      <c r="E17" s="173"/>
      <c r="F17" s="114" t="s">
        <v>55</v>
      </c>
      <c r="G17" s="114" t="s">
        <v>55</v>
      </c>
      <c r="H17" s="30" t="s">
        <v>55</v>
      </c>
      <c r="I17" s="29"/>
      <c r="J17" s="29"/>
      <c r="K17" s="29"/>
      <c r="L17" s="29"/>
    </row>
    <row r="18" spans="1:12" s="23" customFormat="1" ht="8.1" customHeight="1" x14ac:dyDescent="0.25">
      <c r="A18" s="31" t="s">
        <v>25</v>
      </c>
      <c r="B18" s="31">
        <v>1</v>
      </c>
      <c r="C18" s="31"/>
      <c r="D18" s="33">
        <f t="shared" ref="D18:D24" si="0">SUM(F18:H18)</f>
        <v>150</v>
      </c>
      <c r="E18" s="219"/>
      <c r="F18" s="33">
        <v>19</v>
      </c>
      <c r="G18" s="33">
        <v>131</v>
      </c>
      <c r="H18" s="33" t="s">
        <v>55</v>
      </c>
      <c r="I18" s="29"/>
      <c r="J18" s="29"/>
      <c r="K18" s="29"/>
      <c r="L18" s="29"/>
    </row>
    <row r="19" spans="1:12" s="23" customFormat="1" ht="8.1" customHeight="1" x14ac:dyDescent="0.25">
      <c r="A19" s="28" t="s">
        <v>26</v>
      </c>
      <c r="B19" s="28">
        <v>5</v>
      </c>
      <c r="C19" s="28"/>
      <c r="D19" s="30">
        <f t="shared" si="0"/>
        <v>198</v>
      </c>
      <c r="E19" s="173"/>
      <c r="F19" s="30">
        <v>110</v>
      </c>
      <c r="G19" s="30">
        <v>88</v>
      </c>
      <c r="H19" s="30" t="s">
        <v>55</v>
      </c>
      <c r="I19" s="29"/>
      <c r="J19" s="29"/>
      <c r="K19" s="29"/>
      <c r="L19" s="29"/>
    </row>
    <row r="20" spans="1:12" s="23" customFormat="1" ht="8.1" customHeight="1" x14ac:dyDescent="0.25">
      <c r="A20" s="28" t="s">
        <v>27</v>
      </c>
      <c r="B20" s="28">
        <v>2</v>
      </c>
      <c r="C20" s="28"/>
      <c r="D20" s="30" t="s">
        <v>55</v>
      </c>
      <c r="E20" s="220" t="s">
        <v>200</v>
      </c>
      <c r="F20" s="114" t="s">
        <v>55</v>
      </c>
      <c r="G20" s="114" t="s">
        <v>55</v>
      </c>
      <c r="H20" s="30" t="s">
        <v>55</v>
      </c>
      <c r="I20" s="29"/>
      <c r="J20" s="29"/>
      <c r="K20" s="29"/>
      <c r="L20" s="29"/>
    </row>
    <row r="21" spans="1:12" s="23" customFormat="1" ht="8.1" customHeight="1" x14ac:dyDescent="0.25">
      <c r="A21" s="28" t="s">
        <v>28</v>
      </c>
      <c r="B21" s="28">
        <v>2</v>
      </c>
      <c r="C21" s="28"/>
      <c r="D21" s="30">
        <f t="shared" si="0"/>
        <v>344</v>
      </c>
      <c r="E21" s="173"/>
      <c r="F21" s="30">
        <v>235</v>
      </c>
      <c r="G21" s="30">
        <v>109</v>
      </c>
      <c r="H21" s="30" t="s">
        <v>55</v>
      </c>
      <c r="I21" s="29"/>
      <c r="J21" s="29"/>
      <c r="K21" s="29"/>
      <c r="L21" s="29"/>
    </row>
    <row r="22" spans="1:12" s="23" customFormat="1" ht="8.1" customHeight="1" x14ac:dyDescent="0.25">
      <c r="A22" s="31" t="s">
        <v>29</v>
      </c>
      <c r="B22" s="31">
        <v>1</v>
      </c>
      <c r="C22" s="31"/>
      <c r="D22" s="33">
        <f t="shared" si="0"/>
        <v>98</v>
      </c>
      <c r="E22" s="219"/>
      <c r="F22" s="33">
        <v>22</v>
      </c>
      <c r="G22" s="33">
        <v>76</v>
      </c>
      <c r="H22" s="33" t="s">
        <v>55</v>
      </c>
      <c r="I22" s="29"/>
      <c r="J22" s="29"/>
      <c r="K22" s="29"/>
      <c r="L22" s="29"/>
    </row>
    <row r="23" spans="1:12" s="23" customFormat="1" ht="8.1" customHeight="1" x14ac:dyDescent="0.25">
      <c r="A23" s="28" t="s">
        <v>30</v>
      </c>
      <c r="B23" s="28">
        <v>5</v>
      </c>
      <c r="C23" s="28"/>
      <c r="D23" s="30">
        <f t="shared" si="0"/>
        <v>809</v>
      </c>
      <c r="E23" s="173"/>
      <c r="F23" s="30">
        <v>625</v>
      </c>
      <c r="G23" s="30">
        <v>184</v>
      </c>
      <c r="H23" s="30" t="s">
        <v>55</v>
      </c>
      <c r="I23" s="29"/>
      <c r="J23" s="29"/>
      <c r="K23" s="29"/>
      <c r="L23" s="29"/>
    </row>
    <row r="24" spans="1:12" s="23" customFormat="1" ht="8.1" customHeight="1" x14ac:dyDescent="0.25">
      <c r="A24" s="28" t="s">
        <v>31</v>
      </c>
      <c r="B24" s="28">
        <v>2</v>
      </c>
      <c r="C24" s="28"/>
      <c r="D24" s="30">
        <f t="shared" si="0"/>
        <v>181</v>
      </c>
      <c r="E24" s="173"/>
      <c r="F24" s="30">
        <v>151</v>
      </c>
      <c r="G24" s="30">
        <v>30</v>
      </c>
      <c r="H24" s="30" t="s">
        <v>55</v>
      </c>
      <c r="I24" s="29"/>
      <c r="J24" s="29"/>
      <c r="K24" s="29"/>
      <c r="L24" s="29"/>
    </row>
    <row r="25" spans="1:12" s="23" customFormat="1" ht="8.1" customHeight="1" x14ac:dyDescent="0.25">
      <c r="A25" s="28" t="s">
        <v>32</v>
      </c>
      <c r="B25" s="28">
        <v>1</v>
      </c>
      <c r="C25" s="28"/>
      <c r="D25" s="30">
        <v>266</v>
      </c>
      <c r="E25" s="220" t="s">
        <v>200</v>
      </c>
      <c r="F25" s="114" t="s">
        <v>55</v>
      </c>
      <c r="G25" s="114" t="s">
        <v>55</v>
      </c>
      <c r="H25" s="30" t="s">
        <v>55</v>
      </c>
      <c r="I25" s="29"/>
      <c r="J25" s="29"/>
      <c r="K25" s="29"/>
      <c r="L25" s="29"/>
    </row>
    <row r="26" spans="1:12" s="23" customFormat="1" ht="8.1" customHeight="1" x14ac:dyDescent="0.25">
      <c r="A26" s="31" t="s">
        <v>33</v>
      </c>
      <c r="B26" s="31">
        <v>1</v>
      </c>
      <c r="C26" s="31"/>
      <c r="D26" s="33">
        <f>SUM(F26:H26)</f>
        <v>254</v>
      </c>
      <c r="E26" s="219"/>
      <c r="F26" s="33">
        <v>127</v>
      </c>
      <c r="G26" s="33">
        <v>127</v>
      </c>
      <c r="H26" s="33" t="s">
        <v>55</v>
      </c>
      <c r="I26" s="29"/>
      <c r="J26" s="29"/>
      <c r="K26" s="29"/>
      <c r="L26" s="29"/>
    </row>
    <row r="27" spans="1:12" s="23" customFormat="1" ht="8.1" customHeight="1" x14ac:dyDescent="0.25">
      <c r="A27" s="28" t="s">
        <v>34</v>
      </c>
      <c r="B27" s="28">
        <v>1</v>
      </c>
      <c r="C27" s="28"/>
      <c r="D27" s="30">
        <v>100</v>
      </c>
      <c r="E27" s="220" t="s">
        <v>200</v>
      </c>
      <c r="F27" s="114" t="s">
        <v>55</v>
      </c>
      <c r="G27" s="114" t="s">
        <v>55</v>
      </c>
      <c r="H27" s="30" t="s">
        <v>55</v>
      </c>
      <c r="I27" s="29"/>
      <c r="J27" s="29"/>
      <c r="K27" s="29"/>
      <c r="L27" s="29"/>
    </row>
    <row r="28" spans="1:12" s="23" customFormat="1" ht="8.1" customHeight="1" x14ac:dyDescent="0.25">
      <c r="A28" s="28" t="s">
        <v>35</v>
      </c>
      <c r="B28" s="28">
        <v>3</v>
      </c>
      <c r="C28" s="28"/>
      <c r="D28" s="30">
        <v>453</v>
      </c>
      <c r="E28" s="220" t="s">
        <v>200</v>
      </c>
      <c r="F28" s="114" t="s">
        <v>55</v>
      </c>
      <c r="G28" s="114" t="s">
        <v>55</v>
      </c>
      <c r="H28" s="30" t="s">
        <v>55</v>
      </c>
      <c r="I28" s="29"/>
      <c r="J28" s="29"/>
      <c r="K28" s="29"/>
      <c r="L28" s="29"/>
    </row>
    <row r="29" spans="1:12" s="23" customFormat="1" ht="8.1" customHeight="1" x14ac:dyDescent="0.25">
      <c r="A29" s="28" t="s">
        <v>36</v>
      </c>
      <c r="B29" s="28">
        <v>1</v>
      </c>
      <c r="C29" s="28"/>
      <c r="D29" s="30">
        <f t="shared" ref="D29:D31" si="1">SUM(F29:H29)</f>
        <v>500</v>
      </c>
      <c r="E29" s="173"/>
      <c r="F29" s="30">
        <v>350</v>
      </c>
      <c r="G29" s="30">
        <v>150</v>
      </c>
      <c r="H29" s="30" t="s">
        <v>55</v>
      </c>
      <c r="I29" s="29"/>
      <c r="J29" s="29"/>
      <c r="K29" s="29"/>
      <c r="L29" s="29"/>
    </row>
    <row r="30" spans="1:12" s="23" customFormat="1" ht="8.1" customHeight="1" x14ac:dyDescent="0.25">
      <c r="A30" s="31" t="s">
        <v>37</v>
      </c>
      <c r="B30" s="31">
        <v>2</v>
      </c>
      <c r="C30" s="31"/>
      <c r="D30" s="33">
        <f t="shared" si="1"/>
        <v>250</v>
      </c>
      <c r="E30" s="219"/>
      <c r="F30" s="33">
        <v>132</v>
      </c>
      <c r="G30" s="33">
        <v>118</v>
      </c>
      <c r="H30" s="33" t="s">
        <v>55</v>
      </c>
      <c r="I30" s="29"/>
      <c r="J30" s="29"/>
      <c r="K30" s="29"/>
      <c r="L30" s="29"/>
    </row>
    <row r="31" spans="1:12" s="23" customFormat="1" ht="8.1" customHeight="1" x14ac:dyDescent="0.25">
      <c r="A31" s="28" t="s">
        <v>38</v>
      </c>
      <c r="B31" s="28">
        <v>1</v>
      </c>
      <c r="C31" s="28"/>
      <c r="D31" s="30">
        <f t="shared" si="1"/>
        <v>122</v>
      </c>
      <c r="E31" s="173"/>
      <c r="F31" s="30">
        <v>61</v>
      </c>
      <c r="G31" s="30">
        <v>61</v>
      </c>
      <c r="H31" s="30" t="s">
        <v>55</v>
      </c>
      <c r="I31" s="29"/>
      <c r="J31" s="29"/>
      <c r="K31" s="29"/>
      <c r="L31" s="29"/>
    </row>
    <row r="32" spans="1:12" s="23" customFormat="1" ht="8.1" customHeight="1" x14ac:dyDescent="0.25">
      <c r="A32" s="28" t="s">
        <v>39</v>
      </c>
      <c r="B32" s="28">
        <v>1</v>
      </c>
      <c r="C32" s="28"/>
      <c r="D32" s="30">
        <v>110</v>
      </c>
      <c r="E32" s="220" t="s">
        <v>200</v>
      </c>
      <c r="F32" s="114" t="s">
        <v>55</v>
      </c>
      <c r="G32" s="114" t="s">
        <v>55</v>
      </c>
      <c r="H32" s="30" t="s">
        <v>55</v>
      </c>
      <c r="I32" s="29"/>
      <c r="J32" s="29"/>
      <c r="K32" s="29"/>
      <c r="L32" s="29"/>
    </row>
    <row r="33" spans="1:12" s="23" customFormat="1" ht="8.1" customHeight="1" x14ac:dyDescent="0.25">
      <c r="A33" s="28" t="s">
        <v>40</v>
      </c>
      <c r="B33" s="28">
        <v>2</v>
      </c>
      <c r="C33" s="28"/>
      <c r="D33" s="30">
        <f t="shared" ref="D33:D46" si="2">SUM(F33:H33)</f>
        <v>580</v>
      </c>
      <c r="E33" s="173"/>
      <c r="F33" s="30">
        <v>380</v>
      </c>
      <c r="G33" s="30">
        <v>200</v>
      </c>
      <c r="H33" s="30" t="s">
        <v>55</v>
      </c>
      <c r="I33" s="29"/>
      <c r="J33" s="29"/>
      <c r="K33" s="29"/>
      <c r="L33" s="29"/>
    </row>
    <row r="34" spans="1:12" s="23" customFormat="1" ht="8.1" customHeight="1" x14ac:dyDescent="0.25">
      <c r="A34" s="31" t="s">
        <v>41</v>
      </c>
      <c r="B34" s="31">
        <v>1</v>
      </c>
      <c r="C34" s="31"/>
      <c r="D34" s="33">
        <f t="shared" si="2"/>
        <v>64</v>
      </c>
      <c r="E34" s="219"/>
      <c r="F34" s="33">
        <v>28</v>
      </c>
      <c r="G34" s="33">
        <v>36</v>
      </c>
      <c r="H34" s="33" t="s">
        <v>55</v>
      </c>
      <c r="I34" s="29"/>
      <c r="J34" s="29"/>
      <c r="K34" s="29"/>
      <c r="L34" s="29"/>
    </row>
    <row r="35" spans="1:12" s="23" customFormat="1" ht="8.1" customHeight="1" x14ac:dyDescent="0.25">
      <c r="A35" s="28" t="s">
        <v>42</v>
      </c>
      <c r="B35" s="28">
        <v>1</v>
      </c>
      <c r="C35" s="28"/>
      <c r="D35" s="30">
        <f t="shared" si="2"/>
        <v>120</v>
      </c>
      <c r="E35" s="173"/>
      <c r="F35" s="30">
        <v>58</v>
      </c>
      <c r="G35" s="30">
        <v>62</v>
      </c>
      <c r="H35" s="30" t="s">
        <v>55</v>
      </c>
      <c r="I35" s="29"/>
      <c r="J35" s="29"/>
      <c r="K35" s="29"/>
      <c r="L35" s="29"/>
    </row>
    <row r="36" spans="1:12" s="23" customFormat="1" ht="8.1" customHeight="1" x14ac:dyDescent="0.25">
      <c r="A36" s="28" t="s">
        <v>43</v>
      </c>
      <c r="B36" s="28">
        <v>1</v>
      </c>
      <c r="C36" s="28"/>
      <c r="D36" s="30">
        <f t="shared" si="2"/>
        <v>145</v>
      </c>
      <c r="E36" s="173"/>
      <c r="F36" s="30">
        <v>48</v>
      </c>
      <c r="G36" s="30">
        <v>97</v>
      </c>
      <c r="H36" s="30" t="s">
        <v>55</v>
      </c>
      <c r="I36" s="29"/>
      <c r="J36" s="29"/>
      <c r="K36" s="29"/>
      <c r="L36" s="29"/>
    </row>
    <row r="37" spans="1:12" s="23" customFormat="1" ht="8.1" customHeight="1" x14ac:dyDescent="0.25">
      <c r="A37" s="28" t="s">
        <v>44</v>
      </c>
      <c r="B37" s="28">
        <v>1</v>
      </c>
      <c r="C37" s="28"/>
      <c r="D37" s="30">
        <f t="shared" si="2"/>
        <v>21</v>
      </c>
      <c r="E37" s="173"/>
      <c r="F37" s="30">
        <v>15</v>
      </c>
      <c r="G37" s="30">
        <v>6</v>
      </c>
      <c r="H37" s="30" t="s">
        <v>55</v>
      </c>
      <c r="I37" s="29"/>
      <c r="J37" s="29"/>
      <c r="K37" s="29"/>
      <c r="L37" s="29"/>
    </row>
    <row r="38" spans="1:12" s="23" customFormat="1" ht="8.1" customHeight="1" x14ac:dyDescent="0.25">
      <c r="A38" s="31" t="s">
        <v>45</v>
      </c>
      <c r="B38" s="31">
        <v>1</v>
      </c>
      <c r="C38" s="31"/>
      <c r="D38" s="33">
        <f t="shared" si="2"/>
        <v>120</v>
      </c>
      <c r="E38" s="219"/>
      <c r="F38" s="33">
        <v>80</v>
      </c>
      <c r="G38" s="33">
        <v>40</v>
      </c>
      <c r="H38" s="33" t="s">
        <v>55</v>
      </c>
      <c r="I38" s="29"/>
      <c r="J38" s="29"/>
      <c r="K38" s="29"/>
      <c r="L38" s="29"/>
    </row>
    <row r="39" spans="1:12" s="23" customFormat="1" ht="8.1" customHeight="1" x14ac:dyDescent="0.25">
      <c r="A39" s="28" t="s">
        <v>46</v>
      </c>
      <c r="B39" s="28">
        <v>1</v>
      </c>
      <c r="C39" s="28"/>
      <c r="D39" s="30">
        <f t="shared" si="2"/>
        <v>180</v>
      </c>
      <c r="E39" s="173"/>
      <c r="F39" s="30">
        <v>150</v>
      </c>
      <c r="G39" s="30">
        <v>30</v>
      </c>
      <c r="H39" s="30" t="s">
        <v>55</v>
      </c>
      <c r="I39" s="29"/>
      <c r="J39" s="29"/>
      <c r="K39" s="29"/>
      <c r="L39" s="29"/>
    </row>
    <row r="40" spans="1:12" s="23" customFormat="1" ht="8.1" customHeight="1" x14ac:dyDescent="0.25">
      <c r="A40" s="28" t="s">
        <v>47</v>
      </c>
      <c r="B40" s="28">
        <v>5</v>
      </c>
      <c r="C40" s="28"/>
      <c r="D40" s="30">
        <f t="shared" si="2"/>
        <v>496</v>
      </c>
      <c r="E40" s="173"/>
      <c r="F40" s="30">
        <v>470</v>
      </c>
      <c r="G40" s="30">
        <v>26</v>
      </c>
      <c r="H40" s="30" t="s">
        <v>55</v>
      </c>
      <c r="I40" s="29"/>
      <c r="J40" s="29"/>
      <c r="K40" s="29"/>
      <c r="L40" s="29"/>
    </row>
    <row r="41" spans="1:12" s="23" customFormat="1" ht="8.1" customHeight="1" x14ac:dyDescent="0.25">
      <c r="A41" s="28" t="s">
        <v>48</v>
      </c>
      <c r="B41" s="28">
        <v>2</v>
      </c>
      <c r="C41" s="28"/>
      <c r="D41" s="30">
        <f t="shared" si="2"/>
        <v>85</v>
      </c>
      <c r="E41" s="173"/>
      <c r="F41" s="30">
        <v>10</v>
      </c>
      <c r="G41" s="30">
        <v>75</v>
      </c>
      <c r="H41" s="30" t="s">
        <v>55</v>
      </c>
      <c r="I41" s="29"/>
      <c r="J41" s="29"/>
      <c r="K41" s="29"/>
      <c r="L41" s="29"/>
    </row>
    <row r="42" spans="1:12" s="23" customFormat="1" ht="8.1" customHeight="1" x14ac:dyDescent="0.25">
      <c r="A42" s="31" t="s">
        <v>49</v>
      </c>
      <c r="B42" s="31">
        <v>6</v>
      </c>
      <c r="C42" s="31"/>
      <c r="D42" s="33">
        <f t="shared" si="2"/>
        <v>318</v>
      </c>
      <c r="E42" s="219"/>
      <c r="F42" s="33">
        <v>222</v>
      </c>
      <c r="G42" s="33">
        <v>96</v>
      </c>
      <c r="H42" s="33" t="s">
        <v>55</v>
      </c>
      <c r="I42" s="29"/>
      <c r="J42" s="29"/>
      <c r="K42" s="29"/>
      <c r="L42" s="29"/>
    </row>
    <row r="43" spans="1:12" s="23" customFormat="1" ht="8.1" customHeight="1" x14ac:dyDescent="0.25">
      <c r="A43" s="28" t="s">
        <v>50</v>
      </c>
      <c r="B43" s="28">
        <v>2</v>
      </c>
      <c r="C43" s="28"/>
      <c r="D43" s="30">
        <f t="shared" si="2"/>
        <v>217</v>
      </c>
      <c r="E43" s="173"/>
      <c r="F43" s="30">
        <v>117</v>
      </c>
      <c r="G43" s="30">
        <v>100</v>
      </c>
      <c r="H43" s="30" t="s">
        <v>55</v>
      </c>
      <c r="I43" s="29"/>
      <c r="J43" s="29"/>
      <c r="K43" s="29"/>
      <c r="L43" s="29"/>
    </row>
    <row r="44" spans="1:12" s="23" customFormat="1" ht="8.1" customHeight="1" x14ac:dyDescent="0.25">
      <c r="A44" s="28" t="s">
        <v>51</v>
      </c>
      <c r="B44" s="28">
        <v>1</v>
      </c>
      <c r="C44" s="28"/>
      <c r="D44" s="30">
        <f t="shared" si="2"/>
        <v>242</v>
      </c>
      <c r="E44" s="173"/>
      <c r="F44" s="30">
        <v>156</v>
      </c>
      <c r="G44" s="30">
        <v>86</v>
      </c>
      <c r="H44" s="30" t="s">
        <v>55</v>
      </c>
      <c r="I44" s="29"/>
      <c r="J44" s="29"/>
      <c r="K44" s="29"/>
      <c r="L44" s="29"/>
    </row>
    <row r="45" spans="1:12" s="23" customFormat="1" ht="8.1" customHeight="1" x14ac:dyDescent="0.25">
      <c r="A45" s="28" t="s">
        <v>52</v>
      </c>
      <c r="B45" s="28">
        <v>1</v>
      </c>
      <c r="C45" s="28"/>
      <c r="D45" s="30">
        <f t="shared" si="2"/>
        <v>240</v>
      </c>
      <c r="E45" s="173"/>
      <c r="F45" s="30">
        <v>220</v>
      </c>
      <c r="G45" s="30">
        <v>20</v>
      </c>
      <c r="H45" s="30" t="s">
        <v>55</v>
      </c>
      <c r="I45" s="29"/>
      <c r="J45" s="29"/>
      <c r="K45" s="29"/>
      <c r="L45" s="29"/>
    </row>
    <row r="46" spans="1:12" s="23" customFormat="1" ht="8.1" customHeight="1" x14ac:dyDescent="0.25">
      <c r="A46" s="31" t="s">
        <v>53</v>
      </c>
      <c r="B46" s="31">
        <v>1</v>
      </c>
      <c r="C46" s="31"/>
      <c r="D46" s="33">
        <f t="shared" si="2"/>
        <v>31</v>
      </c>
      <c r="E46" s="219"/>
      <c r="F46" s="33">
        <v>25</v>
      </c>
      <c r="G46" s="33">
        <v>6</v>
      </c>
      <c r="H46" s="33" t="s">
        <v>55</v>
      </c>
      <c r="I46" s="29"/>
      <c r="J46" s="29"/>
      <c r="K46" s="29"/>
      <c r="L46" s="29"/>
    </row>
    <row r="47" spans="1:12" s="23" customFormat="1" ht="6" customHeight="1" x14ac:dyDescent="0.25">
      <c r="A47" s="36"/>
      <c r="B47" s="36"/>
      <c r="C47" s="36"/>
      <c r="D47" s="36"/>
      <c r="E47" s="36"/>
      <c r="F47" s="25"/>
      <c r="G47" s="25"/>
      <c r="H47" s="38"/>
      <c r="I47" s="29"/>
      <c r="J47" s="29"/>
      <c r="K47" s="29"/>
      <c r="L47" s="29"/>
    </row>
    <row r="48" spans="1:12" ht="8.85" customHeight="1" x14ac:dyDescent="0.25">
      <c r="A48" s="21">
        <v>2011</v>
      </c>
      <c r="B48" s="21"/>
      <c r="C48" s="36"/>
      <c r="D48" s="21"/>
      <c r="E48" s="21"/>
      <c r="F48" s="21"/>
      <c r="G48" s="36"/>
      <c r="H48" s="221"/>
      <c r="I48" s="29"/>
      <c r="J48" s="29"/>
      <c r="K48" s="29"/>
      <c r="L48" s="29"/>
    </row>
    <row r="49" spans="1:12" ht="8.85" customHeight="1" x14ac:dyDescent="0.25">
      <c r="A49" s="24" t="s">
        <v>21</v>
      </c>
      <c r="B49" s="25">
        <f>SUM(B51:B82)</f>
        <v>59</v>
      </c>
      <c r="C49" s="24"/>
      <c r="D49" s="25">
        <f>SUM(D51:D82)</f>
        <v>7303</v>
      </c>
      <c r="E49" s="110" t="s">
        <v>200</v>
      </c>
      <c r="F49" s="25">
        <f>SUM(F51:F82)</f>
        <v>4660</v>
      </c>
      <c r="G49" s="25">
        <f>SUM(G51:G82)</f>
        <v>2190</v>
      </c>
      <c r="H49" s="38" t="s">
        <v>55</v>
      </c>
      <c r="I49" s="29"/>
      <c r="J49" s="29"/>
      <c r="K49" s="29"/>
      <c r="L49" s="29"/>
    </row>
    <row r="50" spans="1:12" s="23" customFormat="1" ht="1.5" customHeight="1" x14ac:dyDescent="0.25">
      <c r="A50" s="24"/>
      <c r="B50" s="24"/>
      <c r="C50" s="24"/>
      <c r="D50" s="24"/>
      <c r="E50" s="24"/>
      <c r="F50" s="25"/>
      <c r="G50" s="25"/>
      <c r="H50" s="38"/>
      <c r="I50" s="29"/>
      <c r="J50" s="29"/>
      <c r="K50" s="29"/>
      <c r="L50" s="29"/>
    </row>
    <row r="51" spans="1:12" ht="8.1" customHeight="1" x14ac:dyDescent="0.25">
      <c r="A51" s="28" t="s">
        <v>22</v>
      </c>
      <c r="B51" s="28">
        <v>1</v>
      </c>
      <c r="C51" s="28"/>
      <c r="D51" s="29">
        <f>SUM(F51:H51)</f>
        <v>72</v>
      </c>
      <c r="E51" s="28"/>
      <c r="F51" s="29">
        <v>24</v>
      </c>
      <c r="G51" s="29">
        <v>48</v>
      </c>
      <c r="H51" s="30" t="s">
        <v>55</v>
      </c>
      <c r="I51" s="29"/>
      <c r="J51" s="29"/>
      <c r="K51" s="29"/>
      <c r="L51" s="29"/>
    </row>
    <row r="52" spans="1:12" ht="8.1" customHeight="1" x14ac:dyDescent="0.25">
      <c r="A52" s="28" t="s">
        <v>23</v>
      </c>
      <c r="B52" s="28">
        <v>4</v>
      </c>
      <c r="C52" s="28"/>
      <c r="D52" s="29">
        <f t="shared" ref="D52:D82" si="3">SUM(F52:H52)</f>
        <v>729</v>
      </c>
      <c r="E52" s="28"/>
      <c r="F52" s="29">
        <v>429</v>
      </c>
      <c r="G52" s="29">
        <v>300</v>
      </c>
      <c r="H52" s="30" t="s">
        <v>55</v>
      </c>
      <c r="I52" s="29"/>
      <c r="J52" s="29"/>
      <c r="K52" s="29"/>
      <c r="L52" s="29"/>
    </row>
    <row r="53" spans="1:12" ht="8.1" customHeight="1" x14ac:dyDescent="0.25">
      <c r="A53" s="28" t="s">
        <v>24</v>
      </c>
      <c r="B53" s="28">
        <v>1</v>
      </c>
      <c r="C53" s="28"/>
      <c r="D53" s="29">
        <f t="shared" si="3"/>
        <v>100</v>
      </c>
      <c r="E53" s="28"/>
      <c r="F53" s="29">
        <v>40</v>
      </c>
      <c r="G53" s="29">
        <v>60</v>
      </c>
      <c r="H53" s="30" t="s">
        <v>55</v>
      </c>
      <c r="I53" s="29"/>
      <c r="J53" s="29"/>
      <c r="K53" s="29"/>
      <c r="L53" s="29"/>
    </row>
    <row r="54" spans="1:12" ht="8.1" customHeight="1" x14ac:dyDescent="0.25">
      <c r="A54" s="31" t="s">
        <v>25</v>
      </c>
      <c r="B54" s="31">
        <v>1</v>
      </c>
      <c r="C54" s="31"/>
      <c r="D54" s="32">
        <f t="shared" si="3"/>
        <v>150</v>
      </c>
      <c r="E54" s="31"/>
      <c r="F54" s="32">
        <v>18</v>
      </c>
      <c r="G54" s="32">
        <v>132</v>
      </c>
      <c r="H54" s="33" t="s">
        <v>55</v>
      </c>
      <c r="I54" s="29"/>
      <c r="J54" s="29"/>
      <c r="K54" s="29"/>
      <c r="L54" s="29"/>
    </row>
    <row r="55" spans="1:12" ht="8.1" customHeight="1" x14ac:dyDescent="0.25">
      <c r="A55" s="28" t="s">
        <v>26</v>
      </c>
      <c r="B55" s="28">
        <v>5</v>
      </c>
      <c r="C55" s="28"/>
      <c r="D55" s="29">
        <f t="shared" si="3"/>
        <v>200</v>
      </c>
      <c r="E55" s="28"/>
      <c r="F55" s="29">
        <v>107</v>
      </c>
      <c r="G55" s="29">
        <v>93</v>
      </c>
      <c r="H55" s="30" t="s">
        <v>55</v>
      </c>
      <c r="I55" s="29"/>
      <c r="J55" s="29"/>
      <c r="K55" s="29"/>
      <c r="L55" s="29"/>
    </row>
    <row r="56" spans="1:12" ht="8.1" customHeight="1" x14ac:dyDescent="0.25">
      <c r="A56" s="28" t="s">
        <v>27</v>
      </c>
      <c r="B56" s="28">
        <v>2</v>
      </c>
      <c r="C56" s="28"/>
      <c r="D56" s="29">
        <f t="shared" si="3"/>
        <v>220</v>
      </c>
      <c r="E56" s="28"/>
      <c r="F56" s="29">
        <v>120</v>
      </c>
      <c r="G56" s="29">
        <v>100</v>
      </c>
      <c r="H56" s="30" t="s">
        <v>55</v>
      </c>
      <c r="I56" s="29"/>
      <c r="J56" s="29"/>
      <c r="K56" s="29"/>
      <c r="L56" s="29"/>
    </row>
    <row r="57" spans="1:12" ht="8.1" customHeight="1" x14ac:dyDescent="0.25">
      <c r="A57" s="28" t="s">
        <v>28</v>
      </c>
      <c r="B57" s="28">
        <v>2</v>
      </c>
      <c r="C57" s="28"/>
      <c r="D57" s="29">
        <f t="shared" si="3"/>
        <v>227</v>
      </c>
      <c r="E57" s="28"/>
      <c r="F57" s="29">
        <v>175</v>
      </c>
      <c r="G57" s="29">
        <v>52</v>
      </c>
      <c r="H57" s="30" t="s">
        <v>55</v>
      </c>
      <c r="I57" s="29"/>
      <c r="J57" s="29"/>
      <c r="K57" s="29"/>
      <c r="L57" s="29"/>
    </row>
    <row r="58" spans="1:12" ht="8.1" customHeight="1" x14ac:dyDescent="0.25">
      <c r="A58" s="31" t="s">
        <v>29</v>
      </c>
      <c r="B58" s="31">
        <v>1</v>
      </c>
      <c r="C58" s="31"/>
      <c r="D58" s="32">
        <f t="shared" si="3"/>
        <v>151</v>
      </c>
      <c r="E58" s="31"/>
      <c r="F58" s="32">
        <v>80</v>
      </c>
      <c r="G58" s="32">
        <v>71</v>
      </c>
      <c r="H58" s="33" t="s">
        <v>55</v>
      </c>
      <c r="I58" s="29"/>
      <c r="J58" s="29"/>
      <c r="K58" s="29"/>
      <c r="L58" s="29"/>
    </row>
    <row r="59" spans="1:12" ht="8.1" customHeight="1" x14ac:dyDescent="0.25">
      <c r="A59" s="28" t="s">
        <v>30</v>
      </c>
      <c r="B59" s="28">
        <v>5</v>
      </c>
      <c r="C59" s="28"/>
      <c r="D59" s="29">
        <f t="shared" si="3"/>
        <v>809</v>
      </c>
      <c r="E59" s="28"/>
      <c r="F59" s="29">
        <v>625</v>
      </c>
      <c r="G59" s="29">
        <v>184</v>
      </c>
      <c r="H59" s="30" t="s">
        <v>55</v>
      </c>
      <c r="I59" s="29"/>
      <c r="J59" s="29"/>
      <c r="K59" s="29"/>
      <c r="L59" s="29"/>
    </row>
    <row r="60" spans="1:12" ht="8.1" customHeight="1" x14ac:dyDescent="0.25">
      <c r="A60" s="28" t="s">
        <v>31</v>
      </c>
      <c r="B60" s="28">
        <v>2</v>
      </c>
      <c r="C60" s="28"/>
      <c r="D60" s="29">
        <f t="shared" si="3"/>
        <v>120</v>
      </c>
      <c r="E60" s="28"/>
      <c r="F60" s="29">
        <v>105</v>
      </c>
      <c r="G60" s="29">
        <v>15</v>
      </c>
      <c r="H60" s="30" t="s">
        <v>55</v>
      </c>
      <c r="I60" s="29"/>
      <c r="J60" s="29"/>
      <c r="K60" s="29"/>
      <c r="L60" s="29"/>
    </row>
    <row r="61" spans="1:12" ht="8.1" customHeight="1" x14ac:dyDescent="0.25">
      <c r="A61" s="28" t="s">
        <v>32</v>
      </c>
      <c r="B61" s="28">
        <v>1</v>
      </c>
      <c r="C61" s="28"/>
      <c r="D61" s="29">
        <f t="shared" si="3"/>
        <v>266</v>
      </c>
      <c r="E61" s="28"/>
      <c r="F61" s="29">
        <v>266</v>
      </c>
      <c r="G61" s="29">
        <v>0</v>
      </c>
      <c r="H61" s="30" t="s">
        <v>55</v>
      </c>
      <c r="I61" s="29"/>
      <c r="J61" s="29"/>
      <c r="K61" s="29"/>
      <c r="L61" s="29"/>
    </row>
    <row r="62" spans="1:12" ht="8.1" customHeight="1" x14ac:dyDescent="0.25">
      <c r="A62" s="31" t="s">
        <v>33</v>
      </c>
      <c r="B62" s="31">
        <v>1</v>
      </c>
      <c r="C62" s="31"/>
      <c r="D62" s="32">
        <f t="shared" si="3"/>
        <v>254</v>
      </c>
      <c r="E62" s="31"/>
      <c r="F62" s="32">
        <v>127</v>
      </c>
      <c r="G62" s="32">
        <v>127</v>
      </c>
      <c r="H62" s="33" t="s">
        <v>55</v>
      </c>
      <c r="I62" s="29"/>
      <c r="J62" s="29"/>
      <c r="K62" s="29"/>
      <c r="L62" s="29"/>
    </row>
    <row r="63" spans="1:12" ht="8.1" customHeight="1" x14ac:dyDescent="0.25">
      <c r="A63" s="28" t="s">
        <v>34</v>
      </c>
      <c r="B63" s="28">
        <v>1</v>
      </c>
      <c r="C63" s="28"/>
      <c r="D63" s="29">
        <f t="shared" si="3"/>
        <v>100</v>
      </c>
      <c r="E63" s="28"/>
      <c r="F63" s="29">
        <v>90</v>
      </c>
      <c r="G63" s="29">
        <v>10</v>
      </c>
      <c r="H63" s="30" t="s">
        <v>55</v>
      </c>
      <c r="I63" s="29"/>
      <c r="J63" s="29"/>
      <c r="K63" s="29"/>
      <c r="L63" s="29"/>
    </row>
    <row r="64" spans="1:12" ht="8.1" customHeight="1" x14ac:dyDescent="0.25">
      <c r="A64" s="28" t="s">
        <v>35</v>
      </c>
      <c r="B64" s="28">
        <v>3</v>
      </c>
      <c r="C64" s="28"/>
      <c r="D64" s="30">
        <v>453</v>
      </c>
      <c r="E64" s="28"/>
      <c r="F64" s="114" t="s">
        <v>55</v>
      </c>
      <c r="G64" s="114" t="s">
        <v>55</v>
      </c>
      <c r="H64" s="30" t="s">
        <v>55</v>
      </c>
      <c r="I64" s="29"/>
      <c r="J64" s="29"/>
      <c r="K64" s="29"/>
      <c r="L64" s="29"/>
    </row>
    <row r="65" spans="1:12" ht="8.1" customHeight="1" x14ac:dyDescent="0.25">
      <c r="A65" s="28" t="s">
        <v>36</v>
      </c>
      <c r="B65" s="28">
        <v>1</v>
      </c>
      <c r="C65" s="28"/>
      <c r="D65" s="29">
        <f t="shared" si="3"/>
        <v>260</v>
      </c>
      <c r="E65" s="28"/>
      <c r="F65" s="29">
        <v>217</v>
      </c>
      <c r="G65" s="29">
        <v>43</v>
      </c>
      <c r="H65" s="30" t="s">
        <v>55</v>
      </c>
      <c r="I65" s="29"/>
      <c r="J65" s="29"/>
      <c r="K65" s="29"/>
      <c r="L65" s="29"/>
    </row>
    <row r="66" spans="1:12" ht="8.1" customHeight="1" x14ac:dyDescent="0.25">
      <c r="A66" s="31" t="s">
        <v>37</v>
      </c>
      <c r="B66" s="31">
        <v>1</v>
      </c>
      <c r="C66" s="31"/>
      <c r="D66" s="32">
        <f t="shared" si="3"/>
        <v>56</v>
      </c>
      <c r="E66" s="31"/>
      <c r="F66" s="32">
        <v>40</v>
      </c>
      <c r="G66" s="32">
        <v>16</v>
      </c>
      <c r="H66" s="33" t="s">
        <v>55</v>
      </c>
      <c r="I66" s="29"/>
      <c r="J66" s="29"/>
      <c r="K66" s="29"/>
      <c r="L66" s="29"/>
    </row>
    <row r="67" spans="1:12" ht="8.1" customHeight="1" x14ac:dyDescent="0.25">
      <c r="A67" s="28" t="s">
        <v>38</v>
      </c>
      <c r="B67" s="28">
        <v>1</v>
      </c>
      <c r="C67" s="28"/>
      <c r="D67" s="29">
        <f t="shared" si="3"/>
        <v>102</v>
      </c>
      <c r="E67" s="28"/>
      <c r="F67" s="29">
        <v>40</v>
      </c>
      <c r="G67" s="29">
        <v>62</v>
      </c>
      <c r="H67" s="30" t="s">
        <v>55</v>
      </c>
      <c r="I67" s="29"/>
      <c r="J67" s="29"/>
      <c r="K67" s="29"/>
      <c r="L67" s="29"/>
    </row>
    <row r="68" spans="1:12" ht="8.1" customHeight="1" x14ac:dyDescent="0.25">
      <c r="A68" s="28" t="s">
        <v>39</v>
      </c>
      <c r="B68" s="28">
        <v>1</v>
      </c>
      <c r="C68" s="28"/>
      <c r="D68" s="29">
        <f t="shared" si="3"/>
        <v>110</v>
      </c>
      <c r="E68" s="28"/>
      <c r="F68" s="29">
        <v>110</v>
      </c>
      <c r="G68" s="29">
        <v>0</v>
      </c>
      <c r="H68" s="30" t="s">
        <v>55</v>
      </c>
      <c r="I68" s="29"/>
      <c r="J68" s="29"/>
      <c r="K68" s="29"/>
      <c r="L68" s="29"/>
    </row>
    <row r="69" spans="1:12" ht="8.1" customHeight="1" x14ac:dyDescent="0.25">
      <c r="A69" s="28" t="s">
        <v>40</v>
      </c>
      <c r="B69" s="28">
        <v>2</v>
      </c>
      <c r="C69" s="28"/>
      <c r="D69" s="29">
        <f t="shared" si="3"/>
        <v>462</v>
      </c>
      <c r="E69" s="28"/>
      <c r="F69" s="29">
        <v>340</v>
      </c>
      <c r="G69" s="29">
        <v>122</v>
      </c>
      <c r="H69" s="30" t="s">
        <v>55</v>
      </c>
      <c r="I69" s="29"/>
      <c r="J69" s="29"/>
      <c r="K69" s="29"/>
      <c r="L69" s="29"/>
    </row>
    <row r="70" spans="1:12" ht="8.1" customHeight="1" x14ac:dyDescent="0.25">
      <c r="A70" s="31" t="s">
        <v>41</v>
      </c>
      <c r="B70" s="31">
        <v>1</v>
      </c>
      <c r="C70" s="31"/>
      <c r="D70" s="32">
        <f t="shared" si="3"/>
        <v>160</v>
      </c>
      <c r="E70" s="31"/>
      <c r="F70" s="32">
        <v>70</v>
      </c>
      <c r="G70" s="32">
        <v>90</v>
      </c>
      <c r="H70" s="33" t="s">
        <v>55</v>
      </c>
      <c r="I70" s="29"/>
      <c r="J70" s="29"/>
      <c r="K70" s="29"/>
      <c r="L70" s="29"/>
    </row>
    <row r="71" spans="1:12" ht="8.1" customHeight="1" x14ac:dyDescent="0.25">
      <c r="A71" s="28" t="s">
        <v>42</v>
      </c>
      <c r="B71" s="28">
        <v>1</v>
      </c>
      <c r="C71" s="28"/>
      <c r="D71" s="29">
        <f t="shared" si="3"/>
        <v>120</v>
      </c>
      <c r="E71" s="28"/>
      <c r="F71" s="29">
        <v>60</v>
      </c>
      <c r="G71" s="29">
        <v>60</v>
      </c>
      <c r="H71" s="30" t="s">
        <v>55</v>
      </c>
      <c r="I71" s="29"/>
      <c r="J71" s="29"/>
      <c r="K71" s="29"/>
      <c r="L71" s="29"/>
    </row>
    <row r="72" spans="1:12" ht="8.1" customHeight="1" x14ac:dyDescent="0.25">
      <c r="A72" s="28" t="s">
        <v>43</v>
      </c>
      <c r="B72" s="28">
        <v>1</v>
      </c>
      <c r="C72" s="28"/>
      <c r="D72" s="29">
        <f t="shared" si="3"/>
        <v>145</v>
      </c>
      <c r="E72" s="28"/>
      <c r="F72" s="29">
        <v>85</v>
      </c>
      <c r="G72" s="29">
        <v>60</v>
      </c>
      <c r="H72" s="30" t="s">
        <v>55</v>
      </c>
      <c r="I72" s="29"/>
      <c r="J72" s="29"/>
      <c r="K72" s="29"/>
      <c r="L72" s="29"/>
    </row>
    <row r="73" spans="1:12" ht="8.1" customHeight="1" x14ac:dyDescent="0.25">
      <c r="A73" s="28" t="s">
        <v>44</v>
      </c>
      <c r="B73" s="28">
        <v>1</v>
      </c>
      <c r="C73" s="28"/>
      <c r="D73" s="29">
        <f t="shared" si="3"/>
        <v>21</v>
      </c>
      <c r="E73" s="28"/>
      <c r="F73" s="29">
        <v>15</v>
      </c>
      <c r="G73" s="29">
        <v>6</v>
      </c>
      <c r="H73" s="30" t="s">
        <v>55</v>
      </c>
      <c r="I73" s="29"/>
      <c r="J73" s="29"/>
      <c r="K73" s="29"/>
      <c r="L73" s="29"/>
    </row>
    <row r="74" spans="1:12" ht="8.1" customHeight="1" x14ac:dyDescent="0.25">
      <c r="A74" s="31" t="s">
        <v>45</v>
      </c>
      <c r="B74" s="31">
        <v>1</v>
      </c>
      <c r="C74" s="31"/>
      <c r="D74" s="32">
        <f t="shared" si="3"/>
        <v>120</v>
      </c>
      <c r="E74" s="31"/>
      <c r="F74" s="32">
        <v>80</v>
      </c>
      <c r="G74" s="32">
        <v>40</v>
      </c>
      <c r="H74" s="33" t="s">
        <v>55</v>
      </c>
      <c r="I74" s="29"/>
      <c r="J74" s="29"/>
      <c r="K74" s="29"/>
      <c r="L74" s="29"/>
    </row>
    <row r="75" spans="1:12" ht="8.1" customHeight="1" x14ac:dyDescent="0.25">
      <c r="A75" s="28" t="s">
        <v>46</v>
      </c>
      <c r="B75" s="28">
        <v>1</v>
      </c>
      <c r="C75" s="28"/>
      <c r="D75" s="29">
        <f t="shared" si="3"/>
        <v>180</v>
      </c>
      <c r="E75" s="28"/>
      <c r="F75" s="29">
        <v>135</v>
      </c>
      <c r="G75" s="29">
        <v>45</v>
      </c>
      <c r="H75" s="30" t="s">
        <v>55</v>
      </c>
      <c r="I75" s="29"/>
      <c r="J75" s="29"/>
      <c r="K75" s="29"/>
      <c r="L75" s="29"/>
    </row>
    <row r="76" spans="1:12" ht="8.1" customHeight="1" x14ac:dyDescent="0.25">
      <c r="A76" s="28" t="s">
        <v>47</v>
      </c>
      <c r="B76" s="28">
        <v>5</v>
      </c>
      <c r="C76" s="28"/>
      <c r="D76" s="29">
        <f t="shared" si="3"/>
        <v>499</v>
      </c>
      <c r="E76" s="28"/>
      <c r="F76" s="29">
        <v>473</v>
      </c>
      <c r="G76" s="29">
        <v>26</v>
      </c>
      <c r="H76" s="30" t="s">
        <v>55</v>
      </c>
      <c r="I76" s="29"/>
      <c r="J76" s="29"/>
      <c r="K76" s="29"/>
      <c r="L76" s="29"/>
    </row>
    <row r="77" spans="1:12" ht="8.1" customHeight="1" x14ac:dyDescent="0.25">
      <c r="A77" s="28" t="s">
        <v>48</v>
      </c>
      <c r="B77" s="28">
        <v>1</v>
      </c>
      <c r="C77" s="28"/>
      <c r="D77" s="29">
        <f t="shared" si="3"/>
        <v>120</v>
      </c>
      <c r="E77" s="28"/>
      <c r="F77" s="29">
        <v>75</v>
      </c>
      <c r="G77" s="29">
        <v>45</v>
      </c>
      <c r="H77" s="30" t="s">
        <v>55</v>
      </c>
      <c r="I77" s="29"/>
      <c r="J77" s="29"/>
      <c r="K77" s="29"/>
      <c r="L77" s="29"/>
    </row>
    <row r="78" spans="1:12" ht="8.1" customHeight="1" x14ac:dyDescent="0.25">
      <c r="A78" s="31" t="s">
        <v>49</v>
      </c>
      <c r="B78" s="31">
        <v>6</v>
      </c>
      <c r="C78" s="31"/>
      <c r="D78" s="32">
        <f t="shared" si="3"/>
        <v>305</v>
      </c>
      <c r="E78" s="31"/>
      <c r="F78" s="32">
        <v>214</v>
      </c>
      <c r="G78" s="32">
        <v>91</v>
      </c>
      <c r="H78" s="33" t="s">
        <v>55</v>
      </c>
      <c r="I78" s="29"/>
      <c r="J78" s="29"/>
      <c r="K78" s="29"/>
      <c r="L78" s="29"/>
    </row>
    <row r="79" spans="1:12" ht="8.1" customHeight="1" x14ac:dyDescent="0.25">
      <c r="A79" s="28" t="s">
        <v>50</v>
      </c>
      <c r="B79" s="28">
        <v>2</v>
      </c>
      <c r="C79" s="28"/>
      <c r="D79" s="29">
        <f t="shared" si="3"/>
        <v>217</v>
      </c>
      <c r="E79" s="28"/>
      <c r="F79" s="29">
        <v>117</v>
      </c>
      <c r="G79" s="29">
        <v>100</v>
      </c>
      <c r="H79" s="30" t="s">
        <v>55</v>
      </c>
      <c r="I79" s="29"/>
      <c r="J79" s="29"/>
      <c r="K79" s="29"/>
      <c r="L79" s="29"/>
    </row>
    <row r="80" spans="1:12" ht="8.1" customHeight="1" x14ac:dyDescent="0.25">
      <c r="A80" s="28" t="s">
        <v>51</v>
      </c>
      <c r="B80" s="28">
        <v>1</v>
      </c>
      <c r="C80" s="28"/>
      <c r="D80" s="29">
        <f t="shared" si="3"/>
        <v>242</v>
      </c>
      <c r="E80" s="28"/>
      <c r="F80" s="29">
        <v>156</v>
      </c>
      <c r="G80" s="29">
        <v>86</v>
      </c>
      <c r="H80" s="30" t="s">
        <v>55</v>
      </c>
      <c r="I80" s="29"/>
      <c r="J80" s="29"/>
      <c r="K80" s="29"/>
      <c r="L80" s="29"/>
    </row>
    <row r="81" spans="1:12" ht="8.1" customHeight="1" x14ac:dyDescent="0.25">
      <c r="A81" s="28" t="s">
        <v>52</v>
      </c>
      <c r="B81" s="28">
        <v>1</v>
      </c>
      <c r="C81" s="28"/>
      <c r="D81" s="29">
        <f t="shared" si="3"/>
        <v>240</v>
      </c>
      <c r="E81" s="28"/>
      <c r="F81" s="29">
        <v>142</v>
      </c>
      <c r="G81" s="29">
        <v>98</v>
      </c>
      <c r="H81" s="30" t="s">
        <v>55</v>
      </c>
      <c r="I81" s="29"/>
      <c r="J81" s="29"/>
      <c r="K81" s="29"/>
      <c r="L81" s="29"/>
    </row>
    <row r="82" spans="1:12" ht="8.1" customHeight="1" x14ac:dyDescent="0.25">
      <c r="A82" s="31" t="s">
        <v>53</v>
      </c>
      <c r="B82" s="31">
        <v>1</v>
      </c>
      <c r="C82" s="31"/>
      <c r="D82" s="32">
        <f t="shared" si="3"/>
        <v>93</v>
      </c>
      <c r="E82" s="31"/>
      <c r="F82" s="32">
        <v>85</v>
      </c>
      <c r="G82" s="32">
        <v>8</v>
      </c>
      <c r="H82" s="33" t="s">
        <v>55</v>
      </c>
      <c r="I82" s="29"/>
      <c r="J82" s="29"/>
      <c r="K82" s="29"/>
      <c r="L82" s="29"/>
    </row>
    <row r="83" spans="1:12" s="23" customFormat="1" ht="3.95" customHeight="1" x14ac:dyDescent="0.25">
      <c r="A83" s="28"/>
      <c r="B83" s="28"/>
      <c r="C83" s="28"/>
      <c r="D83" s="30"/>
      <c r="E83" s="173"/>
      <c r="F83" s="30"/>
      <c r="G83" s="30"/>
      <c r="H83" s="30"/>
      <c r="I83" s="29"/>
      <c r="J83" s="29"/>
      <c r="K83" s="29"/>
      <c r="L83" s="29"/>
    </row>
    <row r="84" spans="1:12" s="23" customFormat="1" ht="9" customHeight="1" x14ac:dyDescent="0.25">
      <c r="A84" s="36" t="s">
        <v>54</v>
      </c>
      <c r="B84" s="36"/>
      <c r="C84" s="36"/>
      <c r="D84" s="36"/>
      <c r="E84" s="36"/>
      <c r="F84" s="25"/>
      <c r="G84" s="25"/>
      <c r="H84" s="38"/>
      <c r="I84" s="29"/>
      <c r="J84" s="29"/>
      <c r="K84" s="29"/>
      <c r="L84" s="29"/>
    </row>
    <row r="85" spans="1:12" ht="8.85" customHeight="1" x14ac:dyDescent="0.25">
      <c r="A85" s="21">
        <v>2012</v>
      </c>
      <c r="B85" s="21"/>
      <c r="C85" s="36"/>
      <c r="D85" s="21"/>
      <c r="E85" s="21"/>
      <c r="F85" s="21"/>
      <c r="G85" s="36"/>
      <c r="H85" s="221"/>
      <c r="I85" s="29"/>
      <c r="J85" s="29"/>
      <c r="K85" s="29"/>
      <c r="L85" s="29"/>
    </row>
    <row r="86" spans="1:12" ht="8.85" customHeight="1" x14ac:dyDescent="0.25">
      <c r="A86" s="24" t="s">
        <v>21</v>
      </c>
      <c r="B86" s="25">
        <f>SUM(B88:B119)</f>
        <v>60</v>
      </c>
      <c r="C86" s="24"/>
      <c r="D86" s="25">
        <f>SUM(D88:D119)</f>
        <v>8261</v>
      </c>
      <c r="E86" s="110" t="s">
        <v>200</v>
      </c>
      <c r="F86" s="25">
        <f>SUM(F88:F119)</f>
        <v>4856</v>
      </c>
      <c r="G86" s="25">
        <f>SUM(G88:G119)</f>
        <v>3132</v>
      </c>
      <c r="H86" s="38" t="s">
        <v>55</v>
      </c>
      <c r="I86" s="29"/>
      <c r="J86" s="29"/>
      <c r="K86" s="29"/>
      <c r="L86" s="29"/>
    </row>
    <row r="87" spans="1:12" s="23" customFormat="1" ht="2.25" customHeight="1" x14ac:dyDescent="0.25">
      <c r="A87" s="24"/>
      <c r="B87" s="24"/>
      <c r="C87" s="24"/>
      <c r="D87" s="24"/>
      <c r="E87" s="24"/>
      <c r="F87" s="25"/>
      <c r="G87" s="25"/>
      <c r="H87" s="38"/>
      <c r="I87" s="29"/>
      <c r="J87" s="29"/>
      <c r="K87" s="29"/>
      <c r="L87" s="29"/>
    </row>
    <row r="88" spans="1:12" ht="9" customHeight="1" x14ac:dyDescent="0.25">
      <c r="A88" s="28" t="s">
        <v>22</v>
      </c>
      <c r="B88" s="28">
        <v>1</v>
      </c>
      <c r="C88" s="28"/>
      <c r="D88" s="28">
        <v>78</v>
      </c>
      <c r="E88" s="28"/>
      <c r="F88" s="29">
        <v>24</v>
      </c>
      <c r="G88" s="29">
        <v>54</v>
      </c>
      <c r="H88" s="30" t="s">
        <v>55</v>
      </c>
      <c r="I88" s="29"/>
      <c r="J88" s="29"/>
      <c r="K88" s="29"/>
      <c r="L88" s="29"/>
    </row>
    <row r="89" spans="1:12" ht="9" customHeight="1" x14ac:dyDescent="0.25">
      <c r="A89" s="28" t="s">
        <v>23</v>
      </c>
      <c r="B89" s="28">
        <v>4</v>
      </c>
      <c r="C89" s="28"/>
      <c r="D89" s="28">
        <v>786</v>
      </c>
      <c r="E89" s="28"/>
      <c r="F89" s="29">
        <v>535</v>
      </c>
      <c r="G89" s="29">
        <v>251</v>
      </c>
      <c r="H89" s="30" t="s">
        <v>55</v>
      </c>
      <c r="I89" s="29"/>
      <c r="J89" s="29"/>
      <c r="K89" s="29"/>
      <c r="L89" s="29"/>
    </row>
    <row r="90" spans="1:12" ht="9" customHeight="1" x14ac:dyDescent="0.25">
      <c r="A90" s="28" t="s">
        <v>24</v>
      </c>
      <c r="B90" s="28">
        <v>1</v>
      </c>
      <c r="C90" s="28"/>
      <c r="D90" s="28">
        <v>100</v>
      </c>
      <c r="E90" s="28"/>
      <c r="F90" s="29">
        <v>48</v>
      </c>
      <c r="G90" s="29">
        <v>52</v>
      </c>
      <c r="H90" s="30" t="s">
        <v>55</v>
      </c>
      <c r="I90" s="29"/>
      <c r="J90" s="29"/>
      <c r="K90" s="29"/>
      <c r="L90" s="29"/>
    </row>
    <row r="91" spans="1:12" ht="9" customHeight="1" x14ac:dyDescent="0.25">
      <c r="A91" s="31" t="s">
        <v>25</v>
      </c>
      <c r="B91" s="31">
        <v>1</v>
      </c>
      <c r="C91" s="31"/>
      <c r="D91" s="31">
        <v>150</v>
      </c>
      <c r="E91" s="31"/>
      <c r="F91" s="32">
        <v>83</v>
      </c>
      <c r="G91" s="32">
        <v>67</v>
      </c>
      <c r="H91" s="33" t="s">
        <v>55</v>
      </c>
      <c r="I91" s="29"/>
      <c r="J91" s="29"/>
      <c r="K91" s="29"/>
      <c r="L91" s="29"/>
    </row>
    <row r="92" spans="1:12" ht="9" customHeight="1" x14ac:dyDescent="0.25">
      <c r="A92" s="28" t="s">
        <v>26</v>
      </c>
      <c r="B92" s="28">
        <v>5</v>
      </c>
      <c r="C92" s="28"/>
      <c r="D92" s="28">
        <v>200</v>
      </c>
      <c r="E92" s="28"/>
      <c r="F92" s="29">
        <v>110</v>
      </c>
      <c r="G92" s="29">
        <v>90</v>
      </c>
      <c r="H92" s="30" t="s">
        <v>55</v>
      </c>
      <c r="I92" s="29"/>
      <c r="J92" s="29"/>
      <c r="K92" s="29"/>
      <c r="L92" s="29"/>
    </row>
    <row r="93" spans="1:12" ht="9" customHeight="1" x14ac:dyDescent="0.25">
      <c r="A93" s="28" t="s">
        <v>27</v>
      </c>
      <c r="B93" s="28">
        <v>1</v>
      </c>
      <c r="C93" s="28"/>
      <c r="D93" s="28">
        <v>220</v>
      </c>
      <c r="E93" s="28"/>
      <c r="F93" s="29">
        <v>120</v>
      </c>
      <c r="G93" s="29">
        <v>100</v>
      </c>
      <c r="H93" s="30" t="s">
        <v>55</v>
      </c>
      <c r="I93" s="29"/>
      <c r="J93" s="29"/>
      <c r="K93" s="29"/>
      <c r="L93" s="29"/>
    </row>
    <row r="94" spans="1:12" ht="9" customHeight="1" x14ac:dyDescent="0.25">
      <c r="A94" s="28" t="s">
        <v>28</v>
      </c>
      <c r="B94" s="28">
        <v>2</v>
      </c>
      <c r="C94" s="28"/>
      <c r="D94" s="28">
        <v>435</v>
      </c>
      <c r="E94" s="28"/>
      <c r="F94" s="29">
        <v>323</v>
      </c>
      <c r="G94" s="29">
        <v>112</v>
      </c>
      <c r="H94" s="30" t="s">
        <v>55</v>
      </c>
      <c r="I94" s="29"/>
      <c r="J94" s="29"/>
      <c r="K94" s="29"/>
      <c r="L94" s="29"/>
    </row>
    <row r="95" spans="1:12" ht="9" customHeight="1" x14ac:dyDescent="0.25">
      <c r="A95" s="31" t="s">
        <v>29</v>
      </c>
      <c r="B95" s="31">
        <v>2</v>
      </c>
      <c r="C95" s="31"/>
      <c r="D95" s="31">
        <v>215</v>
      </c>
      <c r="E95" s="31"/>
      <c r="F95" s="32">
        <v>117</v>
      </c>
      <c r="G95" s="32">
        <v>98</v>
      </c>
      <c r="H95" s="33" t="s">
        <v>55</v>
      </c>
      <c r="I95" s="29"/>
      <c r="J95" s="29"/>
      <c r="K95" s="29"/>
      <c r="L95" s="29"/>
    </row>
    <row r="96" spans="1:12" ht="9" customHeight="1" x14ac:dyDescent="0.25">
      <c r="A96" s="28" t="s">
        <v>30</v>
      </c>
      <c r="B96" s="28">
        <v>5</v>
      </c>
      <c r="C96" s="28"/>
      <c r="D96" s="28">
        <v>929</v>
      </c>
      <c r="E96" s="28"/>
      <c r="F96" s="29">
        <v>761</v>
      </c>
      <c r="G96" s="29">
        <v>168</v>
      </c>
      <c r="H96" s="30" t="s">
        <v>55</v>
      </c>
      <c r="I96" s="29"/>
      <c r="J96" s="29"/>
      <c r="K96" s="29"/>
      <c r="L96" s="29"/>
    </row>
    <row r="97" spans="1:12" ht="9" customHeight="1" x14ac:dyDescent="0.25">
      <c r="A97" s="28" t="s">
        <v>31</v>
      </c>
      <c r="B97" s="28">
        <v>2</v>
      </c>
      <c r="C97" s="28"/>
      <c r="D97" s="28">
        <v>133</v>
      </c>
      <c r="E97" s="28"/>
      <c r="F97" s="29">
        <v>72</v>
      </c>
      <c r="G97" s="29">
        <v>61</v>
      </c>
      <c r="H97" s="30" t="s">
        <v>55</v>
      </c>
      <c r="I97" s="29"/>
      <c r="J97" s="29"/>
      <c r="K97" s="29"/>
      <c r="L97" s="29"/>
    </row>
    <row r="98" spans="1:12" ht="9" customHeight="1" x14ac:dyDescent="0.25">
      <c r="A98" s="28" t="s">
        <v>32</v>
      </c>
      <c r="B98" s="28">
        <v>1</v>
      </c>
      <c r="C98" s="28"/>
      <c r="D98" s="28">
        <v>266</v>
      </c>
      <c r="E98" s="28"/>
      <c r="F98" s="29">
        <v>266</v>
      </c>
      <c r="G98" s="29">
        <v>0</v>
      </c>
      <c r="H98" s="30" t="s">
        <v>55</v>
      </c>
      <c r="I98" s="29"/>
      <c r="J98" s="29"/>
      <c r="K98" s="29"/>
      <c r="L98" s="29"/>
    </row>
    <row r="99" spans="1:12" ht="9" customHeight="1" x14ac:dyDescent="0.25">
      <c r="A99" s="31" t="s">
        <v>33</v>
      </c>
      <c r="B99" s="31">
        <v>1</v>
      </c>
      <c r="C99" s="31"/>
      <c r="D99" s="31">
        <v>254</v>
      </c>
      <c r="E99" s="31"/>
      <c r="F99" s="32">
        <v>127</v>
      </c>
      <c r="G99" s="32">
        <v>127</v>
      </c>
      <c r="H99" s="33" t="s">
        <v>55</v>
      </c>
      <c r="I99" s="29"/>
      <c r="J99" s="29"/>
      <c r="K99" s="29"/>
      <c r="L99" s="29"/>
    </row>
    <row r="100" spans="1:12" ht="9" customHeight="1" x14ac:dyDescent="0.25">
      <c r="A100" s="28" t="s">
        <v>34</v>
      </c>
      <c r="B100" s="28">
        <v>1</v>
      </c>
      <c r="C100" s="28"/>
      <c r="D100" s="28">
        <v>100</v>
      </c>
      <c r="E100" s="28"/>
      <c r="F100" s="29">
        <v>90</v>
      </c>
      <c r="G100" s="29">
        <v>10</v>
      </c>
      <c r="H100" s="30" t="s">
        <v>55</v>
      </c>
      <c r="I100" s="29"/>
      <c r="J100" s="29"/>
      <c r="K100" s="29"/>
      <c r="L100" s="29"/>
    </row>
    <row r="101" spans="1:12" ht="9" customHeight="1" x14ac:dyDescent="0.25">
      <c r="A101" s="28" t="s">
        <v>35</v>
      </c>
      <c r="B101" s="28">
        <v>3</v>
      </c>
      <c r="C101" s="28"/>
      <c r="D101" s="28">
        <v>469</v>
      </c>
      <c r="E101" s="28"/>
      <c r="F101" s="30">
        <v>230</v>
      </c>
      <c r="G101" s="30">
        <v>239</v>
      </c>
      <c r="H101" s="30" t="s">
        <v>55</v>
      </c>
      <c r="I101" s="29"/>
      <c r="J101" s="29"/>
      <c r="K101" s="29"/>
      <c r="L101" s="29"/>
    </row>
    <row r="102" spans="1:12" ht="9" customHeight="1" x14ac:dyDescent="0.25">
      <c r="A102" s="28" t="s">
        <v>36</v>
      </c>
      <c r="B102" s="28">
        <v>1</v>
      </c>
      <c r="C102" s="28"/>
      <c r="D102" s="28">
        <v>412</v>
      </c>
      <c r="E102" s="28"/>
      <c r="F102" s="29">
        <v>150</v>
      </c>
      <c r="G102" s="29">
        <v>262</v>
      </c>
      <c r="H102" s="30" t="s">
        <v>55</v>
      </c>
      <c r="I102" s="29"/>
      <c r="J102" s="29"/>
      <c r="K102" s="29"/>
      <c r="L102" s="29"/>
    </row>
    <row r="103" spans="1:12" ht="9" customHeight="1" x14ac:dyDescent="0.25">
      <c r="A103" s="31" t="s">
        <v>37</v>
      </c>
      <c r="B103" s="31">
        <v>1</v>
      </c>
      <c r="C103" s="31"/>
      <c r="D103" s="31">
        <v>238</v>
      </c>
      <c r="E103" s="31"/>
      <c r="F103" s="33">
        <v>142</v>
      </c>
      <c r="G103" s="33">
        <v>96</v>
      </c>
      <c r="H103" s="33" t="s">
        <v>55</v>
      </c>
      <c r="I103" s="29"/>
      <c r="J103" s="29"/>
      <c r="K103" s="29"/>
      <c r="L103" s="29"/>
    </row>
    <row r="104" spans="1:12" ht="9" customHeight="1" x14ac:dyDescent="0.25">
      <c r="A104" s="28" t="s">
        <v>38</v>
      </c>
      <c r="B104" s="28">
        <v>1</v>
      </c>
      <c r="C104" s="28"/>
      <c r="D104" s="28">
        <v>102</v>
      </c>
      <c r="E104" s="28"/>
      <c r="F104" s="30">
        <v>40</v>
      </c>
      <c r="G104" s="30">
        <v>62</v>
      </c>
      <c r="H104" s="30" t="s">
        <v>55</v>
      </c>
      <c r="I104" s="29"/>
      <c r="J104" s="29"/>
      <c r="K104" s="29"/>
      <c r="L104" s="29"/>
    </row>
    <row r="105" spans="1:12" ht="9" customHeight="1" x14ac:dyDescent="0.25">
      <c r="A105" s="28" t="s">
        <v>39</v>
      </c>
      <c r="B105" s="28">
        <v>1</v>
      </c>
      <c r="C105" s="28"/>
      <c r="D105" s="28">
        <v>128</v>
      </c>
      <c r="E105" s="28"/>
      <c r="F105" s="114" t="s">
        <v>55</v>
      </c>
      <c r="G105" s="114" t="s">
        <v>55</v>
      </c>
      <c r="H105" s="30" t="s">
        <v>55</v>
      </c>
      <c r="I105" s="29"/>
      <c r="J105" s="29"/>
      <c r="K105" s="29"/>
      <c r="L105" s="29"/>
    </row>
    <row r="106" spans="1:12" ht="9" customHeight="1" x14ac:dyDescent="0.25">
      <c r="A106" s="28" t="s">
        <v>40</v>
      </c>
      <c r="B106" s="28">
        <v>2</v>
      </c>
      <c r="C106" s="28"/>
      <c r="D106" s="28">
        <v>462</v>
      </c>
      <c r="E106" s="28"/>
      <c r="F106" s="30">
        <v>340</v>
      </c>
      <c r="G106" s="30">
        <v>122</v>
      </c>
      <c r="H106" s="30" t="s">
        <v>55</v>
      </c>
      <c r="I106" s="29"/>
      <c r="J106" s="29"/>
      <c r="K106" s="29"/>
      <c r="L106" s="29"/>
    </row>
    <row r="107" spans="1:12" ht="9" customHeight="1" x14ac:dyDescent="0.25">
      <c r="A107" s="31" t="s">
        <v>41</v>
      </c>
      <c r="B107" s="31">
        <v>1</v>
      </c>
      <c r="C107" s="31"/>
      <c r="D107" s="31">
        <v>160</v>
      </c>
      <c r="E107" s="31"/>
      <c r="F107" s="33">
        <v>70</v>
      </c>
      <c r="G107" s="33">
        <v>90</v>
      </c>
      <c r="H107" s="33" t="s">
        <v>55</v>
      </c>
      <c r="I107" s="29"/>
      <c r="J107" s="29"/>
      <c r="K107" s="29"/>
      <c r="L107" s="29"/>
    </row>
    <row r="108" spans="1:12" ht="9" customHeight="1" x14ac:dyDescent="0.25">
      <c r="A108" s="28" t="s">
        <v>42</v>
      </c>
      <c r="B108" s="28">
        <v>1</v>
      </c>
      <c r="C108" s="28"/>
      <c r="D108" s="28">
        <v>120</v>
      </c>
      <c r="E108" s="28"/>
      <c r="F108" s="30">
        <v>70</v>
      </c>
      <c r="G108" s="30">
        <v>50</v>
      </c>
      <c r="H108" s="30" t="s">
        <v>55</v>
      </c>
      <c r="I108" s="29"/>
      <c r="J108" s="29"/>
      <c r="K108" s="29"/>
      <c r="L108" s="29"/>
    </row>
    <row r="109" spans="1:12" ht="9" customHeight="1" x14ac:dyDescent="0.25">
      <c r="A109" s="28" t="s">
        <v>43</v>
      </c>
      <c r="B109" s="28">
        <v>1</v>
      </c>
      <c r="C109" s="28"/>
      <c r="D109" s="28">
        <v>145</v>
      </c>
      <c r="E109" s="28"/>
      <c r="F109" s="114" t="s">
        <v>55</v>
      </c>
      <c r="G109" s="114" t="s">
        <v>55</v>
      </c>
      <c r="H109" s="30" t="s">
        <v>55</v>
      </c>
      <c r="I109" s="29"/>
      <c r="J109" s="29"/>
      <c r="K109" s="29"/>
      <c r="L109" s="29"/>
    </row>
    <row r="110" spans="1:12" ht="9" customHeight="1" x14ac:dyDescent="0.25">
      <c r="A110" s="28" t="s">
        <v>44</v>
      </c>
      <c r="B110" s="28">
        <v>1</v>
      </c>
      <c r="C110" s="28"/>
      <c r="D110" s="28">
        <v>35</v>
      </c>
      <c r="E110" s="28"/>
      <c r="F110" s="30">
        <v>15</v>
      </c>
      <c r="G110" s="30">
        <v>20</v>
      </c>
      <c r="H110" s="30" t="s">
        <v>55</v>
      </c>
      <c r="I110" s="29"/>
      <c r="J110" s="29"/>
      <c r="K110" s="29"/>
      <c r="L110" s="29"/>
    </row>
    <row r="111" spans="1:12" ht="9" customHeight="1" x14ac:dyDescent="0.25">
      <c r="A111" s="31" t="s">
        <v>45</v>
      </c>
      <c r="B111" s="31">
        <v>1</v>
      </c>
      <c r="C111" s="31"/>
      <c r="D111" s="31">
        <v>140</v>
      </c>
      <c r="E111" s="31"/>
      <c r="F111" s="32">
        <v>90</v>
      </c>
      <c r="G111" s="32">
        <v>50</v>
      </c>
      <c r="H111" s="33" t="s">
        <v>55</v>
      </c>
      <c r="I111" s="29"/>
      <c r="J111" s="29"/>
      <c r="K111" s="29"/>
      <c r="L111" s="29"/>
    </row>
    <row r="112" spans="1:12" ht="9" customHeight="1" x14ac:dyDescent="0.25">
      <c r="A112" s="28" t="s">
        <v>46</v>
      </c>
      <c r="B112" s="28">
        <v>1</v>
      </c>
      <c r="C112" s="28"/>
      <c r="D112" s="28">
        <v>180</v>
      </c>
      <c r="E112" s="28"/>
      <c r="F112" s="29">
        <v>163</v>
      </c>
      <c r="G112" s="29">
        <v>17</v>
      </c>
      <c r="H112" s="30" t="s">
        <v>55</v>
      </c>
      <c r="I112" s="29"/>
      <c r="J112" s="29"/>
      <c r="K112" s="29"/>
      <c r="L112" s="29"/>
    </row>
    <row r="113" spans="1:12" ht="9" customHeight="1" x14ac:dyDescent="0.25">
      <c r="A113" s="28" t="s">
        <v>47</v>
      </c>
      <c r="B113" s="28">
        <v>5</v>
      </c>
      <c r="C113" s="28"/>
      <c r="D113" s="28">
        <v>553</v>
      </c>
      <c r="E113" s="28"/>
      <c r="F113" s="29">
        <v>131</v>
      </c>
      <c r="G113" s="29">
        <v>422</v>
      </c>
      <c r="H113" s="30" t="s">
        <v>55</v>
      </c>
      <c r="I113" s="29"/>
      <c r="J113" s="29"/>
      <c r="K113" s="29"/>
      <c r="L113" s="29"/>
    </row>
    <row r="114" spans="1:12" ht="9" customHeight="1" x14ac:dyDescent="0.25">
      <c r="A114" s="28" t="s">
        <v>48</v>
      </c>
      <c r="B114" s="28">
        <v>2</v>
      </c>
      <c r="C114" s="28"/>
      <c r="D114" s="28">
        <v>158</v>
      </c>
      <c r="E114" s="28"/>
      <c r="F114" s="29">
        <v>80</v>
      </c>
      <c r="G114" s="29">
        <v>78</v>
      </c>
      <c r="H114" s="30" t="s">
        <v>55</v>
      </c>
      <c r="I114" s="29"/>
      <c r="J114" s="29"/>
      <c r="K114" s="29"/>
      <c r="L114" s="29"/>
    </row>
    <row r="115" spans="1:12" ht="9" customHeight="1" x14ac:dyDescent="0.25">
      <c r="A115" s="31" t="s">
        <v>49</v>
      </c>
      <c r="B115" s="31">
        <v>6</v>
      </c>
      <c r="C115" s="31"/>
      <c r="D115" s="31">
        <v>305</v>
      </c>
      <c r="E115" s="31"/>
      <c r="F115" s="32">
        <v>214</v>
      </c>
      <c r="G115" s="32">
        <v>91</v>
      </c>
      <c r="H115" s="33" t="s">
        <v>55</v>
      </c>
      <c r="I115" s="29"/>
      <c r="J115" s="29"/>
      <c r="K115" s="29"/>
      <c r="L115" s="29"/>
    </row>
    <row r="116" spans="1:12" ht="9" customHeight="1" x14ac:dyDescent="0.25">
      <c r="A116" s="28" t="s">
        <v>50</v>
      </c>
      <c r="B116" s="28">
        <v>2</v>
      </c>
      <c r="C116" s="28"/>
      <c r="D116" s="28">
        <v>217</v>
      </c>
      <c r="E116" s="28"/>
      <c r="F116" s="29">
        <v>130</v>
      </c>
      <c r="G116" s="29">
        <v>87</v>
      </c>
      <c r="H116" s="30" t="s">
        <v>55</v>
      </c>
      <c r="I116" s="29"/>
      <c r="J116" s="29"/>
      <c r="K116" s="29"/>
      <c r="L116" s="29"/>
    </row>
    <row r="117" spans="1:12" ht="9" customHeight="1" x14ac:dyDescent="0.25">
      <c r="A117" s="28" t="s">
        <v>51</v>
      </c>
      <c r="B117" s="28">
        <v>1</v>
      </c>
      <c r="C117" s="28"/>
      <c r="D117" s="28">
        <v>240</v>
      </c>
      <c r="E117" s="28"/>
      <c r="F117" s="29">
        <v>156</v>
      </c>
      <c r="G117" s="29">
        <v>84</v>
      </c>
      <c r="H117" s="30" t="s">
        <v>55</v>
      </c>
      <c r="I117" s="29"/>
      <c r="J117" s="29"/>
      <c r="K117" s="29"/>
      <c r="L117" s="29"/>
    </row>
    <row r="118" spans="1:12" ht="9" customHeight="1" x14ac:dyDescent="0.25">
      <c r="A118" s="28" t="s">
        <v>52</v>
      </c>
      <c r="B118" s="28">
        <v>1</v>
      </c>
      <c r="C118" s="28"/>
      <c r="D118" s="28">
        <v>250</v>
      </c>
      <c r="E118" s="28"/>
      <c r="F118" s="29">
        <v>125</v>
      </c>
      <c r="G118" s="29">
        <v>125</v>
      </c>
      <c r="H118" s="30" t="s">
        <v>55</v>
      </c>
      <c r="I118" s="29"/>
      <c r="J118" s="29"/>
      <c r="K118" s="29"/>
      <c r="L118" s="29"/>
    </row>
    <row r="119" spans="1:12" ht="9" customHeight="1" x14ac:dyDescent="0.25">
      <c r="A119" s="31" t="s">
        <v>53</v>
      </c>
      <c r="B119" s="31">
        <v>1</v>
      </c>
      <c r="C119" s="31"/>
      <c r="D119" s="31">
        <v>81</v>
      </c>
      <c r="E119" s="31"/>
      <c r="F119" s="32">
        <v>34</v>
      </c>
      <c r="G119" s="32">
        <v>47</v>
      </c>
      <c r="H119" s="33" t="s">
        <v>55</v>
      </c>
      <c r="I119" s="29"/>
      <c r="J119" s="29"/>
      <c r="K119" s="29"/>
      <c r="L119" s="29"/>
    </row>
    <row r="120" spans="1:12" ht="6.75" customHeight="1" x14ac:dyDescent="0.25">
      <c r="A120" s="36"/>
      <c r="B120" s="36"/>
      <c r="C120" s="36"/>
      <c r="D120" s="36"/>
      <c r="E120" s="36"/>
      <c r="F120" s="25"/>
      <c r="G120" s="25"/>
      <c r="H120" s="38"/>
      <c r="I120" s="29"/>
      <c r="J120" s="29"/>
      <c r="K120" s="29"/>
      <c r="L120" s="29"/>
    </row>
    <row r="121" spans="1:12" ht="9" customHeight="1" x14ac:dyDescent="0.25">
      <c r="A121" s="21">
        <v>2013</v>
      </c>
      <c r="B121" s="21"/>
      <c r="C121" s="36"/>
      <c r="D121" s="21"/>
      <c r="E121" s="21"/>
      <c r="F121" s="21"/>
      <c r="G121" s="36"/>
      <c r="H121" s="221"/>
      <c r="I121" s="29"/>
      <c r="J121" s="29"/>
      <c r="K121" s="29"/>
      <c r="L121" s="29"/>
    </row>
    <row r="122" spans="1:12" ht="9" customHeight="1" x14ac:dyDescent="0.25">
      <c r="A122" s="24" t="s">
        <v>21</v>
      </c>
      <c r="B122" s="25">
        <f>SUM(B124:B155)</f>
        <v>59</v>
      </c>
      <c r="C122" s="24"/>
      <c r="D122" s="25">
        <f>SUM(D124:D155)</f>
        <v>8256</v>
      </c>
      <c r="E122" s="110" t="s">
        <v>200</v>
      </c>
      <c r="F122" s="25">
        <f>SUM(F124:F155)</f>
        <v>5272</v>
      </c>
      <c r="G122" s="25">
        <f>SUM(G124:G155)</f>
        <v>2394</v>
      </c>
      <c r="H122" s="38" t="s">
        <v>55</v>
      </c>
      <c r="I122" s="29"/>
      <c r="J122" s="29"/>
      <c r="K122" s="29"/>
      <c r="L122" s="29"/>
    </row>
    <row r="123" spans="1:12" ht="3" customHeight="1" x14ac:dyDescent="0.25">
      <c r="A123" s="24"/>
      <c r="B123" s="24"/>
      <c r="C123" s="24"/>
      <c r="D123" s="24"/>
      <c r="E123" s="24"/>
      <c r="F123" s="25"/>
      <c r="G123" s="25"/>
      <c r="H123" s="38"/>
      <c r="I123" s="29"/>
      <c r="J123" s="29"/>
      <c r="K123" s="29"/>
      <c r="L123" s="29"/>
    </row>
    <row r="124" spans="1:12" ht="8.85" customHeight="1" x14ac:dyDescent="0.25">
      <c r="A124" s="28" t="s">
        <v>22</v>
      </c>
      <c r="B124" s="28">
        <v>1</v>
      </c>
      <c r="C124" s="28"/>
      <c r="D124" s="28">
        <v>102</v>
      </c>
      <c r="E124" s="28"/>
      <c r="F124" s="29">
        <v>35</v>
      </c>
      <c r="G124" s="29">
        <v>67</v>
      </c>
      <c r="H124" s="30" t="s">
        <v>55</v>
      </c>
      <c r="I124" s="29"/>
      <c r="J124" s="29"/>
      <c r="K124" s="29"/>
      <c r="L124" s="29"/>
    </row>
    <row r="125" spans="1:12" ht="8.85" customHeight="1" x14ac:dyDescent="0.25">
      <c r="A125" s="28" t="s">
        <v>23</v>
      </c>
      <c r="B125" s="28">
        <v>4</v>
      </c>
      <c r="C125" s="28"/>
      <c r="D125" s="28">
        <v>715</v>
      </c>
      <c r="E125" s="28"/>
      <c r="F125" s="29">
        <v>441</v>
      </c>
      <c r="G125" s="29">
        <v>274</v>
      </c>
      <c r="H125" s="30" t="s">
        <v>55</v>
      </c>
      <c r="I125" s="29"/>
      <c r="J125" s="29"/>
      <c r="K125" s="29"/>
      <c r="L125" s="29"/>
    </row>
    <row r="126" spans="1:12" ht="8.85" customHeight="1" x14ac:dyDescent="0.25">
      <c r="A126" s="28" t="s">
        <v>24</v>
      </c>
      <c r="B126" s="28">
        <v>1</v>
      </c>
      <c r="C126" s="28"/>
      <c r="D126" s="28">
        <v>100</v>
      </c>
      <c r="E126" s="28"/>
      <c r="F126" s="29">
        <v>40</v>
      </c>
      <c r="G126" s="29">
        <v>60</v>
      </c>
      <c r="H126" s="30" t="s">
        <v>55</v>
      </c>
      <c r="I126" s="29"/>
      <c r="J126" s="29"/>
      <c r="K126" s="29"/>
      <c r="L126" s="29"/>
    </row>
    <row r="127" spans="1:12" ht="8.85" customHeight="1" x14ac:dyDescent="0.25">
      <c r="A127" s="31" t="s">
        <v>25</v>
      </c>
      <c r="B127" s="31">
        <v>1</v>
      </c>
      <c r="C127" s="31"/>
      <c r="D127" s="31">
        <v>12</v>
      </c>
      <c r="E127" s="31"/>
      <c r="F127" s="32">
        <v>12</v>
      </c>
      <c r="G127" s="32">
        <v>0</v>
      </c>
      <c r="H127" s="33" t="s">
        <v>55</v>
      </c>
      <c r="I127" s="29"/>
      <c r="J127" s="29"/>
      <c r="K127" s="29"/>
      <c r="L127" s="29"/>
    </row>
    <row r="128" spans="1:12" ht="8.85" customHeight="1" x14ac:dyDescent="0.25">
      <c r="A128" s="28" t="s">
        <v>26</v>
      </c>
      <c r="B128" s="28">
        <v>4</v>
      </c>
      <c r="C128" s="28"/>
      <c r="D128" s="28">
        <v>130</v>
      </c>
      <c r="E128" s="28"/>
      <c r="F128" s="29">
        <v>88</v>
      </c>
      <c r="G128" s="29">
        <v>42</v>
      </c>
      <c r="H128" s="30" t="s">
        <v>55</v>
      </c>
      <c r="I128" s="29"/>
      <c r="J128" s="29"/>
      <c r="K128" s="29"/>
      <c r="L128" s="29"/>
    </row>
    <row r="129" spans="1:12" ht="8.85" customHeight="1" x14ac:dyDescent="0.25">
      <c r="A129" s="28" t="s">
        <v>27</v>
      </c>
      <c r="B129" s="28">
        <v>1</v>
      </c>
      <c r="C129" s="28"/>
      <c r="D129" s="28">
        <v>200</v>
      </c>
      <c r="E129" s="28"/>
      <c r="F129" s="29">
        <v>120</v>
      </c>
      <c r="G129" s="29">
        <v>80</v>
      </c>
      <c r="H129" s="30" t="s">
        <v>55</v>
      </c>
      <c r="I129" s="29"/>
      <c r="J129" s="29"/>
      <c r="K129" s="29"/>
      <c r="L129" s="29"/>
    </row>
    <row r="130" spans="1:12" ht="8.85" customHeight="1" x14ac:dyDescent="0.25">
      <c r="A130" s="28" t="s">
        <v>28</v>
      </c>
      <c r="B130" s="28">
        <v>2</v>
      </c>
      <c r="C130" s="28"/>
      <c r="D130" s="28">
        <v>435</v>
      </c>
      <c r="E130" s="28"/>
      <c r="F130" s="29">
        <v>316</v>
      </c>
      <c r="G130" s="29">
        <v>119</v>
      </c>
      <c r="H130" s="30" t="s">
        <v>55</v>
      </c>
      <c r="I130" s="29"/>
      <c r="J130" s="29"/>
      <c r="K130" s="29"/>
      <c r="L130" s="29"/>
    </row>
    <row r="131" spans="1:12" ht="8.85" customHeight="1" x14ac:dyDescent="0.25">
      <c r="A131" s="31" t="s">
        <v>29</v>
      </c>
      <c r="B131" s="31">
        <v>3</v>
      </c>
      <c r="C131" s="31"/>
      <c r="D131" s="31">
        <v>578</v>
      </c>
      <c r="E131" s="31"/>
      <c r="F131" s="32">
        <v>353</v>
      </c>
      <c r="G131" s="32">
        <v>225</v>
      </c>
      <c r="H131" s="33" t="s">
        <v>55</v>
      </c>
      <c r="I131" s="29"/>
      <c r="J131" s="29"/>
      <c r="K131" s="29"/>
      <c r="L131" s="29"/>
    </row>
    <row r="132" spans="1:12" ht="8.85" customHeight="1" x14ac:dyDescent="0.25">
      <c r="A132" s="28" t="s">
        <v>30</v>
      </c>
      <c r="B132" s="28">
        <v>6</v>
      </c>
      <c r="C132" s="28"/>
      <c r="D132" s="28">
        <v>889</v>
      </c>
      <c r="E132" s="28"/>
      <c r="F132" s="29">
        <v>815</v>
      </c>
      <c r="G132" s="29">
        <v>74</v>
      </c>
      <c r="H132" s="30" t="s">
        <v>55</v>
      </c>
      <c r="I132" s="29"/>
      <c r="J132" s="29"/>
      <c r="K132" s="29"/>
      <c r="L132" s="29"/>
    </row>
    <row r="133" spans="1:12" s="45" customFormat="1" ht="8.85" customHeight="1" x14ac:dyDescent="0.25">
      <c r="A133" s="28" t="s">
        <v>31</v>
      </c>
      <c r="B133" s="28">
        <v>2</v>
      </c>
      <c r="C133" s="28"/>
      <c r="D133" s="28">
        <v>208</v>
      </c>
      <c r="E133" s="28" t="s">
        <v>200</v>
      </c>
      <c r="F133" s="29">
        <v>70</v>
      </c>
      <c r="G133" s="29">
        <v>30</v>
      </c>
      <c r="H133" s="30" t="s">
        <v>55</v>
      </c>
      <c r="I133" s="29"/>
      <c r="J133" s="29"/>
      <c r="K133" s="29"/>
      <c r="L133" s="29"/>
    </row>
    <row r="134" spans="1:12" ht="8.85" customHeight="1" x14ac:dyDescent="0.25">
      <c r="A134" s="28" t="s">
        <v>32</v>
      </c>
      <c r="B134" s="28">
        <v>1</v>
      </c>
      <c r="C134" s="28"/>
      <c r="D134" s="28">
        <v>266</v>
      </c>
      <c r="E134" s="28"/>
      <c r="F134" s="29">
        <v>110</v>
      </c>
      <c r="G134" s="29">
        <v>156</v>
      </c>
      <c r="H134" s="30" t="s">
        <v>55</v>
      </c>
      <c r="I134" s="29"/>
      <c r="J134" s="29"/>
      <c r="K134" s="29"/>
      <c r="L134" s="29"/>
    </row>
    <row r="135" spans="1:12" ht="8.85" customHeight="1" x14ac:dyDescent="0.25">
      <c r="A135" s="31" t="s">
        <v>33</v>
      </c>
      <c r="B135" s="31">
        <v>1</v>
      </c>
      <c r="C135" s="31"/>
      <c r="D135" s="31">
        <v>254</v>
      </c>
      <c r="E135" s="31"/>
      <c r="F135" s="115" t="s">
        <v>55</v>
      </c>
      <c r="G135" s="115" t="s">
        <v>55</v>
      </c>
      <c r="H135" s="33" t="s">
        <v>55</v>
      </c>
      <c r="I135" s="29"/>
      <c r="J135" s="29"/>
      <c r="K135" s="29"/>
      <c r="L135" s="29"/>
    </row>
    <row r="136" spans="1:12" ht="8.85" customHeight="1" x14ac:dyDescent="0.25">
      <c r="A136" s="28" t="s">
        <v>34</v>
      </c>
      <c r="B136" s="28">
        <v>1</v>
      </c>
      <c r="C136" s="28"/>
      <c r="D136" s="28">
        <v>100</v>
      </c>
      <c r="E136" s="28"/>
      <c r="F136" s="114" t="s">
        <v>55</v>
      </c>
      <c r="G136" s="114" t="s">
        <v>55</v>
      </c>
      <c r="H136" s="30" t="s">
        <v>55</v>
      </c>
      <c r="I136" s="29"/>
      <c r="J136" s="29"/>
      <c r="K136" s="29"/>
      <c r="L136" s="29"/>
    </row>
    <row r="137" spans="1:12" ht="8.85" customHeight="1" x14ac:dyDescent="0.25">
      <c r="A137" s="28" t="s">
        <v>35</v>
      </c>
      <c r="B137" s="28">
        <v>2</v>
      </c>
      <c r="C137" s="28"/>
      <c r="D137" s="28">
        <v>469</v>
      </c>
      <c r="E137" s="28"/>
      <c r="F137" s="30">
        <v>451</v>
      </c>
      <c r="G137" s="30">
        <v>18</v>
      </c>
      <c r="H137" s="30" t="s">
        <v>55</v>
      </c>
      <c r="I137" s="29"/>
      <c r="J137" s="29"/>
      <c r="K137" s="29"/>
      <c r="L137" s="29"/>
    </row>
    <row r="138" spans="1:12" ht="8.85" customHeight="1" x14ac:dyDescent="0.25">
      <c r="A138" s="28" t="s">
        <v>36</v>
      </c>
      <c r="B138" s="28">
        <v>1</v>
      </c>
      <c r="C138" s="28"/>
      <c r="D138" s="28">
        <v>494</v>
      </c>
      <c r="E138" s="28"/>
      <c r="F138" s="29">
        <v>271</v>
      </c>
      <c r="G138" s="29">
        <v>223</v>
      </c>
      <c r="H138" s="30" t="s">
        <v>55</v>
      </c>
      <c r="I138" s="29"/>
      <c r="J138" s="29"/>
      <c r="K138" s="29"/>
      <c r="L138" s="29"/>
    </row>
    <row r="139" spans="1:12" ht="8.85" customHeight="1" x14ac:dyDescent="0.25">
      <c r="A139" s="31" t="s">
        <v>37</v>
      </c>
      <c r="B139" s="31">
        <v>1</v>
      </c>
      <c r="C139" s="31"/>
      <c r="D139" s="31">
        <v>300</v>
      </c>
      <c r="E139" s="31"/>
      <c r="F139" s="33">
        <v>200</v>
      </c>
      <c r="G139" s="33">
        <v>100</v>
      </c>
      <c r="H139" s="33" t="s">
        <v>55</v>
      </c>
      <c r="I139" s="29"/>
      <c r="J139" s="29"/>
      <c r="K139" s="29"/>
      <c r="L139" s="29"/>
    </row>
    <row r="140" spans="1:12" ht="8.85" customHeight="1" x14ac:dyDescent="0.25">
      <c r="A140" s="28" t="s">
        <v>38</v>
      </c>
      <c r="B140" s="28">
        <v>1</v>
      </c>
      <c r="C140" s="28"/>
      <c r="D140" s="28">
        <v>147</v>
      </c>
      <c r="E140" s="28"/>
      <c r="F140" s="30">
        <v>61</v>
      </c>
      <c r="G140" s="30">
        <v>86</v>
      </c>
      <c r="H140" s="30" t="s">
        <v>55</v>
      </c>
      <c r="I140" s="29"/>
      <c r="J140" s="29"/>
      <c r="K140" s="29"/>
      <c r="L140" s="29"/>
    </row>
    <row r="141" spans="1:12" ht="8.85" customHeight="1" x14ac:dyDescent="0.25">
      <c r="A141" s="28" t="s">
        <v>39</v>
      </c>
      <c r="B141" s="28">
        <v>1</v>
      </c>
      <c r="C141" s="28"/>
      <c r="D141" s="28">
        <v>128</v>
      </c>
      <c r="E141" s="28"/>
      <c r="F141" s="114" t="s">
        <v>55</v>
      </c>
      <c r="G141" s="114" t="s">
        <v>55</v>
      </c>
      <c r="H141" s="30" t="s">
        <v>55</v>
      </c>
      <c r="I141" s="29"/>
      <c r="J141" s="29"/>
      <c r="K141" s="29"/>
      <c r="L141" s="29"/>
    </row>
    <row r="142" spans="1:12" ht="8.85" customHeight="1" x14ac:dyDescent="0.25">
      <c r="A142" s="28" t="s">
        <v>40</v>
      </c>
      <c r="B142" s="28">
        <v>2</v>
      </c>
      <c r="C142" s="28"/>
      <c r="D142" s="28">
        <v>370</v>
      </c>
      <c r="E142" s="28"/>
      <c r="F142" s="30">
        <v>346</v>
      </c>
      <c r="G142" s="30">
        <v>24</v>
      </c>
      <c r="H142" s="30" t="s">
        <v>55</v>
      </c>
      <c r="I142" s="29"/>
      <c r="J142" s="29"/>
      <c r="K142" s="29"/>
      <c r="L142" s="29"/>
    </row>
    <row r="143" spans="1:12" ht="8.85" customHeight="1" x14ac:dyDescent="0.25">
      <c r="A143" s="31" t="s">
        <v>41</v>
      </c>
      <c r="B143" s="31">
        <v>1</v>
      </c>
      <c r="C143" s="31"/>
      <c r="D143" s="31">
        <v>150</v>
      </c>
      <c r="E143" s="31"/>
      <c r="F143" s="33">
        <v>70</v>
      </c>
      <c r="G143" s="33">
        <v>80</v>
      </c>
      <c r="H143" s="33" t="s">
        <v>55</v>
      </c>
      <c r="I143" s="29"/>
      <c r="J143" s="29"/>
      <c r="K143" s="29"/>
      <c r="L143" s="29"/>
    </row>
    <row r="144" spans="1:12" ht="8.85" customHeight="1" x14ac:dyDescent="0.25">
      <c r="A144" s="28" t="s">
        <v>42</v>
      </c>
      <c r="B144" s="28">
        <v>1</v>
      </c>
      <c r="C144" s="28"/>
      <c r="D144" s="28">
        <v>139</v>
      </c>
      <c r="E144" s="28"/>
      <c r="F144" s="30">
        <v>82</v>
      </c>
      <c r="G144" s="30">
        <v>57</v>
      </c>
      <c r="H144" s="30" t="s">
        <v>55</v>
      </c>
      <c r="I144" s="29"/>
      <c r="J144" s="29"/>
      <c r="K144" s="29"/>
      <c r="L144" s="29"/>
    </row>
    <row r="145" spans="1:12" ht="8.85" customHeight="1" x14ac:dyDescent="0.25">
      <c r="A145" s="28" t="s">
        <v>43</v>
      </c>
      <c r="B145" s="28">
        <v>1</v>
      </c>
      <c r="C145" s="28"/>
      <c r="D145" s="28">
        <v>41</v>
      </c>
      <c r="E145" s="28"/>
      <c r="F145" s="30">
        <v>11</v>
      </c>
      <c r="G145" s="30">
        <v>30</v>
      </c>
      <c r="H145" s="30" t="s">
        <v>55</v>
      </c>
      <c r="I145" s="29"/>
      <c r="J145" s="29"/>
      <c r="K145" s="29"/>
      <c r="L145" s="29"/>
    </row>
    <row r="146" spans="1:12" ht="8.85" customHeight="1" x14ac:dyDescent="0.25">
      <c r="A146" s="28" t="s">
        <v>44</v>
      </c>
      <c r="B146" s="28">
        <v>1</v>
      </c>
      <c r="C146" s="28"/>
      <c r="D146" s="28">
        <v>96</v>
      </c>
      <c r="E146" s="28"/>
      <c r="F146" s="30">
        <v>48</v>
      </c>
      <c r="G146" s="30">
        <v>48</v>
      </c>
      <c r="H146" s="30" t="s">
        <v>55</v>
      </c>
      <c r="I146" s="29"/>
      <c r="J146" s="29"/>
      <c r="K146" s="29"/>
      <c r="L146" s="29"/>
    </row>
    <row r="147" spans="1:12" ht="8.85" customHeight="1" x14ac:dyDescent="0.25">
      <c r="A147" s="31" t="s">
        <v>45</v>
      </c>
      <c r="B147" s="31">
        <v>1</v>
      </c>
      <c r="C147" s="31"/>
      <c r="D147" s="31">
        <v>140</v>
      </c>
      <c r="E147" s="31"/>
      <c r="F147" s="32">
        <v>90</v>
      </c>
      <c r="G147" s="32">
        <v>50</v>
      </c>
      <c r="H147" s="33" t="s">
        <v>55</v>
      </c>
      <c r="I147" s="29"/>
      <c r="J147" s="29"/>
      <c r="K147" s="29"/>
      <c r="L147" s="29"/>
    </row>
    <row r="148" spans="1:12" ht="8.85" customHeight="1" x14ac:dyDescent="0.25">
      <c r="A148" s="28" t="s">
        <v>46</v>
      </c>
      <c r="B148" s="28">
        <v>1</v>
      </c>
      <c r="C148" s="28"/>
      <c r="D148" s="28">
        <v>220</v>
      </c>
      <c r="E148" s="28"/>
      <c r="F148" s="29">
        <v>190</v>
      </c>
      <c r="G148" s="29">
        <v>30</v>
      </c>
      <c r="H148" s="30" t="s">
        <v>55</v>
      </c>
      <c r="I148" s="29"/>
      <c r="J148" s="29"/>
      <c r="K148" s="29"/>
      <c r="L148" s="29"/>
    </row>
    <row r="149" spans="1:12" ht="8.85" customHeight="1" x14ac:dyDescent="0.25">
      <c r="A149" s="28" t="s">
        <v>47</v>
      </c>
      <c r="B149" s="28">
        <v>6</v>
      </c>
      <c r="C149" s="28"/>
      <c r="D149" s="28">
        <v>482</v>
      </c>
      <c r="E149" s="28"/>
      <c r="F149" s="29">
        <v>326</v>
      </c>
      <c r="G149" s="29">
        <v>156</v>
      </c>
      <c r="H149" s="30" t="s">
        <v>55</v>
      </c>
      <c r="I149" s="29"/>
      <c r="J149" s="29"/>
      <c r="K149" s="29"/>
      <c r="L149" s="29"/>
    </row>
    <row r="150" spans="1:12" ht="8.85" customHeight="1" x14ac:dyDescent="0.25">
      <c r="A150" s="28" t="s">
        <v>48</v>
      </c>
      <c r="B150" s="28">
        <v>2</v>
      </c>
      <c r="C150" s="28"/>
      <c r="D150" s="28">
        <v>146</v>
      </c>
      <c r="E150" s="28"/>
      <c r="F150" s="29">
        <v>92</v>
      </c>
      <c r="G150" s="29">
        <v>54</v>
      </c>
      <c r="H150" s="30" t="s">
        <v>55</v>
      </c>
      <c r="I150" s="29"/>
      <c r="J150" s="29"/>
      <c r="K150" s="29"/>
      <c r="L150" s="29"/>
    </row>
    <row r="151" spans="1:12" ht="8.85" customHeight="1" x14ac:dyDescent="0.25">
      <c r="A151" s="31" t="s">
        <v>49</v>
      </c>
      <c r="B151" s="31">
        <v>5</v>
      </c>
      <c r="C151" s="31"/>
      <c r="D151" s="31">
        <v>306</v>
      </c>
      <c r="E151" s="31"/>
      <c r="F151" s="32">
        <v>161</v>
      </c>
      <c r="G151" s="32">
        <v>145</v>
      </c>
      <c r="H151" s="33" t="s">
        <v>55</v>
      </c>
      <c r="I151" s="29"/>
      <c r="J151" s="29"/>
      <c r="K151" s="29"/>
      <c r="L151" s="29"/>
    </row>
    <row r="152" spans="1:12" ht="8.85" customHeight="1" x14ac:dyDescent="0.25">
      <c r="A152" s="28" t="s">
        <v>50</v>
      </c>
      <c r="B152" s="28">
        <v>1</v>
      </c>
      <c r="C152" s="28"/>
      <c r="D152" s="28">
        <v>90</v>
      </c>
      <c r="E152" s="28"/>
      <c r="F152" s="29">
        <v>48</v>
      </c>
      <c r="G152" s="29">
        <v>42</v>
      </c>
      <c r="H152" s="30" t="s">
        <v>55</v>
      </c>
      <c r="I152" s="29"/>
      <c r="J152" s="29"/>
      <c r="K152" s="29"/>
      <c r="L152" s="29"/>
    </row>
    <row r="153" spans="1:12" ht="8.85" customHeight="1" x14ac:dyDescent="0.25">
      <c r="A153" s="28" t="s">
        <v>51</v>
      </c>
      <c r="B153" s="28">
        <v>1</v>
      </c>
      <c r="C153" s="28"/>
      <c r="D153" s="28">
        <v>240</v>
      </c>
      <c r="E153" s="28"/>
      <c r="F153" s="29">
        <v>156</v>
      </c>
      <c r="G153" s="29">
        <v>84</v>
      </c>
      <c r="H153" s="30" t="s">
        <v>55</v>
      </c>
      <c r="I153" s="29"/>
      <c r="J153" s="29"/>
      <c r="K153" s="29"/>
      <c r="L153" s="29"/>
    </row>
    <row r="154" spans="1:12" ht="8.85" customHeight="1" x14ac:dyDescent="0.25">
      <c r="A154" s="28" t="s">
        <v>52</v>
      </c>
      <c r="B154" s="28">
        <v>1</v>
      </c>
      <c r="C154" s="28"/>
      <c r="D154" s="28">
        <v>246</v>
      </c>
      <c r="E154" s="28"/>
      <c r="F154" s="29">
        <v>222</v>
      </c>
      <c r="G154" s="29">
        <v>24</v>
      </c>
      <c r="H154" s="30" t="s">
        <v>55</v>
      </c>
      <c r="I154" s="29"/>
      <c r="J154" s="29"/>
      <c r="K154" s="29"/>
      <c r="L154" s="29"/>
    </row>
    <row r="155" spans="1:12" ht="8.85" customHeight="1" x14ac:dyDescent="0.25">
      <c r="A155" s="31" t="s">
        <v>53</v>
      </c>
      <c r="B155" s="31">
        <v>1</v>
      </c>
      <c r="C155" s="31"/>
      <c r="D155" s="31">
        <v>63</v>
      </c>
      <c r="E155" s="31"/>
      <c r="F155" s="32">
        <v>47</v>
      </c>
      <c r="G155" s="32">
        <v>16</v>
      </c>
      <c r="H155" s="33" t="s">
        <v>55</v>
      </c>
      <c r="I155" s="29"/>
      <c r="J155" s="29"/>
      <c r="K155" s="29"/>
      <c r="L155" s="29"/>
    </row>
    <row r="156" spans="1:12" ht="6" customHeight="1" x14ac:dyDescent="0.25">
      <c r="A156" s="28"/>
      <c r="B156" s="28"/>
      <c r="C156" s="28"/>
      <c r="D156" s="28"/>
      <c r="E156" s="28"/>
      <c r="F156" s="29"/>
      <c r="G156" s="29"/>
      <c r="H156" s="30"/>
      <c r="I156" s="29"/>
      <c r="J156" s="29"/>
      <c r="K156" s="29"/>
      <c r="L156" s="29"/>
    </row>
    <row r="157" spans="1:12" ht="9" customHeight="1" x14ac:dyDescent="0.25">
      <c r="A157" s="36" t="s">
        <v>54</v>
      </c>
      <c r="B157" s="36"/>
      <c r="C157" s="36"/>
      <c r="D157" s="36"/>
      <c r="E157" s="36"/>
      <c r="F157" s="25"/>
      <c r="G157" s="25"/>
      <c r="H157" s="38"/>
      <c r="I157" s="29"/>
      <c r="J157" s="29"/>
      <c r="K157" s="29"/>
      <c r="L157" s="29"/>
    </row>
    <row r="158" spans="1:12" ht="9" customHeight="1" x14ac:dyDescent="0.25">
      <c r="A158" s="21">
        <v>2014</v>
      </c>
      <c r="B158" s="21"/>
      <c r="C158" s="36"/>
      <c r="D158" s="21"/>
      <c r="E158" s="21"/>
      <c r="F158" s="21"/>
      <c r="G158" s="36"/>
      <c r="H158" s="221"/>
      <c r="I158" s="29"/>
      <c r="J158" s="29"/>
      <c r="K158" s="29"/>
      <c r="L158" s="29"/>
    </row>
    <row r="159" spans="1:12" ht="9" customHeight="1" x14ac:dyDescent="0.25">
      <c r="A159" s="24" t="s">
        <v>21</v>
      </c>
      <c r="B159" s="25">
        <f>SUM(B161:B192)</f>
        <v>57</v>
      </c>
      <c r="C159" s="24"/>
      <c r="D159" s="25">
        <f>SUM(D161:D192)</f>
        <v>8024</v>
      </c>
      <c r="E159" s="110" t="s">
        <v>200</v>
      </c>
      <c r="F159" s="25">
        <f>SUM(F161:F192)</f>
        <v>5134</v>
      </c>
      <c r="G159" s="25">
        <f>SUM(G161:G192)</f>
        <v>2715</v>
      </c>
      <c r="H159" s="38" t="s">
        <v>55</v>
      </c>
      <c r="I159" s="29"/>
      <c r="J159" s="29"/>
      <c r="K159" s="29"/>
      <c r="L159" s="29"/>
    </row>
    <row r="160" spans="1:12" ht="3" customHeight="1" x14ac:dyDescent="0.25">
      <c r="A160" s="24"/>
      <c r="B160" s="24"/>
      <c r="C160" s="24"/>
      <c r="D160" s="24"/>
      <c r="E160" s="24"/>
      <c r="F160" s="25"/>
      <c r="G160" s="25"/>
      <c r="H160" s="38"/>
      <c r="I160" s="29"/>
      <c r="J160" s="29"/>
      <c r="K160" s="29"/>
      <c r="L160" s="29"/>
    </row>
    <row r="161" spans="1:12" ht="9" customHeight="1" x14ac:dyDescent="0.25">
      <c r="A161" s="28" t="s">
        <v>22</v>
      </c>
      <c r="B161" s="28">
        <v>1</v>
      </c>
      <c r="C161" s="28"/>
      <c r="D161" s="28">
        <v>108</v>
      </c>
      <c r="E161" s="28"/>
      <c r="F161" s="29">
        <v>37</v>
      </c>
      <c r="G161" s="29">
        <v>71</v>
      </c>
      <c r="H161" s="30" t="s">
        <v>55</v>
      </c>
      <c r="I161" s="29"/>
      <c r="J161" s="29"/>
      <c r="K161" s="29"/>
      <c r="L161" s="29"/>
    </row>
    <row r="162" spans="1:12" ht="9" customHeight="1" x14ac:dyDescent="0.25">
      <c r="A162" s="28" t="s">
        <v>23</v>
      </c>
      <c r="B162" s="28">
        <v>4</v>
      </c>
      <c r="C162" s="28"/>
      <c r="D162" s="28">
        <v>715</v>
      </c>
      <c r="E162" s="28"/>
      <c r="F162" s="29">
        <v>441</v>
      </c>
      <c r="G162" s="29">
        <v>274</v>
      </c>
      <c r="H162" s="30" t="s">
        <v>55</v>
      </c>
      <c r="I162" s="29"/>
      <c r="J162" s="29"/>
      <c r="K162" s="29"/>
      <c r="L162" s="29"/>
    </row>
    <row r="163" spans="1:12" ht="9" customHeight="1" x14ac:dyDescent="0.25">
      <c r="A163" s="28" t="s">
        <v>24</v>
      </c>
      <c r="B163" s="28">
        <v>1</v>
      </c>
      <c r="C163" s="28"/>
      <c r="D163" s="28">
        <v>100</v>
      </c>
      <c r="E163" s="28"/>
      <c r="F163" s="29">
        <v>60</v>
      </c>
      <c r="G163" s="29">
        <v>40</v>
      </c>
      <c r="H163" s="30" t="s">
        <v>55</v>
      </c>
      <c r="I163" s="29"/>
      <c r="J163" s="29"/>
      <c r="K163" s="29"/>
      <c r="L163" s="29"/>
    </row>
    <row r="164" spans="1:12" ht="9" customHeight="1" x14ac:dyDescent="0.25">
      <c r="A164" s="31" t="s">
        <v>25</v>
      </c>
      <c r="B164" s="31">
        <v>1</v>
      </c>
      <c r="C164" s="31"/>
      <c r="D164" s="31">
        <v>150</v>
      </c>
      <c r="E164" s="31"/>
      <c r="F164" s="32">
        <v>80</v>
      </c>
      <c r="G164" s="32">
        <v>70</v>
      </c>
      <c r="H164" s="33" t="s">
        <v>55</v>
      </c>
      <c r="I164" s="29"/>
      <c r="J164" s="29"/>
      <c r="K164" s="29"/>
      <c r="L164" s="29"/>
    </row>
    <row r="165" spans="1:12" ht="9" customHeight="1" x14ac:dyDescent="0.25">
      <c r="A165" s="28" t="s">
        <v>26</v>
      </c>
      <c r="B165" s="28">
        <v>4</v>
      </c>
      <c r="C165" s="28"/>
      <c r="D165" s="28">
        <v>194</v>
      </c>
      <c r="E165" s="28"/>
      <c r="F165" s="29">
        <v>104</v>
      </c>
      <c r="G165" s="29">
        <v>90</v>
      </c>
      <c r="H165" s="30" t="s">
        <v>55</v>
      </c>
      <c r="I165" s="29"/>
      <c r="J165" s="29"/>
      <c r="K165" s="29"/>
      <c r="L165" s="29"/>
    </row>
    <row r="166" spans="1:12" ht="9" customHeight="1" x14ac:dyDescent="0.25">
      <c r="A166" s="28" t="s">
        <v>27</v>
      </c>
      <c r="B166" s="28">
        <v>1</v>
      </c>
      <c r="C166" s="28"/>
      <c r="D166" s="28">
        <v>133</v>
      </c>
      <c r="E166" s="28"/>
      <c r="F166" s="29">
        <v>92</v>
      </c>
      <c r="G166" s="29">
        <v>41</v>
      </c>
      <c r="H166" s="30" t="s">
        <v>55</v>
      </c>
      <c r="I166" s="29"/>
      <c r="J166" s="29"/>
      <c r="K166" s="29"/>
      <c r="L166" s="29"/>
    </row>
    <row r="167" spans="1:12" ht="9" customHeight="1" x14ac:dyDescent="0.25">
      <c r="A167" s="28" t="s">
        <v>28</v>
      </c>
      <c r="B167" s="28">
        <v>2</v>
      </c>
      <c r="C167" s="28"/>
      <c r="D167" s="28">
        <v>435</v>
      </c>
      <c r="E167" s="28"/>
      <c r="F167" s="29">
        <v>316</v>
      </c>
      <c r="G167" s="29">
        <v>119</v>
      </c>
      <c r="H167" s="30" t="s">
        <v>55</v>
      </c>
      <c r="I167" s="29"/>
      <c r="J167" s="29"/>
      <c r="K167" s="29"/>
      <c r="L167" s="29"/>
    </row>
    <row r="168" spans="1:12" ht="9" customHeight="1" x14ac:dyDescent="0.25">
      <c r="A168" s="31" t="s">
        <v>29</v>
      </c>
      <c r="B168" s="31">
        <v>3</v>
      </c>
      <c r="C168" s="31"/>
      <c r="D168" s="31">
        <v>509</v>
      </c>
      <c r="E168" s="31"/>
      <c r="F168" s="32">
        <v>412</v>
      </c>
      <c r="G168" s="32">
        <v>97</v>
      </c>
      <c r="H168" s="33" t="s">
        <v>55</v>
      </c>
      <c r="I168" s="29"/>
      <c r="J168" s="29"/>
      <c r="K168" s="29"/>
      <c r="L168" s="29"/>
    </row>
    <row r="169" spans="1:12" ht="9" customHeight="1" x14ac:dyDescent="0.25">
      <c r="A169" s="28" t="s">
        <v>30</v>
      </c>
      <c r="B169" s="28">
        <v>6</v>
      </c>
      <c r="C169" s="28"/>
      <c r="D169" s="28">
        <v>967</v>
      </c>
      <c r="E169" s="28"/>
      <c r="F169" s="29">
        <v>723</v>
      </c>
      <c r="G169" s="29">
        <v>244</v>
      </c>
      <c r="H169" s="30" t="s">
        <v>55</v>
      </c>
      <c r="I169" s="29"/>
      <c r="J169" s="29"/>
      <c r="K169" s="29"/>
      <c r="L169" s="29"/>
    </row>
    <row r="170" spans="1:12" ht="9" customHeight="1" x14ac:dyDescent="0.25">
      <c r="A170" s="28" t="s">
        <v>31</v>
      </c>
      <c r="B170" s="28">
        <v>2</v>
      </c>
      <c r="C170" s="28"/>
      <c r="D170" s="28">
        <v>170</v>
      </c>
      <c r="E170" s="28"/>
      <c r="F170" s="29">
        <v>73</v>
      </c>
      <c r="G170" s="29">
        <v>97</v>
      </c>
      <c r="H170" s="30" t="s">
        <v>55</v>
      </c>
      <c r="I170" s="29"/>
      <c r="J170" s="29"/>
      <c r="K170" s="29"/>
      <c r="L170" s="29"/>
    </row>
    <row r="171" spans="1:12" ht="9" customHeight="1" x14ac:dyDescent="0.25">
      <c r="A171" s="28" t="s">
        <v>32</v>
      </c>
      <c r="B171" s="28">
        <v>1</v>
      </c>
      <c r="C171" s="28"/>
      <c r="D171" s="28">
        <v>214</v>
      </c>
      <c r="E171" s="28"/>
      <c r="F171" s="29">
        <v>70</v>
      </c>
      <c r="G171" s="29">
        <v>144</v>
      </c>
      <c r="H171" s="30" t="s">
        <v>55</v>
      </c>
      <c r="I171" s="29"/>
      <c r="J171" s="29"/>
      <c r="K171" s="29"/>
      <c r="L171" s="29"/>
    </row>
    <row r="172" spans="1:12" ht="9" customHeight="1" x14ac:dyDescent="0.25">
      <c r="A172" s="31" t="s">
        <v>33</v>
      </c>
      <c r="B172" s="31">
        <v>1</v>
      </c>
      <c r="C172" s="31"/>
      <c r="D172" s="31">
        <v>66</v>
      </c>
      <c r="E172" s="31"/>
      <c r="F172" s="32">
        <v>23</v>
      </c>
      <c r="G172" s="32">
        <v>43</v>
      </c>
      <c r="H172" s="33" t="s">
        <v>55</v>
      </c>
      <c r="I172" s="29"/>
      <c r="J172" s="29"/>
      <c r="K172" s="29"/>
      <c r="L172" s="29"/>
    </row>
    <row r="173" spans="1:12" ht="9" customHeight="1" x14ac:dyDescent="0.25">
      <c r="A173" s="28" t="s">
        <v>34</v>
      </c>
      <c r="B173" s="28">
        <v>1</v>
      </c>
      <c r="C173" s="28"/>
      <c r="D173" s="28">
        <v>100</v>
      </c>
      <c r="E173" s="28"/>
      <c r="F173" s="30" t="s">
        <v>55</v>
      </c>
      <c r="G173" s="30" t="s">
        <v>55</v>
      </c>
      <c r="H173" s="30" t="s">
        <v>55</v>
      </c>
      <c r="I173" s="29"/>
      <c r="J173" s="29"/>
      <c r="K173" s="29"/>
      <c r="L173" s="29"/>
    </row>
    <row r="174" spans="1:12" ht="9" customHeight="1" x14ac:dyDescent="0.25">
      <c r="A174" s="28" t="s">
        <v>35</v>
      </c>
      <c r="B174" s="28">
        <v>2</v>
      </c>
      <c r="C174" s="28"/>
      <c r="D174" s="28">
        <v>469</v>
      </c>
      <c r="E174" s="28"/>
      <c r="F174" s="30">
        <v>261</v>
      </c>
      <c r="G174" s="30">
        <v>208</v>
      </c>
      <c r="H174" s="30" t="s">
        <v>55</v>
      </c>
      <c r="I174" s="29"/>
      <c r="J174" s="29"/>
      <c r="K174" s="29"/>
      <c r="L174" s="29"/>
    </row>
    <row r="175" spans="1:12" ht="9" customHeight="1" x14ac:dyDescent="0.25">
      <c r="A175" s="28" t="s">
        <v>36</v>
      </c>
      <c r="B175" s="28">
        <v>1</v>
      </c>
      <c r="C175" s="28"/>
      <c r="D175" s="28">
        <v>398</v>
      </c>
      <c r="E175" s="28"/>
      <c r="F175" s="29">
        <v>185</v>
      </c>
      <c r="G175" s="29">
        <v>213</v>
      </c>
      <c r="H175" s="30" t="s">
        <v>55</v>
      </c>
      <c r="I175" s="29"/>
      <c r="J175" s="29"/>
      <c r="K175" s="29"/>
      <c r="L175" s="29"/>
    </row>
    <row r="176" spans="1:12" ht="9" customHeight="1" x14ac:dyDescent="0.25">
      <c r="A176" s="31" t="s">
        <v>37</v>
      </c>
      <c r="B176" s="31">
        <v>1</v>
      </c>
      <c r="C176" s="31"/>
      <c r="D176" s="31">
        <v>300</v>
      </c>
      <c r="E176" s="31"/>
      <c r="F176" s="33">
        <v>200</v>
      </c>
      <c r="G176" s="33">
        <v>100</v>
      </c>
      <c r="H176" s="33" t="s">
        <v>55</v>
      </c>
      <c r="I176" s="29"/>
      <c r="J176" s="29"/>
      <c r="K176" s="29"/>
      <c r="L176" s="29"/>
    </row>
    <row r="177" spans="1:12" ht="9" customHeight="1" x14ac:dyDescent="0.25">
      <c r="A177" s="28" t="s">
        <v>38</v>
      </c>
      <c r="B177" s="28">
        <v>1</v>
      </c>
      <c r="C177" s="28"/>
      <c r="D177" s="28">
        <v>154</v>
      </c>
      <c r="E177" s="28"/>
      <c r="F177" s="30">
        <v>92</v>
      </c>
      <c r="G177" s="30">
        <v>62</v>
      </c>
      <c r="H177" s="30" t="s">
        <v>55</v>
      </c>
      <c r="I177" s="29"/>
      <c r="J177" s="29"/>
      <c r="K177" s="29"/>
      <c r="L177" s="29"/>
    </row>
    <row r="178" spans="1:12" ht="9" customHeight="1" x14ac:dyDescent="0.25">
      <c r="A178" s="28" t="s">
        <v>39</v>
      </c>
      <c r="B178" s="28">
        <v>1</v>
      </c>
      <c r="C178" s="28"/>
      <c r="D178" s="28">
        <v>75</v>
      </c>
      <c r="E178" s="28"/>
      <c r="F178" s="114" t="s">
        <v>55</v>
      </c>
      <c r="G178" s="114" t="s">
        <v>55</v>
      </c>
      <c r="H178" s="30" t="s">
        <v>55</v>
      </c>
      <c r="I178" s="29"/>
      <c r="J178" s="29"/>
      <c r="K178" s="29"/>
      <c r="L178" s="29"/>
    </row>
    <row r="179" spans="1:12" ht="9" customHeight="1" x14ac:dyDescent="0.25">
      <c r="A179" s="28" t="s">
        <v>40</v>
      </c>
      <c r="B179" s="28">
        <v>2</v>
      </c>
      <c r="C179" s="28"/>
      <c r="D179" s="28">
        <v>370</v>
      </c>
      <c r="E179" s="28"/>
      <c r="F179" s="30">
        <v>346</v>
      </c>
      <c r="G179" s="30">
        <v>24</v>
      </c>
      <c r="H179" s="30" t="s">
        <v>55</v>
      </c>
      <c r="I179" s="29"/>
      <c r="J179" s="29"/>
      <c r="K179" s="29"/>
      <c r="L179" s="29"/>
    </row>
    <row r="180" spans="1:12" ht="9" customHeight="1" x14ac:dyDescent="0.25">
      <c r="A180" s="31" t="s">
        <v>41</v>
      </c>
      <c r="B180" s="31">
        <v>1</v>
      </c>
      <c r="C180" s="31"/>
      <c r="D180" s="31">
        <v>57</v>
      </c>
      <c r="E180" s="31"/>
      <c r="F180" s="33">
        <v>29</v>
      </c>
      <c r="G180" s="33">
        <v>28</v>
      </c>
      <c r="H180" s="33" t="s">
        <v>55</v>
      </c>
      <c r="I180" s="29"/>
      <c r="J180" s="29"/>
      <c r="K180" s="29"/>
      <c r="L180" s="29"/>
    </row>
    <row r="181" spans="1:12" ht="9" customHeight="1" x14ac:dyDescent="0.25">
      <c r="A181" s="28" t="s">
        <v>42</v>
      </c>
      <c r="B181" s="28">
        <v>1</v>
      </c>
      <c r="C181" s="28"/>
      <c r="D181" s="28">
        <v>139</v>
      </c>
      <c r="E181" s="28"/>
      <c r="F181" s="30">
        <v>82</v>
      </c>
      <c r="G181" s="30">
        <v>57</v>
      </c>
      <c r="H181" s="30" t="s">
        <v>55</v>
      </c>
      <c r="I181" s="29"/>
      <c r="J181" s="29"/>
      <c r="K181" s="29"/>
      <c r="L181" s="29"/>
    </row>
    <row r="182" spans="1:12" ht="9" customHeight="1" x14ac:dyDescent="0.25">
      <c r="A182" s="28" t="s">
        <v>43</v>
      </c>
      <c r="B182" s="28">
        <v>1</v>
      </c>
      <c r="C182" s="28"/>
      <c r="D182" s="28">
        <v>145</v>
      </c>
      <c r="E182" s="28"/>
      <c r="F182" s="114">
        <v>85</v>
      </c>
      <c r="G182" s="114">
        <v>60</v>
      </c>
      <c r="H182" s="30" t="s">
        <v>55</v>
      </c>
      <c r="I182" s="29"/>
      <c r="J182" s="29"/>
      <c r="K182" s="29"/>
      <c r="L182" s="29"/>
    </row>
    <row r="183" spans="1:12" ht="9" customHeight="1" x14ac:dyDescent="0.25">
      <c r="A183" s="28" t="s">
        <v>44</v>
      </c>
      <c r="B183" s="28">
        <v>1</v>
      </c>
      <c r="C183" s="28"/>
      <c r="D183" s="28">
        <v>96</v>
      </c>
      <c r="E183" s="28"/>
      <c r="F183" s="30">
        <v>48</v>
      </c>
      <c r="G183" s="30">
        <v>48</v>
      </c>
      <c r="H183" s="30" t="s">
        <v>55</v>
      </c>
      <c r="I183" s="29"/>
      <c r="J183" s="29"/>
      <c r="K183" s="29"/>
      <c r="L183" s="29"/>
    </row>
    <row r="184" spans="1:12" ht="9" customHeight="1" x14ac:dyDescent="0.25">
      <c r="A184" s="31" t="s">
        <v>45</v>
      </c>
      <c r="B184" s="31">
        <v>1</v>
      </c>
      <c r="C184" s="31"/>
      <c r="D184" s="31">
        <v>140</v>
      </c>
      <c r="E184" s="31"/>
      <c r="F184" s="32">
        <v>90</v>
      </c>
      <c r="G184" s="32">
        <v>50</v>
      </c>
      <c r="H184" s="33" t="s">
        <v>55</v>
      </c>
      <c r="I184" s="29"/>
      <c r="J184" s="29"/>
      <c r="K184" s="29"/>
      <c r="L184" s="29"/>
    </row>
    <row r="185" spans="1:12" ht="9" customHeight="1" x14ac:dyDescent="0.25">
      <c r="A185" s="28" t="s">
        <v>46</v>
      </c>
      <c r="B185" s="28">
        <v>1</v>
      </c>
      <c r="C185" s="28"/>
      <c r="D185" s="28">
        <v>220</v>
      </c>
      <c r="E185" s="28"/>
      <c r="F185" s="29">
        <v>190</v>
      </c>
      <c r="G185" s="29">
        <v>30</v>
      </c>
      <c r="H185" s="30" t="s">
        <v>55</v>
      </c>
      <c r="I185" s="29"/>
      <c r="J185" s="29"/>
      <c r="K185" s="29"/>
      <c r="L185" s="29"/>
    </row>
    <row r="186" spans="1:12" ht="9" customHeight="1" x14ac:dyDescent="0.25">
      <c r="A186" s="28" t="s">
        <v>47</v>
      </c>
      <c r="B186" s="28">
        <v>5</v>
      </c>
      <c r="C186" s="28"/>
      <c r="D186" s="28">
        <v>507</v>
      </c>
      <c r="E186" s="28"/>
      <c r="F186" s="29">
        <v>363</v>
      </c>
      <c r="G186" s="29">
        <v>144</v>
      </c>
      <c r="H186" s="30" t="s">
        <v>55</v>
      </c>
      <c r="I186" s="29"/>
      <c r="J186" s="29"/>
      <c r="K186" s="29"/>
      <c r="L186" s="29"/>
    </row>
    <row r="187" spans="1:12" ht="9" customHeight="1" x14ac:dyDescent="0.25">
      <c r="A187" s="28" t="s">
        <v>48</v>
      </c>
      <c r="B187" s="28">
        <v>1</v>
      </c>
      <c r="C187" s="28"/>
      <c r="D187" s="28">
        <v>145</v>
      </c>
      <c r="E187" s="28"/>
      <c r="F187" s="29">
        <v>128</v>
      </c>
      <c r="G187" s="29">
        <v>17</v>
      </c>
      <c r="H187" s="30" t="s">
        <v>55</v>
      </c>
      <c r="I187" s="29"/>
      <c r="J187" s="29"/>
      <c r="K187" s="29"/>
      <c r="L187" s="29"/>
    </row>
    <row r="188" spans="1:12" ht="9" customHeight="1" x14ac:dyDescent="0.25">
      <c r="A188" s="31" t="s">
        <v>49</v>
      </c>
      <c r="B188" s="31">
        <v>5</v>
      </c>
      <c r="C188" s="31"/>
      <c r="D188" s="31">
        <v>306</v>
      </c>
      <c r="E188" s="31"/>
      <c r="F188" s="32">
        <v>161</v>
      </c>
      <c r="G188" s="32">
        <v>145</v>
      </c>
      <c r="H188" s="33" t="s">
        <v>55</v>
      </c>
      <c r="I188" s="29"/>
      <c r="J188" s="29"/>
      <c r="K188" s="29"/>
      <c r="L188" s="29"/>
    </row>
    <row r="189" spans="1:12" ht="9" customHeight="1" x14ac:dyDescent="0.25">
      <c r="A189" s="28" t="s">
        <v>50</v>
      </c>
      <c r="B189" s="28">
        <v>1</v>
      </c>
      <c r="C189" s="28"/>
      <c r="D189" s="28">
        <v>90</v>
      </c>
      <c r="E189" s="28"/>
      <c r="F189" s="29">
        <v>40</v>
      </c>
      <c r="G189" s="29">
        <v>50</v>
      </c>
      <c r="H189" s="30" t="s">
        <v>55</v>
      </c>
      <c r="I189" s="29"/>
      <c r="J189" s="29"/>
      <c r="K189" s="29"/>
      <c r="L189" s="29"/>
    </row>
    <row r="190" spans="1:12" ht="9" customHeight="1" x14ac:dyDescent="0.25">
      <c r="A190" s="28" t="s">
        <v>51</v>
      </c>
      <c r="B190" s="28">
        <v>1</v>
      </c>
      <c r="C190" s="28"/>
      <c r="D190" s="28">
        <v>240</v>
      </c>
      <c r="E190" s="28"/>
      <c r="F190" s="29">
        <v>156</v>
      </c>
      <c r="G190" s="29">
        <v>84</v>
      </c>
      <c r="H190" s="30" t="s">
        <v>55</v>
      </c>
      <c r="I190" s="29"/>
      <c r="J190" s="29"/>
      <c r="K190" s="29"/>
      <c r="L190" s="29"/>
    </row>
    <row r="191" spans="1:12" ht="9" customHeight="1" x14ac:dyDescent="0.25">
      <c r="A191" s="28" t="s">
        <v>52</v>
      </c>
      <c r="B191" s="28">
        <v>1</v>
      </c>
      <c r="C191" s="28"/>
      <c r="D191" s="28">
        <v>246</v>
      </c>
      <c r="E191" s="28"/>
      <c r="F191" s="29">
        <v>200</v>
      </c>
      <c r="G191" s="29">
        <v>46</v>
      </c>
      <c r="H191" s="30" t="s">
        <v>55</v>
      </c>
      <c r="I191" s="29"/>
      <c r="J191" s="29"/>
      <c r="K191" s="29"/>
      <c r="L191" s="29"/>
    </row>
    <row r="192" spans="1:12" ht="9" customHeight="1" x14ac:dyDescent="0.25">
      <c r="A192" s="31" t="s">
        <v>53</v>
      </c>
      <c r="B192" s="31">
        <v>1</v>
      </c>
      <c r="C192" s="31"/>
      <c r="D192" s="31">
        <v>66</v>
      </c>
      <c r="E192" s="31"/>
      <c r="F192" s="32">
        <v>47</v>
      </c>
      <c r="G192" s="32">
        <v>19</v>
      </c>
      <c r="H192" s="33" t="s">
        <v>55</v>
      </c>
      <c r="I192" s="29"/>
      <c r="J192" s="29"/>
      <c r="K192" s="29"/>
      <c r="L192" s="29"/>
    </row>
    <row r="193" spans="1:15" ht="9" customHeight="1" x14ac:dyDescent="0.25">
      <c r="A193" s="36"/>
      <c r="B193" s="36"/>
      <c r="C193" s="36"/>
      <c r="D193" s="36"/>
      <c r="E193" s="36"/>
      <c r="F193" s="25"/>
      <c r="G193" s="25"/>
      <c r="H193" s="25"/>
      <c r="I193" s="222"/>
    </row>
    <row r="194" spans="1:15" ht="9" customHeight="1" x14ac:dyDescent="0.25">
      <c r="A194" s="21">
        <v>2015</v>
      </c>
      <c r="B194" s="21"/>
      <c r="C194" s="36"/>
      <c r="D194" s="21"/>
      <c r="E194" s="21"/>
      <c r="F194" s="21"/>
      <c r="G194" s="21"/>
      <c r="H194" s="36"/>
      <c r="I194" s="222"/>
    </row>
    <row r="195" spans="1:15" ht="9" customHeight="1" x14ac:dyDescent="0.25">
      <c r="A195" s="24" t="s">
        <v>21</v>
      </c>
      <c r="B195" s="25">
        <v>55</v>
      </c>
      <c r="C195" s="24"/>
      <c r="D195" s="25">
        <v>8527</v>
      </c>
      <c r="E195" s="110"/>
      <c r="F195" s="25">
        <v>5064</v>
      </c>
      <c r="G195" s="25">
        <v>2722</v>
      </c>
      <c r="H195" s="25">
        <v>741</v>
      </c>
      <c r="I195" s="222"/>
      <c r="J195" s="222"/>
      <c r="K195" s="222"/>
      <c r="L195" s="222"/>
      <c r="M195" s="222"/>
      <c r="N195" s="222"/>
      <c r="O195" s="222"/>
    </row>
    <row r="196" spans="1:15" ht="3" customHeight="1" x14ac:dyDescent="0.25">
      <c r="A196" s="24"/>
      <c r="B196" s="24"/>
      <c r="C196" s="24"/>
      <c r="D196" s="24"/>
      <c r="E196" s="24"/>
      <c r="F196" s="25"/>
      <c r="G196" s="25"/>
      <c r="H196" s="25"/>
      <c r="I196" s="222"/>
      <c r="K196" s="222"/>
      <c r="L196" s="222"/>
      <c r="M196" s="222"/>
      <c r="N196" s="222"/>
      <c r="O196" s="222"/>
    </row>
    <row r="197" spans="1:15" ht="9" customHeight="1" x14ac:dyDescent="0.25">
      <c r="A197" s="28" t="s">
        <v>22</v>
      </c>
      <c r="B197" s="28">
        <v>1</v>
      </c>
      <c r="C197" s="28"/>
      <c r="D197" s="28">
        <v>102</v>
      </c>
      <c r="E197" s="28"/>
      <c r="F197" s="29">
        <v>0</v>
      </c>
      <c r="G197" s="29">
        <v>0</v>
      </c>
      <c r="H197" s="29">
        <v>102</v>
      </c>
      <c r="I197" s="222"/>
      <c r="K197" s="222"/>
      <c r="L197" s="222"/>
      <c r="M197" s="222"/>
      <c r="N197" s="222"/>
      <c r="O197" s="222"/>
    </row>
    <row r="198" spans="1:15" ht="9" customHeight="1" x14ac:dyDescent="0.25">
      <c r="A198" s="28" t="s">
        <v>23</v>
      </c>
      <c r="B198" s="28">
        <v>3</v>
      </c>
      <c r="C198" s="28"/>
      <c r="D198" s="28">
        <v>702</v>
      </c>
      <c r="E198" s="28"/>
      <c r="F198" s="29">
        <v>511</v>
      </c>
      <c r="G198" s="29">
        <v>191</v>
      </c>
      <c r="H198" s="29">
        <v>0</v>
      </c>
      <c r="I198" s="222"/>
      <c r="K198" s="222"/>
      <c r="L198" s="222"/>
      <c r="M198" s="222"/>
      <c r="N198" s="222"/>
      <c r="O198" s="222"/>
    </row>
    <row r="199" spans="1:15" ht="9" customHeight="1" x14ac:dyDescent="0.25">
      <c r="A199" s="28" t="s">
        <v>24</v>
      </c>
      <c r="B199" s="28">
        <v>1</v>
      </c>
      <c r="C199" s="28"/>
      <c r="D199" s="28">
        <v>100</v>
      </c>
      <c r="E199" s="28"/>
      <c r="F199" s="29">
        <v>57</v>
      </c>
      <c r="G199" s="29">
        <v>43</v>
      </c>
      <c r="H199" s="29">
        <v>0</v>
      </c>
      <c r="I199" s="222"/>
      <c r="K199" s="222"/>
      <c r="L199" s="222"/>
      <c r="M199" s="222"/>
      <c r="N199" s="222"/>
      <c r="O199" s="222"/>
    </row>
    <row r="200" spans="1:15" ht="9" customHeight="1" x14ac:dyDescent="0.25">
      <c r="A200" s="31" t="s">
        <v>25</v>
      </c>
      <c r="B200" s="31">
        <v>1</v>
      </c>
      <c r="C200" s="31"/>
      <c r="D200" s="31">
        <v>150</v>
      </c>
      <c r="E200" s="31"/>
      <c r="F200" s="32">
        <v>80</v>
      </c>
      <c r="G200" s="32">
        <v>70</v>
      </c>
      <c r="H200" s="32">
        <v>0</v>
      </c>
      <c r="I200" s="222"/>
      <c r="K200" s="222"/>
      <c r="L200" s="222"/>
      <c r="M200" s="222"/>
      <c r="N200" s="222"/>
      <c r="O200" s="222"/>
    </row>
    <row r="201" spans="1:15" ht="9" customHeight="1" x14ac:dyDescent="0.25">
      <c r="A201" s="28" t="s">
        <v>26</v>
      </c>
      <c r="B201" s="28">
        <v>3</v>
      </c>
      <c r="C201" s="28"/>
      <c r="D201" s="28">
        <v>146</v>
      </c>
      <c r="E201" s="28"/>
      <c r="F201" s="29">
        <v>73</v>
      </c>
      <c r="G201" s="29">
        <v>73</v>
      </c>
      <c r="H201" s="29">
        <v>0</v>
      </c>
      <c r="I201" s="222"/>
      <c r="K201" s="222"/>
      <c r="L201" s="222"/>
      <c r="M201" s="222"/>
      <c r="N201" s="222"/>
      <c r="O201" s="222"/>
    </row>
    <row r="202" spans="1:15" ht="9" customHeight="1" x14ac:dyDescent="0.25">
      <c r="A202" s="28" t="s">
        <v>27</v>
      </c>
      <c r="B202" s="28">
        <v>1</v>
      </c>
      <c r="C202" s="28"/>
      <c r="D202" s="28">
        <v>200</v>
      </c>
      <c r="E202" s="28"/>
      <c r="F202" s="29">
        <v>120</v>
      </c>
      <c r="G202" s="29">
        <v>80</v>
      </c>
      <c r="H202" s="29">
        <v>0</v>
      </c>
      <c r="I202" s="222"/>
      <c r="K202" s="222"/>
      <c r="L202" s="222"/>
      <c r="M202" s="222"/>
      <c r="N202" s="222"/>
      <c r="O202" s="222"/>
    </row>
    <row r="203" spans="1:15" ht="9" customHeight="1" x14ac:dyDescent="0.25">
      <c r="A203" s="28" t="s">
        <v>28</v>
      </c>
      <c r="B203" s="28">
        <v>2</v>
      </c>
      <c r="C203" s="28"/>
      <c r="D203" s="28">
        <v>435</v>
      </c>
      <c r="E203" s="28"/>
      <c r="F203" s="29">
        <v>0</v>
      </c>
      <c r="G203" s="29">
        <v>0</v>
      </c>
      <c r="H203" s="29">
        <v>435</v>
      </c>
      <c r="I203" s="222"/>
      <c r="K203" s="222"/>
      <c r="L203" s="222"/>
      <c r="M203" s="222"/>
      <c r="N203" s="222"/>
      <c r="O203" s="222"/>
    </row>
    <row r="204" spans="1:15" ht="9" customHeight="1" x14ac:dyDescent="0.25">
      <c r="A204" s="31" t="s">
        <v>29</v>
      </c>
      <c r="B204" s="31">
        <v>2</v>
      </c>
      <c r="C204" s="31"/>
      <c r="D204" s="31">
        <v>479</v>
      </c>
      <c r="E204" s="31"/>
      <c r="F204" s="32">
        <v>379</v>
      </c>
      <c r="G204" s="32">
        <v>100</v>
      </c>
      <c r="H204" s="32">
        <v>0</v>
      </c>
      <c r="I204" s="222"/>
      <c r="K204" s="222"/>
      <c r="L204" s="222"/>
      <c r="M204" s="222"/>
      <c r="N204" s="222"/>
      <c r="O204" s="222"/>
    </row>
    <row r="205" spans="1:15" ht="9" customHeight="1" x14ac:dyDescent="0.25">
      <c r="A205" s="28" t="s">
        <v>30</v>
      </c>
      <c r="B205" s="28">
        <v>6</v>
      </c>
      <c r="C205" s="28"/>
      <c r="D205" s="28">
        <v>990</v>
      </c>
      <c r="E205" s="28"/>
      <c r="F205" s="29">
        <v>707</v>
      </c>
      <c r="G205" s="29">
        <v>283</v>
      </c>
      <c r="H205" s="29">
        <v>0</v>
      </c>
      <c r="I205" s="222"/>
      <c r="K205" s="222"/>
      <c r="L205" s="222"/>
      <c r="M205" s="222"/>
      <c r="N205" s="222"/>
      <c r="O205" s="222"/>
    </row>
    <row r="206" spans="1:15" ht="9" customHeight="1" x14ac:dyDescent="0.25">
      <c r="A206" s="28" t="s">
        <v>31</v>
      </c>
      <c r="B206" s="28">
        <v>2</v>
      </c>
      <c r="C206" s="28"/>
      <c r="D206" s="28">
        <v>151</v>
      </c>
      <c r="E206" s="28"/>
      <c r="F206" s="29">
        <v>75</v>
      </c>
      <c r="G206" s="29">
        <v>76</v>
      </c>
      <c r="H206" s="29">
        <v>0</v>
      </c>
      <c r="I206" s="222"/>
      <c r="K206" s="222"/>
      <c r="L206" s="222"/>
      <c r="M206" s="222"/>
      <c r="N206" s="222"/>
      <c r="O206" s="222"/>
    </row>
    <row r="207" spans="1:15" ht="9" customHeight="1" x14ac:dyDescent="0.25">
      <c r="A207" s="28" t="s">
        <v>32</v>
      </c>
      <c r="B207" s="28">
        <v>1</v>
      </c>
      <c r="C207" s="28"/>
      <c r="D207" s="28">
        <v>214</v>
      </c>
      <c r="E207" s="28"/>
      <c r="F207" s="29">
        <v>78</v>
      </c>
      <c r="G207" s="29">
        <v>136</v>
      </c>
      <c r="H207" s="29">
        <v>0</v>
      </c>
      <c r="I207" s="222"/>
      <c r="K207" s="222"/>
      <c r="L207" s="222"/>
      <c r="M207" s="222"/>
      <c r="N207" s="222"/>
      <c r="O207" s="222"/>
    </row>
    <row r="208" spans="1:15" ht="9" customHeight="1" x14ac:dyDescent="0.25">
      <c r="A208" s="31" t="s">
        <v>33</v>
      </c>
      <c r="B208" s="31">
        <v>1</v>
      </c>
      <c r="C208" s="31"/>
      <c r="D208" s="31">
        <v>284</v>
      </c>
      <c r="E208" s="31"/>
      <c r="F208" s="32">
        <v>142</v>
      </c>
      <c r="G208" s="32">
        <v>142</v>
      </c>
      <c r="H208" s="32">
        <v>0</v>
      </c>
      <c r="I208" s="222"/>
      <c r="K208" s="222"/>
      <c r="L208" s="222"/>
      <c r="M208" s="222"/>
      <c r="N208" s="222"/>
      <c r="O208" s="222"/>
    </row>
    <row r="209" spans="1:15" ht="9" customHeight="1" x14ac:dyDescent="0.25">
      <c r="A209" s="28" t="s">
        <v>34</v>
      </c>
      <c r="B209" s="28">
        <v>1</v>
      </c>
      <c r="C209" s="28"/>
      <c r="D209" s="28">
        <v>100</v>
      </c>
      <c r="E209" s="28"/>
      <c r="F209" s="30">
        <v>0</v>
      </c>
      <c r="G209" s="30">
        <v>0</v>
      </c>
      <c r="H209" s="30">
        <v>100</v>
      </c>
      <c r="I209" s="222"/>
      <c r="K209" s="222"/>
      <c r="L209" s="222"/>
      <c r="M209" s="222"/>
      <c r="N209" s="222"/>
      <c r="O209" s="222"/>
    </row>
    <row r="210" spans="1:15" ht="9" customHeight="1" x14ac:dyDescent="0.25">
      <c r="A210" s="28" t="s">
        <v>35</v>
      </c>
      <c r="B210" s="28">
        <v>2</v>
      </c>
      <c r="C210" s="28"/>
      <c r="D210" s="28">
        <v>469</v>
      </c>
      <c r="E210" s="28"/>
      <c r="F210" s="30">
        <v>196</v>
      </c>
      <c r="G210" s="30">
        <v>273</v>
      </c>
      <c r="H210" s="30">
        <v>0</v>
      </c>
      <c r="I210" s="222"/>
      <c r="K210" s="222"/>
      <c r="L210" s="222"/>
      <c r="M210" s="222"/>
      <c r="N210" s="222"/>
      <c r="O210" s="222"/>
    </row>
    <row r="211" spans="1:15" ht="9" customHeight="1" x14ac:dyDescent="0.25">
      <c r="A211" s="28" t="s">
        <v>36</v>
      </c>
      <c r="B211" s="28">
        <v>1</v>
      </c>
      <c r="C211" s="28"/>
      <c r="D211" s="28">
        <v>500</v>
      </c>
      <c r="E211" s="28"/>
      <c r="F211" s="29">
        <v>226</v>
      </c>
      <c r="G211" s="29">
        <v>274</v>
      </c>
      <c r="H211" s="29">
        <v>0</v>
      </c>
      <c r="I211" s="222"/>
      <c r="K211" s="222"/>
      <c r="L211" s="222"/>
      <c r="M211" s="222"/>
      <c r="N211" s="222"/>
      <c r="O211" s="222"/>
    </row>
    <row r="212" spans="1:15" ht="9" customHeight="1" x14ac:dyDescent="0.25">
      <c r="A212" s="31" t="s">
        <v>37</v>
      </c>
      <c r="B212" s="31">
        <v>1</v>
      </c>
      <c r="C212" s="31"/>
      <c r="D212" s="31">
        <v>287</v>
      </c>
      <c r="E212" s="31"/>
      <c r="F212" s="33">
        <v>262</v>
      </c>
      <c r="G212" s="33">
        <v>25</v>
      </c>
      <c r="H212" s="33">
        <v>0</v>
      </c>
      <c r="I212" s="222"/>
      <c r="K212" s="222"/>
      <c r="L212" s="222"/>
      <c r="M212" s="222"/>
      <c r="N212" s="222"/>
      <c r="O212" s="222"/>
    </row>
    <row r="213" spans="1:15" ht="9" customHeight="1" x14ac:dyDescent="0.25">
      <c r="A213" s="28" t="s">
        <v>38</v>
      </c>
      <c r="B213" s="28">
        <v>1</v>
      </c>
      <c r="C213" s="28"/>
      <c r="D213" s="28">
        <v>145</v>
      </c>
      <c r="E213" s="28"/>
      <c r="F213" s="30">
        <v>78</v>
      </c>
      <c r="G213" s="30">
        <v>67</v>
      </c>
      <c r="H213" s="30">
        <v>0</v>
      </c>
      <c r="I213" s="222"/>
      <c r="K213" s="222"/>
      <c r="L213" s="222"/>
      <c r="M213" s="222"/>
      <c r="N213" s="222"/>
      <c r="O213" s="222"/>
    </row>
    <row r="214" spans="1:15" ht="9" customHeight="1" x14ac:dyDescent="0.25">
      <c r="A214" s="28" t="s">
        <v>39</v>
      </c>
      <c r="B214" s="28">
        <v>1</v>
      </c>
      <c r="C214" s="28"/>
      <c r="D214" s="28">
        <v>104</v>
      </c>
      <c r="E214" s="28"/>
      <c r="F214" s="114">
        <v>0</v>
      </c>
      <c r="G214" s="114">
        <v>0</v>
      </c>
      <c r="H214" s="114">
        <v>104</v>
      </c>
      <c r="I214" s="222"/>
      <c r="K214" s="222"/>
      <c r="L214" s="222"/>
      <c r="M214" s="222"/>
      <c r="N214" s="222"/>
      <c r="O214" s="222"/>
    </row>
    <row r="215" spans="1:15" ht="9" customHeight="1" x14ac:dyDescent="0.25">
      <c r="A215" s="28" t="s">
        <v>40</v>
      </c>
      <c r="B215" s="28">
        <v>2</v>
      </c>
      <c r="C215" s="28"/>
      <c r="D215" s="28">
        <v>370</v>
      </c>
      <c r="E215" s="28"/>
      <c r="F215" s="30">
        <v>370</v>
      </c>
      <c r="G215" s="30">
        <v>0</v>
      </c>
      <c r="H215" s="30">
        <v>0</v>
      </c>
      <c r="I215" s="222"/>
      <c r="K215" s="222"/>
      <c r="L215" s="222"/>
      <c r="M215" s="222"/>
      <c r="N215" s="222"/>
      <c r="O215" s="222"/>
    </row>
    <row r="216" spans="1:15" ht="9" customHeight="1" x14ac:dyDescent="0.25">
      <c r="A216" s="31" t="s">
        <v>41</v>
      </c>
      <c r="B216" s="31">
        <v>1</v>
      </c>
      <c r="C216" s="31"/>
      <c r="D216" s="31">
        <v>150</v>
      </c>
      <c r="E216" s="31"/>
      <c r="F216" s="33">
        <v>75</v>
      </c>
      <c r="G216" s="33">
        <v>75</v>
      </c>
      <c r="H216" s="33">
        <v>0</v>
      </c>
      <c r="I216" s="222"/>
      <c r="K216" s="222"/>
      <c r="L216" s="222"/>
      <c r="M216" s="222"/>
      <c r="N216" s="222"/>
      <c r="O216" s="222"/>
    </row>
    <row r="217" spans="1:15" ht="9" customHeight="1" x14ac:dyDescent="0.25">
      <c r="A217" s="28" t="s">
        <v>42</v>
      </c>
      <c r="B217" s="28">
        <v>1</v>
      </c>
      <c r="C217" s="28"/>
      <c r="D217" s="28">
        <v>135</v>
      </c>
      <c r="E217" s="28"/>
      <c r="F217" s="30">
        <v>81</v>
      </c>
      <c r="G217" s="30">
        <v>54</v>
      </c>
      <c r="H217" s="30">
        <v>0</v>
      </c>
      <c r="I217" s="222"/>
      <c r="K217" s="222"/>
      <c r="L217" s="222"/>
      <c r="M217" s="222"/>
      <c r="N217" s="222"/>
      <c r="O217" s="222"/>
    </row>
    <row r="218" spans="1:15" ht="9" customHeight="1" x14ac:dyDescent="0.25">
      <c r="A218" s="28" t="s">
        <v>43</v>
      </c>
      <c r="B218" s="28">
        <v>1</v>
      </c>
      <c r="C218" s="28"/>
      <c r="D218" s="28">
        <v>145</v>
      </c>
      <c r="E218" s="28"/>
      <c r="F218" s="114">
        <v>135</v>
      </c>
      <c r="G218" s="114">
        <v>10</v>
      </c>
      <c r="H218" s="114">
        <v>0</v>
      </c>
      <c r="I218" s="222"/>
      <c r="K218" s="222"/>
      <c r="L218" s="222"/>
      <c r="M218" s="222"/>
      <c r="N218" s="222"/>
      <c r="O218" s="222"/>
    </row>
    <row r="219" spans="1:15" ht="9" customHeight="1" x14ac:dyDescent="0.25">
      <c r="A219" s="28" t="s">
        <v>44</v>
      </c>
      <c r="B219" s="28">
        <v>1</v>
      </c>
      <c r="C219" s="28"/>
      <c r="D219" s="28">
        <v>96</v>
      </c>
      <c r="E219" s="28"/>
      <c r="F219" s="30">
        <v>48</v>
      </c>
      <c r="G219" s="30">
        <v>48</v>
      </c>
      <c r="H219" s="30">
        <v>0</v>
      </c>
      <c r="I219" s="222"/>
      <c r="K219" s="222"/>
      <c r="L219" s="222"/>
      <c r="M219" s="222"/>
      <c r="N219" s="222"/>
      <c r="O219" s="222"/>
    </row>
    <row r="220" spans="1:15" ht="9" customHeight="1" x14ac:dyDescent="0.25">
      <c r="A220" s="31" t="s">
        <v>45</v>
      </c>
      <c r="B220" s="31">
        <v>1</v>
      </c>
      <c r="C220" s="31"/>
      <c r="D220" s="31">
        <v>140</v>
      </c>
      <c r="E220" s="31"/>
      <c r="F220" s="32">
        <v>90</v>
      </c>
      <c r="G220" s="32">
        <v>50</v>
      </c>
      <c r="H220" s="32">
        <v>0</v>
      </c>
      <c r="I220" s="222"/>
      <c r="K220" s="222"/>
      <c r="L220" s="222"/>
      <c r="M220" s="222"/>
      <c r="N220" s="222"/>
      <c r="O220" s="222"/>
    </row>
    <row r="221" spans="1:15" ht="9" customHeight="1" x14ac:dyDescent="0.25">
      <c r="A221" s="28" t="s">
        <v>46</v>
      </c>
      <c r="B221" s="28">
        <v>1</v>
      </c>
      <c r="C221" s="28"/>
      <c r="D221" s="28">
        <v>220</v>
      </c>
      <c r="E221" s="28"/>
      <c r="F221" s="29">
        <v>190</v>
      </c>
      <c r="G221" s="29">
        <v>30</v>
      </c>
      <c r="H221" s="29">
        <v>0</v>
      </c>
      <c r="I221" s="222"/>
      <c r="K221" s="222"/>
      <c r="L221" s="222"/>
      <c r="M221" s="222"/>
      <c r="N221" s="222"/>
      <c r="O221" s="222"/>
    </row>
    <row r="222" spans="1:15" ht="9" customHeight="1" x14ac:dyDescent="0.25">
      <c r="A222" s="28" t="s">
        <v>47</v>
      </c>
      <c r="B222" s="28">
        <v>6</v>
      </c>
      <c r="C222" s="28"/>
      <c r="D222" s="28">
        <v>628</v>
      </c>
      <c r="E222" s="28"/>
      <c r="F222" s="29">
        <v>336</v>
      </c>
      <c r="G222" s="29">
        <v>292</v>
      </c>
      <c r="H222" s="29">
        <v>0</v>
      </c>
      <c r="I222" s="222"/>
      <c r="K222" s="222"/>
      <c r="L222" s="222"/>
      <c r="M222" s="222"/>
      <c r="N222" s="222"/>
      <c r="O222" s="222"/>
    </row>
    <row r="223" spans="1:15" ht="9" customHeight="1" x14ac:dyDescent="0.25">
      <c r="A223" s="28" t="s">
        <v>48</v>
      </c>
      <c r="B223" s="28">
        <v>1</v>
      </c>
      <c r="C223" s="28"/>
      <c r="D223" s="28">
        <v>143</v>
      </c>
      <c r="E223" s="28"/>
      <c r="F223" s="29">
        <v>143</v>
      </c>
      <c r="G223" s="29">
        <v>0</v>
      </c>
      <c r="H223" s="29">
        <v>0</v>
      </c>
      <c r="I223" s="222"/>
      <c r="K223" s="222"/>
      <c r="L223" s="222"/>
      <c r="M223" s="222"/>
      <c r="N223" s="222"/>
      <c r="O223" s="222"/>
    </row>
    <row r="224" spans="1:15" ht="9" customHeight="1" x14ac:dyDescent="0.25">
      <c r="A224" s="31" t="s">
        <v>49</v>
      </c>
      <c r="B224" s="31">
        <v>5</v>
      </c>
      <c r="C224" s="31"/>
      <c r="D224" s="31">
        <v>209</v>
      </c>
      <c r="E224" s="31"/>
      <c r="F224" s="32">
        <v>109</v>
      </c>
      <c r="G224" s="32">
        <v>100</v>
      </c>
      <c r="H224" s="32">
        <v>0</v>
      </c>
      <c r="I224" s="222"/>
      <c r="K224" s="222"/>
      <c r="L224" s="222"/>
      <c r="M224" s="222"/>
      <c r="N224" s="222"/>
      <c r="O224" s="222"/>
    </row>
    <row r="225" spans="1:15" ht="9" customHeight="1" x14ac:dyDescent="0.25">
      <c r="A225" s="28" t="s">
        <v>50</v>
      </c>
      <c r="B225" s="28">
        <v>1</v>
      </c>
      <c r="C225" s="28"/>
      <c r="D225" s="28">
        <v>90</v>
      </c>
      <c r="E225" s="28"/>
      <c r="F225" s="29">
        <v>50</v>
      </c>
      <c r="G225" s="29">
        <v>40</v>
      </c>
      <c r="H225" s="29">
        <v>0</v>
      </c>
      <c r="I225" s="222"/>
      <c r="K225" s="222"/>
      <c r="L225" s="222"/>
      <c r="M225" s="222"/>
      <c r="N225" s="222"/>
      <c r="O225" s="222"/>
    </row>
    <row r="226" spans="1:15" ht="9" customHeight="1" x14ac:dyDescent="0.25">
      <c r="A226" s="28" t="s">
        <v>51</v>
      </c>
      <c r="B226" s="28">
        <v>1</v>
      </c>
      <c r="C226" s="28"/>
      <c r="D226" s="28">
        <v>240</v>
      </c>
      <c r="E226" s="28"/>
      <c r="F226" s="29">
        <v>156</v>
      </c>
      <c r="G226" s="29">
        <v>84</v>
      </c>
      <c r="H226" s="29">
        <v>0</v>
      </c>
      <c r="I226" s="222"/>
      <c r="K226" s="222"/>
      <c r="L226" s="222"/>
      <c r="M226" s="222"/>
      <c r="N226" s="222"/>
      <c r="O226" s="222"/>
    </row>
    <row r="227" spans="1:15" ht="9" customHeight="1" x14ac:dyDescent="0.25">
      <c r="A227" s="28" t="s">
        <v>52</v>
      </c>
      <c r="B227" s="28">
        <v>1</v>
      </c>
      <c r="C227" s="28"/>
      <c r="D227" s="28">
        <v>245</v>
      </c>
      <c r="E227" s="28"/>
      <c r="F227" s="29">
        <v>147</v>
      </c>
      <c r="G227" s="29">
        <v>98</v>
      </c>
      <c r="H227" s="29">
        <v>0</v>
      </c>
      <c r="I227" s="222"/>
      <c r="K227" s="222"/>
      <c r="L227" s="222"/>
      <c r="M227" s="222"/>
      <c r="N227" s="222"/>
      <c r="O227" s="222"/>
    </row>
    <row r="228" spans="1:15" ht="9" customHeight="1" x14ac:dyDescent="0.25">
      <c r="A228" s="31" t="s">
        <v>53</v>
      </c>
      <c r="B228" s="31">
        <v>1</v>
      </c>
      <c r="C228" s="31"/>
      <c r="D228" s="31">
        <v>158</v>
      </c>
      <c r="E228" s="31"/>
      <c r="F228" s="32">
        <v>150</v>
      </c>
      <c r="G228" s="32">
        <v>8</v>
      </c>
      <c r="H228" s="32">
        <v>0</v>
      </c>
      <c r="I228" s="222"/>
      <c r="K228" s="222"/>
      <c r="L228" s="222"/>
      <c r="M228" s="222"/>
      <c r="N228" s="222"/>
      <c r="O228" s="222"/>
    </row>
    <row r="229" spans="1:15" ht="9" customHeight="1" x14ac:dyDescent="0.25">
      <c r="A229" s="36"/>
      <c r="B229" s="36"/>
      <c r="C229" s="36"/>
      <c r="D229" s="36"/>
      <c r="E229" s="36"/>
      <c r="F229" s="25"/>
      <c r="G229" s="25"/>
      <c r="H229" s="38"/>
      <c r="I229" s="29"/>
      <c r="J229" s="29"/>
      <c r="K229" s="29"/>
      <c r="L229" s="29"/>
    </row>
    <row r="230" spans="1:15" ht="9" customHeight="1" x14ac:dyDescent="0.25">
      <c r="A230" s="36" t="s">
        <v>54</v>
      </c>
      <c r="B230" s="36"/>
      <c r="C230" s="36"/>
      <c r="D230" s="36"/>
      <c r="E230" s="36"/>
      <c r="F230" s="25"/>
      <c r="G230" s="25"/>
      <c r="H230" s="38"/>
      <c r="I230" s="29"/>
      <c r="J230" s="29"/>
      <c r="K230" s="29"/>
      <c r="L230" s="29"/>
    </row>
    <row r="231" spans="1:15" ht="9" customHeight="1" x14ac:dyDescent="0.25">
      <c r="A231" s="21">
        <v>2016</v>
      </c>
      <c r="B231" s="21"/>
      <c r="C231" s="36"/>
      <c r="D231" s="21"/>
      <c r="E231" s="21"/>
      <c r="F231" s="21"/>
      <c r="G231" s="21"/>
      <c r="H231" s="36"/>
      <c r="I231" s="222"/>
    </row>
    <row r="232" spans="1:15" ht="9" customHeight="1" x14ac:dyDescent="0.25">
      <c r="A232" s="24" t="s">
        <v>21</v>
      </c>
      <c r="B232" s="25">
        <f>SUM(B234:B265)</f>
        <v>55</v>
      </c>
      <c r="C232" s="24"/>
      <c r="D232" s="25">
        <f>SUM(D234:D265)</f>
        <v>8436</v>
      </c>
      <c r="E232" s="110"/>
      <c r="F232" s="25">
        <f>SUM(F234:F265)</f>
        <v>4987</v>
      </c>
      <c r="G232" s="25">
        <f>SUM(G234:G265)</f>
        <v>2943</v>
      </c>
      <c r="H232" s="25">
        <f>SUM(H234:H265)</f>
        <v>506</v>
      </c>
      <c r="I232" s="222"/>
      <c r="J232" s="222"/>
      <c r="K232" s="222"/>
      <c r="L232" s="222"/>
      <c r="M232" s="222"/>
      <c r="N232" s="222"/>
      <c r="O232" s="222"/>
    </row>
    <row r="233" spans="1:15" ht="3" customHeight="1" x14ac:dyDescent="0.25">
      <c r="A233" s="24"/>
      <c r="B233" s="24"/>
      <c r="C233" s="24"/>
      <c r="D233" s="24"/>
      <c r="E233" s="24"/>
      <c r="F233" s="25"/>
      <c r="G233" s="25"/>
      <c r="H233" s="25"/>
      <c r="I233" s="222"/>
      <c r="K233" s="222"/>
      <c r="L233" s="222"/>
      <c r="M233" s="222"/>
      <c r="N233" s="222"/>
      <c r="O233" s="222"/>
    </row>
    <row r="234" spans="1:15" ht="9" customHeight="1" x14ac:dyDescent="0.25">
      <c r="A234" s="28" t="s">
        <v>22</v>
      </c>
      <c r="B234" s="28">
        <v>1</v>
      </c>
      <c r="C234" s="28"/>
      <c r="D234" s="28">
        <f>SUM(F234:H234)</f>
        <v>108</v>
      </c>
      <c r="E234" s="28"/>
      <c r="F234" s="29">
        <v>72</v>
      </c>
      <c r="G234" s="29">
        <v>36</v>
      </c>
      <c r="H234" s="30" t="s">
        <v>155</v>
      </c>
      <c r="I234" s="222"/>
      <c r="K234" s="222"/>
      <c r="L234" s="222"/>
      <c r="M234" s="222"/>
      <c r="N234" s="222"/>
      <c r="O234" s="222"/>
    </row>
    <row r="235" spans="1:15" ht="9" customHeight="1" x14ac:dyDescent="0.25">
      <c r="A235" s="28" t="s">
        <v>23</v>
      </c>
      <c r="B235" s="28">
        <v>3</v>
      </c>
      <c r="C235" s="28"/>
      <c r="D235" s="28">
        <f t="shared" ref="D235:D265" si="4">SUM(F235:H235)</f>
        <v>678</v>
      </c>
      <c r="E235" s="28"/>
      <c r="F235" s="29">
        <v>405</v>
      </c>
      <c r="G235" s="29">
        <v>273</v>
      </c>
      <c r="H235" s="30" t="s">
        <v>155</v>
      </c>
      <c r="I235" s="222"/>
      <c r="K235" s="222"/>
      <c r="L235" s="222"/>
      <c r="M235" s="222"/>
      <c r="N235" s="222"/>
      <c r="O235" s="222"/>
    </row>
    <row r="236" spans="1:15" ht="9" customHeight="1" x14ac:dyDescent="0.25">
      <c r="A236" s="28" t="s">
        <v>24</v>
      </c>
      <c r="B236" s="28">
        <v>1</v>
      </c>
      <c r="C236" s="28"/>
      <c r="D236" s="28">
        <f t="shared" si="4"/>
        <v>110</v>
      </c>
      <c r="E236" s="28"/>
      <c r="F236" s="29">
        <v>86</v>
      </c>
      <c r="G236" s="29">
        <v>24</v>
      </c>
      <c r="H236" s="30" t="s">
        <v>155</v>
      </c>
      <c r="I236" s="222"/>
      <c r="K236" s="222"/>
      <c r="L236" s="222"/>
      <c r="M236" s="222"/>
      <c r="N236" s="222"/>
      <c r="O236" s="222"/>
    </row>
    <row r="237" spans="1:15" ht="9" customHeight="1" x14ac:dyDescent="0.25">
      <c r="A237" s="31" t="s">
        <v>25</v>
      </c>
      <c r="B237" s="31">
        <v>1</v>
      </c>
      <c r="C237" s="31"/>
      <c r="D237" s="31">
        <f t="shared" si="4"/>
        <v>150</v>
      </c>
      <c r="E237" s="31"/>
      <c r="F237" s="32">
        <v>80</v>
      </c>
      <c r="G237" s="32">
        <v>70</v>
      </c>
      <c r="H237" s="33" t="s">
        <v>155</v>
      </c>
      <c r="I237" s="222"/>
      <c r="K237" s="222"/>
      <c r="L237" s="222"/>
      <c r="M237" s="222"/>
      <c r="N237" s="222"/>
      <c r="O237" s="222"/>
    </row>
    <row r="238" spans="1:15" ht="9" customHeight="1" x14ac:dyDescent="0.25">
      <c r="A238" s="28" t="s">
        <v>26</v>
      </c>
      <c r="B238" s="28">
        <v>3</v>
      </c>
      <c r="C238" s="28"/>
      <c r="D238" s="28">
        <f t="shared" si="4"/>
        <v>146</v>
      </c>
      <c r="E238" s="28"/>
      <c r="F238" s="29">
        <v>73</v>
      </c>
      <c r="G238" s="29">
        <v>73</v>
      </c>
      <c r="H238" s="30" t="s">
        <v>155</v>
      </c>
      <c r="I238" s="222"/>
      <c r="K238" s="222"/>
      <c r="L238" s="222"/>
      <c r="M238" s="222"/>
      <c r="N238" s="222"/>
      <c r="O238" s="222"/>
    </row>
    <row r="239" spans="1:15" ht="9" customHeight="1" x14ac:dyDescent="0.25">
      <c r="A239" s="28" t="s">
        <v>27</v>
      </c>
      <c r="B239" s="28">
        <v>1</v>
      </c>
      <c r="C239" s="28"/>
      <c r="D239" s="28">
        <f t="shared" si="4"/>
        <v>200</v>
      </c>
      <c r="E239" s="28"/>
      <c r="F239" s="29">
        <v>120</v>
      </c>
      <c r="G239" s="29">
        <v>80</v>
      </c>
      <c r="H239" s="30" t="s">
        <v>155</v>
      </c>
      <c r="I239" s="222"/>
      <c r="K239" s="222"/>
      <c r="L239" s="222"/>
      <c r="M239" s="222"/>
      <c r="N239" s="222"/>
      <c r="O239" s="222"/>
    </row>
    <row r="240" spans="1:15" ht="9" customHeight="1" x14ac:dyDescent="0.25">
      <c r="A240" s="28" t="s">
        <v>28</v>
      </c>
      <c r="B240" s="28">
        <v>2</v>
      </c>
      <c r="C240" s="28"/>
      <c r="D240" s="28">
        <f t="shared" si="4"/>
        <v>480</v>
      </c>
      <c r="E240" s="28"/>
      <c r="F240" s="29">
        <v>305</v>
      </c>
      <c r="G240" s="29">
        <v>175</v>
      </c>
      <c r="H240" s="30" t="s">
        <v>155</v>
      </c>
      <c r="I240" s="222"/>
      <c r="K240" s="222"/>
      <c r="L240" s="222"/>
      <c r="M240" s="222"/>
      <c r="N240" s="222"/>
      <c r="O240" s="222"/>
    </row>
    <row r="241" spans="1:15" ht="9" customHeight="1" x14ac:dyDescent="0.25">
      <c r="A241" s="31" t="s">
        <v>29</v>
      </c>
      <c r="B241" s="31">
        <v>2</v>
      </c>
      <c r="C241" s="31"/>
      <c r="D241" s="31">
        <f t="shared" si="4"/>
        <v>611</v>
      </c>
      <c r="E241" s="31"/>
      <c r="F241" s="32">
        <v>305</v>
      </c>
      <c r="G241" s="32">
        <v>306</v>
      </c>
      <c r="H241" s="33" t="s">
        <v>155</v>
      </c>
      <c r="I241" s="222"/>
      <c r="K241" s="222"/>
      <c r="L241" s="222"/>
      <c r="M241" s="222"/>
      <c r="N241" s="222"/>
      <c r="O241" s="222"/>
    </row>
    <row r="242" spans="1:15" ht="9" customHeight="1" x14ac:dyDescent="0.25">
      <c r="A242" s="28" t="s">
        <v>30</v>
      </c>
      <c r="B242" s="28">
        <v>6</v>
      </c>
      <c r="C242" s="28"/>
      <c r="D242" s="28">
        <f t="shared" si="4"/>
        <v>937</v>
      </c>
      <c r="E242" s="28"/>
      <c r="F242" s="29">
        <v>703</v>
      </c>
      <c r="G242" s="29">
        <v>234</v>
      </c>
      <c r="H242" s="30" t="s">
        <v>155</v>
      </c>
      <c r="I242" s="222"/>
      <c r="K242" s="222"/>
      <c r="L242" s="222"/>
      <c r="M242" s="222"/>
      <c r="N242" s="222"/>
      <c r="O242" s="222"/>
    </row>
    <row r="243" spans="1:15" ht="9" customHeight="1" x14ac:dyDescent="0.25">
      <c r="A243" s="28" t="s">
        <v>31</v>
      </c>
      <c r="B243" s="28">
        <v>2</v>
      </c>
      <c r="C243" s="28"/>
      <c r="D243" s="28">
        <f t="shared" si="4"/>
        <v>110</v>
      </c>
      <c r="E243" s="28"/>
      <c r="F243" s="29">
        <v>7</v>
      </c>
      <c r="G243" s="29">
        <v>5</v>
      </c>
      <c r="H243" s="29">
        <v>98</v>
      </c>
      <c r="I243" s="222"/>
      <c r="K243" s="222"/>
      <c r="L243" s="222"/>
      <c r="M243" s="222"/>
      <c r="N243" s="222"/>
      <c r="O243" s="222"/>
    </row>
    <row r="244" spans="1:15" ht="9" customHeight="1" x14ac:dyDescent="0.25">
      <c r="A244" s="28" t="s">
        <v>32</v>
      </c>
      <c r="B244" s="28">
        <v>1</v>
      </c>
      <c r="C244" s="28"/>
      <c r="D244" s="28">
        <f t="shared" si="4"/>
        <v>214</v>
      </c>
      <c r="E244" s="28"/>
      <c r="F244" s="29">
        <v>78</v>
      </c>
      <c r="G244" s="29">
        <v>136</v>
      </c>
      <c r="H244" s="30" t="s">
        <v>155</v>
      </c>
      <c r="I244" s="222"/>
      <c r="K244" s="222"/>
      <c r="L244" s="222"/>
      <c r="M244" s="222"/>
      <c r="N244" s="222"/>
      <c r="O244" s="222"/>
    </row>
    <row r="245" spans="1:15" ht="9" customHeight="1" x14ac:dyDescent="0.25">
      <c r="A245" s="31" t="s">
        <v>33</v>
      </c>
      <c r="B245" s="31">
        <v>1</v>
      </c>
      <c r="C245" s="31"/>
      <c r="D245" s="31">
        <f t="shared" si="4"/>
        <v>284</v>
      </c>
      <c r="E245" s="31"/>
      <c r="F245" s="32">
        <v>142</v>
      </c>
      <c r="G245" s="32">
        <v>142</v>
      </c>
      <c r="H245" s="33" t="s">
        <v>155</v>
      </c>
      <c r="I245" s="222"/>
      <c r="K245" s="222"/>
      <c r="L245" s="222"/>
      <c r="M245" s="222"/>
      <c r="N245" s="222"/>
      <c r="O245" s="222"/>
    </row>
    <row r="246" spans="1:15" ht="9" customHeight="1" x14ac:dyDescent="0.25">
      <c r="A246" s="28" t="s">
        <v>34</v>
      </c>
      <c r="B246" s="28">
        <v>1</v>
      </c>
      <c r="C246" s="28"/>
      <c r="D246" s="28">
        <f t="shared" si="4"/>
        <v>100</v>
      </c>
      <c r="E246" s="28"/>
      <c r="F246" s="30" t="s">
        <v>155</v>
      </c>
      <c r="G246" s="30" t="s">
        <v>155</v>
      </c>
      <c r="H246" s="30">
        <v>100</v>
      </c>
      <c r="I246" s="222"/>
      <c r="K246" s="222"/>
      <c r="L246" s="222"/>
      <c r="M246" s="222"/>
      <c r="N246" s="222"/>
      <c r="O246" s="222"/>
    </row>
    <row r="247" spans="1:15" ht="9" customHeight="1" x14ac:dyDescent="0.25">
      <c r="A247" s="28" t="s">
        <v>35</v>
      </c>
      <c r="B247" s="28">
        <v>2</v>
      </c>
      <c r="C247" s="28"/>
      <c r="D247" s="28">
        <f t="shared" si="4"/>
        <v>483</v>
      </c>
      <c r="E247" s="28"/>
      <c r="F247" s="30">
        <v>109</v>
      </c>
      <c r="G247" s="30">
        <v>178</v>
      </c>
      <c r="H247" s="30">
        <v>196</v>
      </c>
      <c r="I247" s="222"/>
      <c r="K247" s="222"/>
      <c r="L247" s="222"/>
      <c r="M247" s="222"/>
      <c r="N247" s="222"/>
      <c r="O247" s="222"/>
    </row>
    <row r="248" spans="1:15" ht="9" customHeight="1" x14ac:dyDescent="0.25">
      <c r="A248" s="28" t="s">
        <v>36</v>
      </c>
      <c r="B248" s="28">
        <v>1</v>
      </c>
      <c r="C248" s="28"/>
      <c r="D248" s="28">
        <f t="shared" si="4"/>
        <v>500</v>
      </c>
      <c r="E248" s="28"/>
      <c r="F248" s="29">
        <v>226</v>
      </c>
      <c r="G248" s="29">
        <v>274</v>
      </c>
      <c r="H248" s="30" t="s">
        <v>155</v>
      </c>
      <c r="I248" s="222"/>
      <c r="K248" s="222"/>
      <c r="L248" s="222"/>
      <c r="M248" s="222"/>
      <c r="N248" s="222"/>
      <c r="O248" s="222"/>
    </row>
    <row r="249" spans="1:15" ht="9" customHeight="1" x14ac:dyDescent="0.25">
      <c r="A249" s="31" t="s">
        <v>37</v>
      </c>
      <c r="B249" s="31">
        <v>1</v>
      </c>
      <c r="C249" s="31"/>
      <c r="D249" s="31">
        <f t="shared" si="4"/>
        <v>287</v>
      </c>
      <c r="E249" s="31"/>
      <c r="F249" s="33">
        <v>280</v>
      </c>
      <c r="G249" s="33">
        <v>7</v>
      </c>
      <c r="H249" s="33" t="s">
        <v>155</v>
      </c>
      <c r="I249" s="222"/>
      <c r="K249" s="222"/>
      <c r="L249" s="222"/>
      <c r="M249" s="222"/>
      <c r="N249" s="222"/>
      <c r="O249" s="222"/>
    </row>
    <row r="250" spans="1:15" ht="9" customHeight="1" x14ac:dyDescent="0.25">
      <c r="A250" s="28" t="s">
        <v>38</v>
      </c>
      <c r="B250" s="28">
        <v>1</v>
      </c>
      <c r="C250" s="28"/>
      <c r="D250" s="28">
        <f t="shared" si="4"/>
        <v>157</v>
      </c>
      <c r="E250" s="28"/>
      <c r="F250" s="30">
        <v>88</v>
      </c>
      <c r="G250" s="30">
        <v>69</v>
      </c>
      <c r="H250" s="30" t="s">
        <v>155</v>
      </c>
      <c r="I250" s="222"/>
      <c r="K250" s="222"/>
      <c r="L250" s="222"/>
      <c r="M250" s="222"/>
      <c r="N250" s="222"/>
      <c r="O250" s="222"/>
    </row>
    <row r="251" spans="1:15" ht="9" customHeight="1" x14ac:dyDescent="0.25">
      <c r="A251" s="28" t="s">
        <v>39</v>
      </c>
      <c r="B251" s="28">
        <v>1</v>
      </c>
      <c r="C251" s="28"/>
      <c r="D251" s="28">
        <f t="shared" si="4"/>
        <v>112</v>
      </c>
      <c r="E251" s="28"/>
      <c r="F251" s="114" t="s">
        <v>155</v>
      </c>
      <c r="G251" s="114" t="s">
        <v>155</v>
      </c>
      <c r="H251" s="114">
        <v>112</v>
      </c>
      <c r="I251" s="222"/>
      <c r="K251" s="222"/>
      <c r="L251" s="222"/>
      <c r="M251" s="222"/>
      <c r="N251" s="222"/>
      <c r="O251" s="222"/>
    </row>
    <row r="252" spans="1:15" ht="9" customHeight="1" x14ac:dyDescent="0.25">
      <c r="A252" s="28" t="s">
        <v>40</v>
      </c>
      <c r="B252" s="28">
        <v>2</v>
      </c>
      <c r="C252" s="28"/>
      <c r="D252" s="28">
        <f t="shared" si="4"/>
        <v>370</v>
      </c>
      <c r="E252" s="28"/>
      <c r="F252" s="30">
        <v>370</v>
      </c>
      <c r="G252" s="30">
        <v>0</v>
      </c>
      <c r="H252" s="30" t="s">
        <v>155</v>
      </c>
      <c r="I252" s="222"/>
      <c r="K252" s="222"/>
      <c r="L252" s="222"/>
      <c r="M252" s="222"/>
      <c r="N252" s="222"/>
      <c r="O252" s="222"/>
    </row>
    <row r="253" spans="1:15" ht="9" customHeight="1" x14ac:dyDescent="0.25">
      <c r="A253" s="31" t="s">
        <v>41</v>
      </c>
      <c r="B253" s="31">
        <v>1</v>
      </c>
      <c r="C253" s="31"/>
      <c r="D253" s="31">
        <f t="shared" si="4"/>
        <v>120</v>
      </c>
      <c r="E253" s="31"/>
      <c r="F253" s="33">
        <v>90</v>
      </c>
      <c r="G253" s="33">
        <v>30</v>
      </c>
      <c r="H253" s="33" t="s">
        <v>155</v>
      </c>
      <c r="I253" s="222"/>
      <c r="K253" s="222"/>
      <c r="L253" s="222"/>
      <c r="M253" s="222"/>
      <c r="N253" s="222"/>
      <c r="O253" s="222"/>
    </row>
    <row r="254" spans="1:15" ht="9" customHeight="1" x14ac:dyDescent="0.25">
      <c r="A254" s="28" t="s">
        <v>42</v>
      </c>
      <c r="B254" s="28">
        <v>1</v>
      </c>
      <c r="C254" s="28"/>
      <c r="D254" s="28">
        <f t="shared" si="4"/>
        <v>135</v>
      </c>
      <c r="E254" s="28"/>
      <c r="F254" s="30">
        <v>81</v>
      </c>
      <c r="G254" s="30">
        <v>54</v>
      </c>
      <c r="H254" s="30" t="s">
        <v>155</v>
      </c>
      <c r="I254" s="222"/>
      <c r="K254" s="222"/>
      <c r="L254" s="222"/>
      <c r="M254" s="222"/>
      <c r="N254" s="222"/>
      <c r="O254" s="222"/>
    </row>
    <row r="255" spans="1:15" ht="9" customHeight="1" x14ac:dyDescent="0.25">
      <c r="A255" s="28" t="s">
        <v>43</v>
      </c>
      <c r="B255" s="28">
        <v>1</v>
      </c>
      <c r="C255" s="28"/>
      <c r="D255" s="173" t="s">
        <v>55</v>
      </c>
      <c r="E255" s="28"/>
      <c r="F255" s="114" t="s">
        <v>155</v>
      </c>
      <c r="G255" s="114" t="s">
        <v>155</v>
      </c>
      <c r="H255" s="30" t="s">
        <v>55</v>
      </c>
      <c r="I255" s="222"/>
      <c r="K255" s="222"/>
      <c r="L255" s="222"/>
      <c r="M255" s="222"/>
      <c r="N255" s="222"/>
      <c r="O255" s="222"/>
    </row>
    <row r="256" spans="1:15" ht="9" customHeight="1" x14ac:dyDescent="0.25">
      <c r="A256" s="28" t="s">
        <v>44</v>
      </c>
      <c r="B256" s="28">
        <v>1</v>
      </c>
      <c r="C256" s="28"/>
      <c r="D256" s="28">
        <f t="shared" si="4"/>
        <v>96</v>
      </c>
      <c r="E256" s="28"/>
      <c r="F256" s="30">
        <v>48</v>
      </c>
      <c r="G256" s="30">
        <v>48</v>
      </c>
      <c r="H256" s="30" t="s">
        <v>155</v>
      </c>
      <c r="I256" s="222"/>
      <c r="K256" s="222"/>
      <c r="L256" s="222"/>
      <c r="M256" s="222"/>
      <c r="N256" s="222"/>
      <c r="O256" s="222"/>
    </row>
    <row r="257" spans="1:15" ht="9" customHeight="1" x14ac:dyDescent="0.25">
      <c r="A257" s="31" t="s">
        <v>45</v>
      </c>
      <c r="B257" s="31">
        <v>1</v>
      </c>
      <c r="C257" s="31"/>
      <c r="D257" s="31">
        <f t="shared" si="4"/>
        <v>140</v>
      </c>
      <c r="E257" s="31"/>
      <c r="F257" s="32">
        <v>90</v>
      </c>
      <c r="G257" s="32">
        <v>50</v>
      </c>
      <c r="H257" s="33" t="s">
        <v>155</v>
      </c>
      <c r="I257" s="222"/>
      <c r="K257" s="222"/>
      <c r="L257" s="222"/>
      <c r="M257" s="222"/>
      <c r="N257" s="222"/>
      <c r="O257" s="222"/>
    </row>
    <row r="258" spans="1:15" ht="9" customHeight="1" x14ac:dyDescent="0.25">
      <c r="A258" s="28" t="s">
        <v>46</v>
      </c>
      <c r="B258" s="28">
        <v>1</v>
      </c>
      <c r="C258" s="28"/>
      <c r="D258" s="28">
        <f t="shared" si="4"/>
        <v>220</v>
      </c>
      <c r="E258" s="28"/>
      <c r="F258" s="29">
        <v>190</v>
      </c>
      <c r="G258" s="29">
        <v>30</v>
      </c>
      <c r="H258" s="30" t="s">
        <v>155</v>
      </c>
      <c r="I258" s="222"/>
      <c r="K258" s="222"/>
      <c r="L258" s="222"/>
      <c r="M258" s="222"/>
      <c r="N258" s="222"/>
      <c r="O258" s="222"/>
    </row>
    <row r="259" spans="1:15" ht="9" customHeight="1" x14ac:dyDescent="0.25">
      <c r="A259" s="28" t="s">
        <v>47</v>
      </c>
      <c r="B259" s="28">
        <v>6</v>
      </c>
      <c r="C259" s="28"/>
      <c r="D259" s="28">
        <f t="shared" si="4"/>
        <v>628</v>
      </c>
      <c r="E259" s="28"/>
      <c r="F259" s="29">
        <v>340</v>
      </c>
      <c r="G259" s="29">
        <v>288</v>
      </c>
      <c r="H259" s="30" t="s">
        <v>155</v>
      </c>
      <c r="I259" s="222"/>
      <c r="K259" s="222"/>
      <c r="L259" s="222"/>
      <c r="M259" s="222"/>
      <c r="N259" s="222"/>
      <c r="O259" s="222"/>
    </row>
    <row r="260" spans="1:15" ht="9" customHeight="1" x14ac:dyDescent="0.25">
      <c r="A260" s="28" t="s">
        <v>48</v>
      </c>
      <c r="B260" s="28">
        <v>1</v>
      </c>
      <c r="C260" s="28"/>
      <c r="D260" s="28">
        <f t="shared" si="4"/>
        <v>117</v>
      </c>
      <c r="E260" s="28"/>
      <c r="F260" s="29">
        <v>78</v>
      </c>
      <c r="G260" s="29">
        <v>39</v>
      </c>
      <c r="H260" s="30" t="s">
        <v>155</v>
      </c>
      <c r="I260" s="222"/>
      <c r="K260" s="222"/>
      <c r="L260" s="222"/>
      <c r="M260" s="222"/>
      <c r="N260" s="222"/>
      <c r="O260" s="222"/>
    </row>
    <row r="261" spans="1:15" ht="9" customHeight="1" x14ac:dyDescent="0.25">
      <c r="A261" s="31" t="s">
        <v>49</v>
      </c>
      <c r="B261" s="31">
        <v>5</v>
      </c>
      <c r="C261" s="31"/>
      <c r="D261" s="31">
        <f t="shared" si="4"/>
        <v>209</v>
      </c>
      <c r="E261" s="31"/>
      <c r="F261" s="32">
        <v>109</v>
      </c>
      <c r="G261" s="32">
        <v>100</v>
      </c>
      <c r="H261" s="33" t="s">
        <v>155</v>
      </c>
      <c r="I261" s="222"/>
      <c r="K261" s="222"/>
      <c r="L261" s="222"/>
      <c r="M261" s="222"/>
      <c r="N261" s="222"/>
      <c r="O261" s="222"/>
    </row>
    <row r="262" spans="1:15" ht="9" customHeight="1" x14ac:dyDescent="0.25">
      <c r="A262" s="28" t="s">
        <v>50</v>
      </c>
      <c r="B262" s="28">
        <v>1</v>
      </c>
      <c r="C262" s="28"/>
      <c r="D262" s="28">
        <f t="shared" si="4"/>
        <v>90</v>
      </c>
      <c r="E262" s="28"/>
      <c r="F262" s="29">
        <v>50</v>
      </c>
      <c r="G262" s="29">
        <v>40</v>
      </c>
      <c r="H262" s="30" t="s">
        <v>155</v>
      </c>
      <c r="I262" s="222"/>
      <c r="K262" s="222"/>
      <c r="L262" s="222"/>
      <c r="M262" s="222"/>
      <c r="N262" s="222"/>
      <c r="O262" s="222"/>
    </row>
    <row r="263" spans="1:15" ht="9" customHeight="1" x14ac:dyDescent="0.25">
      <c r="A263" s="28" t="s">
        <v>51</v>
      </c>
      <c r="B263" s="28">
        <v>1</v>
      </c>
      <c r="C263" s="28"/>
      <c r="D263" s="28">
        <f t="shared" si="4"/>
        <v>240</v>
      </c>
      <c r="E263" s="28"/>
      <c r="F263" s="29">
        <v>156</v>
      </c>
      <c r="G263" s="29">
        <v>84</v>
      </c>
      <c r="H263" s="30" t="s">
        <v>155</v>
      </c>
      <c r="I263" s="222"/>
      <c r="K263" s="222"/>
      <c r="L263" s="222"/>
      <c r="M263" s="222"/>
      <c r="N263" s="222"/>
      <c r="O263" s="222"/>
    </row>
    <row r="264" spans="1:15" ht="9" customHeight="1" x14ac:dyDescent="0.25">
      <c r="A264" s="28" t="s">
        <v>52</v>
      </c>
      <c r="B264" s="28">
        <v>1</v>
      </c>
      <c r="C264" s="28"/>
      <c r="D264" s="28">
        <f t="shared" si="4"/>
        <v>246</v>
      </c>
      <c r="E264" s="28"/>
      <c r="F264" s="29">
        <v>200</v>
      </c>
      <c r="G264" s="29">
        <v>46</v>
      </c>
      <c r="H264" s="30" t="s">
        <v>155</v>
      </c>
      <c r="I264" s="222"/>
      <c r="K264" s="222"/>
      <c r="L264" s="222"/>
      <c r="M264" s="222"/>
      <c r="N264" s="222"/>
      <c r="O264" s="222"/>
    </row>
    <row r="265" spans="1:15" ht="9" customHeight="1" x14ac:dyDescent="0.25">
      <c r="A265" s="31" t="s">
        <v>53</v>
      </c>
      <c r="B265" s="31">
        <v>1</v>
      </c>
      <c r="C265" s="31"/>
      <c r="D265" s="31">
        <f t="shared" si="4"/>
        <v>158</v>
      </c>
      <c r="E265" s="31"/>
      <c r="F265" s="32">
        <v>106</v>
      </c>
      <c r="G265" s="32">
        <v>52</v>
      </c>
      <c r="H265" s="33" t="s">
        <v>155</v>
      </c>
      <c r="I265" s="222"/>
      <c r="K265" s="222"/>
      <c r="L265" s="222"/>
      <c r="M265" s="222"/>
      <c r="N265" s="222"/>
      <c r="O265" s="222"/>
    </row>
    <row r="266" spans="1:15" ht="3.75" customHeight="1" x14ac:dyDescent="0.25">
      <c r="A266" s="14"/>
      <c r="B266" s="14"/>
      <c r="C266" s="14"/>
      <c r="D266" s="14"/>
      <c r="E266" s="14"/>
      <c r="F266" s="14"/>
      <c r="G266" s="14"/>
      <c r="H266" s="14"/>
    </row>
    <row r="267" spans="1:15" ht="3.75" customHeight="1" x14ac:dyDescent="0.25">
      <c r="A267" s="17"/>
      <c r="B267" s="17"/>
      <c r="C267" s="17"/>
      <c r="D267" s="17"/>
      <c r="E267" s="17"/>
      <c r="F267" s="17"/>
      <c r="G267" s="17"/>
      <c r="H267" s="17"/>
    </row>
    <row r="268" spans="1:15" ht="9" customHeight="1" x14ac:dyDescent="0.25">
      <c r="A268" s="167" t="s">
        <v>201</v>
      </c>
      <c r="B268" s="167"/>
      <c r="C268" s="167"/>
      <c r="D268" s="167"/>
      <c r="E268" s="167"/>
      <c r="F268" s="167"/>
      <c r="G268" s="167"/>
      <c r="H268" s="167"/>
    </row>
    <row r="269" spans="1:15" ht="9" customHeight="1" x14ac:dyDescent="0.25">
      <c r="A269" s="167" t="s">
        <v>282</v>
      </c>
      <c r="B269" s="167"/>
      <c r="C269" s="167"/>
      <c r="D269" s="167"/>
      <c r="E269" s="167"/>
      <c r="F269" s="167"/>
      <c r="G269" s="167"/>
      <c r="H269" s="167"/>
    </row>
    <row r="270" spans="1:15" ht="9" customHeight="1" x14ac:dyDescent="0.25">
      <c r="A270" s="167" t="s">
        <v>202</v>
      </c>
      <c r="B270" s="167"/>
      <c r="C270" s="167"/>
      <c r="D270" s="167"/>
      <c r="E270" s="167"/>
      <c r="F270" s="167"/>
      <c r="G270" s="167"/>
      <c r="H270" s="167"/>
    </row>
    <row r="271" spans="1:15" ht="9" customHeight="1" x14ac:dyDescent="0.25">
      <c r="A271" s="167" t="s">
        <v>203</v>
      </c>
      <c r="B271" s="167"/>
      <c r="C271" s="167"/>
      <c r="D271" s="167"/>
      <c r="E271" s="167"/>
      <c r="F271" s="167"/>
      <c r="G271" s="167"/>
      <c r="H271" s="167"/>
    </row>
    <row r="272" spans="1:15" ht="9" customHeight="1" x14ac:dyDescent="0.25">
      <c r="A272" s="167" t="s">
        <v>204</v>
      </c>
      <c r="B272" s="167"/>
      <c r="C272" s="167"/>
      <c r="D272" s="167"/>
      <c r="E272" s="167"/>
      <c r="F272" s="167"/>
      <c r="G272" s="167"/>
      <c r="H272" s="167"/>
    </row>
    <row r="273" spans="1:8" ht="9" customHeight="1" x14ac:dyDescent="0.25">
      <c r="A273" s="167" t="s">
        <v>205</v>
      </c>
      <c r="B273" s="167"/>
      <c r="C273" s="167"/>
      <c r="D273" s="167"/>
      <c r="E273" s="167"/>
      <c r="F273" s="167"/>
      <c r="G273" s="167"/>
      <c r="H273" s="167"/>
    </row>
    <row r="274" spans="1:8" ht="9" customHeight="1" x14ac:dyDescent="0.25">
      <c r="A274" s="167" t="s">
        <v>206</v>
      </c>
      <c r="B274" s="167"/>
      <c r="C274" s="167"/>
      <c r="D274" s="167"/>
      <c r="E274" s="167"/>
      <c r="F274" s="167"/>
      <c r="G274" s="167"/>
      <c r="H274" s="167"/>
    </row>
    <row r="275" spans="1:8" ht="9" customHeight="1" x14ac:dyDescent="0.25">
      <c r="A275" s="167" t="s">
        <v>283</v>
      </c>
      <c r="B275" s="167"/>
      <c r="C275" s="167"/>
      <c r="D275" s="167"/>
      <c r="E275" s="167"/>
      <c r="F275" s="167"/>
      <c r="G275" s="167"/>
      <c r="H275" s="167"/>
    </row>
    <row r="276" spans="1:8" ht="9" customHeight="1" x14ac:dyDescent="0.25">
      <c r="A276" s="167" t="s">
        <v>207</v>
      </c>
      <c r="B276" s="167"/>
      <c r="C276" s="167"/>
      <c r="D276" s="167"/>
      <c r="E276" s="167"/>
      <c r="F276" s="167"/>
      <c r="G276" s="167"/>
      <c r="H276" s="167"/>
    </row>
    <row r="277" spans="1:8" ht="9" customHeight="1" x14ac:dyDescent="0.25">
      <c r="A277" s="167" t="s">
        <v>208</v>
      </c>
      <c r="B277" s="167"/>
      <c r="C277" s="167"/>
      <c r="D277" s="167"/>
      <c r="E277" s="167"/>
      <c r="F277" s="167"/>
      <c r="G277" s="167"/>
      <c r="H277" s="167"/>
    </row>
    <row r="278" spans="1:8" ht="9" customHeight="1" x14ac:dyDescent="0.25">
      <c r="A278" s="168" t="s">
        <v>164</v>
      </c>
      <c r="B278" s="168"/>
      <c r="C278" s="223"/>
      <c r="D278" s="168"/>
      <c r="E278" s="168"/>
    </row>
    <row r="279" spans="1:8" ht="9" customHeight="1" x14ac:dyDescent="0.15">
      <c r="A279" s="132" t="s">
        <v>192</v>
      </c>
      <c r="B279" s="179"/>
      <c r="C279" s="224"/>
      <c r="D279" s="179"/>
      <c r="E279" s="179"/>
    </row>
    <row r="280" spans="1:8" ht="12.75" hidden="1" customHeight="1" x14ac:dyDescent="0.25">
      <c r="A280" s="169" t="s">
        <v>209</v>
      </c>
    </row>
    <row r="281" spans="1:8" ht="12.75" hidden="1" customHeight="1" x14ac:dyDescent="0.25"/>
    <row r="282" spans="1:8" ht="12.75" hidden="1" customHeight="1" x14ac:dyDescent="0.25"/>
    <row r="283" spans="1:8" ht="12.75" hidden="1" customHeight="1" x14ac:dyDescent="0.25"/>
    <row r="284" spans="1:8" ht="12.75" hidden="1" customHeight="1" x14ac:dyDescent="0.25"/>
    <row r="285" spans="1:8" ht="12.75" hidden="1" customHeight="1" x14ac:dyDescent="0.25"/>
    <row r="286" spans="1:8" ht="12.75" hidden="1" customHeight="1" x14ac:dyDescent="0.25"/>
    <row r="287" spans="1:8" ht="12.75" hidden="1" customHeight="1" x14ac:dyDescent="0.25"/>
    <row r="288" spans="1:8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  <row r="308" ht="12.75" hidden="1" customHeight="1" x14ac:dyDescent="0.25"/>
    <row r="309" ht="12.75" hidden="1" customHeight="1" x14ac:dyDescent="0.25"/>
    <row r="310" ht="12.75" hidden="1" customHeight="1" x14ac:dyDescent="0.25"/>
    <row r="311" ht="12.75" hidden="1" customHeight="1" x14ac:dyDescent="0.25"/>
    <row r="312" ht="12.75" hidden="1" customHeight="1" x14ac:dyDescent="0.25"/>
    <row r="313" ht="12.75" hidden="1" customHeight="1" x14ac:dyDescent="0.25"/>
    <row r="314" ht="12.75" hidden="1" customHeight="1" x14ac:dyDescent="0.25"/>
    <row r="315" ht="12.75" hidden="1" customHeight="1" x14ac:dyDescent="0.25"/>
    <row r="316" ht="12.75" hidden="1" customHeight="1" x14ac:dyDescent="0.25"/>
  </sheetData>
  <sheetProtection sheet="1" objects="1" scenarios="1"/>
  <mergeCells count="6">
    <mergeCell ref="H7:H9"/>
    <mergeCell ref="A6:A9"/>
    <mergeCell ref="B6:B8"/>
    <mergeCell ref="D7:D8"/>
    <mergeCell ref="F7:F8"/>
    <mergeCell ref="G7:G8"/>
  </mergeCells>
  <hyperlinks>
    <hyperlink ref="H1" location="Índice!A1" display="Índice!A1"/>
  </hyperlinks>
  <printOptions horizontalCentered="1" verticalCentered="1"/>
  <pageMargins left="0.19685039370078741" right="0.19685039370078741" top="0.19685039370078741" bottom="0.19685039370078741" header="0" footer="0.39370078740157483"/>
  <pageSetup orientation="portrait" r:id="rId1"/>
  <headerFooter scaleWithDoc="0" alignWithMargins="0">
    <oddHeader>&amp;L&amp;K000080INEGI. Anuario estadístico y geográfico por entidad federativa 2017.</oddHeader>
  </headerFooter>
  <rowBreaks count="3" manualBreakCount="3">
    <brk id="84" max="6" man="1"/>
    <brk id="157" max="7" man="1"/>
    <brk id="23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31</vt:i4>
      </vt:variant>
    </vt:vector>
  </HeadingPairs>
  <TitlesOfParts>
    <vt:vector size="47" baseType="lpstr">
      <vt:lpstr>Índice</vt:lpstr>
      <vt:lpstr>7.2</vt:lpstr>
      <vt:lpstr>7.4</vt:lpstr>
      <vt:lpstr>7.5</vt:lpstr>
      <vt:lpstr>7.6</vt:lpstr>
      <vt:lpstr>7.7</vt:lpstr>
      <vt:lpstr>7.8</vt:lpstr>
      <vt:lpstr>7.9</vt:lpstr>
      <vt:lpstr>7.10</vt:lpstr>
      <vt:lpstr>7.11</vt:lpstr>
      <vt:lpstr>7.12</vt:lpstr>
      <vt:lpstr>7.16</vt:lpstr>
      <vt:lpstr>7.17</vt:lpstr>
      <vt:lpstr>7.18</vt:lpstr>
      <vt:lpstr>7.19</vt:lpstr>
      <vt:lpstr>7.20</vt:lpstr>
      <vt:lpstr>'7.10'!Área_de_impresión</vt:lpstr>
      <vt:lpstr>'7.11'!Área_de_impresión</vt:lpstr>
      <vt:lpstr>'7.12'!Área_de_impresión</vt:lpstr>
      <vt:lpstr>'7.16'!Área_de_impresión</vt:lpstr>
      <vt:lpstr>'7.17'!Área_de_impresión</vt:lpstr>
      <vt:lpstr>'7.18'!Área_de_impresión</vt:lpstr>
      <vt:lpstr>'7.19'!Área_de_impresión</vt:lpstr>
      <vt:lpstr>'7.2'!Área_de_impresión</vt:lpstr>
      <vt:lpstr>'7.20'!Área_de_impresión</vt:lpstr>
      <vt:lpstr>'7.4'!Área_de_impresión</vt:lpstr>
      <vt:lpstr>'7.5'!Área_de_impresión</vt:lpstr>
      <vt:lpstr>'7.6'!Área_de_impresión</vt:lpstr>
      <vt:lpstr>'7.7'!Área_de_impresión</vt:lpstr>
      <vt:lpstr>'7.8'!Área_de_impresión</vt:lpstr>
      <vt:lpstr>'7.9'!Área_de_impresión</vt:lpstr>
      <vt:lpstr>Índice!Área_de_impresión</vt:lpstr>
      <vt:lpstr>'7.10'!Títulos_a_imprimir</vt:lpstr>
      <vt:lpstr>'7.11'!Títulos_a_imprimir</vt:lpstr>
      <vt:lpstr>'7.12'!Títulos_a_imprimir</vt:lpstr>
      <vt:lpstr>'7.16'!Títulos_a_imprimir</vt:lpstr>
      <vt:lpstr>'7.17'!Títulos_a_imprimir</vt:lpstr>
      <vt:lpstr>'7.18'!Títulos_a_imprimir</vt:lpstr>
      <vt:lpstr>'7.19'!Títulos_a_imprimir</vt:lpstr>
      <vt:lpstr>'7.2'!Títulos_a_imprimir</vt:lpstr>
      <vt:lpstr>'7.20'!Títulos_a_imprimir</vt:lpstr>
      <vt:lpstr>'7.4'!Títulos_a_imprimir</vt:lpstr>
      <vt:lpstr>'7.5'!Títulos_a_imprimir</vt:lpstr>
      <vt:lpstr>'7.6'!Títulos_a_imprimir</vt:lpstr>
      <vt:lpstr>'7.7'!Títulos_a_imprimir</vt:lpstr>
      <vt:lpstr>'7.8'!Títulos_a_imprimir</vt:lpstr>
      <vt:lpstr>'7.9'!Títulos_a_imprimir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2018-07-05T15:25:17Z</cp:lastPrinted>
  <dcterms:created xsi:type="dcterms:W3CDTF">2018-07-04T19:53:55Z</dcterms:created>
  <dcterms:modified xsi:type="dcterms:W3CDTF">2018-07-05T16:03:10Z</dcterms:modified>
</cp:coreProperties>
</file>