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001323_alumnos_ufv_es/Documents/4º/2do Cuatri/TFG/Ingeniería del dato/demanda hotelera/"/>
    </mc:Choice>
  </mc:AlternateContent>
  <xr:revisionPtr revIDLastSave="57" documentId="8_{0D18C12C-3321-594E-9BC2-454E2537AB43}" xr6:coauthVersionLast="47" xr6:coauthVersionMax="47" xr10:uidLastSave="{604947BA-2786-2A4E-9513-41FE3263435A}"/>
  <bookViews>
    <workbookView xWindow="0" yWindow="500" windowWidth="28800" windowHeight="16240" activeTab="1" xr2:uid="{00000000-000D-0000-FFFF-FFFF00000000}"/>
  </bookViews>
  <sheets>
    <sheet name="P1110923" sheetId="1" r:id="rId1"/>
    <sheet name="Demanda hotelera 2023 (Cleaned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I7" i="1"/>
  <c r="C14" i="2"/>
  <c r="D14" i="2"/>
  <c r="E14" i="2"/>
  <c r="F14" i="2"/>
  <c r="G14" i="2"/>
  <c r="B14" i="2"/>
  <c r="C7" i="1"/>
  <c r="H12" i="2"/>
  <c r="H11" i="2"/>
  <c r="H10" i="2"/>
  <c r="H9" i="2"/>
  <c r="H8" i="2"/>
  <c r="H7" i="2"/>
  <c r="H6" i="2"/>
  <c r="H5" i="2"/>
  <c r="H4" i="2"/>
  <c r="H3" i="2"/>
  <c r="H2" i="2"/>
  <c r="I19" i="1"/>
  <c r="I18" i="1"/>
  <c r="I17" i="1"/>
  <c r="I16" i="1"/>
  <c r="I15" i="1"/>
  <c r="I14" i="1"/>
  <c r="I13" i="1"/>
  <c r="I12" i="1"/>
  <c r="I11" i="1"/>
  <c r="I10" i="1"/>
  <c r="H7" i="1"/>
  <c r="G7" i="1"/>
  <c r="F7" i="1"/>
  <c r="E7" i="1"/>
  <c r="D7" i="1"/>
  <c r="I9" i="1"/>
</calcChain>
</file>

<file path=xl/sharedStrings.xml><?xml version="1.0" encoding="utf-8"?>
<sst xmlns="http://schemas.openxmlformats.org/spreadsheetml/2006/main" count="54" uniqueCount="36">
  <si>
    <t>Viajeros 
residentes
en España
(número)</t>
  </si>
  <si>
    <t>Viajeros 
residentes
en el 
extranjero
(número)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</si>
  <si>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</si>
  <si>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</si>
  <si>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</si>
  <si>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</si>
  <si>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</si>
  <si>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</si>
  <si>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</si>
  <si>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</si>
  <si>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</si>
  <si>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</si>
  <si>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</si>
  <si>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</si>
  <si>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FUENTE:  Instituto Nacional de Estadística </t>
  </si>
  <si>
    <t>Acceso a 
Banco Datos</t>
  </si>
  <si>
    <t>Índice</t>
  </si>
  <si>
    <t>Datos</t>
  </si>
  <si>
    <t>P. TURISMO Y EVENTOS. TURISMO. ENCUESTA DE OCUPACIÓN HOTELERA</t>
  </si>
  <si>
    <t>Mes</t>
  </si>
  <si>
    <t xml:space="preserve">Pernocta-ciones de residentes en España (número) </t>
  </si>
  <si>
    <t xml:space="preserve">Pernocta-ciones de residentes en el extranjero (número) </t>
  </si>
  <si>
    <t>9. Datos globales de la Demanda hotelera en la ciudad de Madrid por Mes</t>
  </si>
  <si>
    <t>Viajeros 
(número)</t>
  </si>
  <si>
    <t>Pernoctaciones
(número)</t>
  </si>
  <si>
    <t>Estancia media
(días)</t>
  </si>
  <si>
    <t>NOTA: Datos provisionales.</t>
  </si>
  <si>
    <t>..</t>
  </si>
  <si>
    <t>Meses</t>
  </si>
  <si>
    <t>Viajeros</t>
  </si>
  <si>
    <t>Viajeros residentes en España</t>
  </si>
  <si>
    <t>Viajeros residentes en el extranjero</t>
  </si>
  <si>
    <t>Pernoctaciones</t>
  </si>
  <si>
    <t xml:space="preserve">Pernoctaciones de residentes en España </t>
  </si>
  <si>
    <t>Pernoctaciones de residentes en el extranjero</t>
  </si>
  <si>
    <t>Estancia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</si>
</sst>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b/>
      <sz val="7"/>
      <color indexed="61"/>
      <name val="Arial"/>
      <family val="2"/>
    </font>
    <font>
      <b/>
      <u/>
      <sz val="8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 style="thin">
        <color indexed="2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2" borderId="0" xfId="0" applyFont="1" applyFill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7" xfId="0" applyFont="1" applyFill="1" applyBorder="1" applyAlignment="1">
      <alignment vertical="center" wrapText="1"/>
    </xf>
    <xf numFmtId="3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7" xfId="0" applyFont="1" applyBorder="1"/>
    <xf numFmtId="3" fontId="2" fillId="0" borderId="0" xfId="0" applyNumberFormat="1" applyFont="1"/>
    <xf numFmtId="0" fontId="1" fillId="0" borderId="7" xfId="0" applyFont="1" applyBorder="1"/>
    <xf numFmtId="3" fontId="1" fillId="0" borderId="0" xfId="0" applyNumberFormat="1" applyFont="1"/>
    <xf numFmtId="0" fontId="2" fillId="0" borderId="8" xfId="0" applyFont="1" applyBorder="1"/>
    <xf numFmtId="0" fontId="3" fillId="0" borderId="0" xfId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1" fillId="3" borderId="2" xfId="0" applyNumberFormat="1" applyFont="1" applyFill="1" applyBorder="1" applyAlignment="1">
      <alignment horizontal="right" wrapText="1"/>
    </xf>
    <xf numFmtId="3" fontId="1" fillId="2" borderId="5" xfId="0" applyNumberFormat="1" applyFont="1" applyFill="1" applyBorder="1" applyAlignment="1">
      <alignment vertical="center" wrapText="1"/>
    </xf>
    <xf numFmtId="3" fontId="2" fillId="2" borderId="0" xfId="0" applyNumberFormat="1" applyFont="1" applyFill="1"/>
    <xf numFmtId="3" fontId="0" fillId="0" borderId="0" xfId="0" applyNumberFormat="1"/>
    <xf numFmtId="0" fontId="5" fillId="3" borderId="9" xfId="0" applyFont="1" applyFill="1" applyBorder="1" applyAlignment="1">
      <alignment horizontal="center" wrapText="1"/>
    </xf>
    <xf numFmtId="0" fontId="6" fillId="4" borderId="10" xfId="1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right"/>
    </xf>
    <xf numFmtId="2" fontId="2" fillId="0" borderId="0" xfId="0" applyNumberFormat="1" applyFont="1"/>
    <xf numFmtId="3" fontId="2" fillId="2" borderId="0" xfId="0" applyNumberFormat="1" applyFont="1" applyFill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2" fontId="7" fillId="0" borderId="7" xfId="0" applyNumberFormat="1" applyFont="1" applyBorder="1"/>
    <xf numFmtId="1" fontId="7" fillId="0" borderId="7" xfId="0" applyNumberFormat="1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-s.madrid.es/CSEBD_WBINTER/seleccionSerie.html?numSerie=1601010100080" TargetMode="External"/><Relationship Id="rId1" Type="http://schemas.openxmlformats.org/officeDocument/2006/relationships/hyperlink" Target="https://www-s.madrid.es/CSEBD_WBINTER/arb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2" zoomScale="108" workbookViewId="0">
      <selection activeCell="I7" sqref="I7"/>
    </sheetView>
  </sheetViews>
  <sheetFormatPr baseColWidth="10" defaultRowHeight="13" x14ac:dyDescent="0.15"/>
  <cols>
    <col min="1" max="1" width="10.83203125" bestFit="1" customWidth="1"/>
    <col min="6" max="6" width="13.5" bestFit="1" customWidth="1"/>
    <col min="8" max="8" width="11.5" style="28" customWidth="1"/>
    <col min="9" max="9" width="12.5" bestFit="1" customWidth="1"/>
  </cols>
  <sheetData>
    <row r="1" spans="1:25" ht="14" thickBot="1" x14ac:dyDescent="0.2"/>
    <row r="2" spans="1:25" s="3" customFormat="1" ht="26" thickTop="1" thickBot="1" x14ac:dyDescent="0.2">
      <c r="A2" s="29" t="s">
        <v>15</v>
      </c>
      <c r="B2" s="1" t="s">
        <v>18</v>
      </c>
      <c r="C2" s="17"/>
      <c r="H2" s="19"/>
      <c r="J2" s="4"/>
      <c r="K2" s="5"/>
      <c r="L2" s="5"/>
      <c r="M2" s="5"/>
      <c r="N2" s="5"/>
      <c r="O2" s="5"/>
      <c r="P2" s="5"/>
      <c r="Q2" s="5"/>
      <c r="R2" s="5"/>
      <c r="S2" s="5"/>
    </row>
    <row r="3" spans="1:25" s="3" customFormat="1" thickTop="1" thickBot="1" x14ac:dyDescent="0.2">
      <c r="A3" s="30" t="s">
        <v>16</v>
      </c>
      <c r="B3" s="2"/>
      <c r="C3" s="2"/>
      <c r="D3" s="2"/>
      <c r="E3" s="2"/>
      <c r="F3" s="2"/>
      <c r="G3" s="2"/>
      <c r="H3" s="24"/>
      <c r="I3" s="2"/>
      <c r="J3" s="4"/>
      <c r="K3" s="23"/>
      <c r="L3" s="23"/>
      <c r="M3" s="5"/>
      <c r="N3" s="5"/>
      <c r="O3" s="5"/>
      <c r="P3" s="5"/>
      <c r="Q3" s="5"/>
      <c r="R3" s="5"/>
      <c r="S3" s="5"/>
    </row>
    <row r="4" spans="1:25" s="3" customFormat="1" thickTop="1" thickBot="1" x14ac:dyDescent="0.2">
      <c r="A4" s="30" t="s">
        <v>17</v>
      </c>
      <c r="B4" s="1" t="s">
        <v>22</v>
      </c>
      <c r="C4" s="2"/>
      <c r="H4" s="19"/>
      <c r="I4" s="4"/>
      <c r="J4" s="5"/>
      <c r="K4" s="5"/>
      <c r="L4" s="5"/>
      <c r="M4" s="5"/>
      <c r="N4" s="5"/>
      <c r="O4" s="5"/>
      <c r="P4" s="5"/>
      <c r="Q4" s="5"/>
      <c r="R4" s="5"/>
    </row>
    <row r="5" spans="1:25" s="3" customFormat="1" ht="61" thickTop="1" x14ac:dyDescent="0.15">
      <c r="A5"/>
      <c r="B5" s="6" t="s">
        <v>19</v>
      </c>
      <c r="C5" s="7" t="s">
        <v>23</v>
      </c>
      <c r="D5" s="7" t="s">
        <v>0</v>
      </c>
      <c r="E5" s="7" t="s">
        <v>1</v>
      </c>
      <c r="F5" s="7" t="s">
        <v>24</v>
      </c>
      <c r="G5" s="7" t="s">
        <v>20</v>
      </c>
      <c r="H5" s="25" t="s">
        <v>21</v>
      </c>
      <c r="I5" s="8" t="s">
        <v>25</v>
      </c>
      <c r="J5" s="9"/>
      <c r="K5" s="9"/>
      <c r="L5" s="5"/>
      <c r="M5" s="5"/>
      <c r="N5" s="5"/>
      <c r="O5" s="5"/>
      <c r="P5" s="5"/>
      <c r="Q5" s="5"/>
      <c r="R5" s="5"/>
    </row>
    <row r="6" spans="1:25" s="3" customFormat="1" x14ac:dyDescent="0.15">
      <c r="A6"/>
      <c r="B6" s="10"/>
      <c r="C6" s="11"/>
      <c r="D6" s="11"/>
      <c r="E6" s="11"/>
      <c r="F6" s="11"/>
      <c r="G6" s="11"/>
      <c r="H6" s="26"/>
      <c r="I6" s="12"/>
      <c r="J6" s="5"/>
      <c r="K6" s="5"/>
      <c r="L6" s="5"/>
      <c r="M6" s="5"/>
      <c r="N6" s="5"/>
      <c r="O6" s="5"/>
      <c r="P6" s="5"/>
      <c r="Q6" s="5"/>
      <c r="R6" s="5"/>
    </row>
    <row r="7" spans="1:25" s="1" customFormat="1" ht="11" x14ac:dyDescent="0.15">
      <c r="B7" s="34">
        <v>2023</v>
      </c>
      <c r="C7" s="14">
        <f>SUM(C9:C20)</f>
        <v>9051471</v>
      </c>
      <c r="D7" s="14">
        <f t="shared" ref="D7:H7" si="0">SUM(D9:D20)</f>
        <v>4077637</v>
      </c>
      <c r="E7" s="14">
        <f t="shared" si="0"/>
        <v>4973835</v>
      </c>
      <c r="F7" s="14">
        <f t="shared" si="0"/>
        <v>18367563</v>
      </c>
      <c r="G7" s="14">
        <f t="shared" si="0"/>
        <v>6909864</v>
      </c>
      <c r="H7" s="14">
        <f t="shared" si="0"/>
        <v>11457698</v>
      </c>
      <c r="I7" s="31">
        <f>F7/C7</f>
        <v>2.0292351375815048</v>
      </c>
      <c r="K7" s="15"/>
      <c r="L7" s="15"/>
      <c r="M7" s="15"/>
      <c r="N7" s="15"/>
      <c r="O7" s="15"/>
      <c r="P7" s="15"/>
      <c r="Q7" s="15"/>
      <c r="R7" s="15"/>
      <c r="S7" s="16"/>
      <c r="T7" s="16"/>
      <c r="U7" s="16"/>
      <c r="V7" s="16"/>
      <c r="W7" s="16"/>
      <c r="X7" s="16"/>
      <c r="Y7" s="16"/>
    </row>
    <row r="8" spans="1:25" s="3" customFormat="1" ht="11" x14ac:dyDescent="0.15">
      <c r="A8" s="1"/>
      <c r="B8" s="13"/>
      <c r="C8" s="14"/>
      <c r="F8" s="14"/>
      <c r="H8" s="32"/>
      <c r="I8" s="31"/>
      <c r="K8" s="15"/>
      <c r="L8" s="15"/>
      <c r="M8" s="15"/>
      <c r="N8" s="15"/>
      <c r="O8" s="15"/>
      <c r="P8" s="15"/>
      <c r="Q8" s="15"/>
      <c r="R8" s="15"/>
      <c r="S8" s="16"/>
      <c r="T8" s="16"/>
      <c r="U8" s="16"/>
      <c r="V8" s="16"/>
      <c r="W8" s="16"/>
      <c r="X8" s="16"/>
      <c r="Y8" s="16"/>
    </row>
    <row r="9" spans="1:25" s="3" customFormat="1" ht="11" x14ac:dyDescent="0.15">
      <c r="A9" s="1"/>
      <c r="B9" s="18" t="s">
        <v>2</v>
      </c>
      <c r="C9" s="14">
        <v>694325</v>
      </c>
      <c r="D9" s="33">
        <v>374841</v>
      </c>
      <c r="E9" s="33">
        <v>319484</v>
      </c>
      <c r="F9" s="14">
        <v>1402110</v>
      </c>
      <c r="G9" s="33">
        <v>655861</v>
      </c>
      <c r="H9" s="33">
        <v>746248</v>
      </c>
      <c r="I9" s="31">
        <f t="shared" ref="I9:I19" si="1">F9/C9</f>
        <v>2.0193857343463075</v>
      </c>
      <c r="K9" s="5"/>
      <c r="L9" s="5"/>
      <c r="M9" s="5"/>
      <c r="N9" s="5"/>
      <c r="O9" s="5"/>
      <c r="P9" s="5"/>
      <c r="Q9" s="5"/>
      <c r="R9" s="5"/>
    </row>
    <row r="10" spans="1:25" s="3" customFormat="1" ht="12" customHeight="1" x14ac:dyDescent="0.15">
      <c r="A10" s="1"/>
      <c r="B10" s="18" t="s">
        <v>3</v>
      </c>
      <c r="C10" s="14">
        <v>694444</v>
      </c>
      <c r="D10" s="33">
        <v>367715</v>
      </c>
      <c r="E10" s="33">
        <v>326730</v>
      </c>
      <c r="F10" s="35">
        <v>1385330</v>
      </c>
      <c r="G10" s="33">
        <v>635466</v>
      </c>
      <c r="H10" s="33">
        <v>749864</v>
      </c>
      <c r="I10" s="31">
        <f t="shared" si="1"/>
        <v>1.994876476720945</v>
      </c>
      <c r="J10" s="14"/>
      <c r="K10" s="14"/>
      <c r="L10" s="5"/>
      <c r="M10" s="5"/>
      <c r="N10" s="5"/>
      <c r="O10" s="5"/>
      <c r="P10" s="5"/>
      <c r="Q10" s="5"/>
      <c r="R10" s="5"/>
    </row>
    <row r="11" spans="1:25" s="3" customFormat="1" ht="11" x14ac:dyDescent="0.15">
      <c r="B11" s="18" t="s">
        <v>4</v>
      </c>
      <c r="C11" s="14">
        <v>819054</v>
      </c>
      <c r="D11" s="33">
        <v>396724</v>
      </c>
      <c r="E11" s="33">
        <v>422330</v>
      </c>
      <c r="F11" s="35">
        <v>1636458</v>
      </c>
      <c r="G11" s="33">
        <v>663816</v>
      </c>
      <c r="H11" s="33">
        <v>972642</v>
      </c>
      <c r="I11" s="31">
        <f t="shared" si="1"/>
        <v>1.9979854808107891</v>
      </c>
      <c r="K11" s="5"/>
      <c r="L11" s="5"/>
      <c r="M11" s="5"/>
      <c r="N11" s="5"/>
      <c r="O11" s="5"/>
      <c r="P11" s="5"/>
      <c r="Q11" s="5"/>
      <c r="R11" s="5"/>
    </row>
    <row r="12" spans="1:25" s="3" customFormat="1" ht="11" x14ac:dyDescent="0.15">
      <c r="B12" s="18" t="s">
        <v>5</v>
      </c>
      <c r="C12" s="14">
        <v>834902</v>
      </c>
      <c r="D12" s="33">
        <v>368129</v>
      </c>
      <c r="E12" s="33">
        <v>466773</v>
      </c>
      <c r="F12" s="35">
        <v>1797161</v>
      </c>
      <c r="G12" s="33">
        <v>670764</v>
      </c>
      <c r="H12" s="33">
        <v>1126398</v>
      </c>
      <c r="I12" s="31">
        <f t="shared" si="1"/>
        <v>2.1525412563390671</v>
      </c>
      <c r="K12" s="5"/>
      <c r="L12" s="5"/>
      <c r="M12" s="5"/>
      <c r="N12" s="5"/>
      <c r="O12" s="5"/>
      <c r="P12" s="5"/>
      <c r="Q12" s="5"/>
      <c r="R12" s="5"/>
    </row>
    <row r="13" spans="1:25" s="3" customFormat="1" ht="11" x14ac:dyDescent="0.15">
      <c r="B13" s="18" t="s">
        <v>6</v>
      </c>
      <c r="C13" s="14">
        <v>867102</v>
      </c>
      <c r="D13" s="33">
        <v>370883</v>
      </c>
      <c r="E13" s="33">
        <v>496219</v>
      </c>
      <c r="F13" s="35">
        <v>1790249</v>
      </c>
      <c r="G13" s="33">
        <v>610402</v>
      </c>
      <c r="H13" s="33">
        <v>1179847</v>
      </c>
      <c r="I13" s="31">
        <f t="shared" si="1"/>
        <v>2.0646348411144246</v>
      </c>
      <c r="K13" s="5"/>
      <c r="L13" s="5"/>
      <c r="M13" s="5"/>
      <c r="N13" s="5"/>
      <c r="O13" s="5"/>
      <c r="P13" s="5"/>
      <c r="Q13" s="5"/>
      <c r="R13" s="5"/>
    </row>
    <row r="14" spans="1:25" s="3" customFormat="1" ht="11" x14ac:dyDescent="0.15">
      <c r="B14" s="18" t="s">
        <v>7</v>
      </c>
      <c r="C14" s="14">
        <v>890031</v>
      </c>
      <c r="D14" s="33">
        <v>400401</v>
      </c>
      <c r="E14" s="33">
        <v>489630</v>
      </c>
      <c r="F14" s="35">
        <v>1767897</v>
      </c>
      <c r="G14" s="33">
        <v>643304</v>
      </c>
      <c r="H14" s="33">
        <v>1124593</v>
      </c>
      <c r="I14" s="31">
        <f t="shared" si="1"/>
        <v>1.9863319367527648</v>
      </c>
      <c r="K14" s="5"/>
      <c r="L14" s="5"/>
      <c r="M14" s="5"/>
      <c r="N14" s="5"/>
      <c r="O14" s="5"/>
      <c r="P14" s="5"/>
      <c r="Q14" s="5"/>
      <c r="R14" s="5"/>
    </row>
    <row r="15" spans="1:25" s="3" customFormat="1" ht="11" x14ac:dyDescent="0.15">
      <c r="B15" s="18" t="s">
        <v>8</v>
      </c>
      <c r="C15" s="14">
        <v>893195</v>
      </c>
      <c r="D15" s="33">
        <v>381068</v>
      </c>
      <c r="E15" s="33">
        <v>512127</v>
      </c>
      <c r="F15" s="35">
        <v>1758429</v>
      </c>
      <c r="G15" s="33">
        <v>620192</v>
      </c>
      <c r="H15" s="33">
        <v>1138237</v>
      </c>
      <c r="I15" s="31">
        <f t="shared" si="1"/>
        <v>1.968695525613108</v>
      </c>
      <c r="K15" s="5"/>
      <c r="L15" s="5"/>
      <c r="M15" s="5"/>
      <c r="N15" s="5"/>
      <c r="O15" s="5"/>
      <c r="P15" s="5"/>
      <c r="Q15" s="5"/>
      <c r="R15" s="5"/>
    </row>
    <row r="16" spans="1:25" s="3" customFormat="1" ht="11" x14ac:dyDescent="0.15">
      <c r="B16" s="18" t="s">
        <v>9</v>
      </c>
      <c r="C16" s="14">
        <v>764374</v>
      </c>
      <c r="D16" s="33">
        <v>297726</v>
      </c>
      <c r="E16" s="33">
        <v>466648</v>
      </c>
      <c r="F16" s="35">
        <v>1549454</v>
      </c>
      <c r="G16" s="33">
        <v>516776</v>
      </c>
      <c r="H16" s="33">
        <v>1032677</v>
      </c>
      <c r="I16" s="31">
        <f t="shared" si="1"/>
        <v>2.0270888334768058</v>
      </c>
      <c r="K16" s="5"/>
      <c r="L16" s="5"/>
      <c r="M16" s="5"/>
      <c r="N16" s="5"/>
      <c r="O16" s="5"/>
      <c r="P16" s="5"/>
      <c r="Q16" s="5"/>
      <c r="R16" s="5"/>
    </row>
    <row r="17" spans="1:18" s="3" customFormat="1" ht="11" x14ac:dyDescent="0.15">
      <c r="B17" s="18" t="s">
        <v>10</v>
      </c>
      <c r="C17" s="14">
        <v>895738</v>
      </c>
      <c r="D17" s="33">
        <v>370746</v>
      </c>
      <c r="E17" s="33">
        <v>524992</v>
      </c>
      <c r="F17" s="35">
        <v>1805904</v>
      </c>
      <c r="G17" s="33">
        <v>618673</v>
      </c>
      <c r="H17" s="33">
        <v>1187231</v>
      </c>
      <c r="I17" s="31">
        <f t="shared" si="1"/>
        <v>2.0161073885444183</v>
      </c>
      <c r="K17" s="5"/>
      <c r="L17" s="5"/>
      <c r="M17" s="5"/>
      <c r="N17" s="5"/>
      <c r="O17" s="5"/>
      <c r="P17" s="5"/>
      <c r="Q17" s="5"/>
      <c r="R17" s="5"/>
    </row>
    <row r="18" spans="1:18" s="3" customFormat="1" ht="11" x14ac:dyDescent="0.15">
      <c r="B18" s="18" t="s">
        <v>11</v>
      </c>
      <c r="C18" s="14">
        <v>856412</v>
      </c>
      <c r="D18" s="33">
        <v>341724</v>
      </c>
      <c r="E18" s="33">
        <v>514688</v>
      </c>
      <c r="F18" s="35">
        <v>1806825</v>
      </c>
      <c r="G18" s="33">
        <v>601151</v>
      </c>
      <c r="H18" s="33">
        <v>1205674</v>
      </c>
      <c r="I18" s="31">
        <f t="shared" si="1"/>
        <v>2.109761423240216</v>
      </c>
      <c r="K18" s="5"/>
      <c r="L18" s="5"/>
      <c r="M18" s="5"/>
      <c r="N18" s="5"/>
      <c r="O18" s="5"/>
      <c r="P18" s="5"/>
      <c r="Q18" s="5"/>
      <c r="R18" s="5"/>
    </row>
    <row r="19" spans="1:18" s="3" customFormat="1" ht="11" x14ac:dyDescent="0.15">
      <c r="B19" s="18" t="s">
        <v>12</v>
      </c>
      <c r="C19" s="14">
        <v>841894</v>
      </c>
      <c r="D19" s="33">
        <v>407680</v>
      </c>
      <c r="E19" s="33">
        <v>434214</v>
      </c>
      <c r="F19" s="35">
        <v>1667746</v>
      </c>
      <c r="G19" s="33">
        <v>673459</v>
      </c>
      <c r="H19" s="33">
        <v>994287</v>
      </c>
      <c r="I19" s="31">
        <f t="shared" si="1"/>
        <v>1.9809453446633425</v>
      </c>
      <c r="K19" s="5"/>
      <c r="L19" s="5"/>
      <c r="M19" s="5"/>
      <c r="N19" s="5"/>
      <c r="O19" s="5"/>
      <c r="P19" s="5"/>
      <c r="Q19" s="5"/>
      <c r="R19" s="5"/>
    </row>
    <row r="20" spans="1:18" s="3" customFormat="1" ht="12" x14ac:dyDescent="0.15">
      <c r="B20" s="18" t="s">
        <v>13</v>
      </c>
      <c r="C20" s="14" t="s">
        <v>27</v>
      </c>
      <c r="D20" s="33" t="s">
        <v>27</v>
      </c>
      <c r="E20" s="33" t="s">
        <v>27</v>
      </c>
      <c r="F20" s="33" t="s">
        <v>27</v>
      </c>
      <c r="G20" s="33" t="s">
        <v>27</v>
      </c>
      <c r="H20" s="33" t="s">
        <v>27</v>
      </c>
      <c r="I20" s="31" t="s">
        <v>27</v>
      </c>
      <c r="J20" s="5"/>
      <c r="K20" s="5"/>
      <c r="L20" s="5"/>
      <c r="M20" s="5"/>
      <c r="N20" s="5"/>
      <c r="O20" s="5"/>
      <c r="P20" s="5"/>
      <c r="Q20" s="5"/>
      <c r="R20" s="5"/>
    </row>
    <row r="21" spans="1:18" s="3" customFormat="1" x14ac:dyDescent="0.15">
      <c r="A21"/>
      <c r="B21" s="20"/>
      <c r="C21" s="21"/>
      <c r="D21" s="19"/>
      <c r="E21" s="19"/>
      <c r="F21" s="19"/>
      <c r="G21" s="19"/>
      <c r="H21" s="27"/>
      <c r="I21" s="22"/>
      <c r="J21" s="5"/>
      <c r="K21" s="5"/>
      <c r="L21" s="5"/>
      <c r="M21" s="5"/>
      <c r="N21" s="5"/>
      <c r="O21" s="5"/>
      <c r="P21" s="5"/>
      <c r="Q21" s="5"/>
      <c r="R21" s="5"/>
    </row>
    <row r="22" spans="1:18" s="3" customFormat="1" x14ac:dyDescent="0.15">
      <c r="A22"/>
      <c r="B22" s="44" t="s">
        <v>26</v>
      </c>
      <c r="C22" s="45"/>
      <c r="D22" s="45"/>
      <c r="E22" s="45"/>
      <c r="F22" s="45"/>
      <c r="G22" s="45"/>
      <c r="H22" s="45"/>
      <c r="I22" s="46"/>
      <c r="J22" s="5"/>
      <c r="K22" s="5"/>
      <c r="L22" s="5"/>
      <c r="M22" s="5"/>
      <c r="N22" s="5"/>
      <c r="O22" s="5"/>
      <c r="P22" s="5"/>
      <c r="Q22" s="5"/>
      <c r="R22" s="5"/>
    </row>
    <row r="23" spans="1:18" s="3" customFormat="1" x14ac:dyDescent="0.15">
      <c r="A23"/>
      <c r="B23" s="43" t="s">
        <v>14</v>
      </c>
      <c r="C23" s="43"/>
      <c r="D23" s="43"/>
      <c r="E23" s="43"/>
      <c r="F23" s="43"/>
      <c r="G23" s="43"/>
      <c r="H23" s="43"/>
      <c r="I23" s="43"/>
      <c r="J23" s="5"/>
      <c r="K23" s="5"/>
      <c r="L23" s="5"/>
      <c r="M23" s="5"/>
      <c r="N23" s="5"/>
      <c r="O23" s="5"/>
      <c r="P23" s="5"/>
      <c r="Q23" s="5"/>
      <c r="R23" s="5"/>
    </row>
    <row r="24" spans="1:18" s="3" customFormat="1" x14ac:dyDescent="0.15">
      <c r="A24"/>
      <c r="B24" s="1"/>
      <c r="C24" s="1"/>
      <c r="H24" s="19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C25" s="28"/>
    </row>
    <row r="39" spans="1:1" x14ac:dyDescent="0.15">
      <c r="A39" s="3"/>
    </row>
    <row r="40" spans="1:1" x14ac:dyDescent="0.15">
      <c r="A40" s="3"/>
    </row>
  </sheetData>
  <mergeCells count="2">
    <mergeCell ref="B23:I23"/>
    <mergeCell ref="B22:I22"/>
  </mergeCells>
  <phoneticPr fontId="0" type="noConversion"/>
  <hyperlinks>
    <hyperlink ref="A3" r:id="rId1" xr:uid="{00000000-0004-0000-0000-000000000000}"/>
    <hyperlink ref="A4" r:id="rId2" xr:uid="{00000000-0004-0000-0000-000001000000}"/>
  </hyperlinks>
  <pageMargins left="0.75" right="0.75" top="1" bottom="1" header="0" footer="0"/>
  <pageSetup paperSize="9" orientation="portrait" horizontalDpi="1200" verticalDpi="12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1FCA-CFE1-EA40-AC7B-9A852E3FF6B2}">
  <dimension ref="A1:I15"/>
  <sheetViews>
    <sheetView tabSelected="1" workbookViewId="0">
      <selection activeCell="K18" sqref="K18"/>
    </sheetView>
  </sheetViews>
  <sheetFormatPr baseColWidth="10" defaultRowHeight="13" x14ac:dyDescent="0.15"/>
  <cols>
    <col min="3" max="3" width="16.83203125" customWidth="1"/>
    <col min="4" max="4" width="17.33203125" customWidth="1"/>
    <col min="5" max="5" width="13.83203125" customWidth="1"/>
    <col min="6" max="6" width="15" customWidth="1"/>
    <col min="7" max="7" width="17.1640625" customWidth="1"/>
  </cols>
  <sheetData>
    <row r="1" spans="1:9" ht="43" customHeight="1" x14ac:dyDescent="0.15">
      <c r="A1" s="37" t="s">
        <v>28</v>
      </c>
      <c r="B1" s="38" t="s">
        <v>29</v>
      </c>
      <c r="C1" s="38" t="s">
        <v>30</v>
      </c>
      <c r="D1" s="38" t="s">
        <v>31</v>
      </c>
      <c r="E1" s="38" t="s">
        <v>32</v>
      </c>
      <c r="F1" s="38" t="s">
        <v>33</v>
      </c>
      <c r="G1" s="38" t="s">
        <v>34</v>
      </c>
      <c r="H1" s="38" t="s">
        <v>35</v>
      </c>
      <c r="I1" s="36"/>
    </row>
    <row r="2" spans="1:9" x14ac:dyDescent="0.15">
      <c r="A2" s="39" t="s">
        <v>2</v>
      </c>
      <c r="B2" s="42">
        <v>694325</v>
      </c>
      <c r="C2" s="42">
        <v>374841</v>
      </c>
      <c r="D2" s="42">
        <v>319484</v>
      </c>
      <c r="E2" s="42">
        <v>1402110</v>
      </c>
      <c r="F2" s="42">
        <v>655861</v>
      </c>
      <c r="G2" s="42">
        <v>746248</v>
      </c>
      <c r="H2" s="41">
        <f t="shared" ref="H2:H12" si="0">E2/B2</f>
        <v>2.0193857343463075</v>
      </c>
    </row>
    <row r="3" spans="1:9" x14ac:dyDescent="0.15">
      <c r="A3" s="39" t="s">
        <v>3</v>
      </c>
      <c r="B3" s="42">
        <v>694444</v>
      </c>
      <c r="C3" s="42">
        <v>367715</v>
      </c>
      <c r="D3" s="42">
        <v>326730</v>
      </c>
      <c r="E3" s="42">
        <v>1385330</v>
      </c>
      <c r="F3" s="42">
        <v>635466</v>
      </c>
      <c r="G3" s="42">
        <v>749864</v>
      </c>
      <c r="H3" s="41">
        <f t="shared" si="0"/>
        <v>1.994876476720945</v>
      </c>
    </row>
    <row r="4" spans="1:9" x14ac:dyDescent="0.15">
      <c r="A4" s="39" t="s">
        <v>4</v>
      </c>
      <c r="B4" s="42">
        <v>819054</v>
      </c>
      <c r="C4" s="42">
        <v>396724</v>
      </c>
      <c r="D4" s="42">
        <v>422330</v>
      </c>
      <c r="E4" s="42">
        <v>1636458</v>
      </c>
      <c r="F4" s="42">
        <v>663816</v>
      </c>
      <c r="G4" s="42">
        <v>972642</v>
      </c>
      <c r="H4" s="41">
        <f t="shared" si="0"/>
        <v>1.9979854808107891</v>
      </c>
    </row>
    <row r="5" spans="1:9" x14ac:dyDescent="0.15">
      <c r="A5" s="39" t="s">
        <v>5</v>
      </c>
      <c r="B5" s="42">
        <v>834902</v>
      </c>
      <c r="C5" s="42">
        <v>368129</v>
      </c>
      <c r="D5" s="42">
        <v>466773</v>
      </c>
      <c r="E5" s="42">
        <v>1797161</v>
      </c>
      <c r="F5" s="42">
        <v>670764</v>
      </c>
      <c r="G5" s="42">
        <v>1126398</v>
      </c>
      <c r="H5" s="41">
        <f t="shared" si="0"/>
        <v>2.1525412563390671</v>
      </c>
    </row>
    <row r="6" spans="1:9" x14ac:dyDescent="0.15">
      <c r="A6" s="39" t="s">
        <v>6</v>
      </c>
      <c r="B6" s="42">
        <v>867102</v>
      </c>
      <c r="C6" s="42">
        <v>370883</v>
      </c>
      <c r="D6" s="42">
        <v>496219</v>
      </c>
      <c r="E6" s="42">
        <v>1790249</v>
      </c>
      <c r="F6" s="42">
        <v>610402</v>
      </c>
      <c r="G6" s="42">
        <v>1179847</v>
      </c>
      <c r="H6" s="41">
        <f t="shared" si="0"/>
        <v>2.0646348411144246</v>
      </c>
    </row>
    <row r="7" spans="1:9" x14ac:dyDescent="0.15">
      <c r="A7" s="39" t="s">
        <v>7</v>
      </c>
      <c r="B7" s="42">
        <v>890031</v>
      </c>
      <c r="C7" s="42">
        <v>400401</v>
      </c>
      <c r="D7" s="42">
        <v>489630</v>
      </c>
      <c r="E7" s="42">
        <v>1767897</v>
      </c>
      <c r="F7" s="42">
        <v>643304</v>
      </c>
      <c r="G7" s="42">
        <v>1124593</v>
      </c>
      <c r="H7" s="41">
        <f t="shared" si="0"/>
        <v>1.9863319367527648</v>
      </c>
    </row>
    <row r="8" spans="1:9" x14ac:dyDescent="0.15">
      <c r="A8" s="39" t="s">
        <v>8</v>
      </c>
      <c r="B8" s="42">
        <v>893195</v>
      </c>
      <c r="C8" s="42">
        <v>381068</v>
      </c>
      <c r="D8" s="42">
        <v>512127</v>
      </c>
      <c r="E8" s="42">
        <v>1758429</v>
      </c>
      <c r="F8" s="42">
        <v>620192</v>
      </c>
      <c r="G8" s="42">
        <v>1138237</v>
      </c>
      <c r="H8" s="41">
        <f t="shared" si="0"/>
        <v>1.968695525613108</v>
      </c>
    </row>
    <row r="9" spans="1:9" x14ac:dyDescent="0.15">
      <c r="A9" s="39" t="s">
        <v>9</v>
      </c>
      <c r="B9" s="42">
        <v>764374</v>
      </c>
      <c r="C9" s="42">
        <v>297726</v>
      </c>
      <c r="D9" s="42">
        <v>466648</v>
      </c>
      <c r="E9" s="42">
        <v>1549454</v>
      </c>
      <c r="F9" s="42">
        <v>516776</v>
      </c>
      <c r="G9" s="42">
        <v>1032677</v>
      </c>
      <c r="H9" s="41">
        <f t="shared" si="0"/>
        <v>2.0270888334768058</v>
      </c>
    </row>
    <row r="10" spans="1:9" x14ac:dyDescent="0.15">
      <c r="A10" s="39" t="s">
        <v>10</v>
      </c>
      <c r="B10" s="42">
        <v>895738</v>
      </c>
      <c r="C10" s="42">
        <v>370746</v>
      </c>
      <c r="D10" s="42">
        <v>524992</v>
      </c>
      <c r="E10" s="42">
        <v>1805904</v>
      </c>
      <c r="F10" s="42">
        <v>618673</v>
      </c>
      <c r="G10" s="42">
        <v>1187231</v>
      </c>
      <c r="H10" s="41">
        <f t="shared" si="0"/>
        <v>2.0161073885444183</v>
      </c>
    </row>
    <row r="11" spans="1:9" x14ac:dyDescent="0.15">
      <c r="A11" s="39" t="s">
        <v>11</v>
      </c>
      <c r="B11" s="42">
        <v>856412</v>
      </c>
      <c r="C11" s="42">
        <v>341724</v>
      </c>
      <c r="D11" s="42">
        <v>514688</v>
      </c>
      <c r="E11" s="42">
        <v>1806825</v>
      </c>
      <c r="F11" s="42">
        <v>601151</v>
      </c>
      <c r="G11" s="42">
        <v>1205674</v>
      </c>
      <c r="H11" s="41">
        <f t="shared" si="0"/>
        <v>2.109761423240216</v>
      </c>
    </row>
    <row r="12" spans="1:9" x14ac:dyDescent="0.15">
      <c r="A12" s="39" t="s">
        <v>12</v>
      </c>
      <c r="B12" s="42">
        <v>841894</v>
      </c>
      <c r="C12" s="42">
        <v>407680</v>
      </c>
      <c r="D12" s="42">
        <v>434214</v>
      </c>
      <c r="E12" s="42">
        <v>1667746</v>
      </c>
      <c r="F12" s="42">
        <v>673459</v>
      </c>
      <c r="G12" s="42">
        <v>994287</v>
      </c>
      <c r="H12" s="41">
        <f t="shared" si="0"/>
        <v>1.9809453446633425</v>
      </c>
    </row>
    <row r="13" spans="1:9" x14ac:dyDescent="0.15">
      <c r="A13" s="39" t="s">
        <v>13</v>
      </c>
    </row>
    <row r="14" spans="1:9" x14ac:dyDescent="0.15">
      <c r="A14" s="40">
        <v>2023</v>
      </c>
      <c r="B14" s="42">
        <f>SUM(B2:B13)</f>
        <v>9051471</v>
      </c>
      <c r="C14" s="42">
        <f t="shared" ref="C14:G14" si="1">SUM(C2:C13)</f>
        <v>4077637</v>
      </c>
      <c r="D14" s="42">
        <f t="shared" si="1"/>
        <v>4973835</v>
      </c>
      <c r="E14" s="42">
        <f t="shared" si="1"/>
        <v>18367563</v>
      </c>
      <c r="F14" s="42">
        <f t="shared" si="1"/>
        <v>6909864</v>
      </c>
      <c r="G14" s="42">
        <f t="shared" si="1"/>
        <v>11457698</v>
      </c>
      <c r="H14" s="31">
        <f>E14/B14</f>
        <v>2.0292351375815048</v>
      </c>
    </row>
    <row r="15" spans="1:9" x14ac:dyDescent="0.15">
      <c r="A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P1110923</vt:lpstr>
      <vt:lpstr>Demanda hotelera 2023 (Cleaned)</vt:lpstr>
    </vt:vector>
  </TitlesOfParts>
  <Company>AYUNTAMIENTO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HGV</dc:creator>
  <cp:lastModifiedBy>Mario Domínguez Ferrer</cp:lastModifiedBy>
  <dcterms:created xsi:type="dcterms:W3CDTF">2010-05-24T08:48:59Z</dcterms:created>
  <dcterms:modified xsi:type="dcterms:W3CDTF">2024-02-07T17:45:11Z</dcterms:modified>
</cp:coreProperties>
</file>