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700" activeTab="2"/>
  </bookViews>
  <sheets>
    <sheet name="all-threads" sheetId="1" r:id="rId1"/>
    <sheet name="three-threads" sheetId="2" r:id="rId2"/>
    <sheet name="two-threads" sheetId="3" r:id="rId3"/>
  </sheets>
  <calcPr calcId="144525"/>
</workbook>
</file>

<file path=xl/sharedStrings.xml><?xml version="1.0" encoding="utf-8"?>
<sst xmlns="http://schemas.openxmlformats.org/spreadsheetml/2006/main" count="484">
  <si>
    <t>Instance</t>
  </si>
  <si>
    <t>Time (seconds)</t>
  </si>
  <si>
    <t>Objective Function</t>
  </si>
  <si>
    <t>Users of type 1</t>
  </si>
  <si>
    <t>Users of type 2</t>
  </si>
  <si>
    <t>Users of type 3</t>
  </si>
  <si>
    <t>Optimal Value</t>
  </si>
  <si>
    <t>Optimality gap %</t>
  </si>
  <si>
    <t>Average Optimality gap</t>
  </si>
  <si>
    <t>Co_100_1_NT_0.txt</t>
  </si>
  <si>
    <t>3,5089</t>
  </si>
  <si>
    <t>Co_100_1_NT_1.txt</t>
  </si>
  <si>
    <t>4,85219</t>
  </si>
  <si>
    <t>Objective Function Sum</t>
  </si>
  <si>
    <t>Optimal Value Sum</t>
  </si>
  <si>
    <t>Co_100_1_NT_2.txt</t>
  </si>
  <si>
    <t>3,68893</t>
  </si>
  <si>
    <t>Co_100_1_NT_3.txt</t>
  </si>
  <si>
    <t>2,70609</t>
  </si>
  <si>
    <t>Co_100_1_NT_4.txt</t>
  </si>
  <si>
    <t>4,21342</t>
  </si>
  <si>
    <t>Co_100_1_NT_5.txt</t>
  </si>
  <si>
    <t>2,38724</t>
  </si>
  <si>
    <t>Co_100_1_NT_6.txt</t>
  </si>
  <si>
    <t>2,783</t>
  </si>
  <si>
    <t>Co_100_1_NT_7.txt</t>
  </si>
  <si>
    <t>4,4893</t>
  </si>
  <si>
    <t>Co_100_1_NT_8.txt</t>
  </si>
  <si>
    <t>3,10271</t>
  </si>
  <si>
    <t>Co_100_1_NT_9.txt</t>
  </si>
  <si>
    <t>4,56349</t>
  </si>
  <si>
    <t>Co_100_1_T_0.txt</t>
  </si>
  <si>
    <t>3,01512</t>
  </si>
  <si>
    <t>Co_100_1_T_1.txt</t>
  </si>
  <si>
    <t>4,26031</t>
  </si>
  <si>
    <t>Co_100_1_T_2.txt</t>
  </si>
  <si>
    <t>3,9535</t>
  </si>
  <si>
    <t>Co_100_1_T_3.txt</t>
  </si>
  <si>
    <t>4,90059</t>
  </si>
  <si>
    <t>Co_100_1_T_4.txt</t>
  </si>
  <si>
    <t>4,46179</t>
  </si>
  <si>
    <t>Co_100_1_T_5.txt</t>
  </si>
  <si>
    <t>3,03571</t>
  </si>
  <si>
    <t>Co_100_1_T_6.txt</t>
  </si>
  <si>
    <t>4,90061</t>
  </si>
  <si>
    <t>Co_100_1_T_7.txt</t>
  </si>
  <si>
    <t>4,90085</t>
  </si>
  <si>
    <t>Co_100_1_T_8.txt</t>
  </si>
  <si>
    <t>3,77459</t>
  </si>
  <si>
    <t>Co_100_1_T_9.txt</t>
  </si>
  <si>
    <t>4,90096</t>
  </si>
  <si>
    <t>Co_100_20_NT_0.txt</t>
  </si>
  <si>
    <t>4,90318</t>
  </si>
  <si>
    <t>Co_100_20_NT_1.txt</t>
  </si>
  <si>
    <t>4,90433</t>
  </si>
  <si>
    <t>Co_100_20_NT_2.txt</t>
  </si>
  <si>
    <t>4,90247</t>
  </si>
  <si>
    <t>Co_100_20_NT_3.txt</t>
  </si>
  <si>
    <t>4,90193</t>
  </si>
  <si>
    <t>Co_100_20_NT_4.txt</t>
  </si>
  <si>
    <t>Co_100_20_NT_5.txt</t>
  </si>
  <si>
    <t>4,90354</t>
  </si>
  <si>
    <t>Co_100_20_NT_6.txt</t>
  </si>
  <si>
    <t>4,90197</t>
  </si>
  <si>
    <t>Co_100_20_NT_7.txt</t>
  </si>
  <si>
    <t>4,90196</t>
  </si>
  <si>
    <t>Co_100_20_NT_8.txt</t>
  </si>
  <si>
    <t>4,9023</t>
  </si>
  <si>
    <t>Co_100_20_NT_9.txt</t>
  </si>
  <si>
    <t>4,90181</t>
  </si>
  <si>
    <t>Co_100_20_T_0.txt</t>
  </si>
  <si>
    <t>4,90441</t>
  </si>
  <si>
    <t>Co_100_20_T_1.txt</t>
  </si>
  <si>
    <t>4,90202</t>
  </si>
  <si>
    <t>Co_100_20_T_2.txt</t>
  </si>
  <si>
    <t>Co_100_20_T_3.txt</t>
  </si>
  <si>
    <t>4,90198</t>
  </si>
  <si>
    <t>Co_100_20_T_4.txt</t>
  </si>
  <si>
    <t>Co_100_20_T_5.txt</t>
  </si>
  <si>
    <t>4,90184</t>
  </si>
  <si>
    <t>Co_100_20_T_6.txt</t>
  </si>
  <si>
    <t>4,90477</t>
  </si>
  <si>
    <t>Co_100_20_T_7.txt</t>
  </si>
  <si>
    <t>4,9025</t>
  </si>
  <si>
    <t>Co_100_20_T_8.txt</t>
  </si>
  <si>
    <t>4,9033</t>
  </si>
  <si>
    <t>Co_100_20_T_9.txt</t>
  </si>
  <si>
    <t>4,90302</t>
  </si>
  <si>
    <t>Co_300_20_NT_0.txt</t>
  </si>
  <si>
    <t>4,93768</t>
  </si>
  <si>
    <t>Co_300_20_NT_1.txt</t>
  </si>
  <si>
    <t>4,93129</t>
  </si>
  <si>
    <t>Co_300_20_NT_10.txt</t>
  </si>
  <si>
    <t>4,93035</t>
  </si>
  <si>
    <t>Co_300_20_NT_11.txt</t>
  </si>
  <si>
    <t>4,94149</t>
  </si>
  <si>
    <t>Co_300_20_NT_12.txt</t>
  </si>
  <si>
    <t>4,93446</t>
  </si>
  <si>
    <t>Co_300_20_NT_13.txt</t>
  </si>
  <si>
    <t>4,93687</t>
  </si>
  <si>
    <t>Co_300_20_NT_14.txt</t>
  </si>
  <si>
    <t>4,93913</t>
  </si>
  <si>
    <t>Co_300_20_NT_15.txt</t>
  </si>
  <si>
    <t>4,93227</t>
  </si>
  <si>
    <t>Co_300_20_NT_16.txt</t>
  </si>
  <si>
    <t>4,93442</t>
  </si>
  <si>
    <t>Co_300_20_NT_17.txt</t>
  </si>
  <si>
    <t>4,93118</t>
  </si>
  <si>
    <t>Co_300_20_NT_18.txt</t>
  </si>
  <si>
    <t>4,94137</t>
  </si>
  <si>
    <t>Co_300_20_NT_19.txt</t>
  </si>
  <si>
    <t>4,93399</t>
  </si>
  <si>
    <t>Co_300_20_NT_2.txt</t>
  </si>
  <si>
    <t>4,93091</t>
  </si>
  <si>
    <t>Co_300_20_NT_3.txt</t>
  </si>
  <si>
    <t>4,93602</t>
  </si>
  <si>
    <t>Co_300_20_NT_4.txt</t>
  </si>
  <si>
    <t>4,93315</t>
  </si>
  <si>
    <t>Co_300_20_NT_5.txt</t>
  </si>
  <si>
    <t>4,9391</t>
  </si>
  <si>
    <t>Co_300_20_NT_6.txt</t>
  </si>
  <si>
    <t>4,93438</t>
  </si>
  <si>
    <t>Co_300_20_NT_7.txt</t>
  </si>
  <si>
    <t>4,93274</t>
  </si>
  <si>
    <t>Co_300_20_NT_8.txt</t>
  </si>
  <si>
    <t>4,93267</t>
  </si>
  <si>
    <t>Co_300_20_NT_9.txt</t>
  </si>
  <si>
    <t>4,93542</t>
  </si>
  <si>
    <t>Co_300_20_T_0.txt</t>
  </si>
  <si>
    <t>4,9463</t>
  </si>
  <si>
    <t>Co_300_20_T_1.txt</t>
  </si>
  <si>
    <t>4,93374</t>
  </si>
  <si>
    <t>Co_300_20_T_10.txt</t>
  </si>
  <si>
    <t>4,93024</t>
  </si>
  <si>
    <t>Co_300_20_T_11.txt</t>
  </si>
  <si>
    <t>4,93791</t>
  </si>
  <si>
    <t>Co_300_20_T_12.txt</t>
  </si>
  <si>
    <t>4,94292</t>
  </si>
  <si>
    <t>Co_300_20_T_13.txt</t>
  </si>
  <si>
    <t>4,94414</t>
  </si>
  <si>
    <t>Co_300_20_T_14.txt</t>
  </si>
  <si>
    <t>4,94698</t>
  </si>
  <si>
    <t>Co_300_20_T_15.txt</t>
  </si>
  <si>
    <t>4,99057</t>
  </si>
  <si>
    <t>Co_300_20_T_16.txt</t>
  </si>
  <si>
    <t>4,93326</t>
  </si>
  <si>
    <t>Co_300_20_T_17.txt</t>
  </si>
  <si>
    <t>4,93471</t>
  </si>
  <si>
    <t>Co_300_20_T_18.txt</t>
  </si>
  <si>
    <t>4,93729</t>
  </si>
  <si>
    <t>Co_300_20_T_19.txt</t>
  </si>
  <si>
    <t>4,93957</t>
  </si>
  <si>
    <t>Co_300_20_T_2.txt</t>
  </si>
  <si>
    <t>4,95511</t>
  </si>
  <si>
    <t>Co_300_20_T_3.txt</t>
  </si>
  <si>
    <t>4,93222</t>
  </si>
  <si>
    <t>Co_300_20_T_4.txt</t>
  </si>
  <si>
    <t>4,95804</t>
  </si>
  <si>
    <t>Co_300_20_T_5.txt</t>
  </si>
  <si>
    <t>4,93668</t>
  </si>
  <si>
    <t>Co_300_20_T_6.txt</t>
  </si>
  <si>
    <t>4,93691</t>
  </si>
  <si>
    <t>Co_300_20_T_7.txt</t>
  </si>
  <si>
    <t>4,93548</t>
  </si>
  <si>
    <t>Co_300_20_T_8.txt</t>
  </si>
  <si>
    <t>4,9477</t>
  </si>
  <si>
    <t>Co_300_20_T_9.txt</t>
  </si>
  <si>
    <t>4,94175</t>
  </si>
  <si>
    <t>Co_30_1_NT_0.txt</t>
  </si>
  <si>
    <t>0,069879</t>
  </si>
  <si>
    <t>Co_30_1_NT_1.txt</t>
  </si>
  <si>
    <t>0,157863</t>
  </si>
  <si>
    <t>Co_30_1_NT_2.txt</t>
  </si>
  <si>
    <t>0,163802</t>
  </si>
  <si>
    <t>Co_30_1_NT_3.txt</t>
  </si>
  <si>
    <t>0,175475</t>
  </si>
  <si>
    <t>Co_30_1_NT_4.txt</t>
  </si>
  <si>
    <t>0,159323</t>
  </si>
  <si>
    <t>Co_30_1_NT_5.txt</t>
  </si>
  <si>
    <t>0,288309</t>
  </si>
  <si>
    <t>Co_30_1_NT_6.txt</t>
  </si>
  <si>
    <t>0,156302</t>
  </si>
  <si>
    <t>Co_30_1_NT_7.txt</t>
  </si>
  <si>
    <t>0,090494</t>
  </si>
  <si>
    <t>Co_30_1_NT_8.txt</t>
  </si>
  <si>
    <t>0,251763</t>
  </si>
  <si>
    <t>Co_30_1_NT_9.txt</t>
  </si>
  <si>
    <t>0,199493</t>
  </si>
  <si>
    <t>Co_30_1_T_0.txt</t>
  </si>
  <si>
    <t>0,073208</t>
  </si>
  <si>
    <t>Co_30_1_T_1.txt</t>
  </si>
  <si>
    <t>0,156121</t>
  </si>
  <si>
    <t>Co_30_1_T_2.txt</t>
  </si>
  <si>
    <t>0,164583</t>
  </si>
  <si>
    <t>Co_30_1_T_3.txt</t>
  </si>
  <si>
    <t>0,157362</t>
  </si>
  <si>
    <t>Co_30_1_T_4.txt</t>
  </si>
  <si>
    <t>0,192702</t>
  </si>
  <si>
    <t>Co_30_1_T_5.txt</t>
  </si>
  <si>
    <t>0,227577</t>
  </si>
  <si>
    <t>Co_30_1_T_6.txt</t>
  </si>
  <si>
    <t>0,150474</t>
  </si>
  <si>
    <t>Co_30_1_T_7.txt</t>
  </si>
  <si>
    <t>0,107092</t>
  </si>
  <si>
    <t>Co_30_1_T_8.txt</t>
  </si>
  <si>
    <t>0,219499</t>
  </si>
  <si>
    <t>Co_30_1_T_9.txt</t>
  </si>
  <si>
    <t>0,207695</t>
  </si>
  <si>
    <t>Co_30_20_NT_0.txt</t>
  </si>
  <si>
    <t>0,355618</t>
  </si>
  <si>
    <t>Co_30_20_NT_1.txt</t>
  </si>
  <si>
    <t>0,449434</t>
  </si>
  <si>
    <t>Co_30_20_NT_2.txt</t>
  </si>
  <si>
    <t>0,415541</t>
  </si>
  <si>
    <t>Co_30_20_NT_3.txt</t>
  </si>
  <si>
    <t>0,171861</t>
  </si>
  <si>
    <t>Co_30_20_NT_4.txt</t>
  </si>
  <si>
    <t>0,323494</t>
  </si>
  <si>
    <t>Co_30_20_NT_5.txt</t>
  </si>
  <si>
    <t>0,476087</t>
  </si>
  <si>
    <t>Co_30_20_NT_6.txt</t>
  </si>
  <si>
    <t>0,157794</t>
  </si>
  <si>
    <t>Co_30_20_NT_7.txt</t>
  </si>
  <si>
    <t>0,357576</t>
  </si>
  <si>
    <t>Co_30_20_NT_8.txt</t>
  </si>
  <si>
    <t>0,453911</t>
  </si>
  <si>
    <t>Co_30_20_NT_9.txt</t>
  </si>
  <si>
    <t>0,616219</t>
  </si>
  <si>
    <t>Co_30_20_T_0.txt</t>
  </si>
  <si>
    <t>0,353081</t>
  </si>
  <si>
    <t>Co_30_20_T_1.txt</t>
  </si>
  <si>
    <t>0,482338</t>
  </si>
  <si>
    <t>Co_30_20_T_2.txt</t>
  </si>
  <si>
    <t>0,414239</t>
  </si>
  <si>
    <t>Co_30_20_T_3.txt</t>
  </si>
  <si>
    <t>0,184184</t>
  </si>
  <si>
    <t>Co_30_20_T_4.txt</t>
  </si>
  <si>
    <t>0,362145</t>
  </si>
  <si>
    <t>Co_30_20_T_5.txt</t>
  </si>
  <si>
    <t>0,508769</t>
  </si>
  <si>
    <t>Co_30_20_T_6.txt</t>
  </si>
  <si>
    <t>0,178174</t>
  </si>
  <si>
    <t>Co_30_20_T_7.txt</t>
  </si>
  <si>
    <t>0,34523</t>
  </si>
  <si>
    <t>Co_30_20_T_8.txt</t>
  </si>
  <si>
    <t>0,519134</t>
  </si>
  <si>
    <t>Co_30_20_T_9.txt</t>
  </si>
  <si>
    <t>0,590898</t>
  </si>
  <si>
    <t>New Instances:</t>
  </si>
  <si>
    <t>Co_100_1_ST_0.txt</t>
  </si>
  <si>
    <t>Co_100_1_TL_0.txt</t>
  </si>
  <si>
    <t>Co_100_1_TT_0.txt</t>
  </si>
  <si>
    <t>Co_100_20_ST_0.txt</t>
  </si>
  <si>
    <t>Missing value</t>
  </si>
  <si>
    <t>Co_100_20_TL_0.txt</t>
  </si>
  <si>
    <t>Co_100_20_TT_0.txt</t>
  </si>
  <si>
    <t>Co_300_20_ST_0.txt</t>
  </si>
  <si>
    <t>&gt; 5</t>
  </si>
  <si>
    <t>Co_30_1_ST_0.txt</t>
  </si>
  <si>
    <t>Co_30_1_TL_0.txt</t>
  </si>
  <si>
    <t>Co_30_1_TT_0.txt</t>
  </si>
  <si>
    <t>Co_30_20_ST_0.txt</t>
  </si>
  <si>
    <t>Co_30_20_TL_0.txt</t>
  </si>
  <si>
    <t>Co_30_20_TT_0.txt</t>
  </si>
  <si>
    <t>2,96518</t>
  </si>
  <si>
    <t>3,45557</t>
  </si>
  <si>
    <t>4,27076</t>
  </si>
  <si>
    <t>2,94672</t>
  </si>
  <si>
    <t>3,6824</t>
  </si>
  <si>
    <t>2,64975</t>
  </si>
  <si>
    <t>3,01989</t>
  </si>
  <si>
    <t>3,97838</t>
  </si>
  <si>
    <t>3,75741</t>
  </si>
  <si>
    <t>4,50117</t>
  </si>
  <si>
    <t>3,08863</t>
  </si>
  <si>
    <t>4,73348</t>
  </si>
  <si>
    <t>3,69363</t>
  </si>
  <si>
    <t>4,90065</t>
  </si>
  <si>
    <t>4,21046</t>
  </si>
  <si>
    <t>2,91726</t>
  </si>
  <si>
    <t>4,57354</t>
  </si>
  <si>
    <t>4,90104</t>
  </si>
  <si>
    <t>3,42806</t>
  </si>
  <si>
    <t>4,28909</t>
  </si>
  <si>
    <t>4,90339</t>
  </si>
  <si>
    <t>4,90341</t>
  </si>
  <si>
    <t>4,90182</t>
  </si>
  <si>
    <t>4,90199</t>
  </si>
  <si>
    <t>4,9022</t>
  </si>
  <si>
    <t>4,90222</t>
  </si>
  <si>
    <t>4,9019</t>
  </si>
  <si>
    <t>4,90387</t>
  </si>
  <si>
    <t>4,90176</t>
  </si>
  <si>
    <t>4,90175</t>
  </si>
  <si>
    <t>4,90178</t>
  </si>
  <si>
    <t>4,90177</t>
  </si>
  <si>
    <t>4,93076</t>
  </si>
  <si>
    <t>4,93184</t>
  </si>
  <si>
    <t>4,93049</t>
  </si>
  <si>
    <t>4,93009</t>
  </si>
  <si>
    <t>4,93132</t>
  </si>
  <si>
    <t>4,93135</t>
  </si>
  <si>
    <t>4,93174</t>
  </si>
  <si>
    <t>4,93169</t>
  </si>
  <si>
    <t>4,93159</t>
  </si>
  <si>
    <t>4,93202</t>
  </si>
  <si>
    <t>4,93288</t>
  </si>
  <si>
    <t>4,93151</t>
  </si>
  <si>
    <t>4,93111</t>
  </si>
  <si>
    <t>4,93075</t>
  </si>
  <si>
    <t>4,93239</t>
  </si>
  <si>
    <t>4,93254</t>
  </si>
  <si>
    <t>4,93183</t>
  </si>
  <si>
    <t>4,93045</t>
  </si>
  <si>
    <t>4,93142</t>
  </si>
  <si>
    <t>4,93161</t>
  </si>
  <si>
    <t>4,931</t>
  </si>
  <si>
    <t>4,93624</t>
  </si>
  <si>
    <t>4,93286</t>
  </si>
  <si>
    <t>4,93284</t>
  </si>
  <si>
    <t>4,93595</t>
  </si>
  <si>
    <t>4,93077</t>
  </si>
  <si>
    <t>4,9317</t>
  </si>
  <si>
    <t>4,93085</t>
  </si>
  <si>
    <t>4,93423</t>
  </si>
  <si>
    <t>4,93418</t>
  </si>
  <si>
    <t>4,9335</t>
  </si>
  <si>
    <t>4,93332</t>
  </si>
  <si>
    <t>4,93363</t>
  </si>
  <si>
    <t>4,93297</t>
  </si>
  <si>
    <t>4,93485</t>
  </si>
  <si>
    <t>4,93348</t>
  </si>
  <si>
    <t>4,96371</t>
  </si>
  <si>
    <t>0,067014</t>
  </si>
  <si>
    <t>0,154907</t>
  </si>
  <si>
    <t>0,155607</t>
  </si>
  <si>
    <t>0,17036</t>
  </si>
  <si>
    <t>0,15021</t>
  </si>
  <si>
    <t>0,279671</t>
  </si>
  <si>
    <t>0,161227</t>
  </si>
  <si>
    <t>0,080838</t>
  </si>
  <si>
    <t>0,246822</t>
  </si>
  <si>
    <t>0,192933</t>
  </si>
  <si>
    <t>0,076515</t>
  </si>
  <si>
    <t>0,15779</t>
  </si>
  <si>
    <t>0,157116</t>
  </si>
  <si>
    <t>0,148666</t>
  </si>
  <si>
    <t>0,185381</t>
  </si>
  <si>
    <t>0,218605</t>
  </si>
  <si>
    <t>0,144113</t>
  </si>
  <si>
    <t>0,101241</t>
  </si>
  <si>
    <t>0,211039</t>
  </si>
  <si>
    <t>0,196426</t>
  </si>
  <si>
    <t>0,383441</t>
  </si>
  <si>
    <t>0,504933</t>
  </si>
  <si>
    <t>0,399894</t>
  </si>
  <si>
    <t>0,167886</t>
  </si>
  <si>
    <t>0,284698</t>
  </si>
  <si>
    <t>0,68257</t>
  </si>
  <si>
    <t>0,17626</t>
  </si>
  <si>
    <t>0,35263</t>
  </si>
  <si>
    <t>0,474257</t>
  </si>
  <si>
    <t>0,609744</t>
  </si>
  <si>
    <t>0,342986</t>
  </si>
  <si>
    <t>0,567559</t>
  </si>
  <si>
    <t>0,447459</t>
  </si>
  <si>
    <t>0,183858</t>
  </si>
  <si>
    <t>0,371534</t>
  </si>
  <si>
    <t>0,669244</t>
  </si>
  <si>
    <t>0,170872</t>
  </si>
  <si>
    <t>0,348964</t>
  </si>
  <si>
    <t>0,496207</t>
  </si>
  <si>
    <t>0,591032</t>
  </si>
  <si>
    <t>3,63913</t>
  </si>
  <si>
    <t>3,19811</t>
  </si>
  <si>
    <t>2,97313</t>
  </si>
  <si>
    <t>2,10807</t>
  </si>
  <si>
    <t>3,12585</t>
  </si>
  <si>
    <t>2,80209</t>
  </si>
  <si>
    <t>2,77283</t>
  </si>
  <si>
    <t>3,55375</t>
  </si>
  <si>
    <t>2,77585</t>
  </si>
  <si>
    <t>4,31104</t>
  </si>
  <si>
    <t>4,19866</t>
  </si>
  <si>
    <t>4,37623</t>
  </si>
  <si>
    <t>3,36084</t>
  </si>
  <si>
    <t>4,06911</t>
  </si>
  <si>
    <t>3,91176</t>
  </si>
  <si>
    <t>2,55715</t>
  </si>
  <si>
    <t>3,99745</t>
  </si>
  <si>
    <t>4,50068</t>
  </si>
  <si>
    <t>3,2177</t>
  </si>
  <si>
    <t>4,04602</t>
  </si>
  <si>
    <t>4,90315</t>
  </si>
  <si>
    <t>4,90216</t>
  </si>
  <si>
    <t>4,90211</t>
  </si>
  <si>
    <t>4,90174</t>
  </si>
  <si>
    <t>4,90212</t>
  </si>
  <si>
    <t>4,90205</t>
  </si>
  <si>
    <t>4,9018</t>
  </si>
  <si>
    <t>4,90194</t>
  </si>
  <si>
    <t>4,90237</t>
  </si>
  <si>
    <t>4,90191</t>
  </si>
  <si>
    <t>4,90331</t>
  </si>
  <si>
    <t>4,9024</t>
  </si>
  <si>
    <t>4,902</t>
  </si>
  <si>
    <t>4,9661</t>
  </si>
  <si>
    <t>4,92991</t>
  </si>
  <si>
    <t>4,93349</t>
  </si>
  <si>
    <t>4,93256</t>
  </si>
  <si>
    <t>4,9321</t>
  </si>
  <si>
    <t>4,93154</t>
  </si>
  <si>
    <t>4,93264</t>
  </si>
  <si>
    <t>4,96515</t>
  </si>
  <si>
    <t>4,93089</t>
  </si>
  <si>
    <t>4,93281</t>
  </si>
  <si>
    <t>4,92943</t>
  </si>
  <si>
    <t>4,93115</t>
  </si>
  <si>
    <t>4,93112</t>
  </si>
  <si>
    <t>4,93022</t>
  </si>
  <si>
    <t>4,93334</t>
  </si>
  <si>
    <t>4,93146</t>
  </si>
  <si>
    <t>4,9306</t>
  </si>
  <si>
    <t>4,9504</t>
  </si>
  <si>
    <t>4,93092</t>
  </si>
  <si>
    <t>4,93149</t>
  </si>
  <si>
    <t>4,9294</t>
  </si>
  <si>
    <t>4,93157</t>
  </si>
  <si>
    <t>4,93313</t>
  </si>
  <si>
    <t>4,9316</t>
  </si>
  <si>
    <t>4,93042</t>
  </si>
  <si>
    <t>4,92958</t>
  </si>
  <si>
    <t>4,93212</t>
  </si>
  <si>
    <t>4,9291</t>
  </si>
  <si>
    <t>4,93176</t>
  </si>
  <si>
    <t>4,93499</t>
  </si>
  <si>
    <t>4,9327</t>
  </si>
  <si>
    <t>4,92989</t>
  </si>
  <si>
    <t>4,93236</t>
  </si>
  <si>
    <t>4,93128</t>
  </si>
  <si>
    <t>4,93093</t>
  </si>
  <si>
    <t>4,93088</t>
  </si>
  <si>
    <t>4,93171</t>
  </si>
  <si>
    <t>4,93187</t>
  </si>
  <si>
    <t>0,071535</t>
  </si>
  <si>
    <t>0,152083</t>
  </si>
  <si>
    <t>0,174984</t>
  </si>
  <si>
    <t>0,189915</t>
  </si>
  <si>
    <t>0,14909</t>
  </si>
  <si>
    <t>0,300441</t>
  </si>
  <si>
    <t>0,171617</t>
  </si>
  <si>
    <t>0,085532</t>
  </si>
  <si>
    <t>0,283483</t>
  </si>
  <si>
    <t>0,186157</t>
  </si>
  <si>
    <t>0,073715</t>
  </si>
  <si>
    <t>0,164736</t>
  </si>
  <si>
    <t>0,185545</t>
  </si>
  <si>
    <t>0,167462</t>
  </si>
  <si>
    <t>0,202633</t>
  </si>
  <si>
    <t>0,236803</t>
  </si>
  <si>
    <t>0,167821</t>
  </si>
  <si>
    <t>0,11111</t>
  </si>
  <si>
    <t>0,241036</t>
  </si>
  <si>
    <t>0,188083</t>
  </si>
  <si>
    <t>0,331663</t>
  </si>
  <si>
    <t>0,443436</t>
  </si>
  <si>
    <t>0,416597</t>
  </si>
  <si>
    <t>0,177895</t>
  </si>
  <si>
    <t>0,298052</t>
  </si>
  <si>
    <t>0,58898</t>
  </si>
  <si>
    <t>0,175655</t>
  </si>
  <si>
    <t>0,385149</t>
  </si>
  <si>
    <t>0,490601</t>
  </si>
  <si>
    <t>0,826741</t>
  </si>
  <si>
    <t>0,457803</t>
  </si>
  <si>
    <t>0,518074</t>
  </si>
  <si>
    <t>0,389751</t>
  </si>
  <si>
    <t>0,188246</t>
  </si>
  <si>
    <t>0,404142</t>
  </si>
  <si>
    <t>0,536692</t>
  </si>
  <si>
    <t>0,164574</t>
  </si>
  <si>
    <t>0,372806</t>
  </si>
  <si>
    <t>0,557194</t>
  </si>
  <si>
    <t>0,665534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</si>
</sst>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0"/>
      <color rgb="FF000000"/>
      <name val="Helvetica Neue"/>
      <charset val="134"/>
    </font>
    <font>
      <sz val="10"/>
      <color rgb="FF000000"/>
      <name val="Helvetica Neue"/>
      <charset val="134"/>
    </font>
    <font>
      <sz val="10"/>
      <name val="Arial"/>
      <charset val="134"/>
    </font>
    <font>
      <sz val="10"/>
      <color rgb="FF000000"/>
      <name val="Helvetica"/>
      <charset val="134"/>
    </font>
    <font>
      <sz val="10"/>
      <color rgb="FFA9B7C6"/>
      <name val="'Menlo'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6" fillId="10" borderId="1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1" borderId="15" applyNumberFormat="0" applyFont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0" borderId="1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5" fillId="32" borderId="21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4">
    <xf numFmtId="0" fontId="0" fillId="0" borderId="0" xfId="0" applyFont="1" applyAlignment="1"/>
    <xf numFmtId="49" fontId="1" fillId="2" borderId="1" xfId="0" applyNumberFormat="1" applyFont="1" applyFill="1" applyBorder="1"/>
    <xf numFmtId="49" fontId="2" fillId="3" borderId="1" xfId="0" applyNumberFormat="1" applyFont="1" applyFill="1" applyBorder="1" applyAlignment="1">
      <alignment vertical="top"/>
    </xf>
    <xf numFmtId="49" fontId="0" fillId="0" borderId="1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49" fontId="0" fillId="0" borderId="3" xfId="0" applyNumberFormat="1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3" fillId="4" borderId="1" xfId="0" applyFont="1" applyFill="1" applyBorder="1" applyAlignment="1">
      <alignment horizontal="right" vertical="top"/>
    </xf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4" fillId="0" borderId="10" xfId="0" applyFont="1" applyBorder="1" applyAlignment="1"/>
    <xf numFmtId="49" fontId="1" fillId="4" borderId="11" xfId="0" applyNumberFormat="1" applyFont="1" applyFill="1" applyBorder="1" applyAlignment="1">
      <alignment vertical="top"/>
    </xf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5" fillId="0" borderId="3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/>
    </xf>
    <xf numFmtId="0" fontId="0" fillId="0" borderId="11" xfId="0" applyFont="1" applyBorder="1"/>
    <xf numFmtId="0" fontId="0" fillId="0" borderId="12" xfId="0" applyFont="1" applyBorder="1"/>
    <xf numFmtId="0" fontId="1" fillId="4" borderId="3" xfId="0" applyFont="1" applyFill="1" applyBorder="1" applyAlignment="1">
      <alignment horizontal="right" vertical="top"/>
    </xf>
    <xf numFmtId="0" fontId="0" fillId="4" borderId="4" xfId="0" applyFont="1" applyFill="1" applyBorder="1" applyAlignment="1">
      <alignment horizontal="right"/>
    </xf>
    <xf numFmtId="0" fontId="1" fillId="0" borderId="9" xfId="0" applyFont="1" applyBorder="1"/>
    <xf numFmtId="0" fontId="1" fillId="0" borderId="5" xfId="0" applyFont="1" applyBorder="1"/>
    <xf numFmtId="4" fontId="0" fillId="0" borderId="9" xfId="0" applyNumberFormat="1" applyFont="1" applyBorder="1"/>
    <xf numFmtId="0" fontId="0" fillId="4" borderId="11" xfId="0" applyFont="1" applyFill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0" fillId="4" borderId="3" xfId="0" applyFont="1" applyFill="1" applyBorder="1" applyAlignment="1">
      <alignment horizontal="right" vertical="top"/>
    </xf>
    <xf numFmtId="0" fontId="0" fillId="0" borderId="13" xfId="0" applyFont="1" applyBorder="1"/>
    <xf numFmtId="0" fontId="6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C1C8CC"/>
      </a:dk1>
      <a:lt1>
        <a:sysClr val="window" lastClr="455A64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showGridLines="0" workbookViewId="0">
      <selection activeCell="A1" sqref="A1"/>
    </sheetView>
  </sheetViews>
  <sheetFormatPr defaultColWidth="17.2857142857143" defaultRowHeight="15" customHeight="1"/>
  <cols>
    <col min="1" max="1" width="20.1428571428571" customWidth="1"/>
    <col min="2" max="2" width="14.4285714285714" customWidth="1"/>
    <col min="3" max="3" width="17.4285714285714" customWidth="1"/>
    <col min="4" max="7" width="14.4285714285714" customWidth="1"/>
    <col min="8" max="8" width="15.4285714285714" customWidth="1"/>
    <col min="9" max="9" width="14.4285714285714" customWidth="1"/>
    <col min="10" max="10" width="23.2857142857143" customWidth="1"/>
    <col min="11" max="11" width="19" customWidth="1"/>
    <col min="12" max="26" width="14.4285714285714" customWidth="1"/>
  </cols>
  <sheetData>
    <row r="1" ht="13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1" t="s">
        <v>8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9</v>
      </c>
      <c r="B2" s="3" t="s">
        <v>10</v>
      </c>
      <c r="C2" s="4">
        <v>4497</v>
      </c>
      <c r="D2" s="4">
        <v>492</v>
      </c>
      <c r="E2" s="4">
        <v>382</v>
      </c>
      <c r="F2" s="4">
        <v>447</v>
      </c>
      <c r="G2" s="7">
        <v>4453</v>
      </c>
      <c r="H2" s="8">
        <f t="shared" ref="H2:H121" si="0">(C2-G2)/G2*100</f>
        <v>0.988097911520323</v>
      </c>
      <c r="I2" s="9"/>
      <c r="J2" s="8">
        <f>AVERAGE(H2:H121)</f>
        <v>0.352847699074633</v>
      </c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2" t="s">
        <v>11</v>
      </c>
      <c r="B3" s="5" t="s">
        <v>12</v>
      </c>
      <c r="C3" s="6">
        <v>4571</v>
      </c>
      <c r="D3" s="6">
        <v>514</v>
      </c>
      <c r="E3" s="6">
        <v>365</v>
      </c>
      <c r="F3" s="6">
        <v>382</v>
      </c>
      <c r="G3" s="7">
        <v>4530</v>
      </c>
      <c r="H3" s="8">
        <f t="shared" si="0"/>
        <v>0.905077262693157</v>
      </c>
      <c r="I3" s="9"/>
      <c r="J3" s="1" t="s">
        <v>13</v>
      </c>
      <c r="K3" s="1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2" t="s">
        <v>15</v>
      </c>
      <c r="B4" s="5" t="s">
        <v>16</v>
      </c>
      <c r="C4" s="6">
        <v>4330</v>
      </c>
      <c r="D4" s="6">
        <v>600</v>
      </c>
      <c r="E4" s="6">
        <v>411</v>
      </c>
      <c r="F4" s="6">
        <v>278</v>
      </c>
      <c r="G4" s="7">
        <v>4267</v>
      </c>
      <c r="H4" s="8">
        <f t="shared" si="0"/>
        <v>1.47644715256621</v>
      </c>
      <c r="I4" s="9"/>
      <c r="J4" s="7">
        <f>SUM(C2:C121)</f>
        <v>500971</v>
      </c>
      <c r="K4" s="7">
        <f>SUM(G2:G121)</f>
        <v>499257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2" t="s">
        <v>17</v>
      </c>
      <c r="B5" s="5" t="s">
        <v>18</v>
      </c>
      <c r="C5" s="6">
        <v>4200</v>
      </c>
      <c r="D5" s="6">
        <v>556</v>
      </c>
      <c r="E5" s="6">
        <v>307</v>
      </c>
      <c r="F5" s="6">
        <v>395</v>
      </c>
      <c r="G5" s="7">
        <v>4088</v>
      </c>
      <c r="H5" s="8">
        <f t="shared" si="0"/>
        <v>2.73972602739726</v>
      </c>
      <c r="I5" s="10"/>
      <c r="J5" s="13"/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2" t="s">
        <v>19</v>
      </c>
      <c r="B6" s="5" t="s">
        <v>20</v>
      </c>
      <c r="C6" s="6">
        <v>5326</v>
      </c>
      <c r="D6" s="6">
        <v>704</v>
      </c>
      <c r="E6" s="6">
        <v>410</v>
      </c>
      <c r="F6" s="6">
        <v>440</v>
      </c>
      <c r="G6" s="7">
        <v>5270</v>
      </c>
      <c r="H6" s="8">
        <f t="shared" si="0"/>
        <v>1.06261859582543</v>
      </c>
      <c r="I6" s="10"/>
      <c r="J6" s="14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2" t="s">
        <v>21</v>
      </c>
      <c r="B7" s="5" t="s">
        <v>22</v>
      </c>
      <c r="C7" s="6">
        <v>3842</v>
      </c>
      <c r="D7" s="6">
        <v>441</v>
      </c>
      <c r="E7" s="6">
        <v>294</v>
      </c>
      <c r="F7" s="6">
        <v>341</v>
      </c>
      <c r="G7" s="7">
        <v>3811</v>
      </c>
      <c r="H7" s="8">
        <f t="shared" si="0"/>
        <v>0.813434794017318</v>
      </c>
      <c r="I7" s="10"/>
      <c r="J7" s="14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2" t="s">
        <v>23</v>
      </c>
      <c r="B8" s="5" t="s">
        <v>24</v>
      </c>
      <c r="C8" s="6">
        <v>4539</v>
      </c>
      <c r="D8" s="6">
        <v>777</v>
      </c>
      <c r="E8" s="6">
        <v>314</v>
      </c>
      <c r="F8" s="6">
        <v>356</v>
      </c>
      <c r="G8" s="7">
        <v>4455</v>
      </c>
      <c r="H8" s="8">
        <f t="shared" si="0"/>
        <v>1.88552188552189</v>
      </c>
      <c r="I8" s="10"/>
      <c r="J8" s="14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2" t="s">
        <v>25</v>
      </c>
      <c r="B9" s="5" t="s">
        <v>26</v>
      </c>
      <c r="C9" s="6">
        <v>4863</v>
      </c>
      <c r="D9" s="6">
        <v>469</v>
      </c>
      <c r="E9" s="6">
        <v>385</v>
      </c>
      <c r="F9" s="6">
        <v>409</v>
      </c>
      <c r="G9" s="7">
        <v>4832</v>
      </c>
      <c r="H9" s="8">
        <f t="shared" si="0"/>
        <v>0.641556291390728</v>
      </c>
      <c r="I9" s="10"/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2" t="s">
        <v>27</v>
      </c>
      <c r="B10" s="5" t="s">
        <v>28</v>
      </c>
      <c r="C10" s="6">
        <v>4804</v>
      </c>
      <c r="D10" s="6">
        <v>387</v>
      </c>
      <c r="E10" s="6">
        <v>400</v>
      </c>
      <c r="F10" s="6">
        <v>492</v>
      </c>
      <c r="G10" s="7">
        <v>4790</v>
      </c>
      <c r="H10" s="8">
        <f t="shared" si="0"/>
        <v>0.292275574112735</v>
      </c>
      <c r="I10" s="10"/>
      <c r="J10" s="14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2" t="s">
        <v>29</v>
      </c>
      <c r="B11" s="5" t="s">
        <v>30</v>
      </c>
      <c r="C11" s="6">
        <v>6607</v>
      </c>
      <c r="D11" s="6">
        <v>841</v>
      </c>
      <c r="E11" s="6">
        <v>586</v>
      </c>
      <c r="F11" s="6">
        <v>415</v>
      </c>
      <c r="G11" s="7">
        <v>6493</v>
      </c>
      <c r="H11" s="8">
        <f t="shared" si="0"/>
        <v>1.7557369474819</v>
      </c>
      <c r="I11" s="10"/>
      <c r="J11" s="14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2" t="s">
        <v>31</v>
      </c>
      <c r="B12" s="5" t="s">
        <v>32</v>
      </c>
      <c r="C12" s="6">
        <v>4292</v>
      </c>
      <c r="D12" s="6">
        <v>357</v>
      </c>
      <c r="E12" s="6">
        <v>352</v>
      </c>
      <c r="F12" s="6">
        <v>512</v>
      </c>
      <c r="G12" s="7">
        <v>4276</v>
      </c>
      <c r="H12" s="8">
        <f t="shared" si="0"/>
        <v>0.374181478016838</v>
      </c>
      <c r="I12" s="10"/>
      <c r="J12" s="14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2" t="s">
        <v>33</v>
      </c>
      <c r="B13" s="5" t="s">
        <v>34</v>
      </c>
      <c r="C13" s="6">
        <v>4854</v>
      </c>
      <c r="D13" s="6">
        <v>428</v>
      </c>
      <c r="E13" s="6">
        <v>335</v>
      </c>
      <c r="F13" s="6">
        <v>432</v>
      </c>
      <c r="G13" s="7">
        <v>4815</v>
      </c>
      <c r="H13" s="8">
        <f t="shared" si="0"/>
        <v>0.809968847352025</v>
      </c>
      <c r="I13" s="10"/>
      <c r="J13" s="14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2" t="s">
        <v>35</v>
      </c>
      <c r="B14" s="5" t="s">
        <v>36</v>
      </c>
      <c r="C14" s="6">
        <v>4707</v>
      </c>
      <c r="D14" s="6">
        <v>352</v>
      </c>
      <c r="E14" s="6">
        <v>463</v>
      </c>
      <c r="F14" s="6">
        <v>326</v>
      </c>
      <c r="G14" s="7">
        <v>4636</v>
      </c>
      <c r="H14" s="8">
        <f t="shared" si="0"/>
        <v>1.53149266609146</v>
      </c>
      <c r="I14" s="10"/>
      <c r="J14" s="14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2" t="s">
        <v>37</v>
      </c>
      <c r="B15" s="5" t="s">
        <v>38</v>
      </c>
      <c r="C15" s="6">
        <v>4904</v>
      </c>
      <c r="D15" s="6">
        <v>547</v>
      </c>
      <c r="E15" s="6">
        <v>384</v>
      </c>
      <c r="F15" s="6">
        <v>344</v>
      </c>
      <c r="G15" s="7">
        <v>4691</v>
      </c>
      <c r="H15" s="8">
        <f t="shared" si="0"/>
        <v>4.54060967810701</v>
      </c>
      <c r="I15" s="10"/>
      <c r="J15" s="14"/>
      <c r="K15" s="1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2" t="s">
        <v>39</v>
      </c>
      <c r="B16" s="5" t="s">
        <v>40</v>
      </c>
      <c r="C16" s="6">
        <v>5379</v>
      </c>
      <c r="D16" s="6">
        <v>570</v>
      </c>
      <c r="E16" s="6">
        <v>388</v>
      </c>
      <c r="F16" s="6">
        <v>503</v>
      </c>
      <c r="G16" s="7">
        <v>5350</v>
      </c>
      <c r="H16" s="8">
        <f t="shared" si="0"/>
        <v>0.542056074766355</v>
      </c>
      <c r="I16" s="10"/>
      <c r="J16" s="14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2" t="s">
        <v>41</v>
      </c>
      <c r="B17" s="5" t="s">
        <v>42</v>
      </c>
      <c r="C17" s="6">
        <v>3971</v>
      </c>
      <c r="D17" s="6">
        <v>419</v>
      </c>
      <c r="E17" s="6">
        <v>318</v>
      </c>
      <c r="F17" s="6">
        <v>333</v>
      </c>
      <c r="G17" s="7">
        <v>3919</v>
      </c>
      <c r="H17" s="8">
        <f t="shared" si="0"/>
        <v>1.32686909926002</v>
      </c>
      <c r="I17" s="10"/>
      <c r="J17" s="14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2" t="s">
        <v>43</v>
      </c>
      <c r="B18" s="5" t="s">
        <v>44</v>
      </c>
      <c r="C18" s="6">
        <v>4804</v>
      </c>
      <c r="D18" s="6">
        <v>644</v>
      </c>
      <c r="E18" s="6">
        <v>301</v>
      </c>
      <c r="F18" s="6">
        <v>409</v>
      </c>
      <c r="G18" s="7">
        <v>4764</v>
      </c>
      <c r="H18" s="8">
        <f t="shared" si="0"/>
        <v>0.839630562552477</v>
      </c>
      <c r="I18" s="10"/>
      <c r="J18" s="14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2" t="s">
        <v>45</v>
      </c>
      <c r="B19" s="5" t="s">
        <v>46</v>
      </c>
      <c r="C19" s="6">
        <v>5367</v>
      </c>
      <c r="D19" s="6">
        <v>494</v>
      </c>
      <c r="E19" s="6">
        <v>377</v>
      </c>
      <c r="F19" s="6">
        <v>406</v>
      </c>
      <c r="G19" s="7">
        <v>5215</v>
      </c>
      <c r="H19" s="8">
        <f t="shared" si="0"/>
        <v>2.91466922339406</v>
      </c>
      <c r="I19" s="10"/>
      <c r="J19" s="14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2" t="s">
        <v>47</v>
      </c>
      <c r="B20" s="5" t="s">
        <v>48</v>
      </c>
      <c r="C20" s="6">
        <v>5066</v>
      </c>
      <c r="D20" s="6">
        <v>307</v>
      </c>
      <c r="E20" s="6">
        <v>313</v>
      </c>
      <c r="F20" s="6">
        <v>579</v>
      </c>
      <c r="G20" s="7">
        <v>5012</v>
      </c>
      <c r="H20" s="8">
        <f t="shared" si="0"/>
        <v>1.07741420590583</v>
      </c>
      <c r="I20" s="10"/>
      <c r="J20" s="14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2" t="s">
        <v>49</v>
      </c>
      <c r="B21" s="5" t="s">
        <v>50</v>
      </c>
      <c r="C21" s="6">
        <v>6805</v>
      </c>
      <c r="D21" s="6">
        <v>920</v>
      </c>
      <c r="E21" s="6">
        <v>431</v>
      </c>
      <c r="F21" s="6">
        <v>492</v>
      </c>
      <c r="G21" s="7">
        <v>6730</v>
      </c>
      <c r="H21" s="8">
        <f t="shared" si="0"/>
        <v>1.11441307578009</v>
      </c>
      <c r="I21" s="10"/>
      <c r="J21" s="14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2" t="s">
        <v>51</v>
      </c>
      <c r="B22" s="5" t="s">
        <v>52</v>
      </c>
      <c r="C22" s="6">
        <v>3625</v>
      </c>
      <c r="D22" s="6">
        <v>521</v>
      </c>
      <c r="E22" s="6">
        <v>232</v>
      </c>
      <c r="F22" s="6">
        <v>672</v>
      </c>
      <c r="G22" s="7">
        <v>3625</v>
      </c>
      <c r="H22" s="8">
        <f t="shared" si="0"/>
        <v>0</v>
      </c>
      <c r="I22" s="10"/>
      <c r="J22" s="14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2" t="s">
        <v>53</v>
      </c>
      <c r="B23" s="5" t="s">
        <v>54</v>
      </c>
      <c r="C23" s="6">
        <v>3203</v>
      </c>
      <c r="D23" s="6">
        <v>589</v>
      </c>
      <c r="E23" s="6">
        <v>148</v>
      </c>
      <c r="F23" s="6">
        <v>759</v>
      </c>
      <c r="G23" s="7">
        <v>3203</v>
      </c>
      <c r="H23" s="8">
        <f t="shared" si="0"/>
        <v>0</v>
      </c>
      <c r="I23" s="10"/>
      <c r="J23" s="14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2" t="s">
        <v>55</v>
      </c>
      <c r="B24" s="5" t="s">
        <v>56</v>
      </c>
      <c r="C24" s="6">
        <v>2196</v>
      </c>
      <c r="D24" s="6">
        <v>103</v>
      </c>
      <c r="E24" s="6">
        <v>238</v>
      </c>
      <c r="F24" s="6">
        <v>539</v>
      </c>
      <c r="G24" s="7">
        <v>2196</v>
      </c>
      <c r="H24" s="8">
        <f t="shared" si="0"/>
        <v>0</v>
      </c>
      <c r="I24" s="10"/>
      <c r="J24" s="14"/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2" t="s">
        <v>57</v>
      </c>
      <c r="B25" s="5" t="s">
        <v>58</v>
      </c>
      <c r="C25" s="6">
        <v>2182</v>
      </c>
      <c r="D25" s="6">
        <v>162</v>
      </c>
      <c r="E25" s="6">
        <v>240</v>
      </c>
      <c r="F25" s="6">
        <v>482</v>
      </c>
      <c r="G25" s="7">
        <v>2182</v>
      </c>
      <c r="H25" s="8">
        <f t="shared" si="0"/>
        <v>0</v>
      </c>
      <c r="I25" s="10"/>
      <c r="J25" s="14"/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2" t="s">
        <v>59</v>
      </c>
      <c r="B26" s="5" t="s">
        <v>58</v>
      </c>
      <c r="C26" s="6">
        <v>2168</v>
      </c>
      <c r="D26" s="6">
        <v>468</v>
      </c>
      <c r="E26" s="6">
        <v>193</v>
      </c>
      <c r="F26" s="6">
        <v>438</v>
      </c>
      <c r="G26" s="7">
        <v>2168</v>
      </c>
      <c r="H26" s="8">
        <f t="shared" si="0"/>
        <v>0</v>
      </c>
      <c r="I26" s="10"/>
      <c r="J26" s="14"/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2" t="s">
        <v>60</v>
      </c>
      <c r="B27" s="5" t="s">
        <v>61</v>
      </c>
      <c r="C27" s="6">
        <v>2614</v>
      </c>
      <c r="D27" s="6">
        <v>416</v>
      </c>
      <c r="E27" s="6">
        <v>107</v>
      </c>
      <c r="F27" s="6">
        <v>643</v>
      </c>
      <c r="G27" s="7">
        <v>2614</v>
      </c>
      <c r="H27" s="8">
        <f t="shared" si="0"/>
        <v>0</v>
      </c>
      <c r="I27" s="10"/>
      <c r="J27" s="14"/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2" t="s">
        <v>62</v>
      </c>
      <c r="B28" s="5" t="s">
        <v>63</v>
      </c>
      <c r="C28" s="6">
        <v>2015</v>
      </c>
      <c r="D28" s="6">
        <v>211</v>
      </c>
      <c r="E28" s="6">
        <v>95</v>
      </c>
      <c r="F28" s="6">
        <v>519</v>
      </c>
      <c r="G28" s="7">
        <v>2015</v>
      </c>
      <c r="H28" s="8">
        <f t="shared" si="0"/>
        <v>0</v>
      </c>
      <c r="I28" s="10"/>
      <c r="J28" s="14"/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2" t="s">
        <v>64</v>
      </c>
      <c r="B29" s="5" t="s">
        <v>65</v>
      </c>
      <c r="C29" s="6">
        <v>2481</v>
      </c>
      <c r="D29" s="6">
        <v>492</v>
      </c>
      <c r="E29" s="6">
        <v>213</v>
      </c>
      <c r="F29" s="6">
        <v>515</v>
      </c>
      <c r="G29" s="7">
        <v>2481</v>
      </c>
      <c r="H29" s="8">
        <f t="shared" si="0"/>
        <v>0</v>
      </c>
      <c r="I29" s="10"/>
      <c r="J29" s="14"/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2" t="s">
        <v>66</v>
      </c>
      <c r="B30" s="5" t="s">
        <v>67</v>
      </c>
      <c r="C30" s="6">
        <v>3027</v>
      </c>
      <c r="D30" s="6">
        <v>432</v>
      </c>
      <c r="E30" s="6">
        <v>246</v>
      </c>
      <c r="F30" s="6">
        <v>701</v>
      </c>
      <c r="G30" s="7">
        <v>3027</v>
      </c>
      <c r="H30" s="8">
        <f t="shared" si="0"/>
        <v>0</v>
      </c>
      <c r="I30" s="10"/>
      <c r="J30" s="14"/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2" t="s">
        <v>68</v>
      </c>
      <c r="B31" s="5" t="s">
        <v>69</v>
      </c>
      <c r="C31" s="6">
        <v>2551</v>
      </c>
      <c r="D31" s="6">
        <v>159</v>
      </c>
      <c r="E31" s="6">
        <v>153</v>
      </c>
      <c r="F31" s="6">
        <v>695</v>
      </c>
      <c r="G31" s="7">
        <v>2551</v>
      </c>
      <c r="H31" s="8">
        <f t="shared" si="0"/>
        <v>0</v>
      </c>
      <c r="I31" s="10"/>
      <c r="J31" s="14"/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2" t="s">
        <v>70</v>
      </c>
      <c r="B32" s="5" t="s">
        <v>71</v>
      </c>
      <c r="C32" s="6">
        <v>3663</v>
      </c>
      <c r="D32" s="6">
        <v>485</v>
      </c>
      <c r="E32" s="6">
        <v>289</v>
      </c>
      <c r="F32" s="6">
        <v>646</v>
      </c>
      <c r="G32" s="7">
        <v>3662</v>
      </c>
      <c r="H32" s="8">
        <f t="shared" si="0"/>
        <v>0.0273074822501365</v>
      </c>
      <c r="I32" s="10"/>
      <c r="J32" s="14"/>
      <c r="K32" s="1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2" t="s">
        <v>72</v>
      </c>
      <c r="B33" s="5" t="s">
        <v>73</v>
      </c>
      <c r="C33" s="6">
        <v>3164</v>
      </c>
      <c r="D33" s="6">
        <v>650</v>
      </c>
      <c r="E33" s="6">
        <v>223</v>
      </c>
      <c r="F33" s="6">
        <v>689</v>
      </c>
      <c r="G33" s="7">
        <v>3164</v>
      </c>
      <c r="H33" s="8">
        <f t="shared" si="0"/>
        <v>0</v>
      </c>
      <c r="I33" s="10"/>
      <c r="J33" s="14"/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2" t="s">
        <v>74</v>
      </c>
      <c r="B34" s="5" t="s">
        <v>73</v>
      </c>
      <c r="C34" s="6">
        <v>2207</v>
      </c>
      <c r="D34" s="6">
        <v>153</v>
      </c>
      <c r="E34" s="6">
        <v>219</v>
      </c>
      <c r="F34" s="6">
        <v>535</v>
      </c>
      <c r="G34" s="7">
        <v>2207</v>
      </c>
      <c r="H34" s="8">
        <f t="shared" si="0"/>
        <v>0</v>
      </c>
      <c r="I34" s="10"/>
      <c r="J34" s="14"/>
      <c r="K34" s="1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2" t="s">
        <v>75</v>
      </c>
      <c r="B35" s="5" t="s">
        <v>76</v>
      </c>
      <c r="C35" s="6">
        <v>2197</v>
      </c>
      <c r="D35" s="6">
        <v>321</v>
      </c>
      <c r="E35" s="6">
        <v>171</v>
      </c>
      <c r="F35" s="6">
        <v>475</v>
      </c>
      <c r="G35" s="7">
        <v>2195</v>
      </c>
      <c r="H35" s="8">
        <f t="shared" si="0"/>
        <v>0.0911161731207289</v>
      </c>
      <c r="I35" s="10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2" t="s">
        <v>77</v>
      </c>
      <c r="B36" s="5" t="s">
        <v>58</v>
      </c>
      <c r="C36" s="6">
        <v>2174</v>
      </c>
      <c r="D36" s="6">
        <v>461</v>
      </c>
      <c r="E36" s="6">
        <v>246</v>
      </c>
      <c r="F36" s="6">
        <v>405</v>
      </c>
      <c r="G36" s="7">
        <v>2172</v>
      </c>
      <c r="H36" s="8">
        <f t="shared" si="0"/>
        <v>0.0920810313075506</v>
      </c>
      <c r="I36" s="10"/>
      <c r="J36" s="14"/>
      <c r="K36" s="1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2" t="s">
        <v>78</v>
      </c>
      <c r="B37" s="5" t="s">
        <v>79</v>
      </c>
      <c r="C37" s="6">
        <v>2610</v>
      </c>
      <c r="D37" s="6">
        <v>368</v>
      </c>
      <c r="E37" s="6">
        <v>236</v>
      </c>
      <c r="F37" s="6">
        <v>573</v>
      </c>
      <c r="G37" s="7">
        <v>2610</v>
      </c>
      <c r="H37" s="8">
        <f t="shared" si="0"/>
        <v>0</v>
      </c>
      <c r="I37" s="10"/>
      <c r="J37" s="14"/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2" t="s">
        <v>80</v>
      </c>
      <c r="B38" s="5" t="s">
        <v>81</v>
      </c>
      <c r="C38" s="6">
        <v>2005</v>
      </c>
      <c r="D38" s="6">
        <v>210</v>
      </c>
      <c r="E38" s="6">
        <v>91</v>
      </c>
      <c r="F38" s="6">
        <v>522</v>
      </c>
      <c r="G38" s="7">
        <v>2005</v>
      </c>
      <c r="H38" s="8">
        <f t="shared" si="0"/>
        <v>0</v>
      </c>
      <c r="I38" s="10"/>
      <c r="J38" s="14"/>
      <c r="K38" s="1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2" t="s">
        <v>82</v>
      </c>
      <c r="B39" s="5" t="s">
        <v>83</v>
      </c>
      <c r="C39" s="6">
        <v>2486</v>
      </c>
      <c r="D39" s="6">
        <v>363</v>
      </c>
      <c r="E39" s="6">
        <v>189</v>
      </c>
      <c r="F39" s="6">
        <v>574</v>
      </c>
      <c r="G39" s="7">
        <v>2486</v>
      </c>
      <c r="H39" s="8">
        <f t="shared" si="0"/>
        <v>0</v>
      </c>
      <c r="I39" s="10"/>
      <c r="J39" s="14"/>
      <c r="K39" s="1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2" t="s">
        <v>84</v>
      </c>
      <c r="B40" s="5" t="s">
        <v>85</v>
      </c>
      <c r="C40" s="6">
        <v>3032</v>
      </c>
      <c r="D40" s="6">
        <v>540</v>
      </c>
      <c r="E40" s="6">
        <v>204</v>
      </c>
      <c r="F40" s="6">
        <v>693</v>
      </c>
      <c r="G40" s="7">
        <v>3032</v>
      </c>
      <c r="H40" s="8">
        <f t="shared" si="0"/>
        <v>0</v>
      </c>
      <c r="I40" s="10"/>
      <c r="J40" s="14"/>
      <c r="K40" s="1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2" t="s">
        <v>86</v>
      </c>
      <c r="B41" s="5" t="s">
        <v>87</v>
      </c>
      <c r="C41" s="6">
        <v>2552</v>
      </c>
      <c r="D41" s="6">
        <v>262</v>
      </c>
      <c r="E41" s="6">
        <v>165</v>
      </c>
      <c r="F41" s="6">
        <v>653</v>
      </c>
      <c r="G41" s="7">
        <v>2551</v>
      </c>
      <c r="H41" s="8">
        <f t="shared" si="0"/>
        <v>0.0392003136025088</v>
      </c>
      <c r="I41" s="10"/>
      <c r="J41" s="14"/>
      <c r="K41" s="1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2" t="s">
        <v>88</v>
      </c>
      <c r="B42" s="5" t="s">
        <v>89</v>
      </c>
      <c r="C42" s="6">
        <v>7369</v>
      </c>
      <c r="D42" s="6">
        <v>1706</v>
      </c>
      <c r="E42" s="6">
        <v>473</v>
      </c>
      <c r="F42" s="6">
        <v>1442</v>
      </c>
      <c r="G42" s="7">
        <v>7369</v>
      </c>
      <c r="H42" s="8">
        <f t="shared" si="0"/>
        <v>0</v>
      </c>
      <c r="I42" s="10"/>
      <c r="J42" s="14"/>
      <c r="K42" s="1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2" t="s">
        <v>90</v>
      </c>
      <c r="B43" s="5" t="s">
        <v>91</v>
      </c>
      <c r="C43" s="6">
        <v>7035</v>
      </c>
      <c r="D43" s="6">
        <v>791</v>
      </c>
      <c r="E43" s="6">
        <v>465</v>
      </c>
      <c r="F43" s="6">
        <v>1703</v>
      </c>
      <c r="G43" s="7">
        <v>7035</v>
      </c>
      <c r="H43" s="8">
        <f t="shared" si="0"/>
        <v>0</v>
      </c>
      <c r="I43" s="10"/>
      <c r="J43" s="14"/>
      <c r="K43" s="1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2" t="s">
        <v>92</v>
      </c>
      <c r="B44" s="5" t="s">
        <v>93</v>
      </c>
      <c r="C44" s="6">
        <v>8101</v>
      </c>
      <c r="D44" s="6">
        <v>1155</v>
      </c>
      <c r="E44" s="6">
        <v>503</v>
      </c>
      <c r="F44" s="6">
        <v>1923</v>
      </c>
      <c r="G44" s="7">
        <v>8101</v>
      </c>
      <c r="H44" s="8">
        <f t="shared" si="0"/>
        <v>0</v>
      </c>
      <c r="I44" s="10"/>
      <c r="J44" s="14"/>
      <c r="K44" s="1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2" t="s">
        <v>94</v>
      </c>
      <c r="B45" s="5" t="s">
        <v>95</v>
      </c>
      <c r="C45" s="6">
        <v>7642</v>
      </c>
      <c r="D45" s="6">
        <v>815</v>
      </c>
      <c r="E45" s="6">
        <v>570</v>
      </c>
      <c r="F45" s="6">
        <v>1854</v>
      </c>
      <c r="G45" s="7">
        <v>7638</v>
      </c>
      <c r="H45" s="8">
        <f t="shared" si="0"/>
        <v>0.052369730295889</v>
      </c>
      <c r="I45" s="10"/>
      <c r="J45" s="14"/>
      <c r="K45" s="1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2" t="s">
        <v>96</v>
      </c>
      <c r="B46" s="5" t="s">
        <v>97</v>
      </c>
      <c r="C46" s="6">
        <v>8218</v>
      </c>
      <c r="D46" s="6">
        <v>696</v>
      </c>
      <c r="E46" s="6">
        <v>449</v>
      </c>
      <c r="F46" s="6">
        <v>2089</v>
      </c>
      <c r="G46" s="7">
        <v>8193</v>
      </c>
      <c r="H46" s="8">
        <f t="shared" si="0"/>
        <v>0.305138532893934</v>
      </c>
      <c r="I46" s="10"/>
      <c r="J46" s="14"/>
      <c r="K46" s="1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2" t="s">
        <v>98</v>
      </c>
      <c r="B47" s="5" t="s">
        <v>99</v>
      </c>
      <c r="C47" s="6">
        <v>7581</v>
      </c>
      <c r="D47" s="6">
        <v>1362</v>
      </c>
      <c r="E47" s="6">
        <v>528</v>
      </c>
      <c r="F47" s="6">
        <v>1679</v>
      </c>
      <c r="G47" s="7">
        <v>7580</v>
      </c>
      <c r="H47" s="8">
        <f t="shared" si="0"/>
        <v>0.0131926121372032</v>
      </c>
      <c r="I47" s="10"/>
      <c r="J47" s="14"/>
      <c r="K47" s="1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2" t="s">
        <v>100</v>
      </c>
      <c r="B48" s="5" t="s">
        <v>101</v>
      </c>
      <c r="C48" s="6">
        <v>7686</v>
      </c>
      <c r="D48" s="6">
        <v>987</v>
      </c>
      <c r="E48" s="6">
        <v>449</v>
      </c>
      <c r="F48" s="6">
        <v>1761</v>
      </c>
      <c r="G48" s="7">
        <v>7681</v>
      </c>
      <c r="H48" s="8">
        <f t="shared" si="0"/>
        <v>0.065095690665278</v>
      </c>
      <c r="I48" s="10"/>
      <c r="J48" s="14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2" t="s">
        <v>102</v>
      </c>
      <c r="B49" s="5" t="s">
        <v>103</v>
      </c>
      <c r="C49" s="6">
        <v>8546</v>
      </c>
      <c r="D49" s="6">
        <v>1260</v>
      </c>
      <c r="E49" s="6">
        <v>556</v>
      </c>
      <c r="F49" s="6">
        <v>1901</v>
      </c>
      <c r="G49" s="7">
        <v>8546</v>
      </c>
      <c r="H49" s="8">
        <f t="shared" si="0"/>
        <v>0</v>
      </c>
      <c r="I49" s="10"/>
      <c r="J49" s="14"/>
      <c r="K49" s="1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2" t="s">
        <v>104</v>
      </c>
      <c r="B50" s="5" t="s">
        <v>105</v>
      </c>
      <c r="C50" s="6">
        <v>7129</v>
      </c>
      <c r="D50" s="6">
        <v>765</v>
      </c>
      <c r="E50" s="6">
        <v>574</v>
      </c>
      <c r="F50" s="6">
        <v>1737</v>
      </c>
      <c r="G50" s="7">
        <v>7129</v>
      </c>
      <c r="H50" s="8">
        <f t="shared" si="0"/>
        <v>0</v>
      </c>
      <c r="I50" s="10"/>
      <c r="J50" s="14"/>
      <c r="K50" s="1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2" t="s">
        <v>106</v>
      </c>
      <c r="B51" s="5" t="s">
        <v>107</v>
      </c>
      <c r="C51" s="6">
        <v>7193</v>
      </c>
      <c r="D51" s="6">
        <v>931</v>
      </c>
      <c r="E51" s="6">
        <v>619</v>
      </c>
      <c r="F51" s="6">
        <v>1633</v>
      </c>
      <c r="G51" s="7">
        <v>7191</v>
      </c>
      <c r="H51" s="8">
        <f t="shared" si="0"/>
        <v>0.0278125434570991</v>
      </c>
      <c r="I51" s="10"/>
      <c r="J51" s="14"/>
      <c r="K51" s="1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2" t="s">
        <v>108</v>
      </c>
      <c r="B52" s="5" t="s">
        <v>109</v>
      </c>
      <c r="C52" s="6">
        <v>8074</v>
      </c>
      <c r="D52" s="6">
        <v>769</v>
      </c>
      <c r="E52" s="6">
        <v>440</v>
      </c>
      <c r="F52" s="6">
        <v>2070</v>
      </c>
      <c r="G52" s="7">
        <v>8074</v>
      </c>
      <c r="H52" s="8">
        <f t="shared" si="0"/>
        <v>0</v>
      </c>
      <c r="I52" s="10"/>
      <c r="J52" s="14"/>
      <c r="K52" s="1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2" t="s">
        <v>110</v>
      </c>
      <c r="B53" s="5" t="s">
        <v>111</v>
      </c>
      <c r="C53" s="6">
        <v>7561</v>
      </c>
      <c r="D53" s="6">
        <v>743</v>
      </c>
      <c r="E53" s="6">
        <v>445</v>
      </c>
      <c r="F53" s="6">
        <v>1895</v>
      </c>
      <c r="G53" s="7">
        <v>7556</v>
      </c>
      <c r="H53" s="8">
        <f t="shared" si="0"/>
        <v>0.0661725780836421</v>
      </c>
      <c r="I53" s="10"/>
      <c r="J53" s="14"/>
      <c r="K53" s="1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2" t="s">
        <v>112</v>
      </c>
      <c r="B54" s="5" t="s">
        <v>113</v>
      </c>
      <c r="C54" s="6">
        <v>7656</v>
      </c>
      <c r="D54" s="6">
        <v>1026</v>
      </c>
      <c r="E54" s="6">
        <v>355</v>
      </c>
      <c r="F54" s="6">
        <v>1865</v>
      </c>
      <c r="G54" s="7">
        <v>7656</v>
      </c>
      <c r="H54" s="8">
        <f t="shared" si="0"/>
        <v>0</v>
      </c>
      <c r="I54" s="10"/>
      <c r="J54" s="14"/>
      <c r="K54" s="1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2" t="s">
        <v>114</v>
      </c>
      <c r="B55" s="5" t="s">
        <v>115</v>
      </c>
      <c r="C55" s="6">
        <v>7166</v>
      </c>
      <c r="D55" s="6">
        <v>1018</v>
      </c>
      <c r="E55" s="6">
        <v>461</v>
      </c>
      <c r="F55" s="6">
        <v>1720</v>
      </c>
      <c r="G55" s="7">
        <v>7165</v>
      </c>
      <c r="H55" s="8">
        <f t="shared" si="0"/>
        <v>0.0139567341242149</v>
      </c>
      <c r="I55" s="10"/>
      <c r="J55" s="14"/>
      <c r="K55" s="1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2" t="s">
        <v>116</v>
      </c>
      <c r="B56" s="5" t="s">
        <v>117</v>
      </c>
      <c r="C56" s="6">
        <v>8038</v>
      </c>
      <c r="D56" s="6">
        <v>1193</v>
      </c>
      <c r="E56" s="6">
        <v>547</v>
      </c>
      <c r="F56" s="6">
        <v>1859</v>
      </c>
      <c r="G56" s="7">
        <v>8037</v>
      </c>
      <c r="H56" s="8">
        <f t="shared" si="0"/>
        <v>0.0124424536518601</v>
      </c>
      <c r="I56" s="10"/>
      <c r="J56" s="14"/>
      <c r="K56" s="1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2" t="s">
        <v>118</v>
      </c>
      <c r="B57" s="5" t="s">
        <v>119</v>
      </c>
      <c r="C57" s="6">
        <v>6318</v>
      </c>
      <c r="D57" s="6">
        <v>700</v>
      </c>
      <c r="E57" s="6">
        <v>382</v>
      </c>
      <c r="F57" s="6">
        <v>1547</v>
      </c>
      <c r="G57" s="7">
        <v>6318</v>
      </c>
      <c r="H57" s="8">
        <f t="shared" si="0"/>
        <v>0</v>
      </c>
      <c r="I57" s="10"/>
      <c r="J57" s="14"/>
      <c r="K57" s="1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2" t="s">
        <v>120</v>
      </c>
      <c r="B58" s="5" t="s">
        <v>121</v>
      </c>
      <c r="C58" s="6">
        <v>6998</v>
      </c>
      <c r="D58" s="6">
        <v>864</v>
      </c>
      <c r="E58" s="6">
        <v>398</v>
      </c>
      <c r="F58" s="6">
        <v>1777</v>
      </c>
      <c r="G58" s="7">
        <v>6998</v>
      </c>
      <c r="H58" s="8">
        <f t="shared" si="0"/>
        <v>0</v>
      </c>
      <c r="I58" s="10"/>
      <c r="J58" s="14"/>
      <c r="K58" s="1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2" t="s">
        <v>122</v>
      </c>
      <c r="B59" s="5" t="s">
        <v>123</v>
      </c>
      <c r="C59" s="6">
        <v>6389</v>
      </c>
      <c r="D59" s="6">
        <v>749</v>
      </c>
      <c r="E59" s="6">
        <v>542</v>
      </c>
      <c r="F59" s="6">
        <v>1511</v>
      </c>
      <c r="G59" s="7">
        <v>6381</v>
      </c>
      <c r="H59" s="8">
        <f t="shared" si="0"/>
        <v>0.125372198714935</v>
      </c>
      <c r="I59" s="10"/>
      <c r="J59" s="14"/>
      <c r="K59" s="1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2" t="s">
        <v>124</v>
      </c>
      <c r="B60" s="5" t="s">
        <v>125</v>
      </c>
      <c r="C60" s="6">
        <v>7019</v>
      </c>
      <c r="D60" s="6">
        <v>667</v>
      </c>
      <c r="E60" s="6">
        <v>233</v>
      </c>
      <c r="F60" s="6">
        <v>1942</v>
      </c>
      <c r="G60" s="7">
        <v>7019</v>
      </c>
      <c r="H60" s="8">
        <f t="shared" si="0"/>
        <v>0</v>
      </c>
      <c r="I60" s="10"/>
      <c r="J60" s="14"/>
      <c r="K60" s="1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2" t="s">
        <v>126</v>
      </c>
      <c r="B61" s="5" t="s">
        <v>127</v>
      </c>
      <c r="C61" s="6">
        <v>7183</v>
      </c>
      <c r="D61" s="6">
        <v>961</v>
      </c>
      <c r="E61" s="6">
        <v>344</v>
      </c>
      <c r="F61" s="6">
        <v>1844</v>
      </c>
      <c r="G61" s="7">
        <v>7183</v>
      </c>
      <c r="H61" s="8">
        <f t="shared" si="0"/>
        <v>0</v>
      </c>
      <c r="I61" s="10"/>
      <c r="J61" s="14"/>
      <c r="K61" s="1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2" t="s">
        <v>128</v>
      </c>
      <c r="B62" s="5" t="s">
        <v>129</v>
      </c>
      <c r="C62" s="6">
        <v>7386</v>
      </c>
      <c r="D62" s="6">
        <v>1675</v>
      </c>
      <c r="E62" s="6">
        <v>469</v>
      </c>
      <c r="F62" s="6">
        <v>1455</v>
      </c>
      <c r="G62" s="7">
        <v>7384</v>
      </c>
      <c r="H62" s="8">
        <f t="shared" si="0"/>
        <v>0.0270855904658722</v>
      </c>
      <c r="I62" s="10"/>
      <c r="J62" s="14"/>
      <c r="K62" s="1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2" t="s">
        <v>130</v>
      </c>
      <c r="B63" s="5" t="s">
        <v>131</v>
      </c>
      <c r="C63" s="6">
        <v>7045</v>
      </c>
      <c r="D63" s="6">
        <v>1022</v>
      </c>
      <c r="E63" s="6">
        <v>432</v>
      </c>
      <c r="F63" s="6">
        <v>1648</v>
      </c>
      <c r="G63" s="7">
        <v>7045</v>
      </c>
      <c r="H63" s="8">
        <f t="shared" si="0"/>
        <v>0</v>
      </c>
      <c r="I63" s="10"/>
      <c r="J63" s="14"/>
      <c r="K63" s="1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2" t="s">
        <v>132</v>
      </c>
      <c r="B64" s="5" t="s">
        <v>133</v>
      </c>
      <c r="C64" s="6">
        <v>8102</v>
      </c>
      <c r="D64" s="6">
        <v>1313</v>
      </c>
      <c r="E64" s="6">
        <v>589</v>
      </c>
      <c r="F64" s="6">
        <v>1813</v>
      </c>
      <c r="G64" s="7">
        <v>8102</v>
      </c>
      <c r="H64" s="8">
        <f t="shared" si="0"/>
        <v>0</v>
      </c>
      <c r="I64" s="10"/>
      <c r="J64" s="14"/>
      <c r="K64" s="1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2" t="s">
        <v>134</v>
      </c>
      <c r="B65" s="5" t="s">
        <v>135</v>
      </c>
      <c r="C65" s="6">
        <v>7661</v>
      </c>
      <c r="D65" s="6">
        <v>839</v>
      </c>
      <c r="E65" s="6">
        <v>591</v>
      </c>
      <c r="F65" s="6">
        <v>1832</v>
      </c>
      <c r="G65" s="7">
        <v>7659</v>
      </c>
      <c r="H65" s="8">
        <f t="shared" si="0"/>
        <v>0.0261130695913305</v>
      </c>
      <c r="I65" s="10"/>
      <c r="J65" s="14"/>
      <c r="K65" s="1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2" t="s">
        <v>136</v>
      </c>
      <c r="B66" s="5" t="s">
        <v>137</v>
      </c>
      <c r="C66" s="6">
        <v>8225</v>
      </c>
      <c r="D66" s="6">
        <v>865</v>
      </c>
      <c r="E66" s="6">
        <v>475</v>
      </c>
      <c r="F66" s="6">
        <v>2015</v>
      </c>
      <c r="G66" s="7">
        <v>8223</v>
      </c>
      <c r="H66" s="8">
        <f t="shared" si="0"/>
        <v>0.0243220235923629</v>
      </c>
      <c r="I66" s="10"/>
      <c r="J66" s="14"/>
      <c r="K66" s="1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2" t="s">
        <v>138</v>
      </c>
      <c r="B67" s="5" t="s">
        <v>139</v>
      </c>
      <c r="C67" s="6">
        <v>7603</v>
      </c>
      <c r="D67" s="6">
        <v>1376</v>
      </c>
      <c r="E67" s="6">
        <v>608</v>
      </c>
      <c r="F67" s="6">
        <v>1621</v>
      </c>
      <c r="G67" s="7">
        <v>7600</v>
      </c>
      <c r="H67" s="8">
        <f t="shared" si="0"/>
        <v>0.0394736842105263</v>
      </c>
      <c r="I67" s="10"/>
      <c r="J67" s="14"/>
      <c r="K67" s="1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2" t="s">
        <v>140</v>
      </c>
      <c r="B68" s="5" t="s">
        <v>141</v>
      </c>
      <c r="C68" s="6">
        <v>7657</v>
      </c>
      <c r="D68" s="6">
        <v>1049</v>
      </c>
      <c r="E68" s="6">
        <v>392</v>
      </c>
      <c r="F68" s="6">
        <v>1778</v>
      </c>
      <c r="G68" s="7">
        <v>7647</v>
      </c>
      <c r="H68" s="8">
        <f t="shared" si="0"/>
        <v>0.130770236694128</v>
      </c>
      <c r="I68" s="10"/>
      <c r="J68" s="14"/>
      <c r="K68" s="1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2" t="s">
        <v>142</v>
      </c>
      <c r="B69" s="5" t="s">
        <v>143</v>
      </c>
      <c r="C69" s="6">
        <v>8597</v>
      </c>
      <c r="D69" s="6">
        <v>1433</v>
      </c>
      <c r="E69" s="6">
        <v>723</v>
      </c>
      <c r="F69" s="6">
        <v>1732</v>
      </c>
      <c r="G69" s="7">
        <v>8590</v>
      </c>
      <c r="H69" s="8">
        <f t="shared" si="0"/>
        <v>0.0814901047729918</v>
      </c>
      <c r="I69" s="10"/>
      <c r="J69" s="14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2" t="s">
        <v>144</v>
      </c>
      <c r="B70" s="5" t="s">
        <v>145</v>
      </c>
      <c r="C70" s="6">
        <v>7140</v>
      </c>
      <c r="D70" s="6">
        <v>764</v>
      </c>
      <c r="E70" s="6">
        <v>627</v>
      </c>
      <c r="F70" s="6">
        <v>1702</v>
      </c>
      <c r="G70" s="7">
        <v>7140</v>
      </c>
      <c r="H70" s="8">
        <f t="shared" si="0"/>
        <v>0</v>
      </c>
      <c r="I70" s="10"/>
      <c r="J70" s="14"/>
      <c r="K70" s="1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2" t="s">
        <v>146</v>
      </c>
      <c r="B71" s="5" t="s">
        <v>147</v>
      </c>
      <c r="C71" s="6">
        <v>7227</v>
      </c>
      <c r="D71" s="6">
        <v>870</v>
      </c>
      <c r="E71" s="6">
        <v>594</v>
      </c>
      <c r="F71" s="6">
        <v>1670</v>
      </c>
      <c r="G71" s="7">
        <v>7227</v>
      </c>
      <c r="H71" s="8">
        <f t="shared" si="0"/>
        <v>0</v>
      </c>
      <c r="I71" s="10"/>
      <c r="J71" s="14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2" t="s">
        <v>148</v>
      </c>
      <c r="B72" s="5" t="s">
        <v>149</v>
      </c>
      <c r="C72" s="6">
        <v>8047</v>
      </c>
      <c r="D72" s="6">
        <v>775</v>
      </c>
      <c r="E72" s="6">
        <v>557</v>
      </c>
      <c r="F72" s="6">
        <v>1990</v>
      </c>
      <c r="G72" s="7">
        <v>8047</v>
      </c>
      <c r="H72" s="8">
        <f t="shared" si="0"/>
        <v>0</v>
      </c>
      <c r="I72" s="10"/>
      <c r="J72" s="14"/>
      <c r="K72" s="1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2" t="s">
        <v>150</v>
      </c>
      <c r="B73" s="5" t="s">
        <v>151</v>
      </c>
      <c r="C73" s="6">
        <v>7505</v>
      </c>
      <c r="D73" s="6">
        <v>950</v>
      </c>
      <c r="E73" s="6">
        <v>535</v>
      </c>
      <c r="F73" s="6">
        <v>1766</v>
      </c>
      <c r="G73" s="7">
        <v>7505</v>
      </c>
      <c r="H73" s="8">
        <f t="shared" si="0"/>
        <v>0</v>
      </c>
      <c r="I73" s="10"/>
      <c r="J73" s="14"/>
      <c r="K73" s="1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2" t="s">
        <v>152</v>
      </c>
      <c r="B74" s="5" t="s">
        <v>153</v>
      </c>
      <c r="C74" s="6">
        <v>7677</v>
      </c>
      <c r="D74" s="6">
        <v>1024</v>
      </c>
      <c r="E74" s="6">
        <v>479</v>
      </c>
      <c r="F74" s="6">
        <v>1783</v>
      </c>
      <c r="G74" s="7">
        <v>7677</v>
      </c>
      <c r="H74" s="8">
        <f t="shared" si="0"/>
        <v>0</v>
      </c>
      <c r="I74" s="10"/>
      <c r="J74" s="14"/>
      <c r="K74" s="1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2" t="s">
        <v>154</v>
      </c>
      <c r="B75" s="5" t="s">
        <v>155</v>
      </c>
      <c r="C75" s="6">
        <v>7175</v>
      </c>
      <c r="D75" s="6">
        <v>968</v>
      </c>
      <c r="E75" s="6">
        <v>399</v>
      </c>
      <c r="F75" s="6">
        <v>1778</v>
      </c>
      <c r="G75" s="7">
        <v>7174</v>
      </c>
      <c r="H75" s="8">
        <f t="shared" si="0"/>
        <v>0.0139392249790912</v>
      </c>
      <c r="I75" s="10"/>
      <c r="J75" s="14"/>
      <c r="K75" s="1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2" t="s">
        <v>156</v>
      </c>
      <c r="B76" s="5" t="s">
        <v>157</v>
      </c>
      <c r="C76" s="6">
        <v>8055</v>
      </c>
      <c r="D76" s="6">
        <v>1379</v>
      </c>
      <c r="E76" s="6">
        <v>442</v>
      </c>
      <c r="F76" s="6">
        <v>1867</v>
      </c>
      <c r="G76" s="7">
        <v>8055</v>
      </c>
      <c r="H76" s="8">
        <f t="shared" si="0"/>
        <v>0</v>
      </c>
      <c r="I76" s="10"/>
      <c r="J76" s="14"/>
      <c r="K76" s="1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2" t="s">
        <v>158</v>
      </c>
      <c r="B77" s="5" t="s">
        <v>159</v>
      </c>
      <c r="C77" s="6">
        <v>6355</v>
      </c>
      <c r="D77" s="6">
        <v>845</v>
      </c>
      <c r="E77" s="6">
        <v>386</v>
      </c>
      <c r="F77" s="6">
        <v>1496</v>
      </c>
      <c r="G77" s="7">
        <v>6353</v>
      </c>
      <c r="H77" s="8">
        <f t="shared" si="0"/>
        <v>0.0314811899889816</v>
      </c>
      <c r="I77" s="10"/>
      <c r="J77" s="14"/>
      <c r="K77" s="1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2" t="s">
        <v>160</v>
      </c>
      <c r="B78" s="5" t="s">
        <v>161</v>
      </c>
      <c r="C78" s="6">
        <v>6992</v>
      </c>
      <c r="D78" s="6">
        <v>865</v>
      </c>
      <c r="E78" s="6">
        <v>444</v>
      </c>
      <c r="F78" s="6">
        <v>1746</v>
      </c>
      <c r="G78" s="7">
        <v>6992</v>
      </c>
      <c r="H78" s="8">
        <f t="shared" si="0"/>
        <v>0</v>
      </c>
      <c r="I78" s="10"/>
      <c r="J78" s="14"/>
      <c r="K78" s="1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2" t="s">
        <v>162</v>
      </c>
      <c r="B79" s="5" t="s">
        <v>163</v>
      </c>
      <c r="C79" s="6">
        <v>6387</v>
      </c>
      <c r="D79" s="6">
        <v>736</v>
      </c>
      <c r="E79" s="6">
        <v>565</v>
      </c>
      <c r="F79" s="6">
        <v>1500</v>
      </c>
      <c r="G79" s="7">
        <v>6387</v>
      </c>
      <c r="H79" s="8">
        <f t="shared" si="0"/>
        <v>0</v>
      </c>
      <c r="I79" s="10"/>
      <c r="J79" s="14"/>
      <c r="K79" s="1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2" t="s">
        <v>164</v>
      </c>
      <c r="B80" s="5" t="s">
        <v>165</v>
      </c>
      <c r="C80" s="6">
        <v>7027</v>
      </c>
      <c r="D80" s="6">
        <v>895</v>
      </c>
      <c r="E80" s="6">
        <v>233</v>
      </c>
      <c r="F80" s="6">
        <v>1866</v>
      </c>
      <c r="G80" s="7">
        <v>7024</v>
      </c>
      <c r="H80" s="8">
        <f t="shared" si="0"/>
        <v>0.0427107061503417</v>
      </c>
      <c r="I80" s="10"/>
      <c r="J80" s="14"/>
      <c r="K80" s="1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2" t="s">
        <v>166</v>
      </c>
      <c r="B81" s="5" t="s">
        <v>167</v>
      </c>
      <c r="C81" s="6">
        <v>7183</v>
      </c>
      <c r="D81" s="6">
        <v>1021</v>
      </c>
      <c r="E81" s="6">
        <v>371</v>
      </c>
      <c r="F81" s="6">
        <v>1806</v>
      </c>
      <c r="G81" s="7">
        <v>7183</v>
      </c>
      <c r="H81" s="8">
        <f t="shared" si="0"/>
        <v>0</v>
      </c>
      <c r="I81" s="10"/>
      <c r="J81" s="14"/>
      <c r="K81" s="1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2" t="s">
        <v>168</v>
      </c>
      <c r="B82" s="5" t="s">
        <v>169</v>
      </c>
      <c r="C82" s="6">
        <v>1041</v>
      </c>
      <c r="D82" s="6">
        <v>164</v>
      </c>
      <c r="E82" s="6">
        <v>23</v>
      </c>
      <c r="F82" s="6">
        <v>104</v>
      </c>
      <c r="G82" s="7">
        <v>1041</v>
      </c>
      <c r="H82" s="8">
        <f t="shared" si="0"/>
        <v>0</v>
      </c>
      <c r="I82" s="10"/>
      <c r="J82" s="14"/>
      <c r="K82" s="1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2" t="s">
        <v>170</v>
      </c>
      <c r="B83" s="5" t="s">
        <v>171</v>
      </c>
      <c r="C83" s="6">
        <v>1757</v>
      </c>
      <c r="D83" s="6">
        <v>128</v>
      </c>
      <c r="E83" s="6">
        <v>132</v>
      </c>
      <c r="F83" s="6">
        <v>197</v>
      </c>
      <c r="G83" s="7">
        <v>1756</v>
      </c>
      <c r="H83" s="8">
        <f t="shared" si="0"/>
        <v>0.0569476082004556</v>
      </c>
      <c r="I83" s="10"/>
      <c r="J83" s="14"/>
      <c r="K83" s="1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2" t="s">
        <v>172</v>
      </c>
      <c r="B84" s="5" t="s">
        <v>173</v>
      </c>
      <c r="C84" s="6">
        <v>2363</v>
      </c>
      <c r="D84" s="6">
        <v>260</v>
      </c>
      <c r="E84" s="6">
        <v>78</v>
      </c>
      <c r="F84" s="6">
        <v>181</v>
      </c>
      <c r="G84" s="7">
        <v>2341</v>
      </c>
      <c r="H84" s="8">
        <f t="shared" si="0"/>
        <v>0.939769329346433</v>
      </c>
      <c r="I84" s="10"/>
      <c r="J84" s="14"/>
      <c r="K84" s="1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2" t="s">
        <v>174</v>
      </c>
      <c r="B85" s="5" t="s">
        <v>175</v>
      </c>
      <c r="C85" s="6">
        <v>2105</v>
      </c>
      <c r="D85" s="6">
        <v>328</v>
      </c>
      <c r="E85" s="6">
        <v>141</v>
      </c>
      <c r="F85" s="6">
        <v>129</v>
      </c>
      <c r="G85" s="7">
        <v>2105</v>
      </c>
      <c r="H85" s="8">
        <f t="shared" si="0"/>
        <v>0</v>
      </c>
      <c r="I85" s="10"/>
      <c r="J85" s="14"/>
      <c r="K85" s="1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2" t="s">
        <v>176</v>
      </c>
      <c r="B86" s="5" t="s">
        <v>177</v>
      </c>
      <c r="C86" s="6">
        <v>1490</v>
      </c>
      <c r="D86" s="6">
        <v>208</v>
      </c>
      <c r="E86" s="6">
        <v>185</v>
      </c>
      <c r="F86" s="6">
        <v>103</v>
      </c>
      <c r="G86" s="7">
        <v>1477</v>
      </c>
      <c r="H86" s="8">
        <f t="shared" si="0"/>
        <v>0.880162491536899</v>
      </c>
      <c r="I86" s="10"/>
      <c r="J86" s="14"/>
      <c r="K86" s="1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2" t="s">
        <v>178</v>
      </c>
      <c r="B87" s="5" t="s">
        <v>179</v>
      </c>
      <c r="C87" s="6">
        <v>3064</v>
      </c>
      <c r="D87" s="6">
        <v>215</v>
      </c>
      <c r="E87" s="6">
        <v>220</v>
      </c>
      <c r="F87" s="6">
        <v>184</v>
      </c>
      <c r="G87" s="7">
        <v>2996</v>
      </c>
      <c r="H87" s="8">
        <f t="shared" si="0"/>
        <v>2.26969292389853</v>
      </c>
      <c r="I87" s="10"/>
      <c r="J87" s="14"/>
      <c r="K87" s="1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2" t="s">
        <v>180</v>
      </c>
      <c r="B88" s="5" t="s">
        <v>181</v>
      </c>
      <c r="C88" s="6">
        <v>1623</v>
      </c>
      <c r="D88" s="6">
        <v>188</v>
      </c>
      <c r="E88" s="6">
        <v>81</v>
      </c>
      <c r="F88" s="6">
        <v>194</v>
      </c>
      <c r="G88" s="7">
        <v>1623</v>
      </c>
      <c r="H88" s="8">
        <f t="shared" si="0"/>
        <v>0</v>
      </c>
      <c r="I88" s="10"/>
      <c r="J88" s="14"/>
      <c r="K88" s="1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2" t="s">
        <v>182</v>
      </c>
      <c r="B89" s="5" t="s">
        <v>183</v>
      </c>
      <c r="C89" s="6">
        <v>1035</v>
      </c>
      <c r="D89" s="6">
        <v>217</v>
      </c>
      <c r="E89" s="6">
        <v>143</v>
      </c>
      <c r="F89" s="6">
        <v>61</v>
      </c>
      <c r="G89" s="7">
        <v>1032</v>
      </c>
      <c r="H89" s="8">
        <f t="shared" si="0"/>
        <v>0.290697674418605</v>
      </c>
      <c r="I89" s="10"/>
      <c r="J89" s="14"/>
      <c r="K89" s="1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2" t="s">
        <v>184</v>
      </c>
      <c r="B90" s="5" t="s">
        <v>185</v>
      </c>
      <c r="C90" s="6">
        <v>2389</v>
      </c>
      <c r="D90" s="6">
        <v>207</v>
      </c>
      <c r="E90" s="6">
        <v>301</v>
      </c>
      <c r="F90" s="6">
        <v>117</v>
      </c>
      <c r="G90" s="7">
        <v>2288</v>
      </c>
      <c r="H90" s="8">
        <f t="shared" si="0"/>
        <v>4.41433566433566</v>
      </c>
      <c r="I90" s="10"/>
      <c r="J90" s="14"/>
      <c r="K90" s="1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2" t="s">
        <v>186</v>
      </c>
      <c r="B91" s="5" t="s">
        <v>187</v>
      </c>
      <c r="C91" s="6">
        <v>1573</v>
      </c>
      <c r="D91" s="6">
        <v>190</v>
      </c>
      <c r="E91" s="6">
        <v>133</v>
      </c>
      <c r="F91" s="6">
        <v>135</v>
      </c>
      <c r="G91" s="7">
        <v>1562</v>
      </c>
      <c r="H91" s="8">
        <f t="shared" si="0"/>
        <v>0.704225352112676</v>
      </c>
      <c r="I91" s="10"/>
      <c r="J91" s="14"/>
      <c r="K91" s="1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2" t="s">
        <v>188</v>
      </c>
      <c r="B92" s="5" t="s">
        <v>189</v>
      </c>
      <c r="C92" s="6">
        <v>1105</v>
      </c>
      <c r="D92" s="6">
        <v>85</v>
      </c>
      <c r="E92" s="6">
        <v>31</v>
      </c>
      <c r="F92" s="6">
        <v>125</v>
      </c>
      <c r="G92" s="7">
        <v>1105</v>
      </c>
      <c r="H92" s="8">
        <f t="shared" si="0"/>
        <v>0</v>
      </c>
      <c r="I92" s="10"/>
      <c r="J92" s="14"/>
      <c r="K92" s="1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2" t="s">
        <v>190</v>
      </c>
      <c r="B93" s="5" t="s">
        <v>191</v>
      </c>
      <c r="C93" s="6">
        <v>1800</v>
      </c>
      <c r="D93" s="6">
        <v>44</v>
      </c>
      <c r="E93" s="6">
        <v>150</v>
      </c>
      <c r="F93" s="6">
        <v>213</v>
      </c>
      <c r="G93" s="7">
        <v>1796</v>
      </c>
      <c r="H93" s="8">
        <f t="shared" si="0"/>
        <v>0.22271714922049</v>
      </c>
      <c r="I93" s="10"/>
      <c r="J93" s="14"/>
      <c r="K93" s="1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2" t="s">
        <v>192</v>
      </c>
      <c r="B94" s="5" t="s">
        <v>193</v>
      </c>
      <c r="C94" s="6">
        <v>2451</v>
      </c>
      <c r="D94" s="6">
        <v>250</v>
      </c>
      <c r="E94" s="6">
        <v>76</v>
      </c>
      <c r="F94" s="6">
        <v>186</v>
      </c>
      <c r="G94" s="7">
        <v>2437</v>
      </c>
      <c r="H94" s="8">
        <f t="shared" si="0"/>
        <v>0.574476815757078</v>
      </c>
      <c r="I94" s="10"/>
      <c r="J94" s="14"/>
      <c r="K94" s="1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2" t="s">
        <v>194</v>
      </c>
      <c r="B95" s="5" t="s">
        <v>195</v>
      </c>
      <c r="C95" s="6">
        <v>2074</v>
      </c>
      <c r="D95" s="6">
        <v>327</v>
      </c>
      <c r="E95" s="6">
        <v>134</v>
      </c>
      <c r="F95" s="6">
        <v>134</v>
      </c>
      <c r="G95" s="7">
        <v>2073</v>
      </c>
      <c r="H95" s="8">
        <f t="shared" si="0"/>
        <v>0.0482392667631452</v>
      </c>
      <c r="I95" s="10"/>
      <c r="J95" s="14"/>
      <c r="K95" s="1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2" t="s">
        <v>196</v>
      </c>
      <c r="B96" s="5" t="s">
        <v>197</v>
      </c>
      <c r="C96" s="6">
        <v>1558</v>
      </c>
      <c r="D96" s="6">
        <v>140</v>
      </c>
      <c r="E96" s="6">
        <v>214</v>
      </c>
      <c r="F96" s="6">
        <v>106</v>
      </c>
      <c r="G96" s="7">
        <v>1545</v>
      </c>
      <c r="H96" s="8">
        <f t="shared" si="0"/>
        <v>0.841423948220065</v>
      </c>
      <c r="I96" s="10"/>
      <c r="J96" s="14"/>
      <c r="K96" s="1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2" t="s">
        <v>198</v>
      </c>
      <c r="B97" s="5" t="s">
        <v>199</v>
      </c>
      <c r="C97" s="6">
        <v>2901</v>
      </c>
      <c r="D97" s="6">
        <v>216</v>
      </c>
      <c r="E97" s="6">
        <v>217</v>
      </c>
      <c r="F97" s="6">
        <v>186</v>
      </c>
      <c r="G97" s="7">
        <v>2888</v>
      </c>
      <c r="H97" s="8">
        <f t="shared" si="0"/>
        <v>0.450138504155125</v>
      </c>
      <c r="I97" s="10"/>
      <c r="J97" s="14"/>
      <c r="K97" s="1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2" t="s">
        <v>200</v>
      </c>
      <c r="B98" s="5" t="s">
        <v>201</v>
      </c>
      <c r="C98" s="6">
        <v>1597</v>
      </c>
      <c r="D98" s="6">
        <v>159</v>
      </c>
      <c r="E98" s="6">
        <v>112</v>
      </c>
      <c r="F98" s="6">
        <v>183</v>
      </c>
      <c r="G98" s="7">
        <v>1592</v>
      </c>
      <c r="H98" s="8">
        <f t="shared" si="0"/>
        <v>0.314070351758794</v>
      </c>
      <c r="I98" s="10"/>
      <c r="J98" s="14"/>
      <c r="K98" s="1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2" t="s">
        <v>202</v>
      </c>
      <c r="B99" s="5" t="s">
        <v>203</v>
      </c>
      <c r="C99" s="6">
        <v>1398</v>
      </c>
      <c r="D99" s="6">
        <v>132</v>
      </c>
      <c r="E99" s="6">
        <v>104</v>
      </c>
      <c r="F99" s="6">
        <v>116</v>
      </c>
      <c r="G99" s="7">
        <v>1394</v>
      </c>
      <c r="H99" s="8">
        <f t="shared" si="0"/>
        <v>0.286944045911047</v>
      </c>
      <c r="I99" s="10"/>
      <c r="J99" s="14"/>
      <c r="K99" s="1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2" t="s">
        <v>204</v>
      </c>
      <c r="B100" s="5" t="s">
        <v>205</v>
      </c>
      <c r="C100" s="6">
        <v>2018</v>
      </c>
      <c r="D100" s="6">
        <v>262</v>
      </c>
      <c r="E100" s="6">
        <v>296</v>
      </c>
      <c r="F100" s="6">
        <v>102</v>
      </c>
      <c r="G100" s="7">
        <v>2012</v>
      </c>
      <c r="H100" s="8">
        <f t="shared" si="0"/>
        <v>0.298210735586481</v>
      </c>
      <c r="I100" s="10"/>
      <c r="J100" s="14"/>
      <c r="K100" s="1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2" t="s">
        <v>206</v>
      </c>
      <c r="B101" s="5" t="s">
        <v>207</v>
      </c>
      <c r="C101" s="6">
        <v>1834</v>
      </c>
      <c r="D101" s="6">
        <v>262</v>
      </c>
      <c r="E101" s="6">
        <v>83</v>
      </c>
      <c r="F101" s="6">
        <v>144</v>
      </c>
      <c r="G101" s="7">
        <v>1820</v>
      </c>
      <c r="H101" s="8">
        <f t="shared" si="0"/>
        <v>0.769230769230769</v>
      </c>
      <c r="I101" s="10"/>
      <c r="J101" s="14"/>
      <c r="K101" s="1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2" t="s">
        <v>208</v>
      </c>
      <c r="B102" s="5" t="s">
        <v>209</v>
      </c>
      <c r="C102" s="6">
        <v>719</v>
      </c>
      <c r="D102" s="6">
        <v>250</v>
      </c>
      <c r="E102" s="6">
        <v>41</v>
      </c>
      <c r="F102" s="6">
        <v>129</v>
      </c>
      <c r="G102" s="7">
        <v>719</v>
      </c>
      <c r="H102" s="8">
        <f t="shared" si="0"/>
        <v>0</v>
      </c>
      <c r="I102" s="10"/>
      <c r="J102" s="14"/>
      <c r="K102" s="1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2" t="s">
        <v>210</v>
      </c>
      <c r="B103" s="5" t="s">
        <v>211</v>
      </c>
      <c r="C103" s="6">
        <v>901</v>
      </c>
      <c r="D103" s="6">
        <v>178</v>
      </c>
      <c r="E103" s="6">
        <v>69</v>
      </c>
      <c r="F103" s="6">
        <v>193</v>
      </c>
      <c r="G103" s="7">
        <v>901</v>
      </c>
      <c r="H103" s="8">
        <f t="shared" si="0"/>
        <v>0</v>
      </c>
      <c r="I103" s="10"/>
      <c r="J103" s="14"/>
      <c r="K103" s="1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2" t="s">
        <v>212</v>
      </c>
      <c r="B104" s="5" t="s">
        <v>213</v>
      </c>
      <c r="C104" s="6">
        <v>872</v>
      </c>
      <c r="D104" s="6">
        <v>158</v>
      </c>
      <c r="E104" s="6">
        <v>24</v>
      </c>
      <c r="F104" s="6">
        <v>222</v>
      </c>
      <c r="G104" s="7">
        <v>872</v>
      </c>
      <c r="H104" s="8">
        <f t="shared" si="0"/>
        <v>0</v>
      </c>
      <c r="I104" s="10"/>
      <c r="J104" s="14"/>
      <c r="K104" s="1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2" t="s">
        <v>214</v>
      </c>
      <c r="B105" s="5" t="s">
        <v>215</v>
      </c>
      <c r="C105" s="6">
        <v>457</v>
      </c>
      <c r="D105" s="6">
        <v>11</v>
      </c>
      <c r="E105" s="6">
        <v>61</v>
      </c>
      <c r="F105" s="6">
        <v>108</v>
      </c>
      <c r="G105" s="7">
        <v>457</v>
      </c>
      <c r="H105" s="8">
        <f t="shared" si="0"/>
        <v>0</v>
      </c>
      <c r="I105" s="10"/>
      <c r="J105" s="14"/>
      <c r="K105" s="1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2" t="s">
        <v>216</v>
      </c>
      <c r="B106" s="5" t="s">
        <v>217</v>
      </c>
      <c r="C106" s="6">
        <v>706</v>
      </c>
      <c r="D106" s="6">
        <v>81</v>
      </c>
      <c r="E106" s="6">
        <v>31</v>
      </c>
      <c r="F106" s="6">
        <v>184</v>
      </c>
      <c r="G106" s="7">
        <v>706</v>
      </c>
      <c r="H106" s="8">
        <f t="shared" si="0"/>
        <v>0</v>
      </c>
      <c r="I106" s="10"/>
      <c r="J106" s="14"/>
      <c r="K106" s="1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2" t="s">
        <v>218</v>
      </c>
      <c r="B107" s="5" t="s">
        <v>219</v>
      </c>
      <c r="C107" s="6">
        <v>827</v>
      </c>
      <c r="D107" s="6">
        <v>195</v>
      </c>
      <c r="E107" s="6">
        <v>52</v>
      </c>
      <c r="F107" s="6">
        <v>176</v>
      </c>
      <c r="G107" s="7">
        <v>827</v>
      </c>
      <c r="H107" s="8">
        <f t="shared" si="0"/>
        <v>0</v>
      </c>
      <c r="I107" s="10"/>
      <c r="J107" s="14"/>
      <c r="K107" s="1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2" t="s">
        <v>220</v>
      </c>
      <c r="B108" s="5" t="s">
        <v>221</v>
      </c>
      <c r="C108" s="6">
        <v>437</v>
      </c>
      <c r="D108" s="6">
        <v>19</v>
      </c>
      <c r="E108" s="6">
        <v>32</v>
      </c>
      <c r="F108" s="6">
        <v>118</v>
      </c>
      <c r="G108" s="7">
        <v>437</v>
      </c>
      <c r="H108" s="8">
        <f t="shared" si="0"/>
        <v>0</v>
      </c>
      <c r="I108" s="10"/>
      <c r="J108" s="14"/>
      <c r="K108" s="1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2" t="s">
        <v>222</v>
      </c>
      <c r="B109" s="5" t="s">
        <v>223</v>
      </c>
      <c r="C109" s="6">
        <v>984</v>
      </c>
      <c r="D109" s="6">
        <v>149</v>
      </c>
      <c r="E109" s="6">
        <v>27</v>
      </c>
      <c r="F109" s="6">
        <v>185</v>
      </c>
      <c r="G109" s="7">
        <v>984</v>
      </c>
      <c r="H109" s="8">
        <f t="shared" si="0"/>
        <v>0</v>
      </c>
      <c r="I109" s="10"/>
      <c r="J109" s="14"/>
      <c r="K109" s="1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2" t="s">
        <v>224</v>
      </c>
      <c r="B110" s="5" t="s">
        <v>225</v>
      </c>
      <c r="C110" s="6">
        <v>937</v>
      </c>
      <c r="D110" s="6">
        <v>52</v>
      </c>
      <c r="E110" s="6">
        <v>44</v>
      </c>
      <c r="F110" s="6">
        <v>264</v>
      </c>
      <c r="G110" s="7">
        <v>937</v>
      </c>
      <c r="H110" s="8">
        <f t="shared" si="0"/>
        <v>0</v>
      </c>
      <c r="I110" s="10"/>
      <c r="J110" s="14"/>
      <c r="K110" s="1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2" t="s">
        <v>226</v>
      </c>
      <c r="B111" s="5" t="s">
        <v>227</v>
      </c>
      <c r="C111" s="6">
        <v>1132</v>
      </c>
      <c r="D111" s="6">
        <v>136</v>
      </c>
      <c r="E111" s="6">
        <v>50</v>
      </c>
      <c r="F111" s="6">
        <v>268</v>
      </c>
      <c r="G111" s="7">
        <v>1132</v>
      </c>
      <c r="H111" s="8">
        <f t="shared" si="0"/>
        <v>0</v>
      </c>
      <c r="I111" s="10"/>
      <c r="J111" s="14"/>
      <c r="K111" s="1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2" t="s">
        <v>228</v>
      </c>
      <c r="B112" s="5" t="s">
        <v>229</v>
      </c>
      <c r="C112" s="6">
        <v>719</v>
      </c>
      <c r="D112" s="6">
        <v>187</v>
      </c>
      <c r="E112" s="6">
        <v>50</v>
      </c>
      <c r="F112" s="6">
        <v>144</v>
      </c>
      <c r="G112" s="7">
        <v>719</v>
      </c>
      <c r="H112" s="8">
        <f t="shared" si="0"/>
        <v>0</v>
      </c>
      <c r="I112" s="10"/>
      <c r="J112" s="14"/>
      <c r="K112" s="1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2" t="s">
        <v>230</v>
      </c>
      <c r="B113" s="5" t="s">
        <v>231</v>
      </c>
      <c r="C113" s="6">
        <v>895</v>
      </c>
      <c r="D113" s="6">
        <v>123</v>
      </c>
      <c r="E113" s="6">
        <v>122</v>
      </c>
      <c r="F113" s="6">
        <v>176</v>
      </c>
      <c r="G113" s="7">
        <v>895</v>
      </c>
      <c r="H113" s="8">
        <f t="shared" si="0"/>
        <v>0</v>
      </c>
      <c r="I113" s="10"/>
      <c r="J113" s="14"/>
      <c r="K113" s="1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2" t="s">
        <v>232</v>
      </c>
      <c r="B114" s="5" t="s">
        <v>233</v>
      </c>
      <c r="C114" s="6">
        <v>872</v>
      </c>
      <c r="D114" s="6">
        <v>82</v>
      </c>
      <c r="E114" s="6">
        <v>50</v>
      </c>
      <c r="F114" s="6">
        <v>230</v>
      </c>
      <c r="G114" s="7">
        <v>872</v>
      </c>
      <c r="H114" s="8">
        <f t="shared" si="0"/>
        <v>0</v>
      </c>
      <c r="I114" s="10"/>
      <c r="J114" s="14"/>
      <c r="K114" s="1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2" t="s">
        <v>234</v>
      </c>
      <c r="B115" s="5" t="s">
        <v>235</v>
      </c>
      <c r="C115" s="6">
        <v>457</v>
      </c>
      <c r="D115" s="6">
        <v>28</v>
      </c>
      <c r="E115" s="6">
        <v>66</v>
      </c>
      <c r="F115" s="6">
        <v>99</v>
      </c>
      <c r="G115" s="7">
        <v>457</v>
      </c>
      <c r="H115" s="8">
        <f t="shared" si="0"/>
        <v>0</v>
      </c>
      <c r="I115" s="10"/>
      <c r="J115" s="14"/>
      <c r="K115" s="1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2" t="s">
        <v>236</v>
      </c>
      <c r="B116" s="5" t="s">
        <v>237</v>
      </c>
      <c r="C116" s="6">
        <v>721</v>
      </c>
      <c r="D116" s="6">
        <v>101</v>
      </c>
      <c r="E116" s="6">
        <v>6</v>
      </c>
      <c r="F116" s="6">
        <v>194</v>
      </c>
      <c r="G116" s="7">
        <v>721</v>
      </c>
      <c r="H116" s="8">
        <f t="shared" si="0"/>
        <v>0</v>
      </c>
      <c r="I116" s="10"/>
      <c r="J116" s="14"/>
      <c r="K116" s="1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2" t="s">
        <v>238</v>
      </c>
      <c r="B117" s="5" t="s">
        <v>239</v>
      </c>
      <c r="C117" s="6">
        <v>827</v>
      </c>
      <c r="D117" s="6">
        <v>194</v>
      </c>
      <c r="E117" s="6">
        <v>36</v>
      </c>
      <c r="F117" s="6">
        <v>187</v>
      </c>
      <c r="G117" s="7">
        <v>827</v>
      </c>
      <c r="H117" s="8">
        <f t="shared" si="0"/>
        <v>0</v>
      </c>
      <c r="I117" s="10"/>
      <c r="J117" s="14"/>
      <c r="K117" s="1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2" t="s">
        <v>240</v>
      </c>
      <c r="B118" s="5" t="s">
        <v>241</v>
      </c>
      <c r="C118" s="6">
        <v>437</v>
      </c>
      <c r="D118" s="6">
        <v>21</v>
      </c>
      <c r="E118" s="6">
        <v>46</v>
      </c>
      <c r="F118" s="6">
        <v>108</v>
      </c>
      <c r="G118" s="7">
        <v>437</v>
      </c>
      <c r="H118" s="8">
        <f t="shared" si="0"/>
        <v>0</v>
      </c>
      <c r="I118" s="10"/>
      <c r="J118" s="14"/>
      <c r="K118" s="1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2" t="s">
        <v>242</v>
      </c>
      <c r="B119" s="5" t="s">
        <v>243</v>
      </c>
      <c r="C119" s="6">
        <v>991</v>
      </c>
      <c r="D119" s="6">
        <v>157</v>
      </c>
      <c r="E119" s="6">
        <v>47</v>
      </c>
      <c r="F119" s="6">
        <v>169</v>
      </c>
      <c r="G119" s="7">
        <v>991</v>
      </c>
      <c r="H119" s="8">
        <f t="shared" si="0"/>
        <v>0</v>
      </c>
      <c r="I119" s="10"/>
      <c r="J119" s="14"/>
      <c r="K119" s="1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2" t="s">
        <v>244</v>
      </c>
      <c r="B120" s="5" t="s">
        <v>245</v>
      </c>
      <c r="C120" s="6">
        <v>933</v>
      </c>
      <c r="D120" s="6">
        <v>130</v>
      </c>
      <c r="E120" s="6">
        <v>62</v>
      </c>
      <c r="F120" s="6">
        <v>226</v>
      </c>
      <c r="G120" s="7">
        <v>933</v>
      </c>
      <c r="H120" s="8">
        <f t="shared" si="0"/>
        <v>0</v>
      </c>
      <c r="I120" s="10"/>
      <c r="J120" s="14"/>
      <c r="K120" s="1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2" t="s">
        <v>246</v>
      </c>
      <c r="B121" s="5" t="s">
        <v>247</v>
      </c>
      <c r="C121" s="6">
        <v>1143</v>
      </c>
      <c r="D121" s="6">
        <v>76</v>
      </c>
      <c r="E121" s="6">
        <v>83</v>
      </c>
      <c r="F121" s="6">
        <v>266</v>
      </c>
      <c r="G121" s="7">
        <v>1143</v>
      </c>
      <c r="H121" s="8">
        <f t="shared" si="0"/>
        <v>0</v>
      </c>
      <c r="I121" s="10"/>
      <c r="J121" s="14"/>
      <c r="K121" s="1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 spans="1:26">
      <c r="A122" s="13"/>
      <c r="B122" s="32"/>
      <c r="C122" s="13"/>
      <c r="D122" s="13"/>
      <c r="E122" s="13"/>
      <c r="F122" s="13"/>
      <c r="G122" s="13"/>
      <c r="H122" s="13"/>
      <c r="I122" s="14"/>
      <c r="J122" s="21"/>
      <c r="K122" s="1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 spans="1:26">
      <c r="A123" s="16" t="s">
        <v>248</v>
      </c>
      <c r="B123" s="28"/>
      <c r="C123" s="28"/>
      <c r="D123" s="28"/>
      <c r="E123" s="28"/>
      <c r="F123" s="28"/>
      <c r="G123" s="21"/>
      <c r="H123" s="21"/>
      <c r="I123" s="22"/>
      <c r="J123" s="1" t="s">
        <v>8</v>
      </c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2" t="s">
        <v>249</v>
      </c>
      <c r="B124" s="29">
        <v>4.9006</v>
      </c>
      <c r="C124" s="30">
        <v>49091</v>
      </c>
      <c r="D124" s="30">
        <v>214</v>
      </c>
      <c r="E124" s="30">
        <v>216</v>
      </c>
      <c r="F124" s="30">
        <v>209</v>
      </c>
      <c r="G124" s="7">
        <v>39957</v>
      </c>
      <c r="H124" s="8">
        <f t="shared" ref="H124:H126" si="1">(C124-G124)/G124*100</f>
        <v>22.8595740420953</v>
      </c>
      <c r="I124" s="9"/>
      <c r="J124" s="8">
        <f>AVERAGE(H124:H136)</f>
        <v>3.93720198913267</v>
      </c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2" t="s">
        <v>250</v>
      </c>
      <c r="B125" s="19">
        <v>4.90043</v>
      </c>
      <c r="C125" s="20">
        <v>9568</v>
      </c>
      <c r="D125" s="20">
        <v>759</v>
      </c>
      <c r="E125" s="20">
        <v>472</v>
      </c>
      <c r="F125" s="20">
        <v>151</v>
      </c>
      <c r="G125" s="7">
        <v>9314</v>
      </c>
      <c r="H125" s="8">
        <f t="shared" si="1"/>
        <v>2.72707751771527</v>
      </c>
      <c r="I125" s="9"/>
      <c r="J125" s="1" t="s">
        <v>13</v>
      </c>
      <c r="K125" s="1" t="s">
        <v>14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2" t="s">
        <v>251</v>
      </c>
      <c r="B126" s="19">
        <v>4.90043</v>
      </c>
      <c r="C126" s="20">
        <v>4880</v>
      </c>
      <c r="D126" s="20">
        <v>430</v>
      </c>
      <c r="E126" s="20">
        <v>136</v>
      </c>
      <c r="F126" s="20">
        <v>181</v>
      </c>
      <c r="G126" s="7">
        <v>4759</v>
      </c>
      <c r="H126" s="8">
        <f t="shared" si="1"/>
        <v>2.54255095608321</v>
      </c>
      <c r="I126" s="9"/>
      <c r="J126" s="7">
        <f>SUM(C124:C136)-C127</f>
        <v>193354</v>
      </c>
      <c r="K126" s="7">
        <f>SUM(G124:G136)</f>
        <v>107391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2" t="s">
        <v>252</v>
      </c>
      <c r="B127" s="19">
        <v>4.9042</v>
      </c>
      <c r="C127" s="20">
        <v>54796</v>
      </c>
      <c r="D127" s="20">
        <v>218</v>
      </c>
      <c r="E127" s="20">
        <v>214</v>
      </c>
      <c r="F127" s="20">
        <v>209</v>
      </c>
      <c r="G127" s="3" t="s">
        <v>253</v>
      </c>
      <c r="H127" s="8"/>
      <c r="I127" s="10"/>
      <c r="J127" s="13"/>
      <c r="K127" s="1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2" t="s">
        <v>254</v>
      </c>
      <c r="B128" s="19">
        <v>4.90389</v>
      </c>
      <c r="C128" s="20">
        <v>4191</v>
      </c>
      <c r="D128" s="20">
        <v>1156</v>
      </c>
      <c r="E128" s="20">
        <v>543</v>
      </c>
      <c r="F128" s="20">
        <v>0</v>
      </c>
      <c r="G128" s="7">
        <v>4180</v>
      </c>
      <c r="H128" s="8">
        <f t="shared" ref="H128:H129" si="2">(C128-G128)/G128*100</f>
        <v>0.263157894736842</v>
      </c>
      <c r="I128" s="10"/>
      <c r="J128" s="14"/>
      <c r="K128" s="1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2" t="s">
        <v>255</v>
      </c>
      <c r="B129" s="19">
        <v>4.90463</v>
      </c>
      <c r="C129" s="20">
        <v>2561</v>
      </c>
      <c r="D129" s="20">
        <v>492</v>
      </c>
      <c r="E129" s="20">
        <v>73</v>
      </c>
      <c r="F129" s="20">
        <v>260</v>
      </c>
      <c r="G129" s="7">
        <v>2536</v>
      </c>
      <c r="H129" s="8">
        <f t="shared" si="2"/>
        <v>0.985804416403785</v>
      </c>
      <c r="I129" s="10"/>
      <c r="J129" s="14"/>
      <c r="K129" s="1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2" t="s">
        <v>256</v>
      </c>
      <c r="B130" s="31" t="s">
        <v>257</v>
      </c>
      <c r="C130" s="6">
        <v>74155</v>
      </c>
      <c r="D130" s="6">
        <v>654</v>
      </c>
      <c r="E130" s="6">
        <v>646</v>
      </c>
      <c r="F130" s="6">
        <v>598</v>
      </c>
      <c r="G130" s="3" t="s">
        <v>253</v>
      </c>
      <c r="H130" s="8"/>
      <c r="I130" s="10"/>
      <c r="J130" s="14"/>
      <c r="K130" s="1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2" t="s">
        <v>258</v>
      </c>
      <c r="B131" s="19">
        <v>4.9001</v>
      </c>
      <c r="C131" s="20">
        <v>23947</v>
      </c>
      <c r="D131" s="20">
        <v>56</v>
      </c>
      <c r="E131" s="20">
        <v>63</v>
      </c>
      <c r="F131" s="20">
        <v>64</v>
      </c>
      <c r="G131" s="7">
        <v>23427</v>
      </c>
      <c r="H131" s="8">
        <f t="shared" ref="H131:H136" si="3">(C131-G131)/G131*100</f>
        <v>2.21966107482819</v>
      </c>
      <c r="I131" s="10"/>
      <c r="J131" s="14"/>
      <c r="K131" s="1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2" t="s">
        <v>259</v>
      </c>
      <c r="B132" s="19">
        <v>4.90009</v>
      </c>
      <c r="C132" s="20">
        <v>1525</v>
      </c>
      <c r="D132" s="20">
        <v>184</v>
      </c>
      <c r="E132" s="20">
        <v>104</v>
      </c>
      <c r="F132" s="20">
        <v>72</v>
      </c>
      <c r="G132" s="7">
        <v>1524</v>
      </c>
      <c r="H132" s="8">
        <f t="shared" si="3"/>
        <v>0.0656167979002625</v>
      </c>
      <c r="I132" s="10"/>
      <c r="J132" s="14"/>
      <c r="K132" s="1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2" t="s">
        <v>260</v>
      </c>
      <c r="B133" s="19">
        <v>4.90009</v>
      </c>
      <c r="C133" s="20">
        <v>823</v>
      </c>
      <c r="D133" s="20">
        <v>88</v>
      </c>
      <c r="E133" s="20">
        <v>50</v>
      </c>
      <c r="F133" s="20">
        <v>45</v>
      </c>
      <c r="G133" s="7">
        <v>816</v>
      </c>
      <c r="H133" s="8">
        <f t="shared" si="3"/>
        <v>0.857843137254902</v>
      </c>
      <c r="I133" s="10"/>
      <c r="J133" s="14"/>
      <c r="K133" s="1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2" t="s">
        <v>261</v>
      </c>
      <c r="B134" s="19">
        <v>4.90031</v>
      </c>
      <c r="C134" s="20">
        <v>19859</v>
      </c>
      <c r="D134" s="20">
        <v>56</v>
      </c>
      <c r="E134" s="20">
        <v>63</v>
      </c>
      <c r="F134" s="20">
        <v>64</v>
      </c>
      <c r="G134" s="7">
        <v>18137</v>
      </c>
      <c r="H134" s="8">
        <f t="shared" si="3"/>
        <v>9.49440370513315</v>
      </c>
      <c r="I134" s="10"/>
      <c r="J134" s="14"/>
      <c r="K134" s="1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2" t="s">
        <v>262</v>
      </c>
      <c r="B135" s="19">
        <v>4.9003</v>
      </c>
      <c r="C135" s="20">
        <v>1736</v>
      </c>
      <c r="D135" s="20">
        <v>304</v>
      </c>
      <c r="E135" s="20">
        <v>181</v>
      </c>
      <c r="F135" s="20">
        <v>0</v>
      </c>
      <c r="G135" s="7">
        <v>1736</v>
      </c>
      <c r="H135" s="8">
        <f t="shared" si="3"/>
        <v>0</v>
      </c>
      <c r="I135" s="10"/>
      <c r="J135" s="14"/>
      <c r="K135" s="1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2" t="s">
        <v>263</v>
      </c>
      <c r="B136" s="19">
        <v>4.90035</v>
      </c>
      <c r="C136" s="20">
        <v>1018</v>
      </c>
      <c r="D136" s="20">
        <v>114</v>
      </c>
      <c r="E136" s="20">
        <v>18</v>
      </c>
      <c r="F136" s="20">
        <v>89</v>
      </c>
      <c r="G136" s="7">
        <v>1005</v>
      </c>
      <c r="H136" s="8">
        <f t="shared" si="3"/>
        <v>1.29353233830846</v>
      </c>
      <c r="I136" s="10"/>
      <c r="J136" s="14"/>
      <c r="K136" s="1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 spans="1:26">
      <c r="A137" s="13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 spans="1:26">
      <c r="A138" s="25"/>
      <c r="B138" s="14"/>
      <c r="C138" s="33"/>
      <c r="D138" s="14"/>
      <c r="E138" s="14"/>
      <c r="F138" s="14"/>
      <c r="G138" s="14"/>
      <c r="H138" s="14"/>
      <c r="I138" s="14"/>
      <c r="J138" s="14"/>
      <c r="K138" s="1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showGridLines="0" workbookViewId="0">
      <selection activeCell="A1" sqref="A1"/>
    </sheetView>
  </sheetViews>
  <sheetFormatPr defaultColWidth="17.2857142857143" defaultRowHeight="15" customHeight="1"/>
  <cols>
    <col min="1" max="1" width="20.1428571428571" customWidth="1"/>
    <col min="2" max="2" width="14.4285714285714" customWidth="1"/>
    <col min="3" max="3" width="17.4285714285714" customWidth="1"/>
    <col min="4" max="7" width="14.4285714285714" customWidth="1"/>
    <col min="8" max="8" width="15.4285714285714" customWidth="1"/>
    <col min="9" max="9" width="14.4285714285714" customWidth="1"/>
    <col min="10" max="10" width="23.2857142857143" customWidth="1"/>
    <col min="11" max="11" width="19" customWidth="1"/>
    <col min="12" max="26" width="14.4285714285714" customWidth="1"/>
  </cols>
  <sheetData>
    <row r="1" ht="13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1" t="s">
        <v>8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9</v>
      </c>
      <c r="B2" s="3" t="s">
        <v>264</v>
      </c>
      <c r="C2" s="4">
        <v>4497</v>
      </c>
      <c r="D2" s="4">
        <v>492</v>
      </c>
      <c r="E2" s="4">
        <v>382</v>
      </c>
      <c r="F2" s="4">
        <v>447</v>
      </c>
      <c r="G2" s="7">
        <v>4453</v>
      </c>
      <c r="H2" s="8">
        <f t="shared" ref="H2:H121" si="0">(C2-G2)/G2*100</f>
        <v>0.988097911520323</v>
      </c>
      <c r="I2" s="9"/>
      <c r="J2" s="8">
        <f>AVERAGE(H2:H121)</f>
        <v>0.367279565814475</v>
      </c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2" t="s">
        <v>11</v>
      </c>
      <c r="B3" s="5" t="s">
        <v>265</v>
      </c>
      <c r="C3" s="6">
        <v>4571</v>
      </c>
      <c r="D3" s="6">
        <v>514</v>
      </c>
      <c r="E3" s="6">
        <v>365</v>
      </c>
      <c r="F3" s="6">
        <v>382</v>
      </c>
      <c r="G3" s="7">
        <v>4530</v>
      </c>
      <c r="H3" s="8">
        <f t="shared" si="0"/>
        <v>0.905077262693157</v>
      </c>
      <c r="I3" s="9"/>
      <c r="J3" s="1" t="s">
        <v>13</v>
      </c>
      <c r="K3" s="1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2" t="s">
        <v>15</v>
      </c>
      <c r="B4" s="5" t="s">
        <v>266</v>
      </c>
      <c r="C4" s="6">
        <v>4330</v>
      </c>
      <c r="D4" s="6">
        <v>600</v>
      </c>
      <c r="E4" s="6">
        <v>411</v>
      </c>
      <c r="F4" s="6">
        <v>278</v>
      </c>
      <c r="G4" s="7">
        <v>4267</v>
      </c>
      <c r="H4" s="8">
        <f t="shared" si="0"/>
        <v>1.47644715256621</v>
      </c>
      <c r="I4" s="26"/>
      <c r="J4" s="7">
        <f>SUM(C2:C121)</f>
        <v>501065</v>
      </c>
      <c r="K4" s="7">
        <f>SUM(G2:G121)</f>
        <v>499257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2" t="s">
        <v>17</v>
      </c>
      <c r="B5" s="5" t="s">
        <v>267</v>
      </c>
      <c r="C5" s="6">
        <v>4200</v>
      </c>
      <c r="D5" s="6">
        <v>556</v>
      </c>
      <c r="E5" s="6">
        <v>307</v>
      </c>
      <c r="F5" s="6">
        <v>395</v>
      </c>
      <c r="G5" s="7">
        <v>4088</v>
      </c>
      <c r="H5" s="8">
        <f t="shared" si="0"/>
        <v>2.73972602739726</v>
      </c>
      <c r="I5" s="10"/>
      <c r="J5" s="13"/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2" t="s">
        <v>19</v>
      </c>
      <c r="B6" s="5" t="s">
        <v>268</v>
      </c>
      <c r="C6" s="6">
        <v>5326</v>
      </c>
      <c r="D6" s="6">
        <v>704</v>
      </c>
      <c r="E6" s="6">
        <v>410</v>
      </c>
      <c r="F6" s="6">
        <v>440</v>
      </c>
      <c r="G6" s="7">
        <v>5270</v>
      </c>
      <c r="H6" s="8">
        <f t="shared" si="0"/>
        <v>1.06261859582543</v>
      </c>
      <c r="I6" s="10"/>
      <c r="J6" s="14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2" t="s">
        <v>21</v>
      </c>
      <c r="B7" s="5" t="s">
        <v>269</v>
      </c>
      <c r="C7" s="6">
        <v>3842</v>
      </c>
      <c r="D7" s="6">
        <v>441</v>
      </c>
      <c r="E7" s="6">
        <v>294</v>
      </c>
      <c r="F7" s="6">
        <v>341</v>
      </c>
      <c r="G7" s="7">
        <v>3811</v>
      </c>
      <c r="H7" s="8">
        <f t="shared" si="0"/>
        <v>0.813434794017318</v>
      </c>
      <c r="I7" s="10"/>
      <c r="J7" s="14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2" t="s">
        <v>23</v>
      </c>
      <c r="B8" s="5" t="s">
        <v>270</v>
      </c>
      <c r="C8" s="6">
        <v>4539</v>
      </c>
      <c r="D8" s="6">
        <v>777</v>
      </c>
      <c r="E8" s="6">
        <v>314</v>
      </c>
      <c r="F8" s="6">
        <v>356</v>
      </c>
      <c r="G8" s="7">
        <v>4455</v>
      </c>
      <c r="H8" s="8">
        <f t="shared" si="0"/>
        <v>1.88552188552189</v>
      </c>
      <c r="I8" s="10"/>
      <c r="J8" s="27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2" t="s">
        <v>25</v>
      </c>
      <c r="B9" s="5" t="s">
        <v>271</v>
      </c>
      <c r="C9" s="6">
        <v>4878</v>
      </c>
      <c r="D9" s="6">
        <v>464</v>
      </c>
      <c r="E9" s="6">
        <v>392</v>
      </c>
      <c r="F9" s="6">
        <v>406</v>
      </c>
      <c r="G9" s="7">
        <v>4832</v>
      </c>
      <c r="H9" s="8">
        <f t="shared" si="0"/>
        <v>0.951986754966887</v>
      </c>
      <c r="I9" s="10"/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2" t="s">
        <v>27</v>
      </c>
      <c r="B10" s="5" t="s">
        <v>272</v>
      </c>
      <c r="C10" s="6">
        <v>4804</v>
      </c>
      <c r="D10" s="6">
        <v>387</v>
      </c>
      <c r="E10" s="6">
        <v>400</v>
      </c>
      <c r="F10" s="6">
        <v>492</v>
      </c>
      <c r="G10" s="7">
        <v>4790</v>
      </c>
      <c r="H10" s="8">
        <f t="shared" si="0"/>
        <v>0.292275574112735</v>
      </c>
      <c r="I10" s="10"/>
      <c r="J10" s="14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2" t="s">
        <v>29</v>
      </c>
      <c r="B11" s="5" t="s">
        <v>273</v>
      </c>
      <c r="C11" s="6">
        <v>6633</v>
      </c>
      <c r="D11" s="6">
        <v>847</v>
      </c>
      <c r="E11" s="6">
        <v>586</v>
      </c>
      <c r="F11" s="6">
        <v>416</v>
      </c>
      <c r="G11" s="7">
        <v>6493</v>
      </c>
      <c r="H11" s="8">
        <f t="shared" si="0"/>
        <v>2.15616818111813</v>
      </c>
      <c r="I11" s="10"/>
      <c r="J11" s="14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2" t="s">
        <v>31</v>
      </c>
      <c r="B12" s="5" t="s">
        <v>274</v>
      </c>
      <c r="C12" s="6">
        <v>4292</v>
      </c>
      <c r="D12" s="6">
        <v>357</v>
      </c>
      <c r="E12" s="6">
        <v>352</v>
      </c>
      <c r="F12" s="6">
        <v>512</v>
      </c>
      <c r="G12" s="7">
        <v>4276</v>
      </c>
      <c r="H12" s="8">
        <f t="shared" si="0"/>
        <v>0.374181478016838</v>
      </c>
      <c r="I12" s="10"/>
      <c r="J12" s="14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2" t="s">
        <v>33</v>
      </c>
      <c r="B13" s="5" t="s">
        <v>275</v>
      </c>
      <c r="C13" s="6">
        <v>4854</v>
      </c>
      <c r="D13" s="6">
        <v>428</v>
      </c>
      <c r="E13" s="6">
        <v>335</v>
      </c>
      <c r="F13" s="6">
        <v>432</v>
      </c>
      <c r="G13" s="7">
        <v>4815</v>
      </c>
      <c r="H13" s="8">
        <f t="shared" si="0"/>
        <v>0.809968847352025</v>
      </c>
      <c r="I13" s="10"/>
      <c r="J13" s="14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2" t="s">
        <v>35</v>
      </c>
      <c r="B14" s="5" t="s">
        <v>276</v>
      </c>
      <c r="C14" s="6">
        <v>4707</v>
      </c>
      <c r="D14" s="6">
        <v>352</v>
      </c>
      <c r="E14" s="6">
        <v>463</v>
      </c>
      <c r="F14" s="6">
        <v>326</v>
      </c>
      <c r="G14" s="7">
        <v>4636</v>
      </c>
      <c r="H14" s="8">
        <f t="shared" si="0"/>
        <v>1.53149266609146</v>
      </c>
      <c r="I14" s="10"/>
      <c r="J14" s="14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2" t="s">
        <v>37</v>
      </c>
      <c r="B15" s="5" t="s">
        <v>277</v>
      </c>
      <c r="C15" s="6">
        <v>4904</v>
      </c>
      <c r="D15" s="6">
        <v>547</v>
      </c>
      <c r="E15" s="6">
        <v>384</v>
      </c>
      <c r="F15" s="6">
        <v>344</v>
      </c>
      <c r="G15" s="7">
        <v>4691</v>
      </c>
      <c r="H15" s="8">
        <f t="shared" si="0"/>
        <v>4.54060967810701</v>
      </c>
      <c r="I15" s="10"/>
      <c r="J15" s="14"/>
      <c r="K15" s="1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2" t="s">
        <v>39</v>
      </c>
      <c r="B16" s="5" t="s">
        <v>278</v>
      </c>
      <c r="C16" s="6">
        <v>5379</v>
      </c>
      <c r="D16" s="6">
        <v>570</v>
      </c>
      <c r="E16" s="6">
        <v>388</v>
      </c>
      <c r="F16" s="6">
        <v>503</v>
      </c>
      <c r="G16" s="7">
        <v>5350</v>
      </c>
      <c r="H16" s="8">
        <f t="shared" si="0"/>
        <v>0.542056074766355</v>
      </c>
      <c r="I16" s="10"/>
      <c r="J16" s="14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2" t="s">
        <v>41</v>
      </c>
      <c r="B17" s="5" t="s">
        <v>279</v>
      </c>
      <c r="C17" s="6">
        <v>3971</v>
      </c>
      <c r="D17" s="6">
        <v>419</v>
      </c>
      <c r="E17" s="6">
        <v>318</v>
      </c>
      <c r="F17" s="6">
        <v>333</v>
      </c>
      <c r="G17" s="7">
        <v>3919</v>
      </c>
      <c r="H17" s="8">
        <f t="shared" si="0"/>
        <v>1.32686909926002</v>
      </c>
      <c r="I17" s="10"/>
      <c r="J17" s="14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2" t="s">
        <v>43</v>
      </c>
      <c r="B18" s="5" t="s">
        <v>280</v>
      </c>
      <c r="C18" s="6">
        <v>4794</v>
      </c>
      <c r="D18" s="6">
        <v>644</v>
      </c>
      <c r="E18" s="6">
        <v>301</v>
      </c>
      <c r="F18" s="6">
        <v>409</v>
      </c>
      <c r="G18" s="7">
        <v>4764</v>
      </c>
      <c r="H18" s="8">
        <f t="shared" si="0"/>
        <v>0.629722921914358</v>
      </c>
      <c r="I18" s="10"/>
      <c r="J18" s="14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2" t="s">
        <v>45</v>
      </c>
      <c r="B19" s="5" t="s">
        <v>281</v>
      </c>
      <c r="C19" s="6">
        <v>5369</v>
      </c>
      <c r="D19" s="6">
        <v>490</v>
      </c>
      <c r="E19" s="6">
        <v>377</v>
      </c>
      <c r="F19" s="6">
        <v>410</v>
      </c>
      <c r="G19" s="7">
        <v>5215</v>
      </c>
      <c r="H19" s="8">
        <f t="shared" si="0"/>
        <v>2.95302013422819</v>
      </c>
      <c r="I19" s="10"/>
      <c r="J19" s="14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2" t="s">
        <v>47</v>
      </c>
      <c r="B20" s="5" t="s">
        <v>282</v>
      </c>
      <c r="C20" s="6">
        <v>5066</v>
      </c>
      <c r="D20" s="6">
        <v>307</v>
      </c>
      <c r="E20" s="6">
        <v>313</v>
      </c>
      <c r="F20" s="6">
        <v>579</v>
      </c>
      <c r="G20" s="7">
        <v>5012</v>
      </c>
      <c r="H20" s="8">
        <f t="shared" si="0"/>
        <v>1.07741420590583</v>
      </c>
      <c r="I20" s="10"/>
      <c r="J20" s="14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2" t="s">
        <v>49</v>
      </c>
      <c r="B21" s="5" t="s">
        <v>283</v>
      </c>
      <c r="C21" s="6">
        <v>6845</v>
      </c>
      <c r="D21" s="6">
        <v>940</v>
      </c>
      <c r="E21" s="6">
        <v>409</v>
      </c>
      <c r="F21" s="6">
        <v>500</v>
      </c>
      <c r="G21" s="7">
        <v>6730</v>
      </c>
      <c r="H21" s="8">
        <f t="shared" si="0"/>
        <v>1.70876671619614</v>
      </c>
      <c r="I21" s="10"/>
      <c r="J21" s="14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2" t="s">
        <v>51</v>
      </c>
      <c r="B22" s="5" t="s">
        <v>284</v>
      </c>
      <c r="C22" s="6">
        <v>3625</v>
      </c>
      <c r="D22" s="6">
        <v>521</v>
      </c>
      <c r="E22" s="6">
        <v>232</v>
      </c>
      <c r="F22" s="6">
        <v>672</v>
      </c>
      <c r="G22" s="7">
        <v>3625</v>
      </c>
      <c r="H22" s="8">
        <f t="shared" si="0"/>
        <v>0</v>
      </c>
      <c r="I22" s="10"/>
      <c r="J22" s="14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2" t="s">
        <v>53</v>
      </c>
      <c r="B23" s="5" t="s">
        <v>285</v>
      </c>
      <c r="C23" s="6">
        <v>3203</v>
      </c>
      <c r="D23" s="6">
        <v>589</v>
      </c>
      <c r="E23" s="6">
        <v>148</v>
      </c>
      <c r="F23" s="6">
        <v>759</v>
      </c>
      <c r="G23" s="7">
        <v>3203</v>
      </c>
      <c r="H23" s="8">
        <f t="shared" si="0"/>
        <v>0</v>
      </c>
      <c r="I23" s="10"/>
      <c r="J23" s="14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2" t="s">
        <v>55</v>
      </c>
      <c r="B24" s="5" t="s">
        <v>286</v>
      </c>
      <c r="C24" s="6">
        <v>2196</v>
      </c>
      <c r="D24" s="6">
        <v>103</v>
      </c>
      <c r="E24" s="6">
        <v>238</v>
      </c>
      <c r="F24" s="6">
        <v>539</v>
      </c>
      <c r="G24" s="7">
        <v>2196</v>
      </c>
      <c r="H24" s="8">
        <f t="shared" si="0"/>
        <v>0</v>
      </c>
      <c r="I24" s="10"/>
      <c r="J24" s="14"/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2" t="s">
        <v>57</v>
      </c>
      <c r="B25" s="5" t="s">
        <v>58</v>
      </c>
      <c r="C25" s="6">
        <v>2182</v>
      </c>
      <c r="D25" s="6">
        <v>162</v>
      </c>
      <c r="E25" s="6">
        <v>240</v>
      </c>
      <c r="F25" s="6">
        <v>482</v>
      </c>
      <c r="G25" s="7">
        <v>2182</v>
      </c>
      <c r="H25" s="8">
        <f t="shared" si="0"/>
        <v>0</v>
      </c>
      <c r="I25" s="10"/>
      <c r="J25" s="14"/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2" t="s">
        <v>59</v>
      </c>
      <c r="B26" s="5" t="s">
        <v>287</v>
      </c>
      <c r="C26" s="6">
        <v>2168</v>
      </c>
      <c r="D26" s="6">
        <v>468</v>
      </c>
      <c r="E26" s="6">
        <v>193</v>
      </c>
      <c r="F26" s="6">
        <v>438</v>
      </c>
      <c r="G26" s="7">
        <v>2168</v>
      </c>
      <c r="H26" s="8">
        <f t="shared" si="0"/>
        <v>0</v>
      </c>
      <c r="I26" s="10"/>
      <c r="J26" s="14"/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2" t="s">
        <v>60</v>
      </c>
      <c r="B27" s="5" t="s">
        <v>288</v>
      </c>
      <c r="C27" s="6">
        <v>2614</v>
      </c>
      <c r="D27" s="6">
        <v>416</v>
      </c>
      <c r="E27" s="6">
        <v>107</v>
      </c>
      <c r="F27" s="6">
        <v>643</v>
      </c>
      <c r="G27" s="7">
        <v>2614</v>
      </c>
      <c r="H27" s="8">
        <f t="shared" si="0"/>
        <v>0</v>
      </c>
      <c r="I27" s="10"/>
      <c r="J27" s="14"/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2" t="s">
        <v>62</v>
      </c>
      <c r="B28" s="5" t="s">
        <v>289</v>
      </c>
      <c r="C28" s="6">
        <v>2015</v>
      </c>
      <c r="D28" s="6">
        <v>211</v>
      </c>
      <c r="E28" s="6">
        <v>95</v>
      </c>
      <c r="F28" s="6">
        <v>519</v>
      </c>
      <c r="G28" s="7">
        <v>2015</v>
      </c>
      <c r="H28" s="8">
        <f t="shared" si="0"/>
        <v>0</v>
      </c>
      <c r="I28" s="10"/>
      <c r="J28" s="14"/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2" t="s">
        <v>64</v>
      </c>
      <c r="B29" s="5" t="s">
        <v>290</v>
      </c>
      <c r="C29" s="6">
        <v>2482</v>
      </c>
      <c r="D29" s="6">
        <v>512</v>
      </c>
      <c r="E29" s="6">
        <v>203</v>
      </c>
      <c r="F29" s="6">
        <v>515</v>
      </c>
      <c r="G29" s="7">
        <v>2481</v>
      </c>
      <c r="H29" s="8">
        <f t="shared" si="0"/>
        <v>0.0403063280935107</v>
      </c>
      <c r="I29" s="10"/>
      <c r="J29" s="14"/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2" t="s">
        <v>66</v>
      </c>
      <c r="B30" s="5" t="s">
        <v>69</v>
      </c>
      <c r="C30" s="6">
        <v>3027</v>
      </c>
      <c r="D30" s="6">
        <v>432</v>
      </c>
      <c r="E30" s="6">
        <v>246</v>
      </c>
      <c r="F30" s="6">
        <v>701</v>
      </c>
      <c r="G30" s="7">
        <v>3027</v>
      </c>
      <c r="H30" s="8">
        <f t="shared" si="0"/>
        <v>0</v>
      </c>
      <c r="I30" s="10"/>
      <c r="J30" s="14"/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2" t="s">
        <v>68</v>
      </c>
      <c r="B31" s="5" t="s">
        <v>69</v>
      </c>
      <c r="C31" s="6">
        <v>2551</v>
      </c>
      <c r="D31" s="6">
        <v>159</v>
      </c>
      <c r="E31" s="6">
        <v>153</v>
      </c>
      <c r="F31" s="6">
        <v>695</v>
      </c>
      <c r="G31" s="7">
        <v>2551</v>
      </c>
      <c r="H31" s="8">
        <f t="shared" si="0"/>
        <v>0</v>
      </c>
      <c r="I31" s="10"/>
      <c r="J31" s="14"/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2" t="s">
        <v>70</v>
      </c>
      <c r="B32" s="5" t="s">
        <v>291</v>
      </c>
      <c r="C32" s="6">
        <v>3663</v>
      </c>
      <c r="D32" s="6">
        <v>485</v>
      </c>
      <c r="E32" s="6">
        <v>289</v>
      </c>
      <c r="F32" s="6">
        <v>646</v>
      </c>
      <c r="G32" s="7">
        <v>3662</v>
      </c>
      <c r="H32" s="8">
        <f t="shared" si="0"/>
        <v>0.0273074822501365</v>
      </c>
      <c r="I32" s="10"/>
      <c r="J32" s="14"/>
      <c r="K32" s="1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2" t="s">
        <v>72</v>
      </c>
      <c r="B33" s="5" t="s">
        <v>292</v>
      </c>
      <c r="C33" s="6">
        <v>3164</v>
      </c>
      <c r="D33" s="6">
        <v>650</v>
      </c>
      <c r="E33" s="6">
        <v>223</v>
      </c>
      <c r="F33" s="6">
        <v>689</v>
      </c>
      <c r="G33" s="7">
        <v>3164</v>
      </c>
      <c r="H33" s="8">
        <f t="shared" si="0"/>
        <v>0</v>
      </c>
      <c r="I33" s="10"/>
      <c r="J33" s="14"/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2" t="s">
        <v>74</v>
      </c>
      <c r="B34" s="5" t="s">
        <v>293</v>
      </c>
      <c r="C34" s="6">
        <v>2207</v>
      </c>
      <c r="D34" s="6">
        <v>153</v>
      </c>
      <c r="E34" s="6">
        <v>219</v>
      </c>
      <c r="F34" s="6">
        <v>535</v>
      </c>
      <c r="G34" s="7">
        <v>2207</v>
      </c>
      <c r="H34" s="8">
        <f t="shared" si="0"/>
        <v>0</v>
      </c>
      <c r="I34" s="10"/>
      <c r="J34" s="14"/>
      <c r="K34" s="1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2" t="s">
        <v>75</v>
      </c>
      <c r="B35" s="5" t="s">
        <v>294</v>
      </c>
      <c r="C35" s="6">
        <v>2197</v>
      </c>
      <c r="D35" s="6">
        <v>321</v>
      </c>
      <c r="E35" s="6">
        <v>171</v>
      </c>
      <c r="F35" s="6">
        <v>475</v>
      </c>
      <c r="G35" s="7">
        <v>2195</v>
      </c>
      <c r="H35" s="8">
        <f t="shared" si="0"/>
        <v>0.0911161731207289</v>
      </c>
      <c r="I35" s="10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2" t="s">
        <v>77</v>
      </c>
      <c r="B36" s="5" t="s">
        <v>293</v>
      </c>
      <c r="C36" s="6">
        <v>2174</v>
      </c>
      <c r="D36" s="6">
        <v>461</v>
      </c>
      <c r="E36" s="6">
        <v>246</v>
      </c>
      <c r="F36" s="6">
        <v>405</v>
      </c>
      <c r="G36" s="7">
        <v>2172</v>
      </c>
      <c r="H36" s="8">
        <f t="shared" si="0"/>
        <v>0.0920810313075506</v>
      </c>
      <c r="I36" s="10"/>
      <c r="J36" s="14"/>
      <c r="K36" s="1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2" t="s">
        <v>78</v>
      </c>
      <c r="B37" s="5" t="s">
        <v>290</v>
      </c>
      <c r="C37" s="6">
        <v>2610</v>
      </c>
      <c r="D37" s="6">
        <v>368</v>
      </c>
      <c r="E37" s="6">
        <v>236</v>
      </c>
      <c r="F37" s="6">
        <v>573</v>
      </c>
      <c r="G37" s="7">
        <v>2610</v>
      </c>
      <c r="H37" s="8">
        <f t="shared" si="0"/>
        <v>0</v>
      </c>
      <c r="I37" s="10"/>
      <c r="J37" s="14"/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2" t="s">
        <v>80</v>
      </c>
      <c r="B38" s="5" t="s">
        <v>65</v>
      </c>
      <c r="C38" s="6">
        <v>2005</v>
      </c>
      <c r="D38" s="6">
        <v>210</v>
      </c>
      <c r="E38" s="6">
        <v>91</v>
      </c>
      <c r="F38" s="6">
        <v>522</v>
      </c>
      <c r="G38" s="7">
        <v>2005</v>
      </c>
      <c r="H38" s="8">
        <f t="shared" si="0"/>
        <v>0</v>
      </c>
      <c r="I38" s="10"/>
      <c r="J38" s="14"/>
      <c r="K38" s="1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2" t="s">
        <v>82</v>
      </c>
      <c r="B39" s="5" t="s">
        <v>76</v>
      </c>
      <c r="C39" s="6">
        <v>2486</v>
      </c>
      <c r="D39" s="6">
        <v>363</v>
      </c>
      <c r="E39" s="6">
        <v>189</v>
      </c>
      <c r="F39" s="6">
        <v>574</v>
      </c>
      <c r="G39" s="7">
        <v>2486</v>
      </c>
      <c r="H39" s="8">
        <f t="shared" si="0"/>
        <v>0</v>
      </c>
      <c r="I39" s="10"/>
      <c r="J39" s="14"/>
      <c r="K39" s="1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2" t="s">
        <v>84</v>
      </c>
      <c r="B40" s="5" t="s">
        <v>295</v>
      </c>
      <c r="C40" s="6">
        <v>3032</v>
      </c>
      <c r="D40" s="6">
        <v>540</v>
      </c>
      <c r="E40" s="6">
        <v>204</v>
      </c>
      <c r="F40" s="6">
        <v>693</v>
      </c>
      <c r="G40" s="7">
        <v>3032</v>
      </c>
      <c r="H40" s="8">
        <f t="shared" si="0"/>
        <v>0</v>
      </c>
      <c r="I40" s="10"/>
      <c r="J40" s="14"/>
      <c r="K40" s="1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2" t="s">
        <v>86</v>
      </c>
      <c r="B41" s="5" t="s">
        <v>286</v>
      </c>
      <c r="C41" s="6">
        <v>2552</v>
      </c>
      <c r="D41" s="6">
        <v>262</v>
      </c>
      <c r="E41" s="6">
        <v>165</v>
      </c>
      <c r="F41" s="6">
        <v>653</v>
      </c>
      <c r="G41" s="7">
        <v>2551</v>
      </c>
      <c r="H41" s="8">
        <f t="shared" si="0"/>
        <v>0.0392003136025088</v>
      </c>
      <c r="I41" s="10"/>
      <c r="J41" s="14"/>
      <c r="K41" s="1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2" t="s">
        <v>88</v>
      </c>
      <c r="B42" s="5" t="s">
        <v>296</v>
      </c>
      <c r="C42" s="6">
        <v>7369</v>
      </c>
      <c r="D42" s="6">
        <v>1706</v>
      </c>
      <c r="E42" s="6">
        <v>473</v>
      </c>
      <c r="F42" s="6">
        <v>1442</v>
      </c>
      <c r="G42" s="7">
        <v>7369</v>
      </c>
      <c r="H42" s="8">
        <f t="shared" si="0"/>
        <v>0</v>
      </c>
      <c r="I42" s="10"/>
      <c r="J42" s="14"/>
      <c r="K42" s="1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2" t="s">
        <v>90</v>
      </c>
      <c r="B43" s="5" t="s">
        <v>297</v>
      </c>
      <c r="C43" s="6">
        <v>7035</v>
      </c>
      <c r="D43" s="6">
        <v>791</v>
      </c>
      <c r="E43" s="6">
        <v>465</v>
      </c>
      <c r="F43" s="6">
        <v>1703</v>
      </c>
      <c r="G43" s="7">
        <v>7035</v>
      </c>
      <c r="H43" s="8">
        <f t="shared" si="0"/>
        <v>0</v>
      </c>
      <c r="I43" s="10"/>
      <c r="J43" s="14"/>
      <c r="K43" s="1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2" t="s">
        <v>92</v>
      </c>
      <c r="B44" s="5" t="s">
        <v>298</v>
      </c>
      <c r="C44" s="6">
        <v>8101</v>
      </c>
      <c r="D44" s="6">
        <v>1169</v>
      </c>
      <c r="E44" s="6">
        <v>496</v>
      </c>
      <c r="F44" s="6">
        <v>1923</v>
      </c>
      <c r="G44" s="7">
        <v>8101</v>
      </c>
      <c r="H44" s="8">
        <f t="shared" si="0"/>
        <v>0</v>
      </c>
      <c r="I44" s="10"/>
      <c r="J44" s="14"/>
      <c r="K44" s="1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2" t="s">
        <v>94</v>
      </c>
      <c r="B45" s="5" t="s">
        <v>93</v>
      </c>
      <c r="C45" s="6">
        <v>7642</v>
      </c>
      <c r="D45" s="6">
        <v>815</v>
      </c>
      <c r="E45" s="6">
        <v>570</v>
      </c>
      <c r="F45" s="6">
        <v>1854</v>
      </c>
      <c r="G45" s="7">
        <v>7638</v>
      </c>
      <c r="H45" s="8">
        <f t="shared" si="0"/>
        <v>0.052369730295889</v>
      </c>
      <c r="I45" s="10"/>
      <c r="J45" s="14"/>
      <c r="K45" s="1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2" t="s">
        <v>96</v>
      </c>
      <c r="B46" s="5" t="s">
        <v>299</v>
      </c>
      <c r="C46" s="6">
        <v>8218</v>
      </c>
      <c r="D46" s="6">
        <v>696</v>
      </c>
      <c r="E46" s="6">
        <v>449</v>
      </c>
      <c r="F46" s="6">
        <v>2089</v>
      </c>
      <c r="G46" s="7">
        <v>8193</v>
      </c>
      <c r="H46" s="8">
        <f t="shared" si="0"/>
        <v>0.305138532893934</v>
      </c>
      <c r="I46" s="10"/>
      <c r="J46" s="14"/>
      <c r="K46" s="1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2" t="s">
        <v>98</v>
      </c>
      <c r="B47" s="5" t="s">
        <v>300</v>
      </c>
      <c r="C47" s="6">
        <v>7581</v>
      </c>
      <c r="D47" s="6">
        <v>1362</v>
      </c>
      <c r="E47" s="6">
        <v>528</v>
      </c>
      <c r="F47" s="6">
        <v>1679</v>
      </c>
      <c r="G47" s="7">
        <v>7580</v>
      </c>
      <c r="H47" s="8">
        <f t="shared" si="0"/>
        <v>0.0131926121372032</v>
      </c>
      <c r="I47" s="10"/>
      <c r="J47" s="14"/>
      <c r="K47" s="1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2" t="s">
        <v>100</v>
      </c>
      <c r="B48" s="5" t="s">
        <v>301</v>
      </c>
      <c r="C48" s="6">
        <v>7686</v>
      </c>
      <c r="D48" s="6">
        <v>987</v>
      </c>
      <c r="E48" s="6">
        <v>449</v>
      </c>
      <c r="F48" s="6">
        <v>1761</v>
      </c>
      <c r="G48" s="7">
        <v>7681</v>
      </c>
      <c r="H48" s="8">
        <f t="shared" si="0"/>
        <v>0.065095690665278</v>
      </c>
      <c r="I48" s="10"/>
      <c r="J48" s="14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2" t="s">
        <v>102</v>
      </c>
      <c r="B49" s="5" t="s">
        <v>302</v>
      </c>
      <c r="C49" s="6">
        <v>8546</v>
      </c>
      <c r="D49" s="6">
        <v>1260</v>
      </c>
      <c r="E49" s="6">
        <v>556</v>
      </c>
      <c r="F49" s="6">
        <v>1901</v>
      </c>
      <c r="G49" s="7">
        <v>8546</v>
      </c>
      <c r="H49" s="8">
        <f t="shared" si="0"/>
        <v>0</v>
      </c>
      <c r="I49" s="10"/>
      <c r="J49" s="14"/>
      <c r="K49" s="1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2" t="s">
        <v>104</v>
      </c>
      <c r="B50" s="5" t="s">
        <v>303</v>
      </c>
      <c r="C50" s="6">
        <v>7129</v>
      </c>
      <c r="D50" s="6">
        <v>765</v>
      </c>
      <c r="E50" s="6">
        <v>574</v>
      </c>
      <c r="F50" s="6">
        <v>1737</v>
      </c>
      <c r="G50" s="7">
        <v>7129</v>
      </c>
      <c r="H50" s="8">
        <f t="shared" si="0"/>
        <v>0</v>
      </c>
      <c r="I50" s="10"/>
      <c r="J50" s="14"/>
      <c r="K50" s="1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2" t="s">
        <v>106</v>
      </c>
      <c r="B51" s="5" t="s">
        <v>304</v>
      </c>
      <c r="C51" s="6">
        <v>7193</v>
      </c>
      <c r="D51" s="6">
        <v>931</v>
      </c>
      <c r="E51" s="6">
        <v>619</v>
      </c>
      <c r="F51" s="6">
        <v>1633</v>
      </c>
      <c r="G51" s="7">
        <v>7191</v>
      </c>
      <c r="H51" s="8">
        <f t="shared" si="0"/>
        <v>0.0278125434570991</v>
      </c>
      <c r="I51" s="10"/>
      <c r="J51" s="14"/>
      <c r="K51" s="1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2" t="s">
        <v>108</v>
      </c>
      <c r="B52" s="5" t="s">
        <v>305</v>
      </c>
      <c r="C52" s="6">
        <v>8074</v>
      </c>
      <c r="D52" s="6">
        <v>769</v>
      </c>
      <c r="E52" s="6">
        <v>440</v>
      </c>
      <c r="F52" s="6">
        <v>2070</v>
      </c>
      <c r="G52" s="7">
        <v>8074</v>
      </c>
      <c r="H52" s="8">
        <f t="shared" si="0"/>
        <v>0</v>
      </c>
      <c r="I52" s="10"/>
      <c r="J52" s="14"/>
      <c r="K52" s="1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2" t="s">
        <v>110</v>
      </c>
      <c r="B53" s="5" t="s">
        <v>306</v>
      </c>
      <c r="C53" s="6">
        <v>7561</v>
      </c>
      <c r="D53" s="6">
        <v>743</v>
      </c>
      <c r="E53" s="6">
        <v>445</v>
      </c>
      <c r="F53" s="6">
        <v>1895</v>
      </c>
      <c r="G53" s="7">
        <v>7556</v>
      </c>
      <c r="H53" s="8">
        <f t="shared" si="0"/>
        <v>0.0661725780836421</v>
      </c>
      <c r="I53" s="10"/>
      <c r="J53" s="14"/>
      <c r="K53" s="1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2" t="s">
        <v>112</v>
      </c>
      <c r="B54" s="5" t="s">
        <v>307</v>
      </c>
      <c r="C54" s="6">
        <v>7656</v>
      </c>
      <c r="D54" s="6">
        <v>1026</v>
      </c>
      <c r="E54" s="6">
        <v>355</v>
      </c>
      <c r="F54" s="6">
        <v>1865</v>
      </c>
      <c r="G54" s="7">
        <v>7656</v>
      </c>
      <c r="H54" s="8">
        <f t="shared" si="0"/>
        <v>0</v>
      </c>
      <c r="I54" s="10"/>
      <c r="J54" s="14"/>
      <c r="K54" s="1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2" t="s">
        <v>114</v>
      </c>
      <c r="B55" s="5" t="s">
        <v>308</v>
      </c>
      <c r="C55" s="6">
        <v>7166</v>
      </c>
      <c r="D55" s="6">
        <v>1018</v>
      </c>
      <c r="E55" s="6">
        <v>461</v>
      </c>
      <c r="F55" s="6">
        <v>1720</v>
      </c>
      <c r="G55" s="7">
        <v>7165</v>
      </c>
      <c r="H55" s="8">
        <f t="shared" si="0"/>
        <v>0.0139567341242149</v>
      </c>
      <c r="I55" s="10"/>
      <c r="J55" s="14"/>
      <c r="K55" s="1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2" t="s">
        <v>116</v>
      </c>
      <c r="B56" s="5" t="s">
        <v>91</v>
      </c>
      <c r="C56" s="6">
        <v>8047</v>
      </c>
      <c r="D56" s="6">
        <v>1201</v>
      </c>
      <c r="E56" s="6">
        <v>543</v>
      </c>
      <c r="F56" s="6">
        <v>1859</v>
      </c>
      <c r="G56" s="7">
        <v>8037</v>
      </c>
      <c r="H56" s="8">
        <f t="shared" si="0"/>
        <v>0.124424536518601</v>
      </c>
      <c r="I56" s="10"/>
      <c r="J56" s="14"/>
      <c r="K56" s="1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2" t="s">
        <v>118</v>
      </c>
      <c r="B57" s="5" t="s">
        <v>309</v>
      </c>
      <c r="C57" s="6">
        <v>6318</v>
      </c>
      <c r="D57" s="6">
        <v>701</v>
      </c>
      <c r="E57" s="6">
        <v>380</v>
      </c>
      <c r="F57" s="6">
        <v>1548</v>
      </c>
      <c r="G57" s="7">
        <v>6318</v>
      </c>
      <c r="H57" s="8">
        <f t="shared" si="0"/>
        <v>0</v>
      </c>
      <c r="I57" s="10"/>
      <c r="J57" s="14"/>
      <c r="K57" s="1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2" t="s">
        <v>120</v>
      </c>
      <c r="B58" s="5" t="s">
        <v>310</v>
      </c>
      <c r="C58" s="6">
        <v>6998</v>
      </c>
      <c r="D58" s="6">
        <v>864</v>
      </c>
      <c r="E58" s="6">
        <v>398</v>
      </c>
      <c r="F58" s="6">
        <v>1777</v>
      </c>
      <c r="G58" s="7">
        <v>6998</v>
      </c>
      <c r="H58" s="8">
        <f t="shared" si="0"/>
        <v>0</v>
      </c>
      <c r="I58" s="10"/>
      <c r="J58" s="14"/>
      <c r="K58" s="1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2" t="s">
        <v>122</v>
      </c>
      <c r="B59" s="5" t="s">
        <v>311</v>
      </c>
      <c r="C59" s="6">
        <v>6389</v>
      </c>
      <c r="D59" s="6">
        <v>750</v>
      </c>
      <c r="E59" s="6">
        <v>543</v>
      </c>
      <c r="F59" s="6">
        <v>1510</v>
      </c>
      <c r="G59" s="7">
        <v>6381</v>
      </c>
      <c r="H59" s="8">
        <f t="shared" si="0"/>
        <v>0.125372198714935</v>
      </c>
      <c r="I59" s="10"/>
      <c r="J59" s="14"/>
      <c r="K59" s="1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2" t="s">
        <v>124</v>
      </c>
      <c r="B60" s="5" t="s">
        <v>312</v>
      </c>
      <c r="C60" s="6">
        <v>7019</v>
      </c>
      <c r="D60" s="6">
        <v>667</v>
      </c>
      <c r="E60" s="6">
        <v>233</v>
      </c>
      <c r="F60" s="6">
        <v>1942</v>
      </c>
      <c r="G60" s="7">
        <v>7019</v>
      </c>
      <c r="H60" s="8">
        <f t="shared" si="0"/>
        <v>0</v>
      </c>
      <c r="I60" s="10"/>
      <c r="J60" s="14"/>
      <c r="K60" s="1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2" t="s">
        <v>126</v>
      </c>
      <c r="B61" s="5" t="s">
        <v>313</v>
      </c>
      <c r="C61" s="6">
        <v>7183</v>
      </c>
      <c r="D61" s="6">
        <v>961</v>
      </c>
      <c r="E61" s="6">
        <v>344</v>
      </c>
      <c r="F61" s="6">
        <v>1844</v>
      </c>
      <c r="G61" s="7">
        <v>7183</v>
      </c>
      <c r="H61" s="8">
        <f t="shared" si="0"/>
        <v>0</v>
      </c>
      <c r="I61" s="10"/>
      <c r="J61" s="14"/>
      <c r="K61" s="1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2" t="s">
        <v>128</v>
      </c>
      <c r="B62" s="5" t="s">
        <v>314</v>
      </c>
      <c r="C62" s="6">
        <v>7386</v>
      </c>
      <c r="D62" s="6">
        <v>1675</v>
      </c>
      <c r="E62" s="6">
        <v>469</v>
      </c>
      <c r="F62" s="6">
        <v>1455</v>
      </c>
      <c r="G62" s="7">
        <v>7384</v>
      </c>
      <c r="H62" s="8">
        <f t="shared" si="0"/>
        <v>0.0270855904658722</v>
      </c>
      <c r="I62" s="10"/>
      <c r="J62" s="14"/>
      <c r="K62" s="1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2" t="s">
        <v>130</v>
      </c>
      <c r="B63" s="5" t="s">
        <v>315</v>
      </c>
      <c r="C63" s="6">
        <v>7045</v>
      </c>
      <c r="D63" s="6">
        <v>1022</v>
      </c>
      <c r="E63" s="6">
        <v>432</v>
      </c>
      <c r="F63" s="6">
        <v>1648</v>
      </c>
      <c r="G63" s="7">
        <v>7045</v>
      </c>
      <c r="H63" s="8">
        <f t="shared" si="0"/>
        <v>0</v>
      </c>
      <c r="I63" s="10"/>
      <c r="J63" s="14"/>
      <c r="K63" s="1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2" t="s">
        <v>132</v>
      </c>
      <c r="B64" s="5" t="s">
        <v>316</v>
      </c>
      <c r="C64" s="6">
        <v>8102</v>
      </c>
      <c r="D64" s="6">
        <v>1311</v>
      </c>
      <c r="E64" s="6">
        <v>590</v>
      </c>
      <c r="F64" s="6">
        <v>1813</v>
      </c>
      <c r="G64" s="7">
        <v>8102</v>
      </c>
      <c r="H64" s="8">
        <f t="shared" si="0"/>
        <v>0</v>
      </c>
      <c r="I64" s="10"/>
      <c r="J64" s="14"/>
      <c r="K64" s="1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2" t="s">
        <v>134</v>
      </c>
      <c r="B65" s="5" t="s">
        <v>317</v>
      </c>
      <c r="C65" s="6">
        <v>7661</v>
      </c>
      <c r="D65" s="6">
        <v>839</v>
      </c>
      <c r="E65" s="6">
        <v>591</v>
      </c>
      <c r="F65" s="6">
        <v>1832</v>
      </c>
      <c r="G65" s="7">
        <v>7659</v>
      </c>
      <c r="H65" s="8">
        <f t="shared" si="0"/>
        <v>0.0261130695913305</v>
      </c>
      <c r="I65" s="10"/>
      <c r="J65" s="14"/>
      <c r="K65" s="1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2" t="s">
        <v>136</v>
      </c>
      <c r="B66" s="5" t="s">
        <v>318</v>
      </c>
      <c r="C66" s="6">
        <v>8225</v>
      </c>
      <c r="D66" s="6">
        <v>865</v>
      </c>
      <c r="E66" s="6">
        <v>475</v>
      </c>
      <c r="F66" s="6">
        <v>2015</v>
      </c>
      <c r="G66" s="7">
        <v>8223</v>
      </c>
      <c r="H66" s="8">
        <f t="shared" si="0"/>
        <v>0.0243220235923629</v>
      </c>
      <c r="I66" s="10"/>
      <c r="J66" s="14"/>
      <c r="K66" s="1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2" t="s">
        <v>138</v>
      </c>
      <c r="B67" s="5" t="s">
        <v>319</v>
      </c>
      <c r="C67" s="6">
        <v>7603</v>
      </c>
      <c r="D67" s="6">
        <v>1376</v>
      </c>
      <c r="E67" s="6">
        <v>608</v>
      </c>
      <c r="F67" s="6">
        <v>1621</v>
      </c>
      <c r="G67" s="7">
        <v>7600</v>
      </c>
      <c r="H67" s="8">
        <f t="shared" si="0"/>
        <v>0.0394736842105263</v>
      </c>
      <c r="I67" s="10"/>
      <c r="J67" s="14"/>
      <c r="K67" s="1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2" t="s">
        <v>140</v>
      </c>
      <c r="B68" s="5" t="s">
        <v>320</v>
      </c>
      <c r="C68" s="6">
        <v>7657</v>
      </c>
      <c r="D68" s="6">
        <v>1040</v>
      </c>
      <c r="E68" s="6">
        <v>392</v>
      </c>
      <c r="F68" s="6">
        <v>1781</v>
      </c>
      <c r="G68" s="7">
        <v>7647</v>
      </c>
      <c r="H68" s="8">
        <f t="shared" si="0"/>
        <v>0.130770236694128</v>
      </c>
      <c r="I68" s="10"/>
      <c r="J68" s="14"/>
      <c r="K68" s="1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2" t="s">
        <v>142</v>
      </c>
      <c r="B69" s="5" t="s">
        <v>321</v>
      </c>
      <c r="C69" s="6">
        <v>8597</v>
      </c>
      <c r="D69" s="6">
        <v>1433</v>
      </c>
      <c r="E69" s="6">
        <v>723</v>
      </c>
      <c r="F69" s="6">
        <v>1732</v>
      </c>
      <c r="G69" s="7">
        <v>8590</v>
      </c>
      <c r="H69" s="8">
        <f t="shared" si="0"/>
        <v>0.0814901047729918</v>
      </c>
      <c r="I69" s="10"/>
      <c r="J69" s="14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2" t="s">
        <v>144</v>
      </c>
      <c r="B70" s="5" t="s">
        <v>322</v>
      </c>
      <c r="C70" s="6">
        <v>7140</v>
      </c>
      <c r="D70" s="6">
        <v>764</v>
      </c>
      <c r="E70" s="6">
        <v>627</v>
      </c>
      <c r="F70" s="6">
        <v>1702</v>
      </c>
      <c r="G70" s="7">
        <v>7140</v>
      </c>
      <c r="H70" s="8">
        <f t="shared" si="0"/>
        <v>0</v>
      </c>
      <c r="I70" s="10"/>
      <c r="J70" s="14"/>
      <c r="K70" s="1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2" t="s">
        <v>146</v>
      </c>
      <c r="B71" s="5" t="s">
        <v>323</v>
      </c>
      <c r="C71" s="6">
        <v>7227</v>
      </c>
      <c r="D71" s="6">
        <v>884</v>
      </c>
      <c r="E71" s="6">
        <v>587</v>
      </c>
      <c r="F71" s="6">
        <v>1670</v>
      </c>
      <c r="G71" s="7">
        <v>7227</v>
      </c>
      <c r="H71" s="8">
        <f t="shared" si="0"/>
        <v>0</v>
      </c>
      <c r="I71" s="10"/>
      <c r="J71" s="14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2" t="s">
        <v>148</v>
      </c>
      <c r="B72" s="5" t="s">
        <v>324</v>
      </c>
      <c r="C72" s="6">
        <v>8047</v>
      </c>
      <c r="D72" s="6">
        <v>749</v>
      </c>
      <c r="E72" s="6">
        <v>570</v>
      </c>
      <c r="F72" s="6">
        <v>1990</v>
      </c>
      <c r="G72" s="7">
        <v>8047</v>
      </c>
      <c r="H72" s="8">
        <f t="shared" si="0"/>
        <v>0</v>
      </c>
      <c r="I72" s="10"/>
      <c r="J72" s="14"/>
      <c r="K72" s="1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2" t="s">
        <v>150</v>
      </c>
      <c r="B73" s="5" t="s">
        <v>325</v>
      </c>
      <c r="C73" s="6">
        <v>7505</v>
      </c>
      <c r="D73" s="6">
        <v>950</v>
      </c>
      <c r="E73" s="6">
        <v>535</v>
      </c>
      <c r="F73" s="6">
        <v>1766</v>
      </c>
      <c r="G73" s="7">
        <v>7505</v>
      </c>
      <c r="H73" s="8">
        <f t="shared" si="0"/>
        <v>0</v>
      </c>
      <c r="I73" s="10"/>
      <c r="J73" s="14"/>
      <c r="K73" s="1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2" t="s">
        <v>152</v>
      </c>
      <c r="B74" s="5" t="s">
        <v>326</v>
      </c>
      <c r="C74" s="6">
        <v>7677</v>
      </c>
      <c r="D74" s="6">
        <v>1024</v>
      </c>
      <c r="E74" s="6">
        <v>479</v>
      </c>
      <c r="F74" s="6">
        <v>1783</v>
      </c>
      <c r="G74" s="7">
        <v>7677</v>
      </c>
      <c r="H74" s="8">
        <f t="shared" si="0"/>
        <v>0</v>
      </c>
      <c r="I74" s="10"/>
      <c r="J74" s="14"/>
      <c r="K74" s="1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2" t="s">
        <v>154</v>
      </c>
      <c r="B75" s="5" t="s">
        <v>327</v>
      </c>
      <c r="C75" s="6">
        <v>7175</v>
      </c>
      <c r="D75" s="6">
        <v>968</v>
      </c>
      <c r="E75" s="6">
        <v>399</v>
      </c>
      <c r="F75" s="6">
        <v>1778</v>
      </c>
      <c r="G75" s="7">
        <v>7174</v>
      </c>
      <c r="H75" s="8">
        <f t="shared" si="0"/>
        <v>0.0139392249790912</v>
      </c>
      <c r="I75" s="10"/>
      <c r="J75" s="14"/>
      <c r="K75" s="1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2" t="s">
        <v>156</v>
      </c>
      <c r="B76" s="5" t="s">
        <v>328</v>
      </c>
      <c r="C76" s="6">
        <v>8055</v>
      </c>
      <c r="D76" s="6">
        <v>1391</v>
      </c>
      <c r="E76" s="6">
        <v>436</v>
      </c>
      <c r="F76" s="6">
        <v>1867</v>
      </c>
      <c r="G76" s="7">
        <v>8055</v>
      </c>
      <c r="H76" s="8">
        <f t="shared" si="0"/>
        <v>0</v>
      </c>
      <c r="I76" s="10"/>
      <c r="J76" s="14"/>
      <c r="K76" s="1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2" t="s">
        <v>158</v>
      </c>
      <c r="B77" s="5" t="s">
        <v>329</v>
      </c>
      <c r="C77" s="6">
        <v>6356</v>
      </c>
      <c r="D77" s="6">
        <v>824</v>
      </c>
      <c r="E77" s="6">
        <v>398</v>
      </c>
      <c r="F77" s="6">
        <v>1495</v>
      </c>
      <c r="G77" s="7">
        <v>6353</v>
      </c>
      <c r="H77" s="8">
        <f t="shared" si="0"/>
        <v>0.0472217849834724</v>
      </c>
      <c r="I77" s="10"/>
      <c r="J77" s="14"/>
      <c r="K77" s="1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2" t="s">
        <v>160</v>
      </c>
      <c r="B78" s="5" t="s">
        <v>330</v>
      </c>
      <c r="C78" s="6">
        <v>6992</v>
      </c>
      <c r="D78" s="6">
        <v>865</v>
      </c>
      <c r="E78" s="6">
        <v>444</v>
      </c>
      <c r="F78" s="6">
        <v>1746</v>
      </c>
      <c r="G78" s="7">
        <v>6992</v>
      </c>
      <c r="H78" s="8">
        <f t="shared" si="0"/>
        <v>0</v>
      </c>
      <c r="I78" s="10"/>
      <c r="J78" s="14"/>
      <c r="K78" s="1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2" t="s">
        <v>162</v>
      </c>
      <c r="B79" s="5" t="s">
        <v>331</v>
      </c>
      <c r="C79" s="6">
        <v>6387</v>
      </c>
      <c r="D79" s="6">
        <v>736</v>
      </c>
      <c r="E79" s="6">
        <v>568</v>
      </c>
      <c r="F79" s="6">
        <v>1498</v>
      </c>
      <c r="G79" s="7">
        <v>6387</v>
      </c>
      <c r="H79" s="8">
        <f t="shared" si="0"/>
        <v>0</v>
      </c>
      <c r="I79" s="10"/>
      <c r="J79" s="14"/>
      <c r="K79" s="1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2" t="s">
        <v>164</v>
      </c>
      <c r="B80" s="5" t="s">
        <v>332</v>
      </c>
      <c r="C80" s="6">
        <v>7027</v>
      </c>
      <c r="D80" s="6">
        <v>928</v>
      </c>
      <c r="E80" s="6">
        <v>233</v>
      </c>
      <c r="F80" s="6">
        <v>1855</v>
      </c>
      <c r="G80" s="7">
        <v>7024</v>
      </c>
      <c r="H80" s="8">
        <f t="shared" si="0"/>
        <v>0.0427107061503417</v>
      </c>
      <c r="I80" s="10"/>
      <c r="J80" s="14"/>
      <c r="K80" s="1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2" t="s">
        <v>166</v>
      </c>
      <c r="B81" s="5" t="s">
        <v>328</v>
      </c>
      <c r="C81" s="6">
        <v>7183</v>
      </c>
      <c r="D81" s="6">
        <v>1021</v>
      </c>
      <c r="E81" s="6">
        <v>371</v>
      </c>
      <c r="F81" s="6">
        <v>1806</v>
      </c>
      <c r="G81" s="7">
        <v>7183</v>
      </c>
      <c r="H81" s="8">
        <f t="shared" si="0"/>
        <v>0</v>
      </c>
      <c r="I81" s="10"/>
      <c r="J81" s="14"/>
      <c r="K81" s="1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2" t="s">
        <v>168</v>
      </c>
      <c r="B82" s="5" t="s">
        <v>333</v>
      </c>
      <c r="C82" s="6">
        <v>1041</v>
      </c>
      <c r="D82" s="6">
        <v>164</v>
      </c>
      <c r="E82" s="6">
        <v>23</v>
      </c>
      <c r="F82" s="6">
        <v>104</v>
      </c>
      <c r="G82" s="7">
        <v>1041</v>
      </c>
      <c r="H82" s="8">
        <f t="shared" si="0"/>
        <v>0</v>
      </c>
      <c r="I82" s="10"/>
      <c r="J82" s="14"/>
      <c r="K82" s="1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2" t="s">
        <v>170</v>
      </c>
      <c r="B83" s="5" t="s">
        <v>334</v>
      </c>
      <c r="C83" s="6">
        <v>1757</v>
      </c>
      <c r="D83" s="6">
        <v>128</v>
      </c>
      <c r="E83" s="6">
        <v>132</v>
      </c>
      <c r="F83" s="6">
        <v>197</v>
      </c>
      <c r="G83" s="7">
        <v>1756</v>
      </c>
      <c r="H83" s="8">
        <f t="shared" si="0"/>
        <v>0.0569476082004556</v>
      </c>
      <c r="I83" s="10"/>
      <c r="J83" s="14"/>
      <c r="K83" s="1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2" t="s">
        <v>172</v>
      </c>
      <c r="B84" s="5" t="s">
        <v>335</v>
      </c>
      <c r="C84" s="6">
        <v>2370</v>
      </c>
      <c r="D84" s="6">
        <v>277</v>
      </c>
      <c r="E84" s="6">
        <v>76</v>
      </c>
      <c r="F84" s="6">
        <v>177</v>
      </c>
      <c r="G84" s="7">
        <v>2341</v>
      </c>
      <c r="H84" s="8">
        <f t="shared" si="0"/>
        <v>1.23878684322939</v>
      </c>
      <c r="I84" s="10"/>
      <c r="J84" s="14"/>
      <c r="K84" s="1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2" t="s">
        <v>174</v>
      </c>
      <c r="B85" s="5" t="s">
        <v>336</v>
      </c>
      <c r="C85" s="6">
        <v>2105</v>
      </c>
      <c r="D85" s="6">
        <v>328</v>
      </c>
      <c r="E85" s="6">
        <v>141</v>
      </c>
      <c r="F85" s="6">
        <v>129</v>
      </c>
      <c r="G85" s="7">
        <v>2105</v>
      </c>
      <c r="H85" s="8">
        <f t="shared" si="0"/>
        <v>0</v>
      </c>
      <c r="I85" s="10"/>
      <c r="J85" s="14"/>
      <c r="K85" s="1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2" t="s">
        <v>176</v>
      </c>
      <c r="B86" s="5" t="s">
        <v>337</v>
      </c>
      <c r="C86" s="6">
        <v>1490</v>
      </c>
      <c r="D86" s="6">
        <v>208</v>
      </c>
      <c r="E86" s="6">
        <v>185</v>
      </c>
      <c r="F86" s="6">
        <v>103</v>
      </c>
      <c r="G86" s="7">
        <v>1477</v>
      </c>
      <c r="H86" s="8">
        <f t="shared" si="0"/>
        <v>0.880162491536899</v>
      </c>
      <c r="I86" s="10"/>
      <c r="J86" s="14"/>
      <c r="K86" s="1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2" t="s">
        <v>178</v>
      </c>
      <c r="B87" s="5" t="s">
        <v>338</v>
      </c>
      <c r="C87" s="6">
        <v>3064</v>
      </c>
      <c r="D87" s="6">
        <v>215</v>
      </c>
      <c r="E87" s="6">
        <v>220</v>
      </c>
      <c r="F87" s="6">
        <v>184</v>
      </c>
      <c r="G87" s="7">
        <v>2996</v>
      </c>
      <c r="H87" s="8">
        <f t="shared" si="0"/>
        <v>2.26969292389853</v>
      </c>
      <c r="I87" s="10"/>
      <c r="J87" s="14"/>
      <c r="K87" s="1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2" t="s">
        <v>180</v>
      </c>
      <c r="B88" s="5" t="s">
        <v>339</v>
      </c>
      <c r="C88" s="6">
        <v>1623</v>
      </c>
      <c r="D88" s="6">
        <v>188</v>
      </c>
      <c r="E88" s="6">
        <v>81</v>
      </c>
      <c r="F88" s="6">
        <v>194</v>
      </c>
      <c r="G88" s="7">
        <v>1623</v>
      </c>
      <c r="H88" s="8">
        <f t="shared" si="0"/>
        <v>0</v>
      </c>
      <c r="I88" s="10"/>
      <c r="J88" s="14"/>
      <c r="K88" s="1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2" t="s">
        <v>182</v>
      </c>
      <c r="B89" s="5" t="s">
        <v>340</v>
      </c>
      <c r="C89" s="6">
        <v>1035</v>
      </c>
      <c r="D89" s="6">
        <v>217</v>
      </c>
      <c r="E89" s="6">
        <v>143</v>
      </c>
      <c r="F89" s="6">
        <v>61</v>
      </c>
      <c r="G89" s="7">
        <v>1032</v>
      </c>
      <c r="H89" s="8">
        <f t="shared" si="0"/>
        <v>0.290697674418605</v>
      </c>
      <c r="I89" s="10"/>
      <c r="J89" s="14"/>
      <c r="K89" s="1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2" t="s">
        <v>184</v>
      </c>
      <c r="B90" s="5" t="s">
        <v>341</v>
      </c>
      <c r="C90" s="6">
        <v>2392</v>
      </c>
      <c r="D90" s="6">
        <v>208</v>
      </c>
      <c r="E90" s="6">
        <v>302</v>
      </c>
      <c r="F90" s="6">
        <v>117</v>
      </c>
      <c r="G90" s="7">
        <v>2288</v>
      </c>
      <c r="H90" s="8">
        <f t="shared" si="0"/>
        <v>4.54545454545455</v>
      </c>
      <c r="I90" s="10"/>
      <c r="J90" s="14"/>
      <c r="K90" s="1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2" t="s">
        <v>186</v>
      </c>
      <c r="B91" s="5" t="s">
        <v>342</v>
      </c>
      <c r="C91" s="6">
        <v>1573</v>
      </c>
      <c r="D91" s="6">
        <v>190</v>
      </c>
      <c r="E91" s="6">
        <v>133</v>
      </c>
      <c r="F91" s="6">
        <v>135</v>
      </c>
      <c r="G91" s="7">
        <v>1562</v>
      </c>
      <c r="H91" s="8">
        <f t="shared" si="0"/>
        <v>0.704225352112676</v>
      </c>
      <c r="I91" s="10"/>
      <c r="J91" s="14"/>
      <c r="K91" s="1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2" t="s">
        <v>188</v>
      </c>
      <c r="B92" s="5" t="s">
        <v>343</v>
      </c>
      <c r="C92" s="6">
        <v>1105</v>
      </c>
      <c r="D92" s="6">
        <v>85</v>
      </c>
      <c r="E92" s="6">
        <v>31</v>
      </c>
      <c r="F92" s="6">
        <v>125</v>
      </c>
      <c r="G92" s="7">
        <v>1105</v>
      </c>
      <c r="H92" s="8">
        <f t="shared" si="0"/>
        <v>0</v>
      </c>
      <c r="I92" s="10"/>
      <c r="J92" s="14"/>
      <c r="K92" s="1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2" t="s">
        <v>190</v>
      </c>
      <c r="B93" s="5" t="s">
        <v>344</v>
      </c>
      <c r="C93" s="6">
        <v>1800</v>
      </c>
      <c r="D93" s="6">
        <v>44</v>
      </c>
      <c r="E93" s="6">
        <v>150</v>
      </c>
      <c r="F93" s="6">
        <v>213</v>
      </c>
      <c r="G93" s="7">
        <v>1796</v>
      </c>
      <c r="H93" s="8">
        <f t="shared" si="0"/>
        <v>0.22271714922049</v>
      </c>
      <c r="I93" s="10"/>
      <c r="J93" s="14"/>
      <c r="K93" s="1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2" t="s">
        <v>192</v>
      </c>
      <c r="B94" s="5" t="s">
        <v>345</v>
      </c>
      <c r="C94" s="6">
        <v>2451</v>
      </c>
      <c r="D94" s="6">
        <v>250</v>
      </c>
      <c r="E94" s="6">
        <v>76</v>
      </c>
      <c r="F94" s="6">
        <v>186</v>
      </c>
      <c r="G94" s="7">
        <v>2437</v>
      </c>
      <c r="H94" s="8">
        <f t="shared" si="0"/>
        <v>0.574476815757078</v>
      </c>
      <c r="I94" s="10"/>
      <c r="J94" s="14"/>
      <c r="K94" s="1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2" t="s">
        <v>194</v>
      </c>
      <c r="B95" s="5" t="s">
        <v>346</v>
      </c>
      <c r="C95" s="6">
        <v>2074</v>
      </c>
      <c r="D95" s="6">
        <v>327</v>
      </c>
      <c r="E95" s="6">
        <v>134</v>
      </c>
      <c r="F95" s="6">
        <v>134</v>
      </c>
      <c r="G95" s="7">
        <v>2073</v>
      </c>
      <c r="H95" s="8">
        <f t="shared" si="0"/>
        <v>0.0482392667631452</v>
      </c>
      <c r="I95" s="10"/>
      <c r="J95" s="14"/>
      <c r="K95" s="1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2" t="s">
        <v>196</v>
      </c>
      <c r="B96" s="5" t="s">
        <v>347</v>
      </c>
      <c r="C96" s="6">
        <v>1558</v>
      </c>
      <c r="D96" s="6">
        <v>140</v>
      </c>
      <c r="E96" s="6">
        <v>214</v>
      </c>
      <c r="F96" s="6">
        <v>106</v>
      </c>
      <c r="G96" s="7">
        <v>1545</v>
      </c>
      <c r="H96" s="8">
        <f t="shared" si="0"/>
        <v>0.841423948220065</v>
      </c>
      <c r="I96" s="10"/>
      <c r="J96" s="14"/>
      <c r="K96" s="1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2" t="s">
        <v>198</v>
      </c>
      <c r="B97" s="5" t="s">
        <v>348</v>
      </c>
      <c r="C97" s="6">
        <v>2901</v>
      </c>
      <c r="D97" s="6">
        <v>216</v>
      </c>
      <c r="E97" s="6">
        <v>217</v>
      </c>
      <c r="F97" s="6">
        <v>186</v>
      </c>
      <c r="G97" s="7">
        <v>2888</v>
      </c>
      <c r="H97" s="8">
        <f t="shared" si="0"/>
        <v>0.450138504155125</v>
      </c>
      <c r="I97" s="10"/>
      <c r="J97" s="14"/>
      <c r="K97" s="1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2" t="s">
        <v>200</v>
      </c>
      <c r="B98" s="5" t="s">
        <v>349</v>
      </c>
      <c r="C98" s="6">
        <v>1597</v>
      </c>
      <c r="D98" s="6">
        <v>159</v>
      </c>
      <c r="E98" s="6">
        <v>112</v>
      </c>
      <c r="F98" s="6">
        <v>183</v>
      </c>
      <c r="G98" s="7">
        <v>1592</v>
      </c>
      <c r="H98" s="8">
        <f t="shared" si="0"/>
        <v>0.314070351758794</v>
      </c>
      <c r="I98" s="10"/>
      <c r="J98" s="14"/>
      <c r="K98" s="1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2" t="s">
        <v>202</v>
      </c>
      <c r="B99" s="5" t="s">
        <v>350</v>
      </c>
      <c r="C99" s="6">
        <v>1398</v>
      </c>
      <c r="D99" s="6">
        <v>132</v>
      </c>
      <c r="E99" s="6">
        <v>104</v>
      </c>
      <c r="F99" s="6">
        <v>116</v>
      </c>
      <c r="G99" s="7">
        <v>1394</v>
      </c>
      <c r="H99" s="8">
        <f t="shared" si="0"/>
        <v>0.286944045911047</v>
      </c>
      <c r="I99" s="10"/>
      <c r="J99" s="14"/>
      <c r="K99" s="1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2" t="s">
        <v>204</v>
      </c>
      <c r="B100" s="5" t="s">
        <v>351</v>
      </c>
      <c r="C100" s="6">
        <v>2018</v>
      </c>
      <c r="D100" s="6">
        <v>262</v>
      </c>
      <c r="E100" s="6">
        <v>296</v>
      </c>
      <c r="F100" s="6">
        <v>102</v>
      </c>
      <c r="G100" s="7">
        <v>2012</v>
      </c>
      <c r="H100" s="8">
        <f t="shared" si="0"/>
        <v>0.298210735586481</v>
      </c>
      <c r="I100" s="10"/>
      <c r="J100" s="14"/>
      <c r="K100" s="1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2" t="s">
        <v>206</v>
      </c>
      <c r="B101" s="5" t="s">
        <v>352</v>
      </c>
      <c r="C101" s="6">
        <v>1834</v>
      </c>
      <c r="D101" s="6">
        <v>262</v>
      </c>
      <c r="E101" s="6">
        <v>83</v>
      </c>
      <c r="F101" s="6">
        <v>144</v>
      </c>
      <c r="G101" s="7">
        <v>1820</v>
      </c>
      <c r="H101" s="8">
        <f t="shared" si="0"/>
        <v>0.769230769230769</v>
      </c>
      <c r="I101" s="10"/>
      <c r="J101" s="14"/>
      <c r="K101" s="1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2" t="s">
        <v>208</v>
      </c>
      <c r="B102" s="5" t="s">
        <v>353</v>
      </c>
      <c r="C102" s="6">
        <v>719</v>
      </c>
      <c r="D102" s="6">
        <v>250</v>
      </c>
      <c r="E102" s="6">
        <v>41</v>
      </c>
      <c r="F102" s="6">
        <v>129</v>
      </c>
      <c r="G102" s="7">
        <v>719</v>
      </c>
      <c r="H102" s="8">
        <f t="shared" si="0"/>
        <v>0</v>
      </c>
      <c r="I102" s="10"/>
      <c r="J102" s="14"/>
      <c r="K102" s="1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2" t="s">
        <v>210</v>
      </c>
      <c r="B103" s="5" t="s">
        <v>354</v>
      </c>
      <c r="C103" s="6">
        <v>901</v>
      </c>
      <c r="D103" s="6">
        <v>178</v>
      </c>
      <c r="E103" s="6">
        <v>69</v>
      </c>
      <c r="F103" s="6">
        <v>193</v>
      </c>
      <c r="G103" s="7">
        <v>901</v>
      </c>
      <c r="H103" s="8">
        <f t="shared" si="0"/>
        <v>0</v>
      </c>
      <c r="I103" s="10"/>
      <c r="J103" s="14"/>
      <c r="K103" s="1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2" t="s">
        <v>212</v>
      </c>
      <c r="B104" s="5" t="s">
        <v>355</v>
      </c>
      <c r="C104" s="6">
        <v>872</v>
      </c>
      <c r="D104" s="6">
        <v>158</v>
      </c>
      <c r="E104" s="6">
        <v>24</v>
      </c>
      <c r="F104" s="6">
        <v>222</v>
      </c>
      <c r="G104" s="7">
        <v>872</v>
      </c>
      <c r="H104" s="8">
        <f t="shared" si="0"/>
        <v>0</v>
      </c>
      <c r="I104" s="10"/>
      <c r="J104" s="14"/>
      <c r="K104" s="1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2" t="s">
        <v>214</v>
      </c>
      <c r="B105" s="5" t="s">
        <v>356</v>
      </c>
      <c r="C105" s="6">
        <v>457</v>
      </c>
      <c r="D105" s="6">
        <v>11</v>
      </c>
      <c r="E105" s="6">
        <v>61</v>
      </c>
      <c r="F105" s="6">
        <v>108</v>
      </c>
      <c r="G105" s="7">
        <v>457</v>
      </c>
      <c r="H105" s="8">
        <f t="shared" si="0"/>
        <v>0</v>
      </c>
      <c r="I105" s="10"/>
      <c r="J105" s="14"/>
      <c r="K105" s="1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2" t="s">
        <v>216</v>
      </c>
      <c r="B106" s="5" t="s">
        <v>357</v>
      </c>
      <c r="C106" s="6">
        <v>706</v>
      </c>
      <c r="D106" s="6">
        <v>81</v>
      </c>
      <c r="E106" s="6">
        <v>31</v>
      </c>
      <c r="F106" s="6">
        <v>184</v>
      </c>
      <c r="G106" s="7">
        <v>706</v>
      </c>
      <c r="H106" s="8">
        <f t="shared" si="0"/>
        <v>0</v>
      </c>
      <c r="I106" s="10"/>
      <c r="J106" s="14"/>
      <c r="K106" s="1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2" t="s">
        <v>218</v>
      </c>
      <c r="B107" s="5" t="s">
        <v>358</v>
      </c>
      <c r="C107" s="6">
        <v>827</v>
      </c>
      <c r="D107" s="6">
        <v>195</v>
      </c>
      <c r="E107" s="6">
        <v>52</v>
      </c>
      <c r="F107" s="6">
        <v>176</v>
      </c>
      <c r="G107" s="7">
        <v>827</v>
      </c>
      <c r="H107" s="8">
        <f t="shared" si="0"/>
        <v>0</v>
      </c>
      <c r="I107" s="10"/>
      <c r="J107" s="14"/>
      <c r="K107" s="1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2" t="s">
        <v>220</v>
      </c>
      <c r="B108" s="5" t="s">
        <v>359</v>
      </c>
      <c r="C108" s="6">
        <v>437</v>
      </c>
      <c r="D108" s="6">
        <v>19</v>
      </c>
      <c r="E108" s="6">
        <v>32</v>
      </c>
      <c r="F108" s="6">
        <v>118</v>
      </c>
      <c r="G108" s="7">
        <v>437</v>
      </c>
      <c r="H108" s="8">
        <f t="shared" si="0"/>
        <v>0</v>
      </c>
      <c r="I108" s="10"/>
      <c r="J108" s="14"/>
      <c r="K108" s="1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2" t="s">
        <v>222</v>
      </c>
      <c r="B109" s="5" t="s">
        <v>360</v>
      </c>
      <c r="C109" s="6">
        <v>984</v>
      </c>
      <c r="D109" s="6">
        <v>149</v>
      </c>
      <c r="E109" s="6">
        <v>27</v>
      </c>
      <c r="F109" s="6">
        <v>185</v>
      </c>
      <c r="G109" s="7">
        <v>984</v>
      </c>
      <c r="H109" s="8">
        <f t="shared" si="0"/>
        <v>0</v>
      </c>
      <c r="I109" s="10"/>
      <c r="J109" s="14"/>
      <c r="K109" s="1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2" t="s">
        <v>224</v>
      </c>
      <c r="B110" s="5" t="s">
        <v>361</v>
      </c>
      <c r="C110" s="6">
        <v>937</v>
      </c>
      <c r="D110" s="6">
        <v>52</v>
      </c>
      <c r="E110" s="6">
        <v>44</v>
      </c>
      <c r="F110" s="6">
        <v>264</v>
      </c>
      <c r="G110" s="7">
        <v>937</v>
      </c>
      <c r="H110" s="8">
        <f t="shared" si="0"/>
        <v>0</v>
      </c>
      <c r="I110" s="10"/>
      <c r="J110" s="14"/>
      <c r="K110" s="1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2" t="s">
        <v>226</v>
      </c>
      <c r="B111" s="5" t="s">
        <v>362</v>
      </c>
      <c r="C111" s="6">
        <v>1132</v>
      </c>
      <c r="D111" s="6">
        <v>136</v>
      </c>
      <c r="E111" s="6">
        <v>50</v>
      </c>
      <c r="F111" s="6">
        <v>268</v>
      </c>
      <c r="G111" s="7">
        <v>1132</v>
      </c>
      <c r="H111" s="8">
        <f t="shared" si="0"/>
        <v>0</v>
      </c>
      <c r="I111" s="10"/>
      <c r="J111" s="14"/>
      <c r="K111" s="1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2" t="s">
        <v>228</v>
      </c>
      <c r="B112" s="5" t="s">
        <v>363</v>
      </c>
      <c r="C112" s="6">
        <v>719</v>
      </c>
      <c r="D112" s="6">
        <v>187</v>
      </c>
      <c r="E112" s="6">
        <v>50</v>
      </c>
      <c r="F112" s="6">
        <v>144</v>
      </c>
      <c r="G112" s="7">
        <v>719</v>
      </c>
      <c r="H112" s="8">
        <f t="shared" si="0"/>
        <v>0</v>
      </c>
      <c r="I112" s="10"/>
      <c r="J112" s="14"/>
      <c r="K112" s="1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2" t="s">
        <v>230</v>
      </c>
      <c r="B113" s="5" t="s">
        <v>364</v>
      </c>
      <c r="C113" s="6">
        <v>895</v>
      </c>
      <c r="D113" s="6">
        <v>123</v>
      </c>
      <c r="E113" s="6">
        <v>122</v>
      </c>
      <c r="F113" s="6">
        <v>176</v>
      </c>
      <c r="G113" s="7">
        <v>895</v>
      </c>
      <c r="H113" s="8">
        <f t="shared" si="0"/>
        <v>0</v>
      </c>
      <c r="I113" s="10"/>
      <c r="J113" s="14"/>
      <c r="K113" s="1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2" t="s">
        <v>232</v>
      </c>
      <c r="B114" s="5" t="s">
        <v>365</v>
      </c>
      <c r="C114" s="6">
        <v>872</v>
      </c>
      <c r="D114" s="6">
        <v>82</v>
      </c>
      <c r="E114" s="6">
        <v>50</v>
      </c>
      <c r="F114" s="6">
        <v>230</v>
      </c>
      <c r="G114" s="7">
        <v>872</v>
      </c>
      <c r="H114" s="8">
        <f t="shared" si="0"/>
        <v>0</v>
      </c>
      <c r="I114" s="10"/>
      <c r="J114" s="14"/>
      <c r="K114" s="1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2" t="s">
        <v>234</v>
      </c>
      <c r="B115" s="5" t="s">
        <v>366</v>
      </c>
      <c r="C115" s="6">
        <v>457</v>
      </c>
      <c r="D115" s="6">
        <v>28</v>
      </c>
      <c r="E115" s="6">
        <v>66</v>
      </c>
      <c r="F115" s="6">
        <v>99</v>
      </c>
      <c r="G115" s="7">
        <v>457</v>
      </c>
      <c r="H115" s="8">
        <f t="shared" si="0"/>
        <v>0</v>
      </c>
      <c r="I115" s="10"/>
      <c r="J115" s="14"/>
      <c r="K115" s="1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2" t="s">
        <v>236</v>
      </c>
      <c r="B116" s="5" t="s">
        <v>367</v>
      </c>
      <c r="C116" s="6">
        <v>721</v>
      </c>
      <c r="D116" s="6">
        <v>101</v>
      </c>
      <c r="E116" s="6">
        <v>6</v>
      </c>
      <c r="F116" s="6">
        <v>194</v>
      </c>
      <c r="G116" s="7">
        <v>721</v>
      </c>
      <c r="H116" s="8">
        <f t="shared" si="0"/>
        <v>0</v>
      </c>
      <c r="I116" s="10"/>
      <c r="J116" s="14"/>
      <c r="K116" s="1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2" t="s">
        <v>238</v>
      </c>
      <c r="B117" s="5" t="s">
        <v>368</v>
      </c>
      <c r="C117" s="6">
        <v>827</v>
      </c>
      <c r="D117" s="6">
        <v>194</v>
      </c>
      <c r="E117" s="6">
        <v>36</v>
      </c>
      <c r="F117" s="6">
        <v>187</v>
      </c>
      <c r="G117" s="7">
        <v>827</v>
      </c>
      <c r="H117" s="8">
        <f t="shared" si="0"/>
        <v>0</v>
      </c>
      <c r="I117" s="10"/>
      <c r="J117" s="14"/>
      <c r="K117" s="1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2" t="s">
        <v>240</v>
      </c>
      <c r="B118" s="5" t="s">
        <v>369</v>
      </c>
      <c r="C118" s="6">
        <v>437</v>
      </c>
      <c r="D118" s="6">
        <v>21</v>
      </c>
      <c r="E118" s="6">
        <v>46</v>
      </c>
      <c r="F118" s="6">
        <v>108</v>
      </c>
      <c r="G118" s="7">
        <v>437</v>
      </c>
      <c r="H118" s="8">
        <f t="shared" si="0"/>
        <v>0</v>
      </c>
      <c r="I118" s="10"/>
      <c r="J118" s="14"/>
      <c r="K118" s="1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2" t="s">
        <v>242</v>
      </c>
      <c r="B119" s="5" t="s">
        <v>370</v>
      </c>
      <c r="C119" s="6">
        <v>991</v>
      </c>
      <c r="D119" s="6">
        <v>157</v>
      </c>
      <c r="E119" s="6">
        <v>47</v>
      </c>
      <c r="F119" s="6">
        <v>169</v>
      </c>
      <c r="G119" s="7">
        <v>991</v>
      </c>
      <c r="H119" s="8">
        <f t="shared" si="0"/>
        <v>0</v>
      </c>
      <c r="I119" s="10"/>
      <c r="J119" s="14"/>
      <c r="K119" s="1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2" t="s">
        <v>244</v>
      </c>
      <c r="B120" s="5" t="s">
        <v>371</v>
      </c>
      <c r="C120" s="6">
        <v>933</v>
      </c>
      <c r="D120" s="6">
        <v>130</v>
      </c>
      <c r="E120" s="6">
        <v>62</v>
      </c>
      <c r="F120" s="6">
        <v>226</v>
      </c>
      <c r="G120" s="7">
        <v>933</v>
      </c>
      <c r="H120" s="8">
        <f t="shared" si="0"/>
        <v>0</v>
      </c>
      <c r="I120" s="10"/>
      <c r="J120" s="14"/>
      <c r="K120" s="1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2" t="s">
        <v>246</v>
      </c>
      <c r="B121" s="5" t="s">
        <v>372</v>
      </c>
      <c r="C121" s="6">
        <v>1143</v>
      </c>
      <c r="D121" s="6">
        <v>76</v>
      </c>
      <c r="E121" s="6">
        <v>83</v>
      </c>
      <c r="F121" s="6">
        <v>266</v>
      </c>
      <c r="G121" s="7">
        <v>1143</v>
      </c>
      <c r="H121" s="8">
        <f t="shared" si="0"/>
        <v>0</v>
      </c>
      <c r="I121" s="10"/>
      <c r="J121" s="14"/>
      <c r="K121" s="1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 spans="1:26">
      <c r="A122" s="13"/>
      <c r="B122" s="13"/>
      <c r="C122" s="13"/>
      <c r="D122" s="13"/>
      <c r="E122" s="13"/>
      <c r="F122" s="13"/>
      <c r="G122" s="13"/>
      <c r="H122" s="13"/>
      <c r="I122" s="14"/>
      <c r="J122" s="21"/>
      <c r="K122" s="1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 spans="1:26">
      <c r="A123" s="16" t="s">
        <v>248</v>
      </c>
      <c r="B123" s="28"/>
      <c r="C123" s="28"/>
      <c r="D123" s="28"/>
      <c r="E123" s="28"/>
      <c r="F123" s="28"/>
      <c r="G123" s="21"/>
      <c r="H123" s="21"/>
      <c r="I123" s="22"/>
      <c r="J123" s="1" t="s">
        <v>8</v>
      </c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2" t="s">
        <v>249</v>
      </c>
      <c r="B124" s="29">
        <v>4.90065</v>
      </c>
      <c r="C124" s="30">
        <v>49091</v>
      </c>
      <c r="D124" s="30">
        <v>214</v>
      </c>
      <c r="E124" s="30">
        <v>216</v>
      </c>
      <c r="F124" s="30">
        <v>209</v>
      </c>
      <c r="G124" s="7">
        <v>39957</v>
      </c>
      <c r="H124" s="8">
        <f t="shared" ref="H124:H126" si="1">(C124-G124)/G124*100</f>
        <v>22.8595740420953</v>
      </c>
      <c r="I124" s="9"/>
      <c r="J124" s="8">
        <f>AVERAGE(H124:H136)</f>
        <v>3.91992318323297</v>
      </c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2" t="s">
        <v>250</v>
      </c>
      <c r="B125" s="19">
        <v>4.90042</v>
      </c>
      <c r="C125" s="20">
        <v>9568</v>
      </c>
      <c r="D125" s="20">
        <v>759</v>
      </c>
      <c r="E125" s="20">
        <v>472</v>
      </c>
      <c r="F125" s="20">
        <v>151</v>
      </c>
      <c r="G125" s="7">
        <v>9314</v>
      </c>
      <c r="H125" s="8">
        <f t="shared" si="1"/>
        <v>2.72707751771527</v>
      </c>
      <c r="I125" s="9"/>
      <c r="J125" s="1" t="s">
        <v>13</v>
      </c>
      <c r="K125" s="1" t="s">
        <v>14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2" t="s">
        <v>251</v>
      </c>
      <c r="B126" s="19">
        <v>4.9004</v>
      </c>
      <c r="C126" s="20">
        <v>4880</v>
      </c>
      <c r="D126" s="20">
        <v>430</v>
      </c>
      <c r="E126" s="20">
        <v>136</v>
      </c>
      <c r="F126" s="20">
        <v>181</v>
      </c>
      <c r="G126" s="7">
        <v>4759</v>
      </c>
      <c r="H126" s="8">
        <f t="shared" si="1"/>
        <v>2.54255095608321</v>
      </c>
      <c r="I126" s="9"/>
      <c r="J126" s="7">
        <f>SUM(C124:C136)-C127-C130</f>
        <v>119193</v>
      </c>
      <c r="K126" s="7">
        <f>SUM(G124:G136)</f>
        <v>107391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2" t="s">
        <v>252</v>
      </c>
      <c r="B127" s="19">
        <v>4.90414</v>
      </c>
      <c r="C127" s="20">
        <v>54796</v>
      </c>
      <c r="D127" s="20">
        <v>218</v>
      </c>
      <c r="E127" s="20">
        <v>214</v>
      </c>
      <c r="F127" s="20">
        <v>209</v>
      </c>
      <c r="G127" s="3" t="s">
        <v>253</v>
      </c>
      <c r="H127" s="8"/>
      <c r="I127" s="10"/>
      <c r="J127" s="13"/>
      <c r="K127" s="1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2" t="s">
        <v>254</v>
      </c>
      <c r="B128" s="19">
        <v>4.90458</v>
      </c>
      <c r="C128" s="20">
        <v>4188</v>
      </c>
      <c r="D128" s="20">
        <v>1154</v>
      </c>
      <c r="E128" s="20">
        <v>544</v>
      </c>
      <c r="F128" s="20">
        <v>0</v>
      </c>
      <c r="G128" s="7">
        <v>4180</v>
      </c>
      <c r="H128" s="8">
        <f t="shared" ref="H128:H129" si="2">(C128-G128)/G128*100</f>
        <v>0.191387559808612</v>
      </c>
      <c r="I128" s="10"/>
      <c r="J128" s="14"/>
      <c r="K128" s="1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2" t="s">
        <v>255</v>
      </c>
      <c r="B129" s="19">
        <v>4.90536</v>
      </c>
      <c r="C129" s="20">
        <v>2558</v>
      </c>
      <c r="D129" s="20">
        <v>490</v>
      </c>
      <c r="E129" s="20">
        <v>74</v>
      </c>
      <c r="F129" s="20">
        <v>260</v>
      </c>
      <c r="G129" s="7">
        <v>2536</v>
      </c>
      <c r="H129" s="8">
        <f t="shared" si="2"/>
        <v>0.867507886435331</v>
      </c>
      <c r="I129" s="10"/>
      <c r="J129" s="14"/>
      <c r="K129" s="1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2" t="s">
        <v>256</v>
      </c>
      <c r="B130" s="31" t="s">
        <v>257</v>
      </c>
      <c r="C130" s="6">
        <v>74155</v>
      </c>
      <c r="D130" s="6">
        <v>654</v>
      </c>
      <c r="E130" s="6">
        <v>646</v>
      </c>
      <c r="F130" s="6">
        <v>598</v>
      </c>
      <c r="G130" s="3" t="s">
        <v>253</v>
      </c>
      <c r="H130" s="8"/>
      <c r="I130" s="10"/>
      <c r="J130" s="14"/>
      <c r="K130" s="1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2" t="s">
        <v>258</v>
      </c>
      <c r="B131" s="19">
        <v>4.90009</v>
      </c>
      <c r="C131" s="20">
        <v>23947</v>
      </c>
      <c r="D131" s="20">
        <v>56</v>
      </c>
      <c r="E131" s="20">
        <v>63</v>
      </c>
      <c r="F131" s="20">
        <v>64</v>
      </c>
      <c r="G131" s="7">
        <v>23427</v>
      </c>
      <c r="H131" s="8">
        <f t="shared" ref="H131:H136" si="3">(C131-G131)/G131*100</f>
        <v>2.21966107482819</v>
      </c>
      <c r="I131" s="10"/>
      <c r="J131" s="14"/>
      <c r="K131" s="1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2" t="s">
        <v>259</v>
      </c>
      <c r="B132" s="19">
        <v>4.90009</v>
      </c>
      <c r="C132" s="20">
        <v>1525</v>
      </c>
      <c r="D132" s="20">
        <v>184</v>
      </c>
      <c r="E132" s="20">
        <v>104</v>
      </c>
      <c r="F132" s="20">
        <v>72</v>
      </c>
      <c r="G132" s="7">
        <v>1524</v>
      </c>
      <c r="H132" s="8">
        <f t="shared" si="3"/>
        <v>0.0656167979002625</v>
      </c>
      <c r="I132" s="10"/>
      <c r="J132" s="14"/>
      <c r="K132" s="1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2" t="s">
        <v>260</v>
      </c>
      <c r="B133" s="19">
        <v>4.90008</v>
      </c>
      <c r="C133" s="20">
        <v>823</v>
      </c>
      <c r="D133" s="20">
        <v>88</v>
      </c>
      <c r="E133" s="20">
        <v>50</v>
      </c>
      <c r="F133" s="20">
        <v>45</v>
      </c>
      <c r="G133" s="7">
        <v>816</v>
      </c>
      <c r="H133" s="8">
        <f t="shared" si="3"/>
        <v>0.857843137254902</v>
      </c>
      <c r="I133" s="10"/>
      <c r="J133" s="14"/>
      <c r="K133" s="1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2" t="s">
        <v>261</v>
      </c>
      <c r="B134" s="19">
        <v>4.9004</v>
      </c>
      <c r="C134" s="20">
        <v>19859</v>
      </c>
      <c r="D134" s="20">
        <v>56</v>
      </c>
      <c r="E134" s="20">
        <v>63</v>
      </c>
      <c r="F134" s="20">
        <v>64</v>
      </c>
      <c r="G134" s="7">
        <v>18137</v>
      </c>
      <c r="H134" s="8">
        <f t="shared" si="3"/>
        <v>9.49440370513315</v>
      </c>
      <c r="I134" s="10"/>
      <c r="J134" s="14"/>
      <c r="K134" s="1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2" t="s">
        <v>262</v>
      </c>
      <c r="B135" s="19">
        <v>4.90021</v>
      </c>
      <c r="C135" s="20">
        <v>1736</v>
      </c>
      <c r="D135" s="20">
        <v>304</v>
      </c>
      <c r="E135" s="20">
        <v>181</v>
      </c>
      <c r="F135" s="20">
        <v>0</v>
      </c>
      <c r="G135" s="7">
        <v>1736</v>
      </c>
      <c r="H135" s="8">
        <f t="shared" si="3"/>
        <v>0</v>
      </c>
      <c r="I135" s="10"/>
      <c r="J135" s="14"/>
      <c r="K135" s="1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2" t="s">
        <v>263</v>
      </c>
      <c r="B136" s="19">
        <v>4.9004</v>
      </c>
      <c r="C136" s="20">
        <v>1018</v>
      </c>
      <c r="D136" s="20">
        <v>114</v>
      </c>
      <c r="E136" s="20">
        <v>18</v>
      </c>
      <c r="F136" s="20">
        <v>89</v>
      </c>
      <c r="G136" s="7">
        <v>1005</v>
      </c>
      <c r="H136" s="8">
        <f t="shared" si="3"/>
        <v>1.29353233830846</v>
      </c>
      <c r="I136" s="10"/>
      <c r="J136" s="14"/>
      <c r="K136" s="1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 spans="1:26">
      <c r="A137" s="13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 spans="1:26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0"/>
  <sheetViews>
    <sheetView showGridLines="0" tabSelected="1" workbookViewId="0">
      <selection activeCell="A1" sqref="A1"/>
    </sheetView>
  </sheetViews>
  <sheetFormatPr defaultColWidth="17.2857142857143" defaultRowHeight="15" customHeight="1"/>
  <cols>
    <col min="1" max="1" width="20.1428571428571" customWidth="1"/>
    <col min="2" max="2" width="14.4285714285714" customWidth="1"/>
    <col min="3" max="3" width="17.4285714285714" customWidth="1"/>
    <col min="4" max="7" width="14.4285714285714" customWidth="1"/>
    <col min="8" max="8" width="15.4285714285714" customWidth="1"/>
    <col min="9" max="9" width="14.4285714285714" customWidth="1"/>
    <col min="10" max="10" width="23.2857142857143" customWidth="1"/>
    <col min="11" max="11" width="19" customWidth="1"/>
    <col min="12" max="26" width="14.4285714285714" customWidth="1"/>
  </cols>
  <sheetData>
    <row r="1" ht="13.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/>
      <c r="J1" s="1" t="s">
        <v>8</v>
      </c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2" t="s">
        <v>9</v>
      </c>
      <c r="B2" s="3" t="s">
        <v>373</v>
      </c>
      <c r="C2" s="4">
        <v>4500</v>
      </c>
      <c r="D2" s="4">
        <v>478</v>
      </c>
      <c r="E2" s="4">
        <v>389</v>
      </c>
      <c r="F2" s="4">
        <v>447</v>
      </c>
      <c r="G2" s="7">
        <v>4453</v>
      </c>
      <c r="H2" s="8">
        <f t="shared" ref="H2:H121" si="0">(C2-G2)/G2*100</f>
        <v>1.05546822366944</v>
      </c>
      <c r="I2" s="9"/>
      <c r="J2" s="8">
        <f>AVERAGE(H2:H121)</f>
        <v>0.377486478975994</v>
      </c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2" t="s">
        <v>11</v>
      </c>
      <c r="B3" s="5" t="s">
        <v>374</v>
      </c>
      <c r="C3" s="6">
        <v>4573</v>
      </c>
      <c r="D3" s="6">
        <v>510</v>
      </c>
      <c r="E3" s="6">
        <v>368</v>
      </c>
      <c r="F3" s="6">
        <v>382</v>
      </c>
      <c r="G3" s="7">
        <v>4530</v>
      </c>
      <c r="H3" s="8">
        <f t="shared" si="0"/>
        <v>0.949227373068433</v>
      </c>
      <c r="I3" s="9"/>
      <c r="J3" s="1" t="s">
        <v>13</v>
      </c>
      <c r="K3" s="1" t="s">
        <v>14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2" t="s">
        <v>15</v>
      </c>
      <c r="B4" s="5" t="s">
        <v>375</v>
      </c>
      <c r="C4" s="6">
        <v>4330</v>
      </c>
      <c r="D4" s="6">
        <v>600</v>
      </c>
      <c r="E4" s="6">
        <v>411</v>
      </c>
      <c r="F4" s="6">
        <v>278</v>
      </c>
      <c r="G4" s="7">
        <v>4267</v>
      </c>
      <c r="H4" s="8">
        <f t="shared" si="0"/>
        <v>1.47644715256621</v>
      </c>
      <c r="I4" s="9"/>
      <c r="J4" s="7">
        <f>SUM(C2:C121)</f>
        <v>501144</v>
      </c>
      <c r="K4" s="7">
        <f>SUM(G2:G121)</f>
        <v>499257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2" t="s">
        <v>17</v>
      </c>
      <c r="B5" s="5" t="s">
        <v>376</v>
      </c>
      <c r="C5" s="6">
        <v>4200</v>
      </c>
      <c r="D5" s="6">
        <v>556</v>
      </c>
      <c r="E5" s="6">
        <v>307</v>
      </c>
      <c r="F5" s="6">
        <v>395</v>
      </c>
      <c r="G5" s="7">
        <v>4088</v>
      </c>
      <c r="H5" s="8">
        <f t="shared" si="0"/>
        <v>2.73972602739726</v>
      </c>
      <c r="I5" s="10"/>
      <c r="J5" s="13"/>
      <c r="K5" s="13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2" t="s">
        <v>19</v>
      </c>
      <c r="B6" s="5" t="s">
        <v>377</v>
      </c>
      <c r="C6" s="6">
        <v>5327</v>
      </c>
      <c r="D6" s="6">
        <v>698</v>
      </c>
      <c r="E6" s="6">
        <v>415</v>
      </c>
      <c r="F6" s="6">
        <v>441</v>
      </c>
      <c r="G6" s="7">
        <v>5270</v>
      </c>
      <c r="H6" s="8">
        <f t="shared" si="0"/>
        <v>1.08159392789374</v>
      </c>
      <c r="I6" s="10"/>
      <c r="J6" s="14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2" t="s">
        <v>21</v>
      </c>
      <c r="B7" s="5" t="s">
        <v>378</v>
      </c>
      <c r="C7" s="6">
        <v>3842</v>
      </c>
      <c r="D7" s="6">
        <v>441</v>
      </c>
      <c r="E7" s="6">
        <v>294</v>
      </c>
      <c r="F7" s="6">
        <v>341</v>
      </c>
      <c r="G7" s="7">
        <v>3811</v>
      </c>
      <c r="H7" s="8">
        <f t="shared" si="0"/>
        <v>0.813434794017318</v>
      </c>
      <c r="I7" s="10"/>
      <c r="J7" s="14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2" t="s">
        <v>23</v>
      </c>
      <c r="B8" s="5" t="s">
        <v>379</v>
      </c>
      <c r="C8" s="6">
        <v>4539</v>
      </c>
      <c r="D8" s="6">
        <v>777</v>
      </c>
      <c r="E8" s="6">
        <v>314</v>
      </c>
      <c r="F8" s="6">
        <v>356</v>
      </c>
      <c r="G8" s="7">
        <v>4455</v>
      </c>
      <c r="H8" s="8">
        <f t="shared" si="0"/>
        <v>1.88552188552189</v>
      </c>
      <c r="I8" s="10"/>
      <c r="J8" s="14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2" t="s">
        <v>25</v>
      </c>
      <c r="B9" s="5" t="s">
        <v>380</v>
      </c>
      <c r="C9" s="6">
        <v>4878</v>
      </c>
      <c r="D9" s="6">
        <v>464</v>
      </c>
      <c r="E9" s="6">
        <v>392</v>
      </c>
      <c r="F9" s="6">
        <v>406</v>
      </c>
      <c r="G9" s="7">
        <v>4832</v>
      </c>
      <c r="H9" s="8">
        <f t="shared" si="0"/>
        <v>0.951986754966887</v>
      </c>
      <c r="I9" s="10"/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2" t="s">
        <v>27</v>
      </c>
      <c r="B10" s="5" t="s">
        <v>381</v>
      </c>
      <c r="C10" s="6">
        <v>4804</v>
      </c>
      <c r="D10" s="6">
        <v>387</v>
      </c>
      <c r="E10" s="6">
        <v>400</v>
      </c>
      <c r="F10" s="6">
        <v>492</v>
      </c>
      <c r="G10" s="7">
        <v>4790</v>
      </c>
      <c r="H10" s="8">
        <f t="shared" si="0"/>
        <v>0.292275574112735</v>
      </c>
      <c r="I10" s="10"/>
      <c r="J10" s="14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2" t="s">
        <v>29</v>
      </c>
      <c r="B11" s="5" t="s">
        <v>382</v>
      </c>
      <c r="C11" s="6">
        <v>6633</v>
      </c>
      <c r="D11" s="6">
        <v>847</v>
      </c>
      <c r="E11" s="6">
        <v>586</v>
      </c>
      <c r="F11" s="6">
        <v>416</v>
      </c>
      <c r="G11" s="7">
        <v>6493</v>
      </c>
      <c r="H11" s="8">
        <f t="shared" si="0"/>
        <v>2.15616818111813</v>
      </c>
      <c r="I11" s="10"/>
      <c r="J11" s="14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2" t="s">
        <v>31</v>
      </c>
      <c r="B12" s="5" t="s">
        <v>383</v>
      </c>
      <c r="C12" s="6">
        <v>4292</v>
      </c>
      <c r="D12" s="6">
        <v>357</v>
      </c>
      <c r="E12" s="6">
        <v>352</v>
      </c>
      <c r="F12" s="6">
        <v>512</v>
      </c>
      <c r="G12" s="7">
        <v>4276</v>
      </c>
      <c r="H12" s="8">
        <f t="shared" si="0"/>
        <v>0.374181478016838</v>
      </c>
      <c r="I12" s="10"/>
      <c r="J12" s="14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2" t="s">
        <v>33</v>
      </c>
      <c r="B13" s="5" t="s">
        <v>384</v>
      </c>
      <c r="C13" s="6">
        <v>4854</v>
      </c>
      <c r="D13" s="6">
        <v>428</v>
      </c>
      <c r="E13" s="6">
        <v>335</v>
      </c>
      <c r="F13" s="6">
        <v>432</v>
      </c>
      <c r="G13" s="7">
        <v>4815</v>
      </c>
      <c r="H13" s="8">
        <f t="shared" si="0"/>
        <v>0.809968847352025</v>
      </c>
      <c r="I13" s="10"/>
      <c r="J13" s="14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2" t="s">
        <v>35</v>
      </c>
      <c r="B14" s="5" t="s">
        <v>385</v>
      </c>
      <c r="C14" s="6">
        <v>4709</v>
      </c>
      <c r="D14" s="6">
        <v>345</v>
      </c>
      <c r="E14" s="6">
        <v>468</v>
      </c>
      <c r="F14" s="6">
        <v>326</v>
      </c>
      <c r="G14" s="7">
        <v>4636</v>
      </c>
      <c r="H14" s="8">
        <f t="shared" si="0"/>
        <v>1.57463330457291</v>
      </c>
      <c r="I14" s="10"/>
      <c r="J14" s="14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2" t="s">
        <v>37</v>
      </c>
      <c r="B15" s="5" t="s">
        <v>386</v>
      </c>
      <c r="C15" s="6">
        <v>4904</v>
      </c>
      <c r="D15" s="6">
        <v>547</v>
      </c>
      <c r="E15" s="6">
        <v>384</v>
      </c>
      <c r="F15" s="6">
        <v>344</v>
      </c>
      <c r="G15" s="7">
        <v>4691</v>
      </c>
      <c r="H15" s="8">
        <f t="shared" si="0"/>
        <v>4.54060967810701</v>
      </c>
      <c r="I15" s="10"/>
      <c r="J15" s="14"/>
      <c r="K15" s="1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2" t="s">
        <v>39</v>
      </c>
      <c r="B16" s="5" t="s">
        <v>387</v>
      </c>
      <c r="C16" s="6">
        <v>5379</v>
      </c>
      <c r="D16" s="6">
        <v>570</v>
      </c>
      <c r="E16" s="6">
        <v>388</v>
      </c>
      <c r="F16" s="6">
        <v>503</v>
      </c>
      <c r="G16" s="7">
        <v>5350</v>
      </c>
      <c r="H16" s="8">
        <f t="shared" si="0"/>
        <v>0.542056074766355</v>
      </c>
      <c r="I16" s="10"/>
      <c r="J16" s="14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2" t="s">
        <v>41</v>
      </c>
      <c r="B17" s="5" t="s">
        <v>388</v>
      </c>
      <c r="C17" s="6">
        <v>3971</v>
      </c>
      <c r="D17" s="6">
        <v>419</v>
      </c>
      <c r="E17" s="6">
        <v>318</v>
      </c>
      <c r="F17" s="6">
        <v>333</v>
      </c>
      <c r="G17" s="7">
        <v>3919</v>
      </c>
      <c r="H17" s="8">
        <f t="shared" si="0"/>
        <v>1.32686909926002</v>
      </c>
      <c r="I17" s="10"/>
      <c r="J17" s="14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2" t="s">
        <v>43</v>
      </c>
      <c r="B18" s="5" t="s">
        <v>389</v>
      </c>
      <c r="C18" s="6">
        <v>4794</v>
      </c>
      <c r="D18" s="6">
        <v>644</v>
      </c>
      <c r="E18" s="6">
        <v>301</v>
      </c>
      <c r="F18" s="6">
        <v>409</v>
      </c>
      <c r="G18" s="7">
        <v>4764</v>
      </c>
      <c r="H18" s="8">
        <f t="shared" si="0"/>
        <v>0.629722921914358</v>
      </c>
      <c r="I18" s="10"/>
      <c r="J18" s="14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2" t="s">
        <v>45</v>
      </c>
      <c r="B19" s="5" t="s">
        <v>390</v>
      </c>
      <c r="C19" s="6">
        <v>5369</v>
      </c>
      <c r="D19" s="6">
        <v>490</v>
      </c>
      <c r="E19" s="6">
        <v>377</v>
      </c>
      <c r="F19" s="6">
        <v>410</v>
      </c>
      <c r="G19" s="7">
        <v>5215</v>
      </c>
      <c r="H19" s="8">
        <f t="shared" si="0"/>
        <v>2.95302013422819</v>
      </c>
      <c r="I19" s="10"/>
      <c r="J19" s="14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2" t="s">
        <v>47</v>
      </c>
      <c r="B20" s="5" t="s">
        <v>391</v>
      </c>
      <c r="C20" s="6">
        <v>5066</v>
      </c>
      <c r="D20" s="6">
        <v>307</v>
      </c>
      <c r="E20" s="6">
        <v>313</v>
      </c>
      <c r="F20" s="6">
        <v>579</v>
      </c>
      <c r="G20" s="7">
        <v>5012</v>
      </c>
      <c r="H20" s="8">
        <f t="shared" si="0"/>
        <v>1.07741420590583</v>
      </c>
      <c r="I20" s="10"/>
      <c r="J20" s="14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2" t="s">
        <v>49</v>
      </c>
      <c r="B21" s="5" t="s">
        <v>392</v>
      </c>
      <c r="C21" s="6">
        <v>6845</v>
      </c>
      <c r="D21" s="6">
        <v>940</v>
      </c>
      <c r="E21" s="6">
        <v>409</v>
      </c>
      <c r="F21" s="6">
        <v>500</v>
      </c>
      <c r="G21" s="7">
        <v>6730</v>
      </c>
      <c r="H21" s="8">
        <f t="shared" si="0"/>
        <v>1.70876671619614</v>
      </c>
      <c r="I21" s="10"/>
      <c r="J21" s="14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2" t="s">
        <v>51</v>
      </c>
      <c r="B22" s="5" t="s">
        <v>393</v>
      </c>
      <c r="C22" s="6">
        <v>3626</v>
      </c>
      <c r="D22" s="6">
        <v>531</v>
      </c>
      <c r="E22" s="6">
        <v>227</v>
      </c>
      <c r="F22" s="6">
        <v>672</v>
      </c>
      <c r="G22" s="7">
        <v>3625</v>
      </c>
      <c r="H22" s="8">
        <f t="shared" si="0"/>
        <v>0.0275862068965517</v>
      </c>
      <c r="I22" s="10"/>
      <c r="J22" s="14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2" t="s">
        <v>53</v>
      </c>
      <c r="B23" s="5" t="s">
        <v>73</v>
      </c>
      <c r="C23" s="6">
        <v>3203</v>
      </c>
      <c r="D23" s="6">
        <v>589</v>
      </c>
      <c r="E23" s="6">
        <v>148</v>
      </c>
      <c r="F23" s="6">
        <v>759</v>
      </c>
      <c r="G23" s="7">
        <v>3203</v>
      </c>
      <c r="H23" s="8">
        <f t="shared" si="0"/>
        <v>0</v>
      </c>
      <c r="I23" s="10"/>
      <c r="J23" s="14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2" t="s">
        <v>55</v>
      </c>
      <c r="B24" s="5" t="s">
        <v>293</v>
      </c>
      <c r="C24" s="6">
        <v>2196</v>
      </c>
      <c r="D24" s="6">
        <v>103</v>
      </c>
      <c r="E24" s="6">
        <v>238</v>
      </c>
      <c r="F24" s="6">
        <v>539</v>
      </c>
      <c r="G24" s="7">
        <v>2196</v>
      </c>
      <c r="H24" s="8">
        <f t="shared" si="0"/>
        <v>0</v>
      </c>
      <c r="I24" s="10"/>
      <c r="J24" s="14"/>
      <c r="K24" s="14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2" t="s">
        <v>57</v>
      </c>
      <c r="B25" s="5" t="s">
        <v>394</v>
      </c>
      <c r="C25" s="6">
        <v>2182</v>
      </c>
      <c r="D25" s="6">
        <v>162</v>
      </c>
      <c r="E25" s="6">
        <v>240</v>
      </c>
      <c r="F25" s="6">
        <v>482</v>
      </c>
      <c r="G25" s="7">
        <v>2182</v>
      </c>
      <c r="H25" s="8">
        <f t="shared" si="0"/>
        <v>0</v>
      </c>
      <c r="I25" s="10"/>
      <c r="J25" s="14"/>
      <c r="K25" s="14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2" t="s">
        <v>59</v>
      </c>
      <c r="B26" s="5" t="s">
        <v>395</v>
      </c>
      <c r="C26" s="6">
        <v>2168</v>
      </c>
      <c r="D26" s="6">
        <v>468</v>
      </c>
      <c r="E26" s="6">
        <v>193</v>
      </c>
      <c r="F26" s="6">
        <v>438</v>
      </c>
      <c r="G26" s="7">
        <v>2168</v>
      </c>
      <c r="H26" s="8">
        <f t="shared" si="0"/>
        <v>0</v>
      </c>
      <c r="I26" s="10"/>
      <c r="J26" s="14"/>
      <c r="K26" s="14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2" t="s">
        <v>60</v>
      </c>
      <c r="B27" s="5" t="s">
        <v>396</v>
      </c>
      <c r="C27" s="6">
        <v>2614</v>
      </c>
      <c r="D27" s="6">
        <v>416</v>
      </c>
      <c r="E27" s="6">
        <v>107</v>
      </c>
      <c r="F27" s="6">
        <v>643</v>
      </c>
      <c r="G27" s="7">
        <v>2614</v>
      </c>
      <c r="H27" s="8">
        <f t="shared" si="0"/>
        <v>0</v>
      </c>
      <c r="I27" s="10"/>
      <c r="J27" s="14"/>
      <c r="K27" s="14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2" t="s">
        <v>62</v>
      </c>
      <c r="B28" s="5" t="s">
        <v>397</v>
      </c>
      <c r="C28" s="6">
        <v>2015</v>
      </c>
      <c r="D28" s="6">
        <v>211</v>
      </c>
      <c r="E28" s="6">
        <v>95</v>
      </c>
      <c r="F28" s="6">
        <v>519</v>
      </c>
      <c r="G28" s="7">
        <v>2015</v>
      </c>
      <c r="H28" s="8">
        <f t="shared" si="0"/>
        <v>0</v>
      </c>
      <c r="I28" s="10"/>
      <c r="J28" s="14"/>
      <c r="K28" s="14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2" t="s">
        <v>64</v>
      </c>
      <c r="B29" s="5" t="s">
        <v>398</v>
      </c>
      <c r="C29" s="6">
        <v>2482</v>
      </c>
      <c r="D29" s="6">
        <v>512</v>
      </c>
      <c r="E29" s="6">
        <v>203</v>
      </c>
      <c r="F29" s="6">
        <v>515</v>
      </c>
      <c r="G29" s="7">
        <v>2481</v>
      </c>
      <c r="H29" s="8">
        <f t="shared" si="0"/>
        <v>0.0403063280935107</v>
      </c>
      <c r="I29" s="10"/>
      <c r="J29" s="14"/>
      <c r="K29" s="14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2" t="s">
        <v>66</v>
      </c>
      <c r="B30" s="5" t="s">
        <v>399</v>
      </c>
      <c r="C30" s="6">
        <v>3027</v>
      </c>
      <c r="D30" s="6">
        <v>432</v>
      </c>
      <c r="E30" s="6">
        <v>246</v>
      </c>
      <c r="F30" s="6">
        <v>701</v>
      </c>
      <c r="G30" s="7">
        <v>3027</v>
      </c>
      <c r="H30" s="8">
        <f t="shared" si="0"/>
        <v>0</v>
      </c>
      <c r="I30" s="10"/>
      <c r="J30" s="14"/>
      <c r="K30" s="14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2" t="s">
        <v>68</v>
      </c>
      <c r="B31" s="5" t="s">
        <v>286</v>
      </c>
      <c r="C31" s="6">
        <v>2551</v>
      </c>
      <c r="D31" s="6">
        <v>159</v>
      </c>
      <c r="E31" s="6">
        <v>153</v>
      </c>
      <c r="F31" s="6">
        <v>695</v>
      </c>
      <c r="G31" s="7">
        <v>2551</v>
      </c>
      <c r="H31" s="8">
        <f t="shared" si="0"/>
        <v>0</v>
      </c>
      <c r="I31" s="10"/>
      <c r="J31" s="14"/>
      <c r="K31" s="14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2" t="s">
        <v>70</v>
      </c>
      <c r="B32" s="5" t="s">
        <v>71</v>
      </c>
      <c r="C32" s="6">
        <v>3663</v>
      </c>
      <c r="D32" s="6">
        <v>495</v>
      </c>
      <c r="E32" s="6">
        <v>284</v>
      </c>
      <c r="F32" s="6">
        <v>646</v>
      </c>
      <c r="G32" s="7">
        <v>3662</v>
      </c>
      <c r="H32" s="8">
        <f t="shared" si="0"/>
        <v>0.0273074822501365</v>
      </c>
      <c r="I32" s="10"/>
      <c r="J32" s="14"/>
      <c r="K32" s="14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2" t="s">
        <v>72</v>
      </c>
      <c r="B33" s="5" t="s">
        <v>400</v>
      </c>
      <c r="C33" s="6">
        <v>3164</v>
      </c>
      <c r="D33" s="6">
        <v>650</v>
      </c>
      <c r="E33" s="6">
        <v>223</v>
      </c>
      <c r="F33" s="6">
        <v>689</v>
      </c>
      <c r="G33" s="7">
        <v>3164</v>
      </c>
      <c r="H33" s="8">
        <f t="shared" si="0"/>
        <v>0</v>
      </c>
      <c r="I33" s="10"/>
      <c r="J33" s="14"/>
      <c r="K33" s="14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2" t="s">
        <v>74</v>
      </c>
      <c r="B34" s="5" t="s">
        <v>401</v>
      </c>
      <c r="C34" s="6">
        <v>2207</v>
      </c>
      <c r="D34" s="6">
        <v>153</v>
      </c>
      <c r="E34" s="6">
        <v>219</v>
      </c>
      <c r="F34" s="6">
        <v>535</v>
      </c>
      <c r="G34" s="7">
        <v>2207</v>
      </c>
      <c r="H34" s="8">
        <f t="shared" si="0"/>
        <v>0</v>
      </c>
      <c r="I34" s="10"/>
      <c r="J34" s="14"/>
      <c r="K34" s="14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2" t="s">
        <v>75</v>
      </c>
      <c r="B35" s="5" t="s">
        <v>402</v>
      </c>
      <c r="C35" s="6">
        <v>2197</v>
      </c>
      <c r="D35" s="6">
        <v>321</v>
      </c>
      <c r="E35" s="6">
        <v>171</v>
      </c>
      <c r="F35" s="6">
        <v>475</v>
      </c>
      <c r="G35" s="7">
        <v>2195</v>
      </c>
      <c r="H35" s="8">
        <f t="shared" si="0"/>
        <v>0.0911161731207289</v>
      </c>
      <c r="I35" s="10"/>
      <c r="J35" s="14"/>
      <c r="K35" s="14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2" t="s">
        <v>77</v>
      </c>
      <c r="B36" s="5" t="s">
        <v>403</v>
      </c>
      <c r="C36" s="6">
        <v>2174</v>
      </c>
      <c r="D36" s="6">
        <v>461</v>
      </c>
      <c r="E36" s="6">
        <v>246</v>
      </c>
      <c r="F36" s="6">
        <v>405</v>
      </c>
      <c r="G36" s="7">
        <v>2172</v>
      </c>
      <c r="H36" s="8">
        <f t="shared" si="0"/>
        <v>0.0920810313075506</v>
      </c>
      <c r="I36" s="10"/>
      <c r="J36" s="14"/>
      <c r="K36" s="14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2" t="s">
        <v>78</v>
      </c>
      <c r="B37" s="5" t="s">
        <v>404</v>
      </c>
      <c r="C37" s="6">
        <v>2610</v>
      </c>
      <c r="D37" s="6">
        <v>368</v>
      </c>
      <c r="E37" s="6">
        <v>236</v>
      </c>
      <c r="F37" s="6">
        <v>573</v>
      </c>
      <c r="G37" s="7">
        <v>2610</v>
      </c>
      <c r="H37" s="8">
        <f t="shared" si="0"/>
        <v>0</v>
      </c>
      <c r="I37" s="10"/>
      <c r="J37" s="14"/>
      <c r="K37" s="14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2" t="s">
        <v>80</v>
      </c>
      <c r="B38" s="5" t="s">
        <v>395</v>
      </c>
      <c r="C38" s="6">
        <v>2005</v>
      </c>
      <c r="D38" s="6">
        <v>210</v>
      </c>
      <c r="E38" s="6">
        <v>91</v>
      </c>
      <c r="F38" s="6">
        <v>522</v>
      </c>
      <c r="G38" s="7">
        <v>2005</v>
      </c>
      <c r="H38" s="8">
        <f t="shared" si="0"/>
        <v>0</v>
      </c>
      <c r="I38" s="10"/>
      <c r="J38" s="14"/>
      <c r="K38" s="14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2" t="s">
        <v>82</v>
      </c>
      <c r="B39" s="5" t="s">
        <v>404</v>
      </c>
      <c r="C39" s="6">
        <v>2486</v>
      </c>
      <c r="D39" s="6">
        <v>363</v>
      </c>
      <c r="E39" s="6">
        <v>189</v>
      </c>
      <c r="F39" s="6">
        <v>574</v>
      </c>
      <c r="G39" s="7">
        <v>2486</v>
      </c>
      <c r="H39" s="8">
        <f t="shared" si="0"/>
        <v>0</v>
      </c>
      <c r="I39" s="10"/>
      <c r="J39" s="14"/>
      <c r="K39" s="14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2" t="s">
        <v>84</v>
      </c>
      <c r="B40" s="5" t="s">
        <v>290</v>
      </c>
      <c r="C40" s="6">
        <v>3032</v>
      </c>
      <c r="D40" s="6">
        <v>540</v>
      </c>
      <c r="E40" s="6">
        <v>204</v>
      </c>
      <c r="F40" s="6">
        <v>693</v>
      </c>
      <c r="G40" s="7">
        <v>3032</v>
      </c>
      <c r="H40" s="8">
        <f t="shared" si="0"/>
        <v>0</v>
      </c>
      <c r="I40" s="10"/>
      <c r="J40" s="14"/>
      <c r="K40" s="14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2" t="s">
        <v>86</v>
      </c>
      <c r="B41" s="5" t="s">
        <v>405</v>
      </c>
      <c r="C41" s="6">
        <v>2552</v>
      </c>
      <c r="D41" s="6">
        <v>262</v>
      </c>
      <c r="E41" s="6">
        <v>165</v>
      </c>
      <c r="F41" s="6">
        <v>653</v>
      </c>
      <c r="G41" s="7">
        <v>2551</v>
      </c>
      <c r="H41" s="8">
        <f t="shared" si="0"/>
        <v>0.0392003136025088</v>
      </c>
      <c r="I41" s="10"/>
      <c r="J41" s="14"/>
      <c r="K41" s="14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2" t="s">
        <v>88</v>
      </c>
      <c r="B42" s="5" t="s">
        <v>406</v>
      </c>
      <c r="C42" s="6">
        <v>7370</v>
      </c>
      <c r="D42" s="6">
        <v>1754</v>
      </c>
      <c r="E42" s="6">
        <v>449</v>
      </c>
      <c r="F42" s="6">
        <v>1442</v>
      </c>
      <c r="G42" s="7">
        <v>7369</v>
      </c>
      <c r="H42" s="8">
        <f t="shared" si="0"/>
        <v>0.0135703623286742</v>
      </c>
      <c r="I42" s="10"/>
      <c r="J42" s="14"/>
      <c r="K42" s="14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2" t="s">
        <v>90</v>
      </c>
      <c r="B43" s="5" t="s">
        <v>407</v>
      </c>
      <c r="C43" s="6">
        <v>7037</v>
      </c>
      <c r="D43" s="6">
        <v>849</v>
      </c>
      <c r="E43" s="6">
        <v>436</v>
      </c>
      <c r="F43" s="6">
        <v>1703</v>
      </c>
      <c r="G43" s="7">
        <v>7035</v>
      </c>
      <c r="H43" s="8">
        <f t="shared" si="0"/>
        <v>0.0284292821606254</v>
      </c>
      <c r="I43" s="10"/>
      <c r="J43" s="14"/>
      <c r="K43" s="14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2" t="s">
        <v>92</v>
      </c>
      <c r="B44" s="5" t="s">
        <v>408</v>
      </c>
      <c r="C44" s="6">
        <v>8104</v>
      </c>
      <c r="D44" s="6">
        <v>1227</v>
      </c>
      <c r="E44" s="6">
        <v>467</v>
      </c>
      <c r="F44" s="6">
        <v>1923</v>
      </c>
      <c r="G44" s="7">
        <v>8101</v>
      </c>
      <c r="H44" s="8">
        <f t="shared" si="0"/>
        <v>0.037032465127762</v>
      </c>
      <c r="I44" s="10"/>
      <c r="J44" s="14"/>
      <c r="K44" s="14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2" t="s">
        <v>94</v>
      </c>
      <c r="B45" s="5" t="s">
        <v>409</v>
      </c>
      <c r="C45" s="6">
        <v>7646</v>
      </c>
      <c r="D45" s="6">
        <v>890</v>
      </c>
      <c r="E45" s="6">
        <v>533</v>
      </c>
      <c r="F45" s="6">
        <v>1854</v>
      </c>
      <c r="G45" s="7">
        <v>7638</v>
      </c>
      <c r="H45" s="8">
        <f t="shared" si="0"/>
        <v>0.104739460591778</v>
      </c>
      <c r="I45" s="10"/>
      <c r="J45" s="14"/>
      <c r="K45" s="14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2" t="s">
        <v>96</v>
      </c>
      <c r="B46" s="5" t="s">
        <v>410</v>
      </c>
      <c r="C46" s="6">
        <v>8218</v>
      </c>
      <c r="D46" s="6">
        <v>696</v>
      </c>
      <c r="E46" s="6">
        <v>449</v>
      </c>
      <c r="F46" s="6">
        <v>2089</v>
      </c>
      <c r="G46" s="7">
        <v>8193</v>
      </c>
      <c r="H46" s="8">
        <f t="shared" si="0"/>
        <v>0.305138532893934</v>
      </c>
      <c r="I46" s="10"/>
      <c r="J46" s="14"/>
      <c r="K46" s="14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2" t="s">
        <v>98</v>
      </c>
      <c r="B47" s="5" t="s">
        <v>411</v>
      </c>
      <c r="C47" s="6">
        <v>7583</v>
      </c>
      <c r="D47" s="6">
        <v>1408</v>
      </c>
      <c r="E47" s="6">
        <v>506</v>
      </c>
      <c r="F47" s="6">
        <v>1679</v>
      </c>
      <c r="G47" s="7">
        <v>7580</v>
      </c>
      <c r="H47" s="8">
        <f t="shared" si="0"/>
        <v>0.0395778364116095</v>
      </c>
      <c r="I47" s="10"/>
      <c r="J47" s="14"/>
      <c r="K47" s="14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2" t="s">
        <v>100</v>
      </c>
      <c r="B48" s="5" t="s">
        <v>321</v>
      </c>
      <c r="C48" s="6">
        <v>7686</v>
      </c>
      <c r="D48" s="6">
        <v>987</v>
      </c>
      <c r="E48" s="6">
        <v>449</v>
      </c>
      <c r="F48" s="6">
        <v>1761</v>
      </c>
      <c r="G48" s="7">
        <v>7681</v>
      </c>
      <c r="H48" s="8">
        <f t="shared" si="0"/>
        <v>0.065095690665278</v>
      </c>
      <c r="I48" s="10"/>
      <c r="J48" s="14"/>
      <c r="K48" s="14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2" t="s">
        <v>102</v>
      </c>
      <c r="B49" s="5" t="s">
        <v>412</v>
      </c>
      <c r="C49" s="6">
        <v>8547</v>
      </c>
      <c r="D49" s="6">
        <v>1305</v>
      </c>
      <c r="E49" s="6">
        <v>532</v>
      </c>
      <c r="F49" s="6">
        <v>1902</v>
      </c>
      <c r="G49" s="7">
        <v>8546</v>
      </c>
      <c r="H49" s="8">
        <f t="shared" si="0"/>
        <v>0.01170138076293</v>
      </c>
      <c r="I49" s="10"/>
      <c r="J49" s="14"/>
      <c r="K49" s="14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2" t="s">
        <v>104</v>
      </c>
      <c r="B50" s="5" t="s">
        <v>316</v>
      </c>
      <c r="C50" s="6">
        <v>7129</v>
      </c>
      <c r="D50" s="6">
        <v>765</v>
      </c>
      <c r="E50" s="6">
        <v>574</v>
      </c>
      <c r="F50" s="6">
        <v>1737</v>
      </c>
      <c r="G50" s="7">
        <v>7129</v>
      </c>
      <c r="H50" s="8">
        <f t="shared" si="0"/>
        <v>0</v>
      </c>
      <c r="I50" s="10"/>
      <c r="J50" s="14"/>
      <c r="K50" s="14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2" t="s">
        <v>106</v>
      </c>
      <c r="B51" s="5" t="s">
        <v>413</v>
      </c>
      <c r="C51" s="6">
        <v>7195</v>
      </c>
      <c r="D51" s="6">
        <v>977</v>
      </c>
      <c r="E51" s="6">
        <v>596</v>
      </c>
      <c r="F51" s="6">
        <v>1633</v>
      </c>
      <c r="G51" s="7">
        <v>7191</v>
      </c>
      <c r="H51" s="8">
        <f t="shared" si="0"/>
        <v>0.0556250869141983</v>
      </c>
      <c r="I51" s="10"/>
      <c r="J51" s="14"/>
      <c r="K51" s="14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2" t="s">
        <v>108</v>
      </c>
      <c r="B52" s="5" t="s">
        <v>414</v>
      </c>
      <c r="C52" s="6">
        <v>8076</v>
      </c>
      <c r="D52" s="6">
        <v>831</v>
      </c>
      <c r="E52" s="6">
        <v>409</v>
      </c>
      <c r="F52" s="6">
        <v>2070</v>
      </c>
      <c r="G52" s="7">
        <v>8074</v>
      </c>
      <c r="H52" s="8">
        <f t="shared" si="0"/>
        <v>0.024770869457518</v>
      </c>
      <c r="I52" s="10"/>
      <c r="J52" s="14"/>
      <c r="K52" s="14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2" t="s">
        <v>110</v>
      </c>
      <c r="B53" s="5" t="s">
        <v>415</v>
      </c>
      <c r="C53" s="6">
        <v>7562</v>
      </c>
      <c r="D53" s="6">
        <v>801</v>
      </c>
      <c r="E53" s="6">
        <v>416</v>
      </c>
      <c r="F53" s="6">
        <v>1895</v>
      </c>
      <c r="G53" s="7">
        <v>7556</v>
      </c>
      <c r="H53" s="8">
        <f t="shared" si="0"/>
        <v>0.0794070937003706</v>
      </c>
      <c r="I53" s="10"/>
      <c r="J53" s="14"/>
      <c r="K53" s="14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2" t="s">
        <v>112</v>
      </c>
      <c r="B54" s="5" t="s">
        <v>416</v>
      </c>
      <c r="C54" s="6">
        <v>7658</v>
      </c>
      <c r="D54" s="6">
        <v>1072</v>
      </c>
      <c r="E54" s="6">
        <v>332</v>
      </c>
      <c r="F54" s="6">
        <v>1865</v>
      </c>
      <c r="G54" s="7">
        <v>7656</v>
      </c>
      <c r="H54" s="8">
        <f t="shared" si="0"/>
        <v>0.026123301985371</v>
      </c>
      <c r="I54" s="10"/>
      <c r="J54" s="14"/>
      <c r="K54" s="14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2" t="s">
        <v>114</v>
      </c>
      <c r="B55" s="5" t="s">
        <v>417</v>
      </c>
      <c r="C55" s="6">
        <v>7166</v>
      </c>
      <c r="D55" s="6">
        <v>1018</v>
      </c>
      <c r="E55" s="6">
        <v>461</v>
      </c>
      <c r="F55" s="6">
        <v>1720</v>
      </c>
      <c r="G55" s="7">
        <v>7165</v>
      </c>
      <c r="H55" s="8">
        <f t="shared" si="0"/>
        <v>0.0139567341242149</v>
      </c>
      <c r="I55" s="10"/>
      <c r="J55" s="14"/>
      <c r="K55" s="14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2" t="s">
        <v>116</v>
      </c>
      <c r="B56" s="5" t="s">
        <v>418</v>
      </c>
      <c r="C56" s="6">
        <v>8049</v>
      </c>
      <c r="D56" s="6">
        <v>1237</v>
      </c>
      <c r="E56" s="6">
        <v>525</v>
      </c>
      <c r="F56" s="6">
        <v>1859</v>
      </c>
      <c r="G56" s="7">
        <v>8037</v>
      </c>
      <c r="H56" s="8">
        <f t="shared" si="0"/>
        <v>0.149309443822322</v>
      </c>
      <c r="I56" s="10"/>
      <c r="J56" s="14"/>
      <c r="K56" s="14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2" t="s">
        <v>118</v>
      </c>
      <c r="B57" s="5" t="s">
        <v>419</v>
      </c>
      <c r="C57" s="6">
        <v>6321</v>
      </c>
      <c r="D57" s="6">
        <v>748</v>
      </c>
      <c r="E57" s="6">
        <v>357</v>
      </c>
      <c r="F57" s="6">
        <v>1548</v>
      </c>
      <c r="G57" s="7">
        <v>6318</v>
      </c>
      <c r="H57" s="8">
        <f t="shared" si="0"/>
        <v>0.0474833808167142</v>
      </c>
      <c r="I57" s="10"/>
      <c r="J57" s="14"/>
      <c r="K57" s="14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2" t="s">
        <v>120</v>
      </c>
      <c r="B58" s="5" t="s">
        <v>420</v>
      </c>
      <c r="C58" s="6">
        <v>7000</v>
      </c>
      <c r="D58" s="6">
        <v>908</v>
      </c>
      <c r="E58" s="6">
        <v>376</v>
      </c>
      <c r="F58" s="6">
        <v>1777</v>
      </c>
      <c r="G58" s="7">
        <v>6998</v>
      </c>
      <c r="H58" s="8">
        <f t="shared" si="0"/>
        <v>0.0285795941697628</v>
      </c>
      <c r="I58" s="10"/>
      <c r="J58" s="14"/>
      <c r="K58" s="14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2" t="s">
        <v>122</v>
      </c>
      <c r="B59" s="5" t="s">
        <v>421</v>
      </c>
      <c r="C59" s="6">
        <v>6391</v>
      </c>
      <c r="D59" s="6">
        <v>784</v>
      </c>
      <c r="E59" s="6">
        <v>526</v>
      </c>
      <c r="F59" s="6">
        <v>1510</v>
      </c>
      <c r="G59" s="7">
        <v>6381</v>
      </c>
      <c r="H59" s="8">
        <f t="shared" si="0"/>
        <v>0.156715248393669</v>
      </c>
      <c r="I59" s="10"/>
      <c r="J59" s="14"/>
      <c r="K59" s="14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2" t="s">
        <v>124</v>
      </c>
      <c r="B60" s="5" t="s">
        <v>422</v>
      </c>
      <c r="C60" s="6">
        <v>7019</v>
      </c>
      <c r="D60" s="6">
        <v>667</v>
      </c>
      <c r="E60" s="6">
        <v>233</v>
      </c>
      <c r="F60" s="6">
        <v>1942</v>
      </c>
      <c r="G60" s="7">
        <v>7019</v>
      </c>
      <c r="H60" s="8">
        <f t="shared" si="0"/>
        <v>0</v>
      </c>
      <c r="I60" s="10"/>
      <c r="J60" s="14"/>
      <c r="K60" s="14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2" t="s">
        <v>126</v>
      </c>
      <c r="B61" s="5" t="s">
        <v>423</v>
      </c>
      <c r="C61" s="6">
        <v>7183</v>
      </c>
      <c r="D61" s="6">
        <v>961</v>
      </c>
      <c r="E61" s="6">
        <v>344</v>
      </c>
      <c r="F61" s="6">
        <v>1844</v>
      </c>
      <c r="G61" s="7">
        <v>7183</v>
      </c>
      <c r="H61" s="8">
        <f t="shared" si="0"/>
        <v>0</v>
      </c>
      <c r="I61" s="10"/>
      <c r="J61" s="14"/>
      <c r="K61" s="14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2" t="s">
        <v>128</v>
      </c>
      <c r="B62" s="5" t="s">
        <v>424</v>
      </c>
      <c r="C62" s="6">
        <v>7390</v>
      </c>
      <c r="D62" s="6">
        <v>1735</v>
      </c>
      <c r="E62" s="6">
        <v>439</v>
      </c>
      <c r="F62" s="6">
        <v>1455</v>
      </c>
      <c r="G62" s="7">
        <v>7384</v>
      </c>
      <c r="H62" s="8">
        <f t="shared" si="0"/>
        <v>0.0812567713976165</v>
      </c>
      <c r="I62" s="10"/>
      <c r="J62" s="14"/>
      <c r="K62" s="14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2" t="s">
        <v>130</v>
      </c>
      <c r="B63" s="5" t="s">
        <v>425</v>
      </c>
      <c r="C63" s="6">
        <v>7045</v>
      </c>
      <c r="D63" s="6">
        <v>1022</v>
      </c>
      <c r="E63" s="6">
        <v>432</v>
      </c>
      <c r="F63" s="6">
        <v>1648</v>
      </c>
      <c r="G63" s="7">
        <v>7045</v>
      </c>
      <c r="H63" s="8">
        <f t="shared" si="0"/>
        <v>0</v>
      </c>
      <c r="I63" s="10"/>
      <c r="J63" s="14"/>
      <c r="K63" s="14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2" t="s">
        <v>132</v>
      </c>
      <c r="B64" s="5" t="s">
        <v>426</v>
      </c>
      <c r="C64" s="6">
        <v>8103</v>
      </c>
      <c r="D64" s="6">
        <v>1365</v>
      </c>
      <c r="E64" s="6">
        <v>563</v>
      </c>
      <c r="F64" s="6">
        <v>1813</v>
      </c>
      <c r="G64" s="7">
        <v>8102</v>
      </c>
      <c r="H64" s="8">
        <f t="shared" si="0"/>
        <v>0.0123426314490249</v>
      </c>
      <c r="I64" s="10"/>
      <c r="J64" s="14"/>
      <c r="K64" s="14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2" t="s">
        <v>134</v>
      </c>
      <c r="B65" s="5" t="s">
        <v>427</v>
      </c>
      <c r="C65" s="6">
        <v>7667</v>
      </c>
      <c r="D65" s="6">
        <v>926</v>
      </c>
      <c r="E65" s="6">
        <v>548</v>
      </c>
      <c r="F65" s="6">
        <v>1832</v>
      </c>
      <c r="G65" s="7">
        <v>7659</v>
      </c>
      <c r="H65" s="8">
        <f t="shared" si="0"/>
        <v>0.104452278365322</v>
      </c>
      <c r="I65" s="10"/>
      <c r="J65" s="14"/>
      <c r="K65" s="14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2" t="s">
        <v>136</v>
      </c>
      <c r="B66" s="5" t="s">
        <v>428</v>
      </c>
      <c r="C66" s="6">
        <v>8228</v>
      </c>
      <c r="D66" s="6">
        <v>926</v>
      </c>
      <c r="E66" s="6">
        <v>445</v>
      </c>
      <c r="F66" s="6">
        <v>2015</v>
      </c>
      <c r="G66" s="7">
        <v>8223</v>
      </c>
      <c r="H66" s="8">
        <f t="shared" si="0"/>
        <v>0.0608050589809072</v>
      </c>
      <c r="I66" s="10"/>
      <c r="J66" s="14"/>
      <c r="K66" s="14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2" t="s">
        <v>138</v>
      </c>
      <c r="B67" s="5" t="s">
        <v>429</v>
      </c>
      <c r="C67" s="6">
        <v>7610</v>
      </c>
      <c r="D67" s="6">
        <v>1431</v>
      </c>
      <c r="E67" s="6">
        <v>581</v>
      </c>
      <c r="F67" s="6">
        <v>1621</v>
      </c>
      <c r="G67" s="7">
        <v>7600</v>
      </c>
      <c r="H67" s="8">
        <f t="shared" si="0"/>
        <v>0.131578947368421</v>
      </c>
      <c r="I67" s="10"/>
      <c r="J67" s="14"/>
      <c r="K67" s="14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2" t="s">
        <v>140</v>
      </c>
      <c r="B68" s="5" t="s">
        <v>430</v>
      </c>
      <c r="C68" s="6">
        <v>7658</v>
      </c>
      <c r="D68" s="6">
        <v>1084</v>
      </c>
      <c r="E68" s="6">
        <v>370</v>
      </c>
      <c r="F68" s="6">
        <v>1781</v>
      </c>
      <c r="G68" s="7">
        <v>7647</v>
      </c>
      <c r="H68" s="8">
        <f t="shared" si="0"/>
        <v>0.143847260363541</v>
      </c>
      <c r="I68" s="10"/>
      <c r="J68" s="14"/>
      <c r="K68" s="14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2" t="s">
        <v>142</v>
      </c>
      <c r="B69" s="5" t="s">
        <v>431</v>
      </c>
      <c r="C69" s="6">
        <v>8598</v>
      </c>
      <c r="D69" s="6">
        <v>1475</v>
      </c>
      <c r="E69" s="6">
        <v>702</v>
      </c>
      <c r="F69" s="6">
        <v>1732</v>
      </c>
      <c r="G69" s="7">
        <v>8590</v>
      </c>
      <c r="H69" s="8">
        <f t="shared" si="0"/>
        <v>0.0931315483119907</v>
      </c>
      <c r="I69" s="10"/>
      <c r="J69" s="14"/>
      <c r="K69" s="14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2" t="s">
        <v>144</v>
      </c>
      <c r="B70" s="5" t="s">
        <v>432</v>
      </c>
      <c r="C70" s="6">
        <v>7140</v>
      </c>
      <c r="D70" s="6">
        <v>764</v>
      </c>
      <c r="E70" s="6">
        <v>627</v>
      </c>
      <c r="F70" s="6">
        <v>1702</v>
      </c>
      <c r="G70" s="7">
        <v>7140</v>
      </c>
      <c r="H70" s="8">
        <f t="shared" si="0"/>
        <v>0</v>
      </c>
      <c r="I70" s="10"/>
      <c r="J70" s="14"/>
      <c r="K70" s="14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2" t="s">
        <v>146</v>
      </c>
      <c r="B71" s="5" t="s">
        <v>433</v>
      </c>
      <c r="C71" s="6">
        <v>7229</v>
      </c>
      <c r="D71" s="6">
        <v>919</v>
      </c>
      <c r="E71" s="6">
        <v>570</v>
      </c>
      <c r="F71" s="6">
        <v>1670</v>
      </c>
      <c r="G71" s="7">
        <v>7227</v>
      </c>
      <c r="H71" s="8">
        <f t="shared" si="0"/>
        <v>0.02767400027674</v>
      </c>
      <c r="I71" s="10"/>
      <c r="J71" s="14"/>
      <c r="K71" s="14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2" t="s">
        <v>148</v>
      </c>
      <c r="B72" s="5" t="s">
        <v>434</v>
      </c>
      <c r="C72" s="6">
        <v>8051</v>
      </c>
      <c r="D72" s="6">
        <v>813</v>
      </c>
      <c r="E72" s="6">
        <v>538</v>
      </c>
      <c r="F72" s="6">
        <v>1990</v>
      </c>
      <c r="G72" s="7">
        <v>8047</v>
      </c>
      <c r="H72" s="8">
        <f t="shared" si="0"/>
        <v>0.0497079657015037</v>
      </c>
      <c r="I72" s="10"/>
      <c r="J72" s="14"/>
      <c r="K72" s="14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2" t="s">
        <v>150</v>
      </c>
      <c r="B73" s="5" t="s">
        <v>435</v>
      </c>
      <c r="C73" s="6">
        <v>7506</v>
      </c>
      <c r="D73" s="6">
        <v>1004</v>
      </c>
      <c r="E73" s="6">
        <v>508</v>
      </c>
      <c r="F73" s="6">
        <v>1766</v>
      </c>
      <c r="G73" s="7">
        <v>7505</v>
      </c>
      <c r="H73" s="8">
        <f t="shared" si="0"/>
        <v>0.0133244503664224</v>
      </c>
      <c r="I73" s="10"/>
      <c r="J73" s="14"/>
      <c r="K73" s="14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2" t="s">
        <v>152</v>
      </c>
      <c r="B74" s="5" t="s">
        <v>436</v>
      </c>
      <c r="C74" s="6">
        <v>7679</v>
      </c>
      <c r="D74" s="6">
        <v>1066</v>
      </c>
      <c r="E74" s="6">
        <v>458</v>
      </c>
      <c r="F74" s="6">
        <v>1783</v>
      </c>
      <c r="G74" s="7">
        <v>7677</v>
      </c>
      <c r="H74" s="8">
        <f t="shared" si="0"/>
        <v>0.0260518431679041</v>
      </c>
      <c r="I74" s="10"/>
      <c r="J74" s="14"/>
      <c r="K74" s="14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2" t="s">
        <v>154</v>
      </c>
      <c r="B75" s="5" t="s">
        <v>437</v>
      </c>
      <c r="C75" s="6">
        <v>7175</v>
      </c>
      <c r="D75" s="6">
        <v>968</v>
      </c>
      <c r="E75" s="6">
        <v>399</v>
      </c>
      <c r="F75" s="6">
        <v>1778</v>
      </c>
      <c r="G75" s="7">
        <v>7174</v>
      </c>
      <c r="H75" s="8">
        <f t="shared" si="0"/>
        <v>0.0139392249790912</v>
      </c>
      <c r="I75" s="10"/>
      <c r="J75" s="14"/>
      <c r="K75" s="14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2" t="s">
        <v>156</v>
      </c>
      <c r="B76" s="5" t="s">
        <v>438</v>
      </c>
      <c r="C76" s="6">
        <v>8056</v>
      </c>
      <c r="D76" s="6">
        <v>1425</v>
      </c>
      <c r="E76" s="6">
        <v>419</v>
      </c>
      <c r="F76" s="6">
        <v>1867</v>
      </c>
      <c r="G76" s="7">
        <v>8055</v>
      </c>
      <c r="H76" s="8">
        <f t="shared" si="0"/>
        <v>0.0124146492861577</v>
      </c>
      <c r="I76" s="10"/>
      <c r="J76" s="14"/>
      <c r="K76" s="14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2" t="s">
        <v>158</v>
      </c>
      <c r="B77" s="5" t="s">
        <v>439</v>
      </c>
      <c r="C77" s="6">
        <v>6359</v>
      </c>
      <c r="D77" s="6">
        <v>875</v>
      </c>
      <c r="E77" s="6">
        <v>373</v>
      </c>
      <c r="F77" s="6">
        <v>1495</v>
      </c>
      <c r="G77" s="7">
        <v>6353</v>
      </c>
      <c r="H77" s="8">
        <f t="shared" si="0"/>
        <v>0.0944435699669448</v>
      </c>
      <c r="I77" s="10"/>
      <c r="J77" s="14"/>
      <c r="K77" s="14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2" t="s">
        <v>160</v>
      </c>
      <c r="B78" s="5" t="s">
        <v>440</v>
      </c>
      <c r="C78" s="6">
        <v>6993</v>
      </c>
      <c r="D78" s="6">
        <v>903</v>
      </c>
      <c r="E78" s="6">
        <v>425</v>
      </c>
      <c r="F78" s="6">
        <v>1746</v>
      </c>
      <c r="G78" s="7">
        <v>6992</v>
      </c>
      <c r="H78" s="8">
        <f t="shared" si="0"/>
        <v>0.0143020594965675</v>
      </c>
      <c r="I78" s="10"/>
      <c r="J78" s="14"/>
      <c r="K78" s="14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2" t="s">
        <v>162</v>
      </c>
      <c r="B79" s="5" t="s">
        <v>441</v>
      </c>
      <c r="C79" s="6">
        <v>6388</v>
      </c>
      <c r="D79" s="6">
        <v>768</v>
      </c>
      <c r="E79" s="6">
        <v>552</v>
      </c>
      <c r="F79" s="6">
        <v>1498</v>
      </c>
      <c r="G79" s="7">
        <v>6387</v>
      </c>
      <c r="H79" s="8">
        <f t="shared" si="0"/>
        <v>0.0156568028808517</v>
      </c>
      <c r="I79" s="10"/>
      <c r="J79" s="14"/>
      <c r="K79" s="14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2" t="s">
        <v>164</v>
      </c>
      <c r="B80" s="5" t="s">
        <v>442</v>
      </c>
      <c r="C80" s="6">
        <v>7029</v>
      </c>
      <c r="D80" s="6">
        <v>978</v>
      </c>
      <c r="E80" s="6">
        <v>208</v>
      </c>
      <c r="F80" s="6">
        <v>1855</v>
      </c>
      <c r="G80" s="7">
        <v>7024</v>
      </c>
      <c r="H80" s="8">
        <f t="shared" si="0"/>
        <v>0.0711845102505695</v>
      </c>
      <c r="I80" s="10"/>
      <c r="J80" s="14"/>
      <c r="K80" s="14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2" t="s">
        <v>166</v>
      </c>
      <c r="B81" s="5" t="s">
        <v>443</v>
      </c>
      <c r="C81" s="6">
        <v>7183</v>
      </c>
      <c r="D81" s="6">
        <v>1021</v>
      </c>
      <c r="E81" s="6">
        <v>371</v>
      </c>
      <c r="F81" s="6">
        <v>1806</v>
      </c>
      <c r="G81" s="7">
        <v>7183</v>
      </c>
      <c r="H81" s="8">
        <f t="shared" si="0"/>
        <v>0</v>
      </c>
      <c r="I81" s="10"/>
      <c r="J81" s="14"/>
      <c r="K81" s="14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2" t="s">
        <v>168</v>
      </c>
      <c r="B82" s="5" t="s">
        <v>444</v>
      </c>
      <c r="C82" s="6">
        <v>1041</v>
      </c>
      <c r="D82" s="6">
        <v>164</v>
      </c>
      <c r="E82" s="6">
        <v>23</v>
      </c>
      <c r="F82" s="6">
        <v>104</v>
      </c>
      <c r="G82" s="7">
        <v>1041</v>
      </c>
      <c r="H82" s="8">
        <f t="shared" si="0"/>
        <v>0</v>
      </c>
      <c r="I82" s="10"/>
      <c r="J82" s="14"/>
      <c r="K82" s="14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2" t="s">
        <v>170</v>
      </c>
      <c r="B83" s="5" t="s">
        <v>445</v>
      </c>
      <c r="C83" s="6">
        <v>1757</v>
      </c>
      <c r="D83" s="6">
        <v>128</v>
      </c>
      <c r="E83" s="6">
        <v>132</v>
      </c>
      <c r="F83" s="6">
        <v>197</v>
      </c>
      <c r="G83" s="7">
        <v>1756</v>
      </c>
      <c r="H83" s="8">
        <f t="shared" si="0"/>
        <v>0.0569476082004556</v>
      </c>
      <c r="I83" s="10"/>
      <c r="J83" s="14"/>
      <c r="K83" s="14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2" t="s">
        <v>172</v>
      </c>
      <c r="B84" s="5" t="s">
        <v>446</v>
      </c>
      <c r="C84" s="6">
        <v>2370</v>
      </c>
      <c r="D84" s="6">
        <v>277</v>
      </c>
      <c r="E84" s="6">
        <v>76</v>
      </c>
      <c r="F84" s="6">
        <v>177</v>
      </c>
      <c r="G84" s="7">
        <v>2341</v>
      </c>
      <c r="H84" s="8">
        <f t="shared" si="0"/>
        <v>1.23878684322939</v>
      </c>
      <c r="I84" s="10"/>
      <c r="J84" s="14"/>
      <c r="K84" s="14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2" t="s">
        <v>174</v>
      </c>
      <c r="B85" s="5" t="s">
        <v>447</v>
      </c>
      <c r="C85" s="6">
        <v>2105</v>
      </c>
      <c r="D85" s="6">
        <v>328</v>
      </c>
      <c r="E85" s="6">
        <v>141</v>
      </c>
      <c r="F85" s="6">
        <v>129</v>
      </c>
      <c r="G85" s="7">
        <v>2105</v>
      </c>
      <c r="H85" s="8">
        <f t="shared" si="0"/>
        <v>0</v>
      </c>
      <c r="I85" s="10"/>
      <c r="J85" s="14"/>
      <c r="K85" s="14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2" t="s">
        <v>176</v>
      </c>
      <c r="B86" s="5" t="s">
        <v>448</v>
      </c>
      <c r="C86" s="6">
        <v>1490</v>
      </c>
      <c r="D86" s="6">
        <v>208</v>
      </c>
      <c r="E86" s="6">
        <v>185</v>
      </c>
      <c r="F86" s="6">
        <v>103</v>
      </c>
      <c r="G86" s="7">
        <v>1477</v>
      </c>
      <c r="H86" s="8">
        <f t="shared" si="0"/>
        <v>0.880162491536899</v>
      </c>
      <c r="I86" s="10"/>
      <c r="J86" s="14"/>
      <c r="K86" s="14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2" t="s">
        <v>178</v>
      </c>
      <c r="B87" s="5" t="s">
        <v>449</v>
      </c>
      <c r="C87" s="6">
        <v>3064</v>
      </c>
      <c r="D87" s="6">
        <v>215</v>
      </c>
      <c r="E87" s="6">
        <v>220</v>
      </c>
      <c r="F87" s="6">
        <v>184</v>
      </c>
      <c r="G87" s="7">
        <v>2996</v>
      </c>
      <c r="H87" s="8">
        <f t="shared" si="0"/>
        <v>2.26969292389853</v>
      </c>
      <c r="I87" s="10"/>
      <c r="J87" s="14"/>
      <c r="K87" s="14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2" t="s">
        <v>180</v>
      </c>
      <c r="B88" s="5" t="s">
        <v>450</v>
      </c>
      <c r="C88" s="6">
        <v>1623</v>
      </c>
      <c r="D88" s="6">
        <v>188</v>
      </c>
      <c r="E88" s="6">
        <v>81</v>
      </c>
      <c r="F88" s="6">
        <v>194</v>
      </c>
      <c r="G88" s="7">
        <v>1623</v>
      </c>
      <c r="H88" s="8">
        <f t="shared" si="0"/>
        <v>0</v>
      </c>
      <c r="I88" s="10"/>
      <c r="J88" s="14"/>
      <c r="K88" s="14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2" t="s">
        <v>182</v>
      </c>
      <c r="B89" s="5" t="s">
        <v>451</v>
      </c>
      <c r="C89" s="6">
        <v>1036</v>
      </c>
      <c r="D89" s="6">
        <v>216</v>
      </c>
      <c r="E89" s="6">
        <v>145</v>
      </c>
      <c r="F89" s="6">
        <v>61</v>
      </c>
      <c r="G89" s="7">
        <v>1032</v>
      </c>
      <c r="H89" s="8">
        <f t="shared" si="0"/>
        <v>0.387596899224806</v>
      </c>
      <c r="I89" s="10"/>
      <c r="J89" s="14"/>
      <c r="K89" s="14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2" t="s">
        <v>184</v>
      </c>
      <c r="B90" s="5" t="s">
        <v>452</v>
      </c>
      <c r="C90" s="6">
        <v>2392</v>
      </c>
      <c r="D90" s="6">
        <v>208</v>
      </c>
      <c r="E90" s="6">
        <v>302</v>
      </c>
      <c r="F90" s="6">
        <v>117</v>
      </c>
      <c r="G90" s="7">
        <v>2288</v>
      </c>
      <c r="H90" s="8">
        <f t="shared" si="0"/>
        <v>4.54545454545455</v>
      </c>
      <c r="I90" s="10"/>
      <c r="J90" s="14"/>
      <c r="K90" s="14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2" t="s">
        <v>186</v>
      </c>
      <c r="B91" s="5" t="s">
        <v>453</v>
      </c>
      <c r="C91" s="6">
        <v>1573</v>
      </c>
      <c r="D91" s="6">
        <v>190</v>
      </c>
      <c r="E91" s="6">
        <v>133</v>
      </c>
      <c r="F91" s="6">
        <v>135</v>
      </c>
      <c r="G91" s="7">
        <v>1562</v>
      </c>
      <c r="H91" s="8">
        <f t="shared" si="0"/>
        <v>0.704225352112676</v>
      </c>
      <c r="I91" s="10"/>
      <c r="J91" s="14"/>
      <c r="K91" s="14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2" t="s">
        <v>188</v>
      </c>
      <c r="B92" s="5" t="s">
        <v>454</v>
      </c>
      <c r="C92" s="6">
        <v>1105</v>
      </c>
      <c r="D92" s="6">
        <v>85</v>
      </c>
      <c r="E92" s="6">
        <v>31</v>
      </c>
      <c r="F92" s="6">
        <v>125</v>
      </c>
      <c r="G92" s="7">
        <v>1105</v>
      </c>
      <c r="H92" s="8">
        <f t="shared" si="0"/>
        <v>0</v>
      </c>
      <c r="I92" s="10"/>
      <c r="J92" s="14"/>
      <c r="K92" s="14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2" t="s">
        <v>190</v>
      </c>
      <c r="B93" s="5" t="s">
        <v>455</v>
      </c>
      <c r="C93" s="6">
        <v>1800</v>
      </c>
      <c r="D93" s="6">
        <v>44</v>
      </c>
      <c r="E93" s="6">
        <v>150</v>
      </c>
      <c r="F93" s="6">
        <v>213</v>
      </c>
      <c r="G93" s="7">
        <v>1796</v>
      </c>
      <c r="H93" s="8">
        <f t="shared" si="0"/>
        <v>0.22271714922049</v>
      </c>
      <c r="I93" s="10"/>
      <c r="J93" s="14"/>
      <c r="K93" s="14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2" t="s">
        <v>192</v>
      </c>
      <c r="B94" s="5" t="s">
        <v>456</v>
      </c>
      <c r="C94" s="6">
        <v>2451</v>
      </c>
      <c r="D94" s="6">
        <v>250</v>
      </c>
      <c r="E94" s="6">
        <v>76</v>
      </c>
      <c r="F94" s="6">
        <v>186</v>
      </c>
      <c r="G94" s="7">
        <v>2437</v>
      </c>
      <c r="H94" s="8">
        <f t="shared" si="0"/>
        <v>0.574476815757078</v>
      </c>
      <c r="I94" s="10"/>
      <c r="J94" s="14"/>
      <c r="K94" s="14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2" t="s">
        <v>194</v>
      </c>
      <c r="B95" s="5" t="s">
        <v>457</v>
      </c>
      <c r="C95" s="6">
        <v>2074</v>
      </c>
      <c r="D95" s="6">
        <v>327</v>
      </c>
      <c r="E95" s="6">
        <v>134</v>
      </c>
      <c r="F95" s="6">
        <v>134</v>
      </c>
      <c r="G95" s="7">
        <v>2073</v>
      </c>
      <c r="H95" s="8">
        <f t="shared" si="0"/>
        <v>0.0482392667631452</v>
      </c>
      <c r="I95" s="10"/>
      <c r="J95" s="14"/>
      <c r="K95" s="14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2" t="s">
        <v>196</v>
      </c>
      <c r="B96" s="5" t="s">
        <v>458</v>
      </c>
      <c r="C96" s="6">
        <v>1558</v>
      </c>
      <c r="D96" s="6">
        <v>140</v>
      </c>
      <c r="E96" s="6">
        <v>214</v>
      </c>
      <c r="F96" s="6">
        <v>106</v>
      </c>
      <c r="G96" s="7">
        <v>1545</v>
      </c>
      <c r="H96" s="8">
        <f t="shared" si="0"/>
        <v>0.841423948220065</v>
      </c>
      <c r="I96" s="10"/>
      <c r="J96" s="14"/>
      <c r="K96" s="14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2" t="s">
        <v>198</v>
      </c>
      <c r="B97" s="5" t="s">
        <v>459</v>
      </c>
      <c r="C97" s="6">
        <v>2901</v>
      </c>
      <c r="D97" s="6">
        <v>216</v>
      </c>
      <c r="E97" s="6">
        <v>217</v>
      </c>
      <c r="F97" s="6">
        <v>186</v>
      </c>
      <c r="G97" s="7">
        <v>2888</v>
      </c>
      <c r="H97" s="8">
        <f t="shared" si="0"/>
        <v>0.450138504155125</v>
      </c>
      <c r="I97" s="10"/>
      <c r="J97" s="14"/>
      <c r="K97" s="14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2" t="s">
        <v>200</v>
      </c>
      <c r="B98" s="5" t="s">
        <v>460</v>
      </c>
      <c r="C98" s="6">
        <v>1597</v>
      </c>
      <c r="D98" s="6">
        <v>159</v>
      </c>
      <c r="E98" s="6">
        <v>112</v>
      </c>
      <c r="F98" s="6">
        <v>183</v>
      </c>
      <c r="G98" s="7">
        <v>1592</v>
      </c>
      <c r="H98" s="8">
        <f t="shared" si="0"/>
        <v>0.314070351758794</v>
      </c>
      <c r="I98" s="10"/>
      <c r="J98" s="14"/>
      <c r="K98" s="14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2" t="s">
        <v>202</v>
      </c>
      <c r="B99" s="5" t="s">
        <v>461</v>
      </c>
      <c r="C99" s="6">
        <v>1398</v>
      </c>
      <c r="D99" s="6">
        <v>132</v>
      </c>
      <c r="E99" s="6">
        <v>104</v>
      </c>
      <c r="F99" s="6">
        <v>116</v>
      </c>
      <c r="G99" s="7">
        <v>1394</v>
      </c>
      <c r="H99" s="8">
        <f t="shared" si="0"/>
        <v>0.286944045911047</v>
      </c>
      <c r="I99" s="10"/>
      <c r="J99" s="14"/>
      <c r="K99" s="14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2" t="s">
        <v>204</v>
      </c>
      <c r="B100" s="5" t="s">
        <v>462</v>
      </c>
      <c r="C100" s="6">
        <v>2018</v>
      </c>
      <c r="D100" s="6">
        <v>262</v>
      </c>
      <c r="E100" s="6">
        <v>296</v>
      </c>
      <c r="F100" s="6">
        <v>102</v>
      </c>
      <c r="G100" s="7">
        <v>2012</v>
      </c>
      <c r="H100" s="8">
        <f t="shared" si="0"/>
        <v>0.298210735586481</v>
      </c>
      <c r="I100" s="10"/>
      <c r="J100" s="14"/>
      <c r="K100" s="14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2" t="s">
        <v>206</v>
      </c>
      <c r="B101" s="5" t="s">
        <v>463</v>
      </c>
      <c r="C101" s="6">
        <v>1834</v>
      </c>
      <c r="D101" s="6">
        <v>262</v>
      </c>
      <c r="E101" s="6">
        <v>83</v>
      </c>
      <c r="F101" s="6">
        <v>144</v>
      </c>
      <c r="G101" s="7">
        <v>1820</v>
      </c>
      <c r="H101" s="8">
        <f t="shared" si="0"/>
        <v>0.769230769230769</v>
      </c>
      <c r="I101" s="10"/>
      <c r="J101" s="14"/>
      <c r="K101" s="14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2" t="s">
        <v>208</v>
      </c>
      <c r="B102" s="5" t="s">
        <v>464</v>
      </c>
      <c r="C102" s="6">
        <v>719</v>
      </c>
      <c r="D102" s="6">
        <v>250</v>
      </c>
      <c r="E102" s="6">
        <v>41</v>
      </c>
      <c r="F102" s="6">
        <v>129</v>
      </c>
      <c r="G102" s="7">
        <v>719</v>
      </c>
      <c r="H102" s="8">
        <f t="shared" si="0"/>
        <v>0</v>
      </c>
      <c r="I102" s="10"/>
      <c r="J102" s="14"/>
      <c r="K102" s="14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2" t="s">
        <v>210</v>
      </c>
      <c r="B103" s="5" t="s">
        <v>465</v>
      </c>
      <c r="C103" s="6">
        <v>901</v>
      </c>
      <c r="D103" s="6">
        <v>178</v>
      </c>
      <c r="E103" s="6">
        <v>69</v>
      </c>
      <c r="F103" s="6">
        <v>193</v>
      </c>
      <c r="G103" s="7">
        <v>901</v>
      </c>
      <c r="H103" s="8">
        <f t="shared" si="0"/>
        <v>0</v>
      </c>
      <c r="I103" s="10"/>
      <c r="J103" s="14"/>
      <c r="K103" s="14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2" t="s">
        <v>212</v>
      </c>
      <c r="B104" s="5" t="s">
        <v>466</v>
      </c>
      <c r="C104" s="6">
        <v>872</v>
      </c>
      <c r="D104" s="6">
        <v>158</v>
      </c>
      <c r="E104" s="6">
        <v>24</v>
      </c>
      <c r="F104" s="6">
        <v>222</v>
      </c>
      <c r="G104" s="7">
        <v>872</v>
      </c>
      <c r="H104" s="8">
        <f t="shared" si="0"/>
        <v>0</v>
      </c>
      <c r="I104" s="10"/>
      <c r="J104" s="14"/>
      <c r="K104" s="14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2" t="s">
        <v>214</v>
      </c>
      <c r="B105" s="5" t="s">
        <v>467</v>
      </c>
      <c r="C105" s="6">
        <v>457</v>
      </c>
      <c r="D105" s="6">
        <v>11</v>
      </c>
      <c r="E105" s="6">
        <v>61</v>
      </c>
      <c r="F105" s="6">
        <v>108</v>
      </c>
      <c r="G105" s="7">
        <v>457</v>
      </c>
      <c r="H105" s="8">
        <f t="shared" si="0"/>
        <v>0</v>
      </c>
      <c r="I105" s="10"/>
      <c r="J105" s="14"/>
      <c r="K105" s="14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2" t="s">
        <v>216</v>
      </c>
      <c r="B106" s="5" t="s">
        <v>468</v>
      </c>
      <c r="C106" s="6">
        <v>706</v>
      </c>
      <c r="D106" s="6">
        <v>81</v>
      </c>
      <c r="E106" s="6">
        <v>31</v>
      </c>
      <c r="F106" s="6">
        <v>184</v>
      </c>
      <c r="G106" s="7">
        <v>706</v>
      </c>
      <c r="H106" s="8">
        <f t="shared" si="0"/>
        <v>0</v>
      </c>
      <c r="I106" s="10"/>
      <c r="J106" s="14"/>
      <c r="K106" s="14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2" t="s">
        <v>218</v>
      </c>
      <c r="B107" s="5" t="s">
        <v>469</v>
      </c>
      <c r="C107" s="6">
        <v>827</v>
      </c>
      <c r="D107" s="6">
        <v>195</v>
      </c>
      <c r="E107" s="6">
        <v>52</v>
      </c>
      <c r="F107" s="6">
        <v>176</v>
      </c>
      <c r="G107" s="7">
        <v>827</v>
      </c>
      <c r="H107" s="8">
        <f t="shared" si="0"/>
        <v>0</v>
      </c>
      <c r="I107" s="10"/>
      <c r="J107" s="14"/>
      <c r="K107" s="14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2" t="s">
        <v>220</v>
      </c>
      <c r="B108" s="5" t="s">
        <v>470</v>
      </c>
      <c r="C108" s="6">
        <v>437</v>
      </c>
      <c r="D108" s="6">
        <v>19</v>
      </c>
      <c r="E108" s="6">
        <v>32</v>
      </c>
      <c r="F108" s="6">
        <v>118</v>
      </c>
      <c r="G108" s="7">
        <v>437</v>
      </c>
      <c r="H108" s="8">
        <f t="shared" si="0"/>
        <v>0</v>
      </c>
      <c r="I108" s="10"/>
      <c r="J108" s="14"/>
      <c r="K108" s="1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2" t="s">
        <v>222</v>
      </c>
      <c r="B109" s="5" t="s">
        <v>471</v>
      </c>
      <c r="C109" s="6">
        <v>984</v>
      </c>
      <c r="D109" s="6">
        <v>149</v>
      </c>
      <c r="E109" s="6">
        <v>27</v>
      </c>
      <c r="F109" s="6">
        <v>185</v>
      </c>
      <c r="G109" s="7">
        <v>984</v>
      </c>
      <c r="H109" s="8">
        <f t="shared" si="0"/>
        <v>0</v>
      </c>
      <c r="I109" s="10"/>
      <c r="J109" s="14"/>
      <c r="K109" s="1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2" t="s">
        <v>224</v>
      </c>
      <c r="B110" s="5" t="s">
        <v>472</v>
      </c>
      <c r="C110" s="6">
        <v>937</v>
      </c>
      <c r="D110" s="6">
        <v>52</v>
      </c>
      <c r="E110" s="6">
        <v>44</v>
      </c>
      <c r="F110" s="6">
        <v>264</v>
      </c>
      <c r="G110" s="7">
        <v>937</v>
      </c>
      <c r="H110" s="8">
        <f t="shared" si="0"/>
        <v>0</v>
      </c>
      <c r="I110" s="10"/>
      <c r="J110" s="14"/>
      <c r="K110" s="1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2" t="s">
        <v>226</v>
      </c>
      <c r="B111" s="5" t="s">
        <v>473</v>
      </c>
      <c r="C111" s="6">
        <v>1132</v>
      </c>
      <c r="D111" s="6">
        <v>136</v>
      </c>
      <c r="E111" s="6">
        <v>50</v>
      </c>
      <c r="F111" s="6">
        <v>268</v>
      </c>
      <c r="G111" s="7">
        <v>1132</v>
      </c>
      <c r="H111" s="8">
        <f t="shared" si="0"/>
        <v>0</v>
      </c>
      <c r="I111" s="10"/>
      <c r="J111" s="14"/>
      <c r="K111" s="14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2" t="s">
        <v>228</v>
      </c>
      <c r="B112" s="5" t="s">
        <v>474</v>
      </c>
      <c r="C112" s="6">
        <v>719</v>
      </c>
      <c r="D112" s="6">
        <v>187</v>
      </c>
      <c r="E112" s="6">
        <v>50</v>
      </c>
      <c r="F112" s="6">
        <v>144</v>
      </c>
      <c r="G112" s="7">
        <v>719</v>
      </c>
      <c r="H112" s="8">
        <f t="shared" si="0"/>
        <v>0</v>
      </c>
      <c r="I112" s="10"/>
      <c r="J112" s="14"/>
      <c r="K112" s="14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2" t="s">
        <v>230</v>
      </c>
      <c r="B113" s="5" t="s">
        <v>475</v>
      </c>
      <c r="C113" s="6">
        <v>895</v>
      </c>
      <c r="D113" s="6">
        <v>123</v>
      </c>
      <c r="E113" s="6">
        <v>122</v>
      </c>
      <c r="F113" s="6">
        <v>176</v>
      </c>
      <c r="G113" s="7">
        <v>895</v>
      </c>
      <c r="H113" s="8">
        <f t="shared" si="0"/>
        <v>0</v>
      </c>
      <c r="I113" s="10"/>
      <c r="J113" s="14"/>
      <c r="K113" s="14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2" t="s">
        <v>232</v>
      </c>
      <c r="B114" s="5" t="s">
        <v>476</v>
      </c>
      <c r="C114" s="6">
        <v>872</v>
      </c>
      <c r="D114" s="6">
        <v>82</v>
      </c>
      <c r="E114" s="6">
        <v>50</v>
      </c>
      <c r="F114" s="6">
        <v>230</v>
      </c>
      <c r="G114" s="7">
        <v>872</v>
      </c>
      <c r="H114" s="8">
        <f t="shared" si="0"/>
        <v>0</v>
      </c>
      <c r="I114" s="10"/>
      <c r="J114" s="14"/>
      <c r="K114" s="14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2" t="s">
        <v>234</v>
      </c>
      <c r="B115" s="5" t="s">
        <v>477</v>
      </c>
      <c r="C115" s="6">
        <v>457</v>
      </c>
      <c r="D115" s="6">
        <v>28</v>
      </c>
      <c r="E115" s="6">
        <v>66</v>
      </c>
      <c r="F115" s="6">
        <v>99</v>
      </c>
      <c r="G115" s="7">
        <v>457</v>
      </c>
      <c r="H115" s="8">
        <f t="shared" si="0"/>
        <v>0</v>
      </c>
      <c r="I115" s="10"/>
      <c r="J115" s="14"/>
      <c r="K115" s="14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2" t="s">
        <v>236</v>
      </c>
      <c r="B116" s="5" t="s">
        <v>478</v>
      </c>
      <c r="C116" s="6">
        <v>721</v>
      </c>
      <c r="D116" s="6">
        <v>101</v>
      </c>
      <c r="E116" s="6">
        <v>6</v>
      </c>
      <c r="F116" s="6">
        <v>194</v>
      </c>
      <c r="G116" s="7">
        <v>721</v>
      </c>
      <c r="H116" s="8">
        <f t="shared" si="0"/>
        <v>0</v>
      </c>
      <c r="I116" s="10"/>
      <c r="J116" s="14"/>
      <c r="K116" s="14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2" t="s">
        <v>238</v>
      </c>
      <c r="B117" s="5" t="s">
        <v>479</v>
      </c>
      <c r="C117" s="6">
        <v>827</v>
      </c>
      <c r="D117" s="6">
        <v>194</v>
      </c>
      <c r="E117" s="6">
        <v>36</v>
      </c>
      <c r="F117" s="6">
        <v>187</v>
      </c>
      <c r="G117" s="7">
        <v>827</v>
      </c>
      <c r="H117" s="8">
        <f t="shared" si="0"/>
        <v>0</v>
      </c>
      <c r="I117" s="10"/>
      <c r="J117" s="14"/>
      <c r="K117" s="14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2" t="s">
        <v>240</v>
      </c>
      <c r="B118" s="5" t="s">
        <v>480</v>
      </c>
      <c r="C118" s="6">
        <v>437</v>
      </c>
      <c r="D118" s="6">
        <v>21</v>
      </c>
      <c r="E118" s="6">
        <v>46</v>
      </c>
      <c r="F118" s="6">
        <v>108</v>
      </c>
      <c r="G118" s="7">
        <v>437</v>
      </c>
      <c r="H118" s="8">
        <f t="shared" si="0"/>
        <v>0</v>
      </c>
      <c r="I118" s="10"/>
      <c r="J118" s="14"/>
      <c r="K118" s="14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2" t="s">
        <v>242</v>
      </c>
      <c r="B119" s="5" t="s">
        <v>481</v>
      </c>
      <c r="C119" s="6">
        <v>991</v>
      </c>
      <c r="D119" s="6">
        <v>157</v>
      </c>
      <c r="E119" s="6">
        <v>47</v>
      </c>
      <c r="F119" s="6">
        <v>169</v>
      </c>
      <c r="G119" s="7">
        <v>991</v>
      </c>
      <c r="H119" s="8">
        <f t="shared" si="0"/>
        <v>0</v>
      </c>
      <c r="I119" s="10"/>
      <c r="J119" s="14"/>
      <c r="K119" s="14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2" t="s">
        <v>244</v>
      </c>
      <c r="B120" s="5" t="s">
        <v>482</v>
      </c>
      <c r="C120" s="6">
        <v>933</v>
      </c>
      <c r="D120" s="6">
        <v>130</v>
      </c>
      <c r="E120" s="6">
        <v>62</v>
      </c>
      <c r="F120" s="6">
        <v>226</v>
      </c>
      <c r="G120" s="7">
        <v>933</v>
      </c>
      <c r="H120" s="8">
        <f t="shared" si="0"/>
        <v>0</v>
      </c>
      <c r="I120" s="10"/>
      <c r="J120" s="14"/>
      <c r="K120" s="14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2" t="s">
        <v>246</v>
      </c>
      <c r="B121" s="5" t="s">
        <v>483</v>
      </c>
      <c r="C121" s="6">
        <v>1143</v>
      </c>
      <c r="D121" s="6">
        <v>76</v>
      </c>
      <c r="E121" s="6">
        <v>83</v>
      </c>
      <c r="F121" s="6">
        <v>266</v>
      </c>
      <c r="G121" s="7">
        <v>1143</v>
      </c>
      <c r="H121" s="8">
        <f t="shared" si="0"/>
        <v>0</v>
      </c>
      <c r="I121" s="10"/>
      <c r="J121" s="14"/>
      <c r="K121" s="14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 spans="1:26">
      <c r="A122" s="13"/>
      <c r="B122" s="15"/>
      <c r="C122" s="15"/>
      <c r="D122" s="15"/>
      <c r="E122" s="15"/>
      <c r="F122" s="15"/>
      <c r="G122" s="13"/>
      <c r="H122" s="13"/>
      <c r="I122" s="14"/>
      <c r="J122" s="21"/>
      <c r="K122" s="14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 spans="1:26">
      <c r="A123" s="16" t="s">
        <v>248</v>
      </c>
      <c r="B123" s="17"/>
      <c r="C123" s="18"/>
      <c r="D123" s="18"/>
      <c r="E123" s="18"/>
      <c r="F123" s="18"/>
      <c r="G123" s="21"/>
      <c r="H123" s="21"/>
      <c r="I123" s="22"/>
      <c r="J123" s="1" t="s">
        <v>8</v>
      </c>
      <c r="K123" s="10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2" t="s">
        <v>249</v>
      </c>
      <c r="B124" s="19">
        <v>4.90092</v>
      </c>
      <c r="C124" s="20">
        <v>48995</v>
      </c>
      <c r="D124" s="20">
        <v>214</v>
      </c>
      <c r="E124" s="20">
        <v>216</v>
      </c>
      <c r="F124" s="20">
        <v>209</v>
      </c>
      <c r="G124" s="7">
        <v>39957</v>
      </c>
      <c r="H124" s="8">
        <f t="shared" ref="H124:H126" si="1">(C124-G124)/G124*100</f>
        <v>22.6193157644468</v>
      </c>
      <c r="I124" s="9"/>
      <c r="J124" s="8">
        <f>AVERAGE(H124:H136)</f>
        <v>3.84795796706656</v>
      </c>
      <c r="K124" s="12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2" t="s">
        <v>250</v>
      </c>
      <c r="B125" s="19">
        <v>3.29372</v>
      </c>
      <c r="C125" s="20">
        <v>9568</v>
      </c>
      <c r="D125" s="20">
        <v>759</v>
      </c>
      <c r="E125" s="20">
        <v>472</v>
      </c>
      <c r="F125" s="20">
        <v>151</v>
      </c>
      <c r="G125" s="7">
        <v>9314</v>
      </c>
      <c r="H125" s="8">
        <f t="shared" si="1"/>
        <v>2.72707751771527</v>
      </c>
      <c r="I125" s="9"/>
      <c r="J125" s="1" t="s">
        <v>13</v>
      </c>
      <c r="K125" s="1" t="s">
        <v>14</v>
      </c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2" t="s">
        <v>251</v>
      </c>
      <c r="B126" s="19">
        <v>4.06008</v>
      </c>
      <c r="C126" s="20">
        <v>4880</v>
      </c>
      <c r="D126" s="20">
        <v>430</v>
      </c>
      <c r="E126" s="20">
        <v>136</v>
      </c>
      <c r="F126" s="20">
        <v>181</v>
      </c>
      <c r="G126" s="7">
        <v>4759</v>
      </c>
      <c r="H126" s="8">
        <f t="shared" si="1"/>
        <v>2.54255095608321</v>
      </c>
      <c r="I126" s="9"/>
      <c r="J126" s="7">
        <f>SUM(C124:C136)-C127</f>
        <v>193152</v>
      </c>
      <c r="K126" s="7">
        <f>SUM(G124:G136)</f>
        <v>107391</v>
      </c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2" t="s">
        <v>252</v>
      </c>
      <c r="B127" s="19">
        <v>4.90407</v>
      </c>
      <c r="C127" s="20">
        <v>54796</v>
      </c>
      <c r="D127" s="20">
        <v>218</v>
      </c>
      <c r="E127" s="20">
        <v>214</v>
      </c>
      <c r="F127" s="20">
        <v>209</v>
      </c>
      <c r="G127" s="3" t="s">
        <v>253</v>
      </c>
      <c r="H127" s="8"/>
      <c r="I127" s="10"/>
      <c r="J127" s="13"/>
      <c r="K127" s="13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2" t="s">
        <v>254</v>
      </c>
      <c r="B128" s="19">
        <v>4.90493</v>
      </c>
      <c r="C128" s="20">
        <v>4188</v>
      </c>
      <c r="D128" s="20">
        <v>1154</v>
      </c>
      <c r="E128" s="20">
        <v>544</v>
      </c>
      <c r="F128" s="20">
        <v>0</v>
      </c>
      <c r="G128" s="7">
        <v>4180</v>
      </c>
      <c r="H128" s="8">
        <f t="shared" ref="H128:H129" si="2">(C128-G128)/G128*100</f>
        <v>0.191387559808612</v>
      </c>
      <c r="I128" s="10"/>
      <c r="J128" s="14"/>
      <c r="K128" s="14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2" t="s">
        <v>255</v>
      </c>
      <c r="B129" s="19">
        <v>4.90498</v>
      </c>
      <c r="C129" s="20">
        <v>2558</v>
      </c>
      <c r="D129" s="20">
        <v>490</v>
      </c>
      <c r="E129" s="20">
        <v>74</v>
      </c>
      <c r="F129" s="20">
        <v>260</v>
      </c>
      <c r="G129" s="7">
        <v>2536</v>
      </c>
      <c r="H129" s="8">
        <f t="shared" si="2"/>
        <v>0.867507886435331</v>
      </c>
      <c r="I129" s="10"/>
      <c r="J129" s="14"/>
      <c r="K129" s="14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2" t="s">
        <v>256</v>
      </c>
      <c r="B130" s="23" t="s">
        <v>257</v>
      </c>
      <c r="C130" s="24">
        <v>74155</v>
      </c>
      <c r="D130" s="24">
        <v>654</v>
      </c>
      <c r="E130" s="24">
        <v>646</v>
      </c>
      <c r="F130" s="24">
        <v>598</v>
      </c>
      <c r="G130" s="3" t="s">
        <v>253</v>
      </c>
      <c r="H130" s="8"/>
      <c r="I130" s="10"/>
      <c r="J130" s="14"/>
      <c r="K130" s="14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2" t="s">
        <v>258</v>
      </c>
      <c r="B131" s="19">
        <v>4.90008</v>
      </c>
      <c r="C131" s="20">
        <v>23947</v>
      </c>
      <c r="D131" s="20">
        <v>56</v>
      </c>
      <c r="E131" s="20">
        <v>63</v>
      </c>
      <c r="F131" s="20">
        <v>64</v>
      </c>
      <c r="G131" s="7">
        <v>23427</v>
      </c>
      <c r="H131" s="8">
        <f t="shared" ref="H131:H136" si="3">(C131-G131)/G131*100</f>
        <v>2.21966107482819</v>
      </c>
      <c r="I131" s="10"/>
      <c r="J131" s="14"/>
      <c r="K131" s="14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2" t="s">
        <v>259</v>
      </c>
      <c r="B132" s="19">
        <v>0.052346</v>
      </c>
      <c r="C132" s="20">
        <v>1525</v>
      </c>
      <c r="D132" s="20">
        <v>184</v>
      </c>
      <c r="E132" s="20">
        <v>104</v>
      </c>
      <c r="F132" s="20">
        <v>72</v>
      </c>
      <c r="G132" s="7">
        <v>1524</v>
      </c>
      <c r="H132" s="8">
        <f t="shared" si="3"/>
        <v>0.0656167979002625</v>
      </c>
      <c r="I132" s="10"/>
      <c r="J132" s="14"/>
      <c r="K132" s="14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2" t="s">
        <v>260</v>
      </c>
      <c r="B133" s="19">
        <v>0.032811</v>
      </c>
      <c r="C133" s="20">
        <v>823</v>
      </c>
      <c r="D133" s="20">
        <v>88</v>
      </c>
      <c r="E133" s="20">
        <v>50</v>
      </c>
      <c r="F133" s="20">
        <v>45</v>
      </c>
      <c r="G133" s="7">
        <v>816</v>
      </c>
      <c r="H133" s="8">
        <f t="shared" si="3"/>
        <v>0.857843137254902</v>
      </c>
      <c r="I133" s="10"/>
      <c r="J133" s="14"/>
      <c r="K133" s="1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2" t="s">
        <v>261</v>
      </c>
      <c r="B134" s="19">
        <v>4.90037</v>
      </c>
      <c r="C134" s="20">
        <v>19759</v>
      </c>
      <c r="D134" s="20">
        <v>56</v>
      </c>
      <c r="E134" s="20">
        <v>63</v>
      </c>
      <c r="F134" s="20">
        <v>64</v>
      </c>
      <c r="G134" s="7">
        <v>18137</v>
      </c>
      <c r="H134" s="8">
        <f t="shared" si="3"/>
        <v>8.9430446049512</v>
      </c>
      <c r="I134" s="10"/>
      <c r="J134" s="14"/>
      <c r="K134" s="1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2" t="s">
        <v>262</v>
      </c>
      <c r="B135" s="19">
        <v>0.304596</v>
      </c>
      <c r="C135" s="20">
        <v>1736</v>
      </c>
      <c r="D135" s="20">
        <v>304</v>
      </c>
      <c r="E135" s="20">
        <v>181</v>
      </c>
      <c r="F135" s="20">
        <v>0</v>
      </c>
      <c r="G135" s="7">
        <v>1736</v>
      </c>
      <c r="H135" s="8">
        <f t="shared" si="3"/>
        <v>0</v>
      </c>
      <c r="I135" s="10"/>
      <c r="J135" s="14"/>
      <c r="K135" s="14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2" t="s">
        <v>263</v>
      </c>
      <c r="B136" s="19">
        <v>0.439422</v>
      </c>
      <c r="C136" s="20">
        <v>1018</v>
      </c>
      <c r="D136" s="20">
        <v>114</v>
      </c>
      <c r="E136" s="20">
        <v>18</v>
      </c>
      <c r="F136" s="20">
        <v>89</v>
      </c>
      <c r="G136" s="7">
        <v>1005</v>
      </c>
      <c r="H136" s="8">
        <f t="shared" si="3"/>
        <v>1.29353233830846</v>
      </c>
      <c r="I136" s="10"/>
      <c r="J136" s="14"/>
      <c r="K136" s="14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 spans="1:26">
      <c r="A137" s="13"/>
      <c r="B137" s="13"/>
      <c r="C137" s="13"/>
      <c r="D137" s="13"/>
      <c r="E137" s="13"/>
      <c r="F137" s="13"/>
      <c r="G137" s="13"/>
      <c r="H137" s="13"/>
      <c r="I137" s="14"/>
      <c r="J137" s="14"/>
      <c r="K137" s="14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 spans="1:26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all-threads</vt:lpstr>
      <vt:lpstr>three-threads</vt:lpstr>
      <vt:lpstr>two-threads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2017-01-05T17:14:26Z</dcterms:created>
  <dcterms:modified xsi:type="dcterms:W3CDTF">2017-01-05T17:14:32Z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  16-10.1.0.5672</vt:lpwstr>
  </property>
</Properties>
</file>