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itssolutionseestiou-my.sharepoint.com/personal/mariokaara_vitssolutionseestiou_onmicrosoft_com/Documents/Desktop/Analytics/VITS/"/>
    </mc:Choice>
  </mc:AlternateContent>
  <xr:revisionPtr revIDLastSave="72" documentId="8_{291B3A9B-972C-4AE5-8B5B-FD5DAA6B2B69}" xr6:coauthVersionLast="47" xr6:coauthVersionMax="47" xr10:uidLastSave="{14126D9B-E670-4775-A682-64394ACF33BD}"/>
  <bookViews>
    <workbookView xWindow="-110" yWindow="-110" windowWidth="38620" windowHeight="21100" xr2:uid="{850DC3F4-F4F3-4875-AB6F-B2039327731A}"/>
  </bookViews>
  <sheets>
    <sheet name="rev_exp" sheetId="1" r:id="rId1"/>
    <sheet name="visitors_PL" sheetId="3" r:id="rId2"/>
    <sheet name="visitors_E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D16" i="3"/>
  <c r="C16" i="4"/>
  <c r="C16" i="3"/>
  <c r="D15" i="4"/>
  <c r="C15" i="4"/>
  <c r="D15" i="3"/>
  <c r="C15" i="3"/>
  <c r="C14" i="4"/>
  <c r="D14" i="4" s="1"/>
  <c r="C13" i="4"/>
  <c r="D13" i="4" s="1"/>
  <c r="D12" i="4"/>
  <c r="D11" i="4"/>
  <c r="D10" i="4"/>
  <c r="D9" i="4"/>
  <c r="D8" i="4"/>
  <c r="D7" i="4"/>
  <c r="D6" i="4"/>
  <c r="D5" i="4"/>
  <c r="D4" i="4"/>
  <c r="D3" i="4"/>
  <c r="D2" i="4"/>
  <c r="C14" i="3"/>
  <c r="D14" i="3" s="1"/>
  <c r="C13" i="3"/>
  <c r="D13" i="3" s="1"/>
  <c r="D12" i="3"/>
  <c r="D11" i="3"/>
  <c r="D10" i="3"/>
  <c r="D9" i="3"/>
  <c r="D8" i="3"/>
  <c r="D7" i="3"/>
  <c r="D6" i="3"/>
  <c r="D5" i="3"/>
  <c r="D4" i="3"/>
  <c r="D3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Käära</author>
  </authors>
  <commentList>
    <comment ref="E13" authorId="0" shapeId="0" xr:uid="{80D722CB-8186-4204-BEFC-D657FF81A1FD}">
      <text>
        <r>
          <rPr>
            <b/>
            <sz val="9"/>
            <color indexed="81"/>
            <rFont val="Tahoma"/>
            <charset val="1"/>
          </rPr>
          <t>Mario Käära:</t>
        </r>
        <r>
          <rPr>
            <sz val="9"/>
            <color indexed="81"/>
            <rFont val="Tahoma"/>
            <charset val="1"/>
          </rPr>
          <t xml:space="preserve">
TLÜ, TÜ, Tiksoja</t>
        </r>
      </text>
    </comment>
    <comment ref="E14" authorId="0" shapeId="0" xr:uid="{C6B69263-DF02-4056-AA90-04DF3C11630C}">
      <text>
        <r>
          <rPr>
            <b/>
            <sz val="9"/>
            <color indexed="81"/>
            <rFont val="Tahoma"/>
            <charset val="1"/>
          </rPr>
          <t>Mario Käära:</t>
        </r>
        <r>
          <rPr>
            <sz val="9"/>
            <color indexed="81"/>
            <rFont val="Tahoma"/>
            <charset val="1"/>
          </rPr>
          <t xml:space="preserve">
City Motors, Mara u, Baltic Connexions</t>
        </r>
      </text>
    </comment>
    <comment ref="E15" authorId="0" shapeId="0" xr:uid="{2ADA9847-05AF-42C7-BF91-F5C67A48EC2B}">
      <text>
        <r>
          <rPr>
            <b/>
            <sz val="9"/>
            <color indexed="81"/>
            <rFont val="Tahoma"/>
            <charset val="1"/>
          </rPr>
          <t>Mario Käära:</t>
        </r>
        <r>
          <rPr>
            <sz val="9"/>
            <color indexed="81"/>
            <rFont val="Tahoma"/>
            <charset val="1"/>
          </rPr>
          <t xml:space="preserve">
Scania, Sonepar</t>
        </r>
      </text>
    </comment>
  </commentList>
</comments>
</file>

<file path=xl/sharedStrings.xml><?xml version="1.0" encoding="utf-8"?>
<sst xmlns="http://schemas.openxmlformats.org/spreadsheetml/2006/main" count="48" uniqueCount="19">
  <si>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</si>
  <si>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</si>
  <si>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</si>
  <si>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</si>
  <si>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</si>
  <si>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</si>
  <si>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</si>
  <si>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</si>
  <si>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</si>
  <si>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</si>
  <si>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</si>
  <si>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</si>
  <si>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Expenses</t>
  </si>
  <si>
    <t>Revenue</t>
  </si>
  <si>
    <t>Signups/1K new visitors</t>
  </si>
  <si>
    <t>New visitors</t>
  </si>
  <si>
    <t>Sign-ups</t>
  </si>
  <si>
    <t>Converted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</si>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</sst>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;[Red]\-[$€-2]\ #,##0.00"/>
    <numFmt numFmtId="165" formatCode="[$€-2]\ #,##0;[Red]\-[$€-2]\ #,##0"/>
    <numFmt numFmtId="166" formatCode="0.0"/>
  </numFmts>
  <fonts count="3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6" fontId="0" fillId="0" borderId="1" xfId="0" applyNumberFormat="1" applyBorder="1"/>
    <xf numFmtId="0" fontId="0" fillId="0" borderId="0" xfId="0" applyAlignment="1">
      <alignment horizontal="left"/>
    </xf>
    <xf numFmtId="17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E69F-B8C7-466E-B295-7B0BEC74E6A0}">
  <dimension ref="A1:AK4"/>
  <sheetViews>
    <sheetView tabSelected="1" workbookViewId="0">
      <pane xSplit="1" topLeftCell="C1" activePane="topRight" state="frozen"/>
      <selection pane="topRight" activeCell="K27" sqref="K26:K27"/>
    </sheetView>
  </sheetViews>
  <sheetFormatPr defaultRowHeight="14.5" x14ac:dyDescent="0.35"/>
  <cols>
    <col min="2" max="26" width="10.26953125" bestFit="1" customWidth="1"/>
    <col min="27" max="37" width="7.7265625" bestFit="1" customWidth="1"/>
  </cols>
  <sheetData>
    <row r="1" spans="1:37" x14ac:dyDescent="0.35">
      <c r="B1">
        <v>2022</v>
      </c>
      <c r="C1">
        <v>2022</v>
      </c>
      <c r="D1">
        <v>2022</v>
      </c>
      <c r="E1">
        <v>2022</v>
      </c>
      <c r="F1">
        <v>2022</v>
      </c>
      <c r="G1">
        <v>2022</v>
      </c>
      <c r="H1">
        <v>2022</v>
      </c>
      <c r="I1">
        <v>2022</v>
      </c>
      <c r="J1">
        <v>2022</v>
      </c>
      <c r="K1">
        <v>2022</v>
      </c>
      <c r="L1">
        <v>2022</v>
      </c>
      <c r="M1">
        <v>2022</v>
      </c>
      <c r="N1">
        <v>2023</v>
      </c>
      <c r="O1">
        <v>2023</v>
      </c>
      <c r="P1">
        <v>2023</v>
      </c>
      <c r="Q1">
        <v>2023</v>
      </c>
      <c r="R1">
        <v>2023</v>
      </c>
      <c r="S1">
        <v>2023</v>
      </c>
      <c r="T1">
        <v>2023</v>
      </c>
      <c r="U1">
        <v>2023</v>
      </c>
      <c r="V1">
        <v>2023</v>
      </c>
      <c r="W1">
        <v>2023</v>
      </c>
      <c r="X1">
        <v>2023</v>
      </c>
      <c r="Y1">
        <v>2023</v>
      </c>
      <c r="Z1">
        <v>2024</v>
      </c>
      <c r="AA1">
        <v>2024</v>
      </c>
      <c r="AB1">
        <v>2024</v>
      </c>
      <c r="AC1">
        <v>2024</v>
      </c>
      <c r="AD1">
        <v>2024</v>
      </c>
      <c r="AE1">
        <v>2024</v>
      </c>
      <c r="AF1">
        <v>2024</v>
      </c>
      <c r="AG1">
        <v>2024</v>
      </c>
      <c r="AH1">
        <v>2024</v>
      </c>
      <c r="AI1">
        <v>2024</v>
      </c>
      <c r="AJ1">
        <v>2024</v>
      </c>
      <c r="AK1">
        <v>2024</v>
      </c>
    </row>
    <row r="2" spans="1:37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0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</row>
    <row r="3" spans="1:37" x14ac:dyDescent="0.35">
      <c r="A3" t="s">
        <v>12</v>
      </c>
      <c r="B3" s="1">
        <v>10213.24</v>
      </c>
      <c r="C3" s="1">
        <v>12370.41</v>
      </c>
      <c r="D3" s="1">
        <v>17494.37</v>
      </c>
      <c r="E3" s="1">
        <v>15294.46</v>
      </c>
      <c r="F3" s="1">
        <v>13225.85</v>
      </c>
      <c r="G3" s="1">
        <v>21469.63</v>
      </c>
      <c r="H3" s="1">
        <v>13363.71</v>
      </c>
      <c r="I3" s="1">
        <v>17979.77</v>
      </c>
      <c r="J3" s="1">
        <v>18312.07</v>
      </c>
      <c r="K3" s="1">
        <v>22712.63</v>
      </c>
      <c r="L3" s="1">
        <v>26291.78</v>
      </c>
      <c r="M3" s="1">
        <v>11406.49</v>
      </c>
      <c r="N3" s="1">
        <v>27294.42</v>
      </c>
      <c r="O3" s="1">
        <v>17128.13</v>
      </c>
      <c r="P3" s="1">
        <v>18953.060000000001</v>
      </c>
      <c r="Q3" s="1">
        <v>21131.64</v>
      </c>
      <c r="R3" s="1">
        <v>35672.01</v>
      </c>
      <c r="S3" s="1">
        <v>31860.34</v>
      </c>
      <c r="T3" s="1">
        <v>24574.57</v>
      </c>
      <c r="U3" s="1">
        <v>23646.66</v>
      </c>
      <c r="V3" s="1">
        <v>26044.33</v>
      </c>
      <c r="W3" s="1">
        <v>27517.93</v>
      </c>
      <c r="X3" s="1">
        <v>29651.200000000001</v>
      </c>
      <c r="Y3" s="1">
        <v>34571</v>
      </c>
      <c r="Z3" s="1">
        <v>30464.07</v>
      </c>
      <c r="AA3" s="2">
        <v>24329</v>
      </c>
      <c r="AB3" s="2">
        <v>25504</v>
      </c>
      <c r="AC3" s="2">
        <v>21029</v>
      </c>
      <c r="AD3" s="2">
        <v>24529</v>
      </c>
      <c r="AE3" s="2">
        <v>26499</v>
      </c>
      <c r="AF3" s="2">
        <v>26299</v>
      </c>
      <c r="AG3" s="2">
        <v>26299</v>
      </c>
      <c r="AH3" s="2">
        <v>26799</v>
      </c>
      <c r="AI3" s="2">
        <v>26299</v>
      </c>
      <c r="AJ3" s="2">
        <v>26799</v>
      </c>
      <c r="AK3" s="2">
        <v>26299</v>
      </c>
    </row>
    <row r="4" spans="1:37" x14ac:dyDescent="0.35">
      <c r="A4" t="s">
        <v>13</v>
      </c>
      <c r="B4" s="1">
        <v>5924.97</v>
      </c>
      <c r="C4" s="1">
        <v>8642.23</v>
      </c>
      <c r="D4" s="1">
        <v>13173.84</v>
      </c>
      <c r="E4" s="1">
        <v>8599.83</v>
      </c>
      <c r="F4" s="1">
        <v>8926.68</v>
      </c>
      <c r="G4" s="1">
        <v>10103.200000000001</v>
      </c>
      <c r="H4" s="1">
        <v>9551</v>
      </c>
      <c r="I4" s="1">
        <v>23351.78</v>
      </c>
      <c r="J4" s="1">
        <v>10000.18</v>
      </c>
      <c r="K4" s="1">
        <v>13834.98</v>
      </c>
      <c r="L4" s="1">
        <v>12028.7</v>
      </c>
      <c r="M4" s="1">
        <v>11622.54</v>
      </c>
      <c r="N4" s="1">
        <v>21385.13</v>
      </c>
      <c r="O4" s="1">
        <v>6906.5</v>
      </c>
      <c r="P4" s="1">
        <v>24282.39</v>
      </c>
      <c r="Q4" s="1">
        <v>7212.4</v>
      </c>
      <c r="R4" s="1">
        <v>23741.200000000001</v>
      </c>
      <c r="S4" s="1">
        <v>11886.52</v>
      </c>
      <c r="T4" s="1">
        <v>24393</v>
      </c>
      <c r="U4" s="1">
        <v>22237</v>
      </c>
      <c r="V4" s="1">
        <v>17028</v>
      </c>
      <c r="W4" s="1">
        <v>21232.83</v>
      </c>
      <c r="X4" s="1">
        <v>17821</v>
      </c>
      <c r="Y4" s="1">
        <v>49688</v>
      </c>
      <c r="Z4" s="1">
        <v>17023.169999999998</v>
      </c>
      <c r="AA4" s="2">
        <v>11523</v>
      </c>
      <c r="AB4" s="2">
        <v>18479</v>
      </c>
      <c r="AC4" s="2">
        <v>19550</v>
      </c>
      <c r="AD4" s="2">
        <v>17862</v>
      </c>
      <c r="AE4" s="2">
        <v>18488</v>
      </c>
      <c r="AF4" s="2">
        <v>29601</v>
      </c>
      <c r="AG4" s="2">
        <v>15710</v>
      </c>
      <c r="AH4" s="2">
        <v>37772</v>
      </c>
      <c r="AI4" s="2">
        <v>32626</v>
      </c>
      <c r="AJ4" s="2">
        <v>40116</v>
      </c>
      <c r="AK4" s="2">
        <v>43829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1EF8-9737-4D45-84CD-59ADBB7DC5AB}">
  <dimension ref="A1:I40"/>
  <sheetViews>
    <sheetView zoomScaleNormal="100" workbookViewId="0">
      <selection activeCell="B16" sqref="B16"/>
    </sheetView>
  </sheetViews>
  <sheetFormatPr defaultRowHeight="14.5" x14ac:dyDescent="0.35"/>
  <cols>
    <col min="1" max="1" width="6.7265625" bestFit="1" customWidth="1"/>
    <col min="2" max="2" width="7.7265625" bestFit="1" customWidth="1"/>
    <col min="3" max="3" width="10.54296875" bestFit="1" customWidth="1"/>
    <col min="4" max="4" width="19.7265625" bestFit="1" customWidth="1"/>
    <col min="5" max="5" width="9.1796875" bestFit="1" customWidth="1"/>
    <col min="6" max="6" width="10.26953125" bestFit="1" customWidth="1"/>
  </cols>
  <sheetData>
    <row r="1" spans="1:5" x14ac:dyDescent="0.35">
      <c r="A1" s="3" t="s">
        <v>18</v>
      </c>
      <c r="B1" s="3" t="s">
        <v>16</v>
      </c>
      <c r="C1" s="3" t="s">
        <v>15</v>
      </c>
      <c r="D1" s="3" t="s">
        <v>14</v>
      </c>
      <c r="E1" s="3" t="s">
        <v>17</v>
      </c>
    </row>
    <row r="2" spans="1:5" x14ac:dyDescent="0.35">
      <c r="A2" s="6">
        <v>44927</v>
      </c>
      <c r="B2" s="3">
        <v>2</v>
      </c>
      <c r="C2" s="7">
        <v>463</v>
      </c>
      <c r="D2" s="4">
        <f t="shared" ref="D2:D16" si="0">(B2/C2)*1000</f>
        <v>4.3196544276457889</v>
      </c>
      <c r="E2" s="3"/>
    </row>
    <row r="3" spans="1:5" x14ac:dyDescent="0.35">
      <c r="A3" s="6">
        <v>44958</v>
      </c>
      <c r="B3" s="3">
        <v>9</v>
      </c>
      <c r="C3" s="7">
        <v>696</v>
      </c>
      <c r="D3" s="4">
        <f t="shared" si="0"/>
        <v>12.931034482758621</v>
      </c>
      <c r="E3" s="3"/>
    </row>
    <row r="4" spans="1:5" x14ac:dyDescent="0.35">
      <c r="A4" s="6">
        <v>44986</v>
      </c>
      <c r="B4" s="3">
        <v>14</v>
      </c>
      <c r="C4" s="7">
        <v>825</v>
      </c>
      <c r="D4" s="4">
        <f t="shared" si="0"/>
        <v>16.969696969696972</v>
      </c>
      <c r="E4" s="3"/>
    </row>
    <row r="5" spans="1:5" x14ac:dyDescent="0.35">
      <c r="A5" s="6">
        <v>45017</v>
      </c>
      <c r="B5" s="3">
        <v>9</v>
      </c>
      <c r="C5" s="7">
        <v>735</v>
      </c>
      <c r="D5" s="4">
        <f t="shared" si="0"/>
        <v>12.244897959183673</v>
      </c>
      <c r="E5" s="3"/>
    </row>
    <row r="6" spans="1:5" x14ac:dyDescent="0.35">
      <c r="A6" s="6">
        <v>45047</v>
      </c>
      <c r="B6" s="3">
        <v>15</v>
      </c>
      <c r="C6" s="7">
        <v>1557</v>
      </c>
      <c r="D6" s="4">
        <f t="shared" si="0"/>
        <v>9.6339113680154131</v>
      </c>
      <c r="E6" s="3"/>
    </row>
    <row r="7" spans="1:5" x14ac:dyDescent="0.35">
      <c r="A7" s="6">
        <v>45078</v>
      </c>
      <c r="B7" s="3">
        <v>4</v>
      </c>
      <c r="C7" s="7">
        <v>1189</v>
      </c>
      <c r="D7" s="4">
        <f t="shared" si="0"/>
        <v>3.3641715727502102</v>
      </c>
      <c r="E7" s="3"/>
    </row>
    <row r="8" spans="1:5" x14ac:dyDescent="0.35">
      <c r="A8" s="6">
        <v>45108</v>
      </c>
      <c r="B8" s="3">
        <v>6</v>
      </c>
      <c r="C8" s="7">
        <v>1673</v>
      </c>
      <c r="D8" s="4">
        <f t="shared" si="0"/>
        <v>3.5863717872086074</v>
      </c>
      <c r="E8" s="3"/>
    </row>
    <row r="9" spans="1:5" x14ac:dyDescent="0.35">
      <c r="A9" s="6">
        <v>45139</v>
      </c>
      <c r="B9" s="3">
        <v>21</v>
      </c>
      <c r="C9" s="7">
        <v>1769</v>
      </c>
      <c r="D9" s="4">
        <f t="shared" si="0"/>
        <v>11.871113623516111</v>
      </c>
      <c r="E9" s="3">
        <v>1</v>
      </c>
    </row>
    <row r="10" spans="1:5" x14ac:dyDescent="0.35">
      <c r="A10" s="6">
        <v>45170</v>
      </c>
      <c r="B10" s="3">
        <v>16</v>
      </c>
      <c r="C10" s="7">
        <v>1853</v>
      </c>
      <c r="D10" s="4">
        <f t="shared" si="0"/>
        <v>8.6346465191581228</v>
      </c>
      <c r="E10" s="3">
        <v>0</v>
      </c>
    </row>
    <row r="11" spans="1:5" x14ac:dyDescent="0.35">
      <c r="A11" s="6">
        <v>45200</v>
      </c>
      <c r="B11" s="3">
        <v>20</v>
      </c>
      <c r="C11" s="7">
        <v>2420</v>
      </c>
      <c r="D11" s="4">
        <f t="shared" si="0"/>
        <v>8.2644628099173563</v>
      </c>
      <c r="E11" s="3">
        <v>0</v>
      </c>
    </row>
    <row r="12" spans="1:5" x14ac:dyDescent="0.35">
      <c r="A12" s="6">
        <v>45231</v>
      </c>
      <c r="B12" s="3">
        <v>26</v>
      </c>
      <c r="C12" s="7">
        <v>2675</v>
      </c>
      <c r="D12" s="4">
        <f t="shared" si="0"/>
        <v>9.7196261682243001</v>
      </c>
      <c r="E12" s="3">
        <v>0</v>
      </c>
    </row>
    <row r="13" spans="1:5" x14ac:dyDescent="0.35">
      <c r="A13" s="6">
        <v>45261</v>
      </c>
      <c r="B13" s="3">
        <v>10</v>
      </c>
      <c r="C13" s="7">
        <f>2803*0.8641</f>
        <v>2422.0722999999998</v>
      </c>
      <c r="D13" s="4">
        <f t="shared" si="0"/>
        <v>4.1286959105225725</v>
      </c>
      <c r="E13" s="3">
        <v>0</v>
      </c>
    </row>
    <row r="14" spans="1:5" x14ac:dyDescent="0.35">
      <c r="A14" s="6">
        <v>45292</v>
      </c>
      <c r="B14" s="3">
        <v>26</v>
      </c>
      <c r="C14" s="7">
        <f>3969*0.874</f>
        <v>3468.9059999999999</v>
      </c>
      <c r="D14" s="4">
        <f t="shared" si="0"/>
        <v>7.4951584159386275</v>
      </c>
      <c r="E14" s="3">
        <v>1</v>
      </c>
    </row>
    <row r="15" spans="1:5" x14ac:dyDescent="0.35">
      <c r="A15" s="6">
        <v>45323</v>
      </c>
      <c r="B15" s="3">
        <v>32</v>
      </c>
      <c r="C15" s="7">
        <f>3456*0.8516</f>
        <v>2943.1296000000002</v>
      </c>
      <c r="D15" s="4">
        <f t="shared" si="0"/>
        <v>10.872779778369257</v>
      </c>
      <c r="E15" s="3">
        <v>0</v>
      </c>
    </row>
    <row r="16" spans="1:5" x14ac:dyDescent="0.35">
      <c r="A16" s="6">
        <v>45352</v>
      </c>
      <c r="B16" s="3">
        <v>36</v>
      </c>
      <c r="C16" s="7">
        <f>4165*0.8677</f>
        <v>3613.9704999999999</v>
      </c>
      <c r="D16" s="4">
        <f t="shared" si="0"/>
        <v>9.9613430712840625</v>
      </c>
      <c r="E16" s="3">
        <v>1</v>
      </c>
    </row>
    <row r="17" spans="1:9" x14ac:dyDescent="0.35">
      <c r="A17" s="6">
        <v>45383</v>
      </c>
      <c r="B17" s="3"/>
      <c r="C17" s="7"/>
      <c r="D17" s="4"/>
      <c r="E17" s="3"/>
    </row>
    <row r="18" spans="1:9" x14ac:dyDescent="0.35">
      <c r="A18" s="6">
        <v>45413</v>
      </c>
      <c r="B18" s="3"/>
      <c r="C18" s="7"/>
      <c r="D18" s="4"/>
      <c r="E18" s="3"/>
    </row>
    <row r="19" spans="1:9" x14ac:dyDescent="0.35">
      <c r="A19" s="6">
        <v>45444</v>
      </c>
      <c r="B19" s="3"/>
      <c r="C19" s="7"/>
      <c r="D19" s="4"/>
      <c r="E19" s="3"/>
    </row>
    <row r="20" spans="1:9" x14ac:dyDescent="0.35">
      <c r="A20" s="6">
        <v>45474</v>
      </c>
      <c r="B20" s="3"/>
      <c r="C20" s="7"/>
      <c r="D20" s="4"/>
      <c r="E20" s="3"/>
    </row>
    <row r="21" spans="1:9" x14ac:dyDescent="0.35">
      <c r="A21" s="6">
        <v>45505</v>
      </c>
      <c r="B21" s="3"/>
      <c r="C21" s="3"/>
      <c r="D21" s="3"/>
      <c r="E21" s="3"/>
    </row>
    <row r="22" spans="1:9" x14ac:dyDescent="0.35">
      <c r="A22" s="6">
        <v>45536</v>
      </c>
      <c r="B22" s="3"/>
      <c r="C22" s="3"/>
      <c r="D22" s="3"/>
      <c r="E22" s="3"/>
    </row>
    <row r="23" spans="1:9" x14ac:dyDescent="0.35">
      <c r="A23" s="6">
        <v>45566</v>
      </c>
      <c r="B23" s="3"/>
      <c r="C23" s="3"/>
      <c r="D23" s="3"/>
      <c r="E23" s="3"/>
    </row>
    <row r="24" spans="1:9" x14ac:dyDescent="0.35">
      <c r="A24" s="6">
        <v>45597</v>
      </c>
      <c r="B24" s="3"/>
      <c r="C24" s="3"/>
      <c r="D24" s="3"/>
      <c r="E24" s="3"/>
    </row>
    <row r="25" spans="1:9" x14ac:dyDescent="0.35">
      <c r="A25" s="6">
        <v>45627</v>
      </c>
      <c r="B25" s="3"/>
      <c r="C25" s="3"/>
      <c r="D25" s="3"/>
      <c r="E25" s="3"/>
    </row>
    <row r="32" spans="1:9" x14ac:dyDescent="0.35">
      <c r="I32" s="5"/>
    </row>
    <row r="33" spans="9:9" x14ac:dyDescent="0.35">
      <c r="I33" s="5"/>
    </row>
    <row r="34" spans="9:9" x14ac:dyDescent="0.35">
      <c r="I34" s="5"/>
    </row>
    <row r="35" spans="9:9" x14ac:dyDescent="0.35">
      <c r="I35" s="5"/>
    </row>
    <row r="36" spans="9:9" x14ac:dyDescent="0.35">
      <c r="I36" s="5"/>
    </row>
    <row r="37" spans="9:9" x14ac:dyDescent="0.35">
      <c r="I37" s="5"/>
    </row>
    <row r="38" spans="9:9" x14ac:dyDescent="0.35">
      <c r="I38" s="5"/>
    </row>
    <row r="39" spans="9:9" x14ac:dyDescent="0.35">
      <c r="I39" s="5"/>
    </row>
    <row r="40" spans="9:9" x14ac:dyDescent="0.35">
      <c r="I4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EE16-E99A-4AC8-A723-D77A0E4667E0}">
  <dimension ref="A1:I40"/>
  <sheetViews>
    <sheetView workbookViewId="0">
      <selection activeCell="T32" sqref="T32"/>
    </sheetView>
  </sheetViews>
  <sheetFormatPr defaultRowHeight="14.5" x14ac:dyDescent="0.35"/>
  <cols>
    <col min="1" max="1" width="6.7265625" bestFit="1" customWidth="1"/>
    <col min="2" max="2" width="7.7265625" bestFit="1" customWidth="1"/>
    <col min="3" max="3" width="10.54296875" bestFit="1" customWidth="1"/>
    <col min="4" max="4" width="19.7265625" bestFit="1" customWidth="1"/>
    <col min="5" max="5" width="9.1796875" bestFit="1" customWidth="1"/>
    <col min="6" max="6" width="10.26953125" bestFit="1" customWidth="1"/>
  </cols>
  <sheetData>
    <row r="1" spans="1:5" x14ac:dyDescent="0.35">
      <c r="A1" s="3" t="s">
        <v>18</v>
      </c>
      <c r="B1" s="3" t="s">
        <v>16</v>
      </c>
      <c r="C1" s="3" t="s">
        <v>15</v>
      </c>
      <c r="D1" s="3" t="s">
        <v>14</v>
      </c>
      <c r="E1" s="3" t="s">
        <v>17</v>
      </c>
    </row>
    <row r="2" spans="1:5" x14ac:dyDescent="0.35">
      <c r="A2" s="6">
        <v>44927</v>
      </c>
      <c r="B2" s="3">
        <v>9</v>
      </c>
      <c r="C2" s="7">
        <v>302</v>
      </c>
      <c r="D2" s="4">
        <f t="shared" ref="D2:D16" si="0">(B2/C2)*1000</f>
        <v>29.801324503311257</v>
      </c>
      <c r="E2" s="3"/>
    </row>
    <row r="3" spans="1:5" x14ac:dyDescent="0.35">
      <c r="A3" s="6">
        <v>44958</v>
      </c>
      <c r="B3" s="3">
        <v>8</v>
      </c>
      <c r="C3" s="7">
        <v>251</v>
      </c>
      <c r="D3" s="4">
        <f t="shared" si="0"/>
        <v>31.872509960159363</v>
      </c>
      <c r="E3" s="3"/>
    </row>
    <row r="4" spans="1:5" x14ac:dyDescent="0.35">
      <c r="A4" s="6">
        <v>44986</v>
      </c>
      <c r="B4" s="3">
        <v>5</v>
      </c>
      <c r="C4" s="7">
        <v>233</v>
      </c>
      <c r="D4" s="4">
        <f t="shared" si="0"/>
        <v>21.459227467811157</v>
      </c>
      <c r="E4" s="3"/>
    </row>
    <row r="5" spans="1:5" x14ac:dyDescent="0.35">
      <c r="A5" s="6">
        <v>45017</v>
      </c>
      <c r="B5" s="3">
        <v>10</v>
      </c>
      <c r="C5" s="7">
        <v>197</v>
      </c>
      <c r="D5" s="4">
        <f t="shared" si="0"/>
        <v>50.761421319796952</v>
      </c>
      <c r="E5" s="3"/>
    </row>
    <row r="6" spans="1:5" x14ac:dyDescent="0.35">
      <c r="A6" s="6">
        <v>45047</v>
      </c>
      <c r="B6" s="3">
        <v>3</v>
      </c>
      <c r="C6" s="7">
        <v>215</v>
      </c>
      <c r="D6" s="4">
        <f t="shared" si="0"/>
        <v>13.953488372093023</v>
      </c>
      <c r="E6" s="3"/>
    </row>
    <row r="7" spans="1:5" x14ac:dyDescent="0.35">
      <c r="A7" s="6">
        <v>45078</v>
      </c>
      <c r="B7" s="3">
        <v>5</v>
      </c>
      <c r="C7" s="7">
        <v>188</v>
      </c>
      <c r="D7" s="4">
        <f t="shared" si="0"/>
        <v>26.595744680851062</v>
      </c>
      <c r="E7" s="3"/>
    </row>
    <row r="8" spans="1:5" x14ac:dyDescent="0.35">
      <c r="A8" s="6">
        <v>45108</v>
      </c>
      <c r="B8" s="3">
        <v>6</v>
      </c>
      <c r="C8" s="7">
        <v>150</v>
      </c>
      <c r="D8" s="4">
        <f t="shared" si="0"/>
        <v>40</v>
      </c>
      <c r="E8" s="3"/>
    </row>
    <row r="9" spans="1:5" x14ac:dyDescent="0.35">
      <c r="A9" s="6">
        <v>45139</v>
      </c>
      <c r="B9" s="3">
        <v>4</v>
      </c>
      <c r="C9" s="7">
        <v>225</v>
      </c>
      <c r="D9" s="4">
        <f t="shared" si="0"/>
        <v>17.777777777777779</v>
      </c>
      <c r="E9" s="3"/>
    </row>
    <row r="10" spans="1:5" x14ac:dyDescent="0.35">
      <c r="A10" s="6">
        <v>45170</v>
      </c>
      <c r="B10" s="3">
        <v>7</v>
      </c>
      <c r="C10" s="7">
        <v>247</v>
      </c>
      <c r="D10" s="4">
        <f t="shared" si="0"/>
        <v>28.340080971659919</v>
      </c>
      <c r="E10" s="3">
        <v>1</v>
      </c>
    </row>
    <row r="11" spans="1:5" x14ac:dyDescent="0.35">
      <c r="A11" s="6">
        <v>45200</v>
      </c>
      <c r="B11" s="3">
        <v>8</v>
      </c>
      <c r="C11" s="7">
        <v>259</v>
      </c>
      <c r="D11" s="4">
        <f t="shared" si="0"/>
        <v>30.88803088803089</v>
      </c>
      <c r="E11" s="3">
        <v>2</v>
      </c>
    </row>
    <row r="12" spans="1:5" x14ac:dyDescent="0.35">
      <c r="A12" s="6">
        <v>45231</v>
      </c>
      <c r="B12" s="3">
        <v>9</v>
      </c>
      <c r="C12" s="7">
        <v>256</v>
      </c>
      <c r="D12" s="4">
        <f t="shared" si="0"/>
        <v>35.15625</v>
      </c>
      <c r="E12" s="3">
        <v>2</v>
      </c>
    </row>
    <row r="13" spans="1:5" x14ac:dyDescent="0.35">
      <c r="A13" s="6">
        <v>45261</v>
      </c>
      <c r="B13" s="3">
        <v>6</v>
      </c>
      <c r="C13" s="7">
        <f>517*0.3752</f>
        <v>193.97839999999999</v>
      </c>
      <c r="D13" s="4">
        <f t="shared" si="0"/>
        <v>30.931278946521882</v>
      </c>
      <c r="E13" s="3">
        <v>3</v>
      </c>
    </row>
    <row r="14" spans="1:5" x14ac:dyDescent="0.35">
      <c r="A14" s="6">
        <v>45292</v>
      </c>
      <c r="B14" s="3">
        <v>6</v>
      </c>
      <c r="C14" s="7">
        <f>810*0.3494</f>
        <v>283.01400000000001</v>
      </c>
      <c r="D14" s="4">
        <f t="shared" si="0"/>
        <v>21.200364646271915</v>
      </c>
      <c r="E14" s="3">
        <v>3</v>
      </c>
    </row>
    <row r="15" spans="1:5" x14ac:dyDescent="0.35">
      <c r="A15" s="6">
        <v>45323</v>
      </c>
      <c r="B15" s="3">
        <v>9</v>
      </c>
      <c r="C15" s="7">
        <f>1080*0.4574</f>
        <v>493.99199999999996</v>
      </c>
      <c r="D15" s="4">
        <f t="shared" si="0"/>
        <v>18.218918524996354</v>
      </c>
      <c r="E15" s="3">
        <v>2</v>
      </c>
    </row>
    <row r="16" spans="1:5" x14ac:dyDescent="0.35">
      <c r="A16" s="6">
        <v>45352</v>
      </c>
      <c r="B16" s="3">
        <v>8</v>
      </c>
      <c r="C16" s="7">
        <f>1354*0.5148</f>
        <v>697.03920000000005</v>
      </c>
      <c r="D16" s="3">
        <f t="shared" si="0"/>
        <v>11.477116351562437</v>
      </c>
      <c r="E16" s="3">
        <v>0</v>
      </c>
    </row>
    <row r="17" spans="1:9" x14ac:dyDescent="0.35">
      <c r="A17" s="6">
        <v>45383</v>
      </c>
      <c r="B17" s="3"/>
      <c r="C17" s="7"/>
      <c r="D17" s="3"/>
      <c r="E17" s="3"/>
    </row>
    <row r="18" spans="1:9" x14ac:dyDescent="0.35">
      <c r="A18" s="6">
        <v>45413</v>
      </c>
      <c r="B18" s="3"/>
      <c r="C18" s="7"/>
      <c r="D18" s="3"/>
      <c r="E18" s="3"/>
    </row>
    <row r="19" spans="1:9" x14ac:dyDescent="0.35">
      <c r="A19" s="6">
        <v>45444</v>
      </c>
      <c r="B19" s="3"/>
      <c r="C19" s="7"/>
      <c r="D19" s="3"/>
      <c r="E19" s="3"/>
    </row>
    <row r="20" spans="1:9" x14ac:dyDescent="0.35">
      <c r="A20" s="6">
        <v>45474</v>
      </c>
      <c r="B20" s="3"/>
      <c r="C20" s="7"/>
      <c r="D20" s="3"/>
      <c r="E20" s="3"/>
    </row>
    <row r="21" spans="1:9" x14ac:dyDescent="0.35">
      <c r="A21" s="6">
        <v>45505</v>
      </c>
      <c r="B21" s="3"/>
      <c r="C21" s="7"/>
      <c r="D21" s="3"/>
      <c r="E21" s="3"/>
    </row>
    <row r="22" spans="1:9" x14ac:dyDescent="0.35">
      <c r="A22" s="6">
        <v>45536</v>
      </c>
      <c r="B22" s="3"/>
      <c r="C22" s="7"/>
      <c r="D22" s="3"/>
      <c r="E22" s="3"/>
    </row>
    <row r="23" spans="1:9" x14ac:dyDescent="0.35">
      <c r="A23" s="6">
        <v>45566</v>
      </c>
      <c r="B23" s="3"/>
      <c r="C23" s="7"/>
      <c r="D23" s="3"/>
      <c r="E23" s="3"/>
    </row>
    <row r="24" spans="1:9" x14ac:dyDescent="0.35">
      <c r="A24" s="6">
        <v>45597</v>
      </c>
      <c r="B24" s="3"/>
      <c r="C24" s="7"/>
      <c r="D24" s="3"/>
      <c r="E24" s="3"/>
    </row>
    <row r="25" spans="1:9" x14ac:dyDescent="0.35">
      <c r="A25" s="6">
        <v>45627</v>
      </c>
      <c r="B25" s="3"/>
      <c r="C25" s="7"/>
      <c r="D25" s="3"/>
      <c r="E25" s="3"/>
    </row>
    <row r="32" spans="1:9" x14ac:dyDescent="0.35">
      <c r="I32" s="5"/>
    </row>
    <row r="33" spans="9:9" x14ac:dyDescent="0.35">
      <c r="I33" s="5"/>
    </row>
    <row r="34" spans="9:9" x14ac:dyDescent="0.35">
      <c r="I34" s="5"/>
    </row>
    <row r="35" spans="9:9" x14ac:dyDescent="0.35">
      <c r="I35" s="5"/>
    </row>
    <row r="36" spans="9:9" x14ac:dyDescent="0.35">
      <c r="I36" s="5"/>
    </row>
    <row r="37" spans="9:9" x14ac:dyDescent="0.35">
      <c r="I37" s="5"/>
    </row>
    <row r="38" spans="9:9" x14ac:dyDescent="0.35">
      <c r="I38" s="5"/>
    </row>
    <row r="39" spans="9:9" x14ac:dyDescent="0.35">
      <c r="I39" s="5"/>
    </row>
    <row r="40" spans="9:9" x14ac:dyDescent="0.35">
      <c r="I40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rev_exp</vt:lpstr>
      <vt:lpstr>visitors_PL</vt:lpstr>
      <vt:lpstr>visitors_EE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Käära</dc:creator>
  <cp:lastModifiedBy>Mario Käära</cp:lastModifiedBy>
  <dcterms:created xsi:type="dcterms:W3CDTF">2024-02-19T03:33:25Z</dcterms:created>
  <dcterms:modified xsi:type="dcterms:W3CDTF">2024-04-05T13:56:11Z</dcterms:modified>
</cp:coreProperties>
</file>