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o/Documents/postdoc/projects/antibiotic resistance ecoli/tetracycline resistance/biorxiv_manuscript/GitHub repository/Data/NADH_NAD/10:30:2018/formatted files/"/>
    </mc:Choice>
  </mc:AlternateContent>
  <xr:revisionPtr revIDLastSave="0" documentId="13_ncr:1_{57830A4C-C4EC-6442-95CB-72E2E14090E4}" xr6:coauthVersionLast="45" xr6:coauthVersionMax="45" xr10:uidLastSave="{00000000-0000-0000-0000-000000000000}"/>
  <bookViews>
    <workbookView xWindow="31580" yWindow="460" windowWidth="28800" windowHeight="16600" activeTab="1" xr2:uid="{D2E372A3-CAC5-F141-A67A-DE22054870EA}"/>
  </bookViews>
  <sheets>
    <sheet name="Log phase" sheetId="1" r:id="rId1"/>
    <sheet name="Standard log ph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T6" i="1" s="1"/>
  <c r="U5" i="1"/>
  <c r="D5" i="1"/>
  <c r="D6" i="1" s="1"/>
  <c r="E5" i="1"/>
  <c r="E6" i="1" s="1"/>
  <c r="F5" i="1"/>
  <c r="F6" i="1" s="1"/>
  <c r="G5" i="1"/>
  <c r="G6" i="1" s="1"/>
  <c r="H5" i="1"/>
  <c r="H6" i="1" s="1"/>
  <c r="I5" i="1"/>
  <c r="I6" i="1" s="1"/>
  <c r="J5" i="1"/>
  <c r="J6" i="1" s="1"/>
  <c r="K5" i="1"/>
  <c r="K6" i="1" s="1"/>
  <c r="L5" i="1"/>
  <c r="L6" i="1" s="1"/>
  <c r="M5" i="1"/>
  <c r="M6" i="1" s="1"/>
  <c r="N5" i="1"/>
  <c r="N6" i="1" s="1"/>
  <c r="P5" i="1"/>
  <c r="P6" i="1" s="1"/>
  <c r="Q5" i="1"/>
  <c r="Q6" i="1" s="1"/>
  <c r="R5" i="1"/>
  <c r="R6" i="1" s="1"/>
  <c r="S5" i="1"/>
  <c r="S6" i="1" s="1"/>
  <c r="U6" i="1"/>
  <c r="C5" i="1"/>
  <c r="C6" i="1" s="1"/>
  <c r="C4" i="2"/>
  <c r="D4" i="2"/>
  <c r="E4" i="2"/>
  <c r="F4" i="2"/>
  <c r="G4" i="2"/>
  <c r="B4" i="2"/>
  <c r="C7" i="1" l="1"/>
  <c r="T7" i="1"/>
  <c r="R7" i="1"/>
  <c r="M7" i="1"/>
  <c r="I7" i="1"/>
  <c r="E7" i="1"/>
  <c r="P7" i="1"/>
  <c r="K7" i="1"/>
  <c r="G7" i="1"/>
</calcChain>
</file>

<file path=xl/sharedStrings.xml><?xml version="1.0" encoding="utf-8"?>
<sst xmlns="http://schemas.openxmlformats.org/spreadsheetml/2006/main" count="45" uniqueCount="17">
  <si>
    <t>A</t>
  </si>
  <si>
    <t>B</t>
  </si>
  <si>
    <t>S_10uM</t>
  </si>
  <si>
    <t>S_6uM</t>
  </si>
  <si>
    <t>S_3uM</t>
  </si>
  <si>
    <t>S_1.5uM</t>
  </si>
  <si>
    <t>S_0uM</t>
  </si>
  <si>
    <t>0 minutes OD</t>
  </si>
  <si>
    <t>15 minutes OD</t>
  </si>
  <si>
    <t>Delta OD</t>
  </si>
  <si>
    <t>Delta OD - Delta blank</t>
  </si>
  <si>
    <t>NADH/NAD ratio</t>
  </si>
  <si>
    <t>WT</t>
  </si>
  <si>
    <t>TetR</t>
  </si>
  <si>
    <t>TetR arcA</t>
  </si>
  <si>
    <t>NAD</t>
  </si>
  <si>
    <t>NADH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</si>
</sst>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b/>
      <sz val="12"/>
      <color theme="5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solid">
        <fgColor rgb="FFABCEEA"/>
        <bgColor rgb="FF000000"/>
      </patternFill>
    </fill>
    <fill>
      <patternFill patternType="solid">
        <fgColor rgb="FFE8F3FF"/>
        <bgColor rgb="FF000000"/>
      </patternFill>
    </fill>
    <fill>
      <patternFill patternType="solid">
        <fgColor rgb="FFBAD7EF"/>
        <bgColor rgb="FF000000"/>
      </patternFill>
    </fill>
    <fill>
      <patternFill patternType="solid">
        <fgColor rgb="FFD8E9F9"/>
        <bgColor rgb="FF000000"/>
      </patternFill>
    </fill>
    <fill>
      <patternFill patternType="solid">
        <fgColor rgb="FF99CC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9CC5E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16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C811-1A05-9646-9E1A-257FD799DFA1}">
  <dimension ref="A1:U7"/>
  <sheetViews>
    <sheetView topLeftCell="L1" zoomScale="210" zoomScaleNormal="210" workbookViewId="0">
      <selection activeCell="P7" sqref="P7:U7"/>
    </sheetView>
  </sheetViews>
  <sheetFormatPr baseColWidth="10" defaultRowHeight="16" x14ac:dyDescent="0.2"/>
  <cols>
    <col min="1" max="1" width="20.5" customWidth="1"/>
  </cols>
  <sheetData>
    <row r="1" spans="1:21" x14ac:dyDescent="0.2">
      <c r="C1" s="21" t="s">
        <v>12</v>
      </c>
      <c r="D1" s="22"/>
      <c r="E1" s="21" t="s">
        <v>12</v>
      </c>
      <c r="F1" s="22"/>
      <c r="G1" s="21" t="s">
        <v>12</v>
      </c>
      <c r="H1" s="22"/>
      <c r="I1" s="23" t="s">
        <v>13</v>
      </c>
      <c r="J1" s="24"/>
      <c r="K1" s="23" t="s">
        <v>13</v>
      </c>
      <c r="L1" s="24"/>
      <c r="M1" s="23" t="s">
        <v>13</v>
      </c>
      <c r="N1" s="24"/>
      <c r="O1" s="16"/>
      <c r="P1" s="28" t="s">
        <v>14</v>
      </c>
      <c r="Q1" s="29"/>
      <c r="R1" s="28" t="s">
        <v>14</v>
      </c>
      <c r="S1" s="29"/>
      <c r="T1" s="28" t="s">
        <v>14</v>
      </c>
      <c r="U1" s="29"/>
    </row>
    <row r="2" spans="1:21" x14ac:dyDescent="0.2">
      <c r="C2" s="17" t="s">
        <v>15</v>
      </c>
      <c r="D2" s="18" t="s">
        <v>16</v>
      </c>
      <c r="E2" s="17" t="s">
        <v>15</v>
      </c>
      <c r="F2" s="18" t="s">
        <v>16</v>
      </c>
      <c r="G2" s="17" t="s">
        <v>15</v>
      </c>
      <c r="H2" s="18" t="s">
        <v>16</v>
      </c>
      <c r="I2" s="17" t="s">
        <v>15</v>
      </c>
      <c r="J2" s="18" t="s">
        <v>16</v>
      </c>
      <c r="K2" s="17" t="s">
        <v>15</v>
      </c>
      <c r="L2" s="18" t="s">
        <v>16</v>
      </c>
      <c r="M2" s="17" t="s">
        <v>15</v>
      </c>
      <c r="N2" s="18" t="s">
        <v>16</v>
      </c>
      <c r="O2" s="15"/>
      <c r="P2" s="17" t="s">
        <v>15</v>
      </c>
      <c r="Q2" s="18" t="s">
        <v>16</v>
      </c>
      <c r="R2" s="17" t="s">
        <v>15</v>
      </c>
      <c r="S2" s="18" t="s">
        <v>16</v>
      </c>
      <c r="T2" s="17" t="s">
        <v>15</v>
      </c>
      <c r="U2" s="18" t="s">
        <v>16</v>
      </c>
    </row>
    <row r="3" spans="1:21" x14ac:dyDescent="0.2">
      <c r="A3" s="15" t="s">
        <v>7</v>
      </c>
      <c r="B3" s="1" t="s">
        <v>0</v>
      </c>
      <c r="C3" s="2">
        <v>0.14000000000000001</v>
      </c>
      <c r="D3" s="3">
        <v>8.5000000000000006E-2</v>
      </c>
      <c r="E3" s="2">
        <v>0.13200000000000001</v>
      </c>
      <c r="F3" s="3">
        <v>8.6999999999999994E-2</v>
      </c>
      <c r="G3" s="2">
        <v>0.13300000000000001</v>
      </c>
      <c r="H3" s="3">
        <v>8.7999999999999995E-2</v>
      </c>
      <c r="I3" s="2">
        <v>0.13300000000000001</v>
      </c>
      <c r="J3" s="3">
        <v>9.0999999999999998E-2</v>
      </c>
      <c r="K3" s="4">
        <v>0.13</v>
      </c>
      <c r="L3" s="5">
        <v>9.7000000000000003E-2</v>
      </c>
      <c r="M3" s="4">
        <v>0.128</v>
      </c>
      <c r="N3" s="5">
        <v>0.106</v>
      </c>
      <c r="O3" s="6" t="s">
        <v>1</v>
      </c>
      <c r="P3" s="7">
        <v>0.11899999999999999</v>
      </c>
      <c r="Q3" s="8">
        <v>9.0999999999999998E-2</v>
      </c>
      <c r="R3" s="7">
        <v>0.124</v>
      </c>
      <c r="S3" s="8">
        <v>0.09</v>
      </c>
      <c r="T3" s="7">
        <v>0.129</v>
      </c>
      <c r="U3" s="8">
        <v>8.7999999999999995E-2</v>
      </c>
    </row>
    <row r="4" spans="1:21" x14ac:dyDescent="0.2">
      <c r="A4" s="15" t="s">
        <v>8</v>
      </c>
      <c r="B4" s="6" t="s">
        <v>0</v>
      </c>
      <c r="C4" s="7">
        <v>0.38600000000000001</v>
      </c>
      <c r="D4" s="8">
        <v>9.4E-2</v>
      </c>
      <c r="E4" s="7">
        <v>0.35699999999999998</v>
      </c>
      <c r="F4" s="8">
        <v>9.5000000000000001E-2</v>
      </c>
      <c r="G4" s="7">
        <v>0.379</v>
      </c>
      <c r="H4" s="8">
        <v>0.10299999999999999</v>
      </c>
      <c r="I4" s="7">
        <v>0.38900000000000001</v>
      </c>
      <c r="J4" s="8">
        <v>0.14000000000000001</v>
      </c>
      <c r="K4" s="7">
        <v>0.40100000000000002</v>
      </c>
      <c r="L4" s="13">
        <v>0.16400000000000001</v>
      </c>
      <c r="M4" s="7">
        <v>0.40400000000000003</v>
      </c>
      <c r="N4" s="13">
        <v>0.20300000000000001</v>
      </c>
      <c r="O4" s="6" t="s">
        <v>1</v>
      </c>
      <c r="P4" s="12">
        <v>0.32300000000000001</v>
      </c>
      <c r="Q4" s="8">
        <v>0.126</v>
      </c>
      <c r="R4" s="7">
        <v>0.377</v>
      </c>
      <c r="S4" s="8">
        <v>0.13800000000000001</v>
      </c>
      <c r="T4" s="11">
        <v>0.43099999999999999</v>
      </c>
      <c r="U4" s="8">
        <v>0.125</v>
      </c>
    </row>
    <row r="5" spans="1:21" x14ac:dyDescent="0.2">
      <c r="A5" s="15" t="s">
        <v>9</v>
      </c>
      <c r="C5">
        <f>C4-C3</f>
        <v>0.246</v>
      </c>
      <c r="D5">
        <f t="shared" ref="D5:S5" si="0">D4-D3</f>
        <v>8.9999999999999941E-3</v>
      </c>
      <c r="E5">
        <f t="shared" si="0"/>
        <v>0.22499999999999998</v>
      </c>
      <c r="F5">
        <f t="shared" si="0"/>
        <v>8.0000000000000071E-3</v>
      </c>
      <c r="G5">
        <f t="shared" si="0"/>
        <v>0.246</v>
      </c>
      <c r="H5">
        <f t="shared" si="0"/>
        <v>1.4999999999999999E-2</v>
      </c>
      <c r="I5">
        <f t="shared" si="0"/>
        <v>0.25600000000000001</v>
      </c>
      <c r="J5">
        <f t="shared" si="0"/>
        <v>4.9000000000000016E-2</v>
      </c>
      <c r="K5">
        <f t="shared" si="0"/>
        <v>0.27100000000000002</v>
      </c>
      <c r="L5">
        <f t="shared" si="0"/>
        <v>6.7000000000000004E-2</v>
      </c>
      <c r="M5">
        <f t="shared" si="0"/>
        <v>0.27600000000000002</v>
      </c>
      <c r="N5">
        <f t="shared" si="0"/>
        <v>9.7000000000000017E-2</v>
      </c>
      <c r="P5">
        <f t="shared" si="0"/>
        <v>0.20400000000000001</v>
      </c>
      <c r="Q5">
        <f t="shared" si="0"/>
        <v>3.5000000000000003E-2</v>
      </c>
      <c r="R5">
        <f t="shared" si="0"/>
        <v>0.253</v>
      </c>
      <c r="S5">
        <f t="shared" si="0"/>
        <v>4.8000000000000015E-2</v>
      </c>
      <c r="T5">
        <f t="shared" ref="T5" si="1">T4-T3</f>
        <v>0.30199999999999999</v>
      </c>
      <c r="U5">
        <f t="shared" ref="U5" si="2">U4-U3</f>
        <v>3.7000000000000005E-2</v>
      </c>
    </row>
    <row r="6" spans="1:21" x14ac:dyDescent="0.2">
      <c r="A6" s="15" t="s">
        <v>10</v>
      </c>
      <c r="C6">
        <f>C5-0.002</f>
        <v>0.24399999999999999</v>
      </c>
      <c r="D6">
        <f t="shared" ref="D6:S6" si="3">D5-0.002</f>
        <v>6.9999999999999941E-3</v>
      </c>
      <c r="E6">
        <f t="shared" si="3"/>
        <v>0.22299999999999998</v>
      </c>
      <c r="F6">
        <f t="shared" si="3"/>
        <v>6.0000000000000071E-3</v>
      </c>
      <c r="G6">
        <f t="shared" si="3"/>
        <v>0.24399999999999999</v>
      </c>
      <c r="H6">
        <f t="shared" si="3"/>
        <v>1.2999999999999999E-2</v>
      </c>
      <c r="I6">
        <f t="shared" si="3"/>
        <v>0.254</v>
      </c>
      <c r="J6">
        <f t="shared" si="3"/>
        <v>4.7000000000000014E-2</v>
      </c>
      <c r="K6">
        <f t="shared" si="3"/>
        <v>0.26900000000000002</v>
      </c>
      <c r="L6">
        <f t="shared" si="3"/>
        <v>6.5000000000000002E-2</v>
      </c>
      <c r="M6">
        <f t="shared" si="3"/>
        <v>0.27400000000000002</v>
      </c>
      <c r="N6">
        <f t="shared" si="3"/>
        <v>9.5000000000000015E-2</v>
      </c>
      <c r="P6">
        <f t="shared" si="3"/>
        <v>0.20200000000000001</v>
      </c>
      <c r="Q6">
        <f t="shared" si="3"/>
        <v>3.3000000000000002E-2</v>
      </c>
      <c r="R6">
        <f t="shared" si="3"/>
        <v>0.251</v>
      </c>
      <c r="S6">
        <f t="shared" si="3"/>
        <v>4.6000000000000013E-2</v>
      </c>
      <c r="T6">
        <f>T5-0.002</f>
        <v>0.3</v>
      </c>
      <c r="U6">
        <f>U5-0.002</f>
        <v>3.5000000000000003E-2</v>
      </c>
    </row>
    <row r="7" spans="1:21" x14ac:dyDescent="0.2">
      <c r="A7" s="15" t="s">
        <v>11</v>
      </c>
      <c r="C7" s="25">
        <f>D6/C6</f>
        <v>2.8688524590163911E-2</v>
      </c>
      <c r="D7" s="25"/>
      <c r="E7" s="25">
        <f>F6/E6</f>
        <v>2.6905829596412592E-2</v>
      </c>
      <c r="F7" s="25"/>
      <c r="G7" s="25">
        <f>H6/G6</f>
        <v>5.3278688524590161E-2</v>
      </c>
      <c r="H7" s="25"/>
      <c r="I7" s="26">
        <f>J6/I6</f>
        <v>0.18503937007874022</v>
      </c>
      <c r="J7" s="26"/>
      <c r="K7" s="26">
        <f>L6/K6</f>
        <v>0.24163568773234201</v>
      </c>
      <c r="L7" s="26"/>
      <c r="M7" s="26">
        <f>N6/M6</f>
        <v>0.34671532846715331</v>
      </c>
      <c r="N7" s="26"/>
      <c r="P7" s="27">
        <f>Q6/P6</f>
        <v>0.16336633663366337</v>
      </c>
      <c r="Q7" s="27"/>
      <c r="R7" s="27">
        <f>S6/R6</f>
        <v>0.18326693227091639</v>
      </c>
      <c r="S7" s="27"/>
      <c r="T7" s="27">
        <f>U6/T6</f>
        <v>0.11666666666666668</v>
      </c>
      <c r="U7" s="27"/>
    </row>
  </sheetData>
  <mergeCells count="18">
    <mergeCell ref="P7:Q7"/>
    <mergeCell ref="R7:S7"/>
    <mergeCell ref="T7:U7"/>
    <mergeCell ref="M1:N1"/>
    <mergeCell ref="T1:U1"/>
    <mergeCell ref="M7:N7"/>
    <mergeCell ref="P1:Q1"/>
    <mergeCell ref="R1:S1"/>
    <mergeCell ref="C7:D7"/>
    <mergeCell ref="E7:F7"/>
    <mergeCell ref="G7:H7"/>
    <mergeCell ref="I7:J7"/>
    <mergeCell ref="K7:L7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1DE3-A0AB-F74B-A958-2D5763A33243}">
  <dimension ref="A1:G4"/>
  <sheetViews>
    <sheetView tabSelected="1" workbookViewId="0">
      <selection activeCell="A2" sqref="A2:A4"/>
    </sheetView>
  </sheetViews>
  <sheetFormatPr baseColWidth="10" defaultRowHeight="16" x14ac:dyDescent="0.2"/>
  <cols>
    <col min="1" max="1" width="19" customWidth="1"/>
  </cols>
  <sheetData>
    <row r="1" spans="1:7" x14ac:dyDescent="0.2">
      <c r="B1" s="14" t="s">
        <v>2</v>
      </c>
      <c r="C1" s="14" t="s">
        <v>3</v>
      </c>
      <c r="D1" s="14" t="s">
        <v>4</v>
      </c>
      <c r="E1" s="14" t="s">
        <v>5</v>
      </c>
      <c r="F1" s="14" t="s">
        <v>5</v>
      </c>
      <c r="G1" s="14" t="s">
        <v>6</v>
      </c>
    </row>
    <row r="2" spans="1:7" x14ac:dyDescent="0.2">
      <c r="A2" s="15" t="s">
        <v>7</v>
      </c>
      <c r="B2" s="9">
        <v>0.251</v>
      </c>
      <c r="C2" s="10">
        <v>0.18</v>
      </c>
      <c r="D2" s="11">
        <v>0.13200000000000001</v>
      </c>
      <c r="E2" s="12">
        <v>0.107</v>
      </c>
      <c r="F2" s="13">
        <v>0.10299999999999999</v>
      </c>
      <c r="G2" s="8">
        <v>8.8999999999999996E-2</v>
      </c>
    </row>
    <row r="3" spans="1:7" x14ac:dyDescent="0.2">
      <c r="A3" s="15" t="s">
        <v>8</v>
      </c>
      <c r="B3" s="9">
        <v>1.214</v>
      </c>
      <c r="C3" s="19">
        <v>0.83099999999999996</v>
      </c>
      <c r="D3" s="20">
        <v>0.48599999999999999</v>
      </c>
      <c r="E3" s="12">
        <v>0.28699999999999998</v>
      </c>
      <c r="F3" s="12">
        <v>0.27700000000000002</v>
      </c>
      <c r="G3" s="8">
        <v>9.0999999999999998E-2</v>
      </c>
    </row>
    <row r="4" spans="1:7" x14ac:dyDescent="0.2">
      <c r="A4" s="15" t="s">
        <v>9</v>
      </c>
      <c r="B4">
        <f>B3-B2</f>
        <v>0.96299999999999997</v>
      </c>
      <c r="C4">
        <f t="shared" ref="C4:G4" si="0">C3-C2</f>
        <v>0.65100000000000002</v>
      </c>
      <c r="D4">
        <f t="shared" si="0"/>
        <v>0.35399999999999998</v>
      </c>
      <c r="E4">
        <f t="shared" si="0"/>
        <v>0.18</v>
      </c>
      <c r="F4">
        <f t="shared" si="0"/>
        <v>0.17400000000000004</v>
      </c>
      <c r="G4">
        <f t="shared" si="0"/>
        <v>2.0000000000000018E-3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 phase</vt:lpstr>
      <vt:lpstr>Standard log phase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Arrieta</dc:creator>
  <cp:lastModifiedBy>Mario Arrieta</cp:lastModifiedBy>
  <dcterms:created xsi:type="dcterms:W3CDTF">2020-09-25T20:47:15Z</dcterms:created>
  <dcterms:modified xsi:type="dcterms:W3CDTF">2020-10-06T22:31:38Z</dcterms:modified>
</cp:coreProperties>
</file>