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o_merida_baglietto_es_ey_com/Documents/Documents/Bootcamp/"/>
    </mc:Choice>
  </mc:AlternateContent>
  <xr:revisionPtr revIDLastSave="2" documentId="8_{3D97B4F5-93C4-4ABE-80D7-9A2F3F4D33A5}" xr6:coauthVersionLast="47" xr6:coauthVersionMax="47" xr10:uidLastSave="{C12C27CA-9837-42C9-BDA8-E7A831D47131}"/>
  <bookViews>
    <workbookView xWindow="-110" yWindow="-110" windowWidth="19420" windowHeight="11500" tabRatio="843" xr2:uid="{00000000-000D-0000-FFFF-FFFF00000000}"/>
  </bookViews>
  <sheets>
    <sheet name="Exercise 1" sheetId="2" r:id="rId1"/>
    <sheet name="Assurance data" sheetId="7" r:id="rId2"/>
  </sheets>
  <definedNames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9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3" i="2"/>
  <c r="F1081" i="2"/>
  <c r="F108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2" i="2"/>
  <c r="F1078" i="2"/>
  <c r="F1077" i="2"/>
  <c r="F1076" i="2"/>
  <c r="F1075" i="2"/>
  <c r="F1074" i="2"/>
  <c r="F1073" i="2"/>
</calcChain>
</file>

<file path=xl/sharedStrings.xml><?xml version="1.0" encoding="utf-8"?>
<sst xmlns="http://schemas.openxmlformats.org/spreadsheetml/2006/main" count="42990" uniqueCount="9200">
  <si>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</si>
  <si>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</si>
  <si>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</si>
  <si>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</si>
  <si>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</si>
  <si>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</si>
  <si>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</si>
  <si>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</si>
  <si>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</si>
  <si>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</si>
  <si>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</si>
  <si>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</si>
  <si>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</si>
  <si>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</si>
  <si>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</si>
  <si>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</si>
  <si>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</si>
  <si>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</si>
  <si>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</si>
  <si>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</si>
  <si>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</si>
  <si>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</si>
  <si>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</si>
  <si>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</si>
  <si>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</si>
  <si>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</si>
  <si>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</si>
  <si>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</si>
  <si>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</si>
  <si>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</si>
  <si>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</si>
  <si>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</si>
  <si>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</si>
  <si>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</si>
  <si>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</si>
  <si>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</si>
  <si>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</si>
  <si>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</si>
  <si>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</si>
  <si>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</si>
  <si>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</si>
  <si>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</si>
  <si>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</si>
  <si>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</si>
  <si>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</si>
  <si>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</si>
  <si>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</si>
  <si>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</si>
  <si>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</si>
  <si>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</si>
  <si>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</si>
  <si>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</si>
  <si>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</si>
  <si>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</si>
  <si>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</si>
  <si>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</si>
  <si>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</si>
  <si>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</si>
  <si>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</si>
  <si>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</si>
  <si>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</si>
  <si>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</si>
  <si>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</si>
  <si>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</si>
  <si>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</si>
  <si>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</si>
  <si>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</si>
  <si>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</si>
  <si>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</si>
  <si>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</si>
  <si>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</si>
  <si>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</si>
  <si>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</si>
  <si>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</si>
  <si>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</si>
  <si>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</si>
  <si>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</si>
  <si>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</si>
  <si>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</si>
  <si>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</si>
  <si>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</si>
  <si>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</si>
  <si>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</si>
  <si>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</si>
  <si>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</si>
  <si>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</si>
  <si>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</si>
  <si>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</si>
  <si>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</si>
  <si>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</si>
  <si>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</si>
  <si>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</si>
  <si>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</si>
  <si>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</si>
  <si>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</si>
  <si>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</si>
  <si>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</si>
  <si>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</si>
  <si>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</si>
  <si>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</si>
  <si>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</si>
  <si>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</si>
  <si>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</si>
  <si>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</si>
  <si>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</si>
  <si>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</si>
  <si>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</si>
  <si>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</si>
  <si>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</si>
  <si>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</si>
  <si>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</si>
  <si>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</si>
  <si>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</si>
  <si>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</si>
  <si>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</si>
  <si>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</si>
  <si>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</si>
  <si>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</si>
  <si>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</si>
  <si>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</si>
  <si>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</si>
  <si>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</si>
  <si>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</si>
  <si>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</si>
  <si>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</si>
  <si>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</si>
  <si>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</si>
  <si>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</si>
  <si>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</si>
  <si>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</si>
  <si>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</si>
  <si>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</si>
  <si>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</si>
  <si>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</si>
  <si>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</si>
  <si>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</si>
  <si>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</si>
  <si>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</si>
  <si>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</si>
  <si>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</si>
  <si>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</si>
  <si>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</si>
  <si>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</si>
  <si>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</si>
  <si>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</si>
  <si>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</si>
  <si>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</si>
  <si>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</si>
  <si>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</si>
  <si>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</si>
  <si>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</si>
  <si>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</si>
  <si>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</si>
  <si>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</si>
  <si>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</si>
  <si>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</si>
  <si>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</si>
  <si>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</si>
  <si>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</si>
  <si>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</si>
  <si>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</si>
  <si>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</si>
  <si>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</si>
  <si>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</si>
  <si>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</si>
  <si>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</si>
  <si>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</si>
  <si>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</si>
  <si>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</si>
  <si>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</si>
  <si>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</si>
  <si>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</si>
  <si>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</si>
  <si>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</si>
  <si>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</si>
  <si>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</si>
  <si>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</si>
  <si>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</si>
  <si>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</si>
  <si>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</si>
  <si>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</si>
  <si>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</si>
  <si>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</si>
  <si>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</si>
  <si>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</si>
  <si>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</si>
  <si>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</si>
  <si>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</si>
  <si>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</si>
  <si>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</si>
  <si>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</si>
  <si>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</si>
  <si>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</si>
  <si>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</si>
  <si>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</si>
  <si>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</si>
  <si>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</si>
  <si>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</si>
  <si>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</si>
  <si>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</si>
  <si>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</si>
  <si>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</si>
  <si>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</si>
  <si>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</si>
  <si>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</si>
  <si>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</si>
  <si>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</si>
  <si>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</si>
  <si>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</si>
  <si>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</si>
  <si>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</si>
  <si>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</si>
  <si>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</si>
  <si>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</si>
  <si>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</si>
  <si>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</si>
  <si>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</si>
  <si>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</si>
  <si>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</si>
  <si>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</si>
  <si>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</si>
  <si>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</si>
  <si>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</si>
  <si>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</si>
  <si>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</si>
  <si>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</si>
  <si>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</si>
  <si>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</si>
  <si>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</si>
  <si>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</si>
  <si>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</si>
  <si>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</si>
  <si>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</si>
  <si>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</si>
  <si>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</si>
  <si>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</si>
  <si>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</si>
  <si>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</si>
  <si>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</si>
  <si>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</si>
  <si>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</si>
  <si>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</si>
  <si>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</si>
  <si>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</si>
  <si>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</si>
  <si>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</si>
  <si>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</si>
  <si>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</si>
  <si>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</si>
  <si>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</si>
  <si>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</si>
  <si>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</si>
  <si>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</si>
  <si>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</si>
  <si>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</si>
  <si>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</si>
  <si>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</si>
  <si>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</si>
  <si>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</si>
  <si>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</si>
  <si>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</si>
  <si>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</si>
  <si>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</si>
  <si>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</si>
  <si>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</si>
  <si>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</si>
  <si>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</si>
  <si>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</si>
  <si>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</si>
  <si>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</si>
  <si>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</si>
  <si>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</si>
  <si>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</si>
  <si>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</si>
  <si>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</si>
  <si>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</si>
  <si>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</si>
  <si>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</si>
  <si>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</si>
  <si>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</si>
  <si>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</si>
  <si>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</si>
  <si>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</si>
  <si>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</si>
  <si>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</si>
  <si>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</si>
  <si>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</si>
  <si>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</si>
  <si>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</si>
  <si>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</si>
  <si>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</si>
  <si>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</si>
  <si>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</si>
  <si>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</si>
  <si>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</si>
  <si>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</si>
  <si>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</si>
  <si>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</si>
  <si>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</si>
  <si>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</si>
  <si>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</si>
  <si>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</si>
  <si>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</si>
  <si>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</si>
  <si>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</si>
  <si>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</si>
  <si>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</si>
  <si>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</si>
  <si>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</si>
  <si>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</si>
  <si>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</si>
  <si>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</si>
  <si>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</si>
  <si>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</si>
  <si>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</si>
  <si>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</si>
  <si>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</si>
  <si>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</si>
  <si>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</si>
  <si>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</si>
  <si>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</si>
  <si>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</si>
  <si>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</si>
  <si>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</si>
  <si>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</si>
  <si>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</si>
  <si>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</si>
  <si>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</si>
  <si>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</si>
  <si>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</si>
  <si>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</si>
  <si>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</si>
  <si>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</si>
  <si>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</si>
  <si>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</si>
  <si>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</si>
  <si>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</si>
  <si>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</si>
  <si>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</si>
  <si>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</si>
  <si>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</si>
  <si>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</si>
  <si>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</si>
  <si>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</si>
  <si>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</si>
  <si>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</si>
  <si>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</si>
  <si>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</si>
  <si>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</si>
  <si>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</si>
  <si>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</si>
  <si>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</si>
  <si>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</si>
  <si>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</si>
  <si>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</si>
  <si>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</si>
  <si>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</si>
  <si>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</si>
  <si>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</si>
  <si>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</si>
  <si>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</si>
  <si>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</si>
  <si>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</si>
  <si>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</si>
  <si>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</si>
  <si>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</si>
  <si>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</si>
  <si>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</si>
  <si>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</si>
  <si>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</si>
  <si>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</si>
  <si>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</si>
  <si>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</si>
  <si>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</si>
  <si>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</si>
  <si>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</si>
  <si>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</si>
  <si>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</si>
  <si>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</si>
  <si>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</si>
  <si>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</si>
  <si>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</si>
  <si>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</si>
  <si>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</si>
  <si>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</si>
  <si>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</si>
  <si>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</si>
  <si>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</si>
  <si>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</si>
  <si>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</si>
  <si>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</si>
  <si>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</si>
  <si>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</si>
  <si>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</si>
  <si>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</si>
  <si>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</si>
  <si>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</si>
  <si>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</si>
  <si>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</si>
  <si>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</si>
  <si>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</si>
  <si>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</si>
  <si>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</si>
  <si>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</si>
  <si>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</si>
  <si>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</si>
  <si>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</si>
  <si>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</si>
  <si>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</si>
  <si>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</si>
  <si>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</si>
  <si>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</si>
  <si>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</si>
  <si>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</si>
  <si>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</si>
  <si>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</si>
  <si>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</si>
  <si>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</si>
  <si>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</si>
  <si>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</si>
  <si>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</si>
  <si>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</si>
  <si>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</si>
  <si>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</si>
  <si>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</si>
  <si>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</si>
  <si>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</si>
  <si>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</si>
  <si>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</si>
  <si>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</si>
  <si>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</si>
  <si>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</si>
  <si>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</si>
  <si>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</si>
  <si>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</si>
  <si>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</si>
  <si>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</si>
  <si>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</si>
  <si>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</si>
  <si>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</si>
  <si>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</si>
  <si>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</si>
  <si>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</si>
  <si>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</si>
  <si>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</si>
  <si>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</si>
  <si>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</si>
  <si>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</si>
  <si>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</si>
  <si>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</si>
  <si>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</si>
  <si>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</si>
  <si>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</si>
  <si>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</si>
  <si>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</si>
  <si>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</si>
  <si>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</si>
  <si>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</si>
  <si>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</si>
  <si>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</si>
  <si>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</si>
  <si>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</si>
  <si>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</si>
  <si>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</si>
  <si>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</si>
  <si>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</si>
  <si>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</si>
  <si>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</si>
  <si>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</si>
  <si>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</si>
  <si>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</si>
  <si>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</si>
  <si>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</si>
  <si>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</si>
  <si>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</si>
  <si>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</si>
  <si>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</si>
  <si>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</si>
  <si>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</si>
  <si>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</si>
  <si>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</si>
  <si>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</si>
  <si>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</si>
  <si>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</si>
  <si>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</si>
  <si>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</si>
  <si>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</si>
  <si>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</si>
  <si>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</si>
  <si>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</si>
  <si>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</si>
  <si>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</si>
  <si>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</si>
  <si>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</si>
  <si>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</si>
  <si>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</si>
  <si>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</si>
  <si>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</si>
  <si>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</si>
  <si>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</si>
  <si>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</si>
  <si>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</si>
  <si>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</si>
  <si>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</si>
  <si>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</si>
  <si>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</si>
  <si>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</si>
  <si>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</si>
  <si>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</si>
  <si>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</si>
  <si>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</si>
  <si>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</si>
  <si>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</si>
  <si>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</si>
  <si>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</si>
  <si>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</si>
  <si>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</si>
  <si>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</si>
  <si>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</si>
  <si>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</si>
  <si>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</si>
  <si>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</si>
  <si>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</si>
  <si>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</si>
  <si>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</si>
  <si>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</si>
  <si>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</si>
  <si>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</si>
  <si>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</si>
  <si>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</si>
  <si>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</si>
  <si>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</si>
  <si>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</si>
  <si>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</si>
  <si>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</si>
  <si>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</si>
  <si>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</si>
  <si>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</si>
  <si>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</si>
  <si>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</si>
  <si>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</si>
  <si>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</si>
  <si>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</si>
  <si>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</si>
  <si>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</si>
  <si>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</si>
  <si>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</si>
  <si>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</si>
  <si>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</si>
  <si>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</si>
  <si>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</si>
  <si>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</si>
  <si>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</si>
  <si>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</si>
  <si>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</si>
  <si>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</si>
  <si>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</si>
  <si>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</si>
  <si>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</si>
  <si>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</si>
  <si>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</si>
  <si>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</si>
  <si>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</si>
  <si>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</si>
  <si>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</si>
  <si>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</si>
  <si>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</si>
  <si>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</si>
  <si>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</si>
  <si>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</si>
  <si>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</si>
  <si>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</si>
  <si>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</si>
  <si>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</si>
  <si>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</si>
  <si>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</si>
  <si>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</si>
  <si>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</si>
  <si>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</si>
  <si>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</si>
  <si>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</si>
  <si>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</si>
  <si>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</si>
  <si>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</si>
  <si>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</si>
  <si>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</si>
  <si>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</si>
  <si>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</si>
  <si>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</si>
  <si>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</si>
  <si>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</si>
  <si>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</si>
  <si>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</si>
  <si>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</si>
  <si>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</si>
  <si>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</si>
  <si>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</si>
  <si>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</si>
  <si>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</si>
  <si>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</si>
  <si>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</si>
  <si>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</si>
  <si>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</si>
  <si>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</si>
  <si>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</si>
  <si>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</si>
  <si>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</si>
  <si>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</si>
  <si>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</si>
  <si>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</si>
  <si>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</si>
  <si>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</si>
  <si>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</si>
  <si>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</si>
  <si>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</si>
  <si>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</si>
  <si>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</si>
  <si>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</si>
  <si>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</si>
  <si>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</si>
  <si>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</si>
  <si>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</si>
  <si>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</si>
  <si>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</si>
  <si>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</si>
  <si>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</si>
  <si>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</si>
  <si>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</si>
  <si>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</si>
  <si>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</si>
  <si>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</si>
  <si>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</si>
  <si>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</si>
  <si>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</si>
  <si>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</si>
  <si>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</si>
  <si>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</si>
  <si>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</si>
  <si>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</si>
  <si>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</si>
  <si>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</si>
  <si>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</si>
  <si>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</si>
  <si>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</si>
  <si>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</si>
  <si>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</si>
  <si>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</si>
  <si>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</si>
  <si>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</si>
  <si>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</si>
  <si>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</si>
  <si>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</si>
  <si>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</si>
  <si>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</si>
  <si>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</si>
  <si>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</si>
  <si>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</si>
  <si>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</si>
  <si>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</si>
  <si>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</si>
  <si>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</si>
  <si>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</si>
  <si>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</si>
  <si>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</si>
  <si>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</si>
  <si>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</si>
  <si>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</si>
  <si>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</si>
  <si>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</si>
  <si>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</si>
  <si>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</si>
  <si>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</si>
  <si>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</si>
  <si>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</si>
  <si>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</si>
  <si>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</si>
  <si>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</si>
  <si>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</si>
  <si>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</si>
  <si>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</si>
  <si>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</si>
  <si>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</si>
  <si>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</si>
  <si>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</si>
  <si>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</si>
  <si>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</si>
  <si>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</si>
  <si>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</si>
  <si>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</si>
  <si>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</si>
  <si>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</si>
  <si>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</si>
  <si>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</si>
  <si>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</si>
  <si>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</si>
  <si>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</si>
  <si>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</si>
  <si>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</si>
  <si>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</si>
  <si>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</si>
  <si>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</si>
  <si>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</si>
  <si>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</si>
  <si>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</si>
  <si>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</si>
  <si>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</si>
  <si>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</si>
  <si>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</si>
  <si>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</si>
  <si>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</si>
  <si>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</si>
  <si>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</si>
  <si>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</si>
  <si>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</si>
  <si>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</si>
  <si>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</si>
  <si>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</si>
  <si>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</si>
  <si>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</si>
  <si>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</si>
  <si>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</si>
  <si>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</si>
  <si>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</si>
  <si>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</si>
  <si>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</si>
  <si>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</si>
  <si>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</si>
  <si>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</si>
  <si>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</si>
  <si>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</si>
  <si>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</si>
  <si>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</si>
  <si>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</si>
  <si>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</si>
  <si>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</si>
  <si>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</si>
  <si>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</si>
  <si>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</si>
  <si>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</si>
  <si>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</si>
  <si>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</si>
  <si>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</si>
  <si>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</si>
  <si>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</si>
  <si>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</si>
  <si>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</si>
  <si>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</si>
  <si>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</si>
  <si>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</si>
  <si>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</si>
  <si>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</si>
  <si>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</si>
  <si>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</si>
  <si>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</si>
  <si>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</si>
  <si>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</si>
  <si>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</si>
  <si>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</si>
  <si>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</si>
  <si>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</si>
  <si>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</si>
  <si>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</si>
  <si>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</si>
  <si>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</si>
  <si>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</si>
  <si>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</si>
  <si>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</si>
  <si>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</si>
  <si>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</si>
  <si>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</si>
  <si>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</si>
  <si>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</si>
  <si>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</si>
  <si>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</si>
  <si>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</si>
  <si>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</si>
  <si>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</si>
  <si>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</si>
  <si>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</si>
  <si>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</si>
  <si>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</si>
  <si>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</si>
  <si>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</si>
  <si>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</si>
  <si>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</si>
  <si>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</si>
  <si>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</si>
  <si>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</si>
  <si>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</si>
  <si>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</si>
  <si>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</si>
  <si>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</si>
  <si>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</si>
  <si>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</si>
  <si>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</si>
  <si>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</si>
  <si>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</si>
  <si>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</si>
  <si>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</si>
  <si>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</si>
  <si>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</si>
  <si>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</si>
  <si>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</si>
  <si>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</si>
  <si>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</si>
  <si>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</si>
  <si>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</si>
  <si>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</si>
  <si>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</si>
  <si>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</si>
  <si>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</si>
  <si>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</si>
  <si>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</si>
  <si>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</si>
  <si>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</si>
  <si>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</si>
  <si>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</si>
  <si>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</si>
  <si>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</si>
  <si>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</si>
  <si>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</si>
  <si>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</si>
  <si>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</si>
  <si>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</si>
  <si>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</si>
  <si>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</si>
  <si>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</si>
  <si>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</si>
  <si>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</si>
  <si>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</si>
  <si>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</si>
  <si>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</si>
  <si>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</si>
  <si>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</si>
  <si>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</si>
  <si>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</si>
  <si>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</si>
  <si>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</si>
  <si>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</si>
  <si>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</si>
  <si>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</si>
  <si>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</si>
  <si>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</si>
  <si>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</si>
  <si>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</si>
  <si>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</si>
  <si>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</si>
  <si>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</si>
  <si>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</si>
  <si>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</si>
  <si>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</si>
  <si>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</si>
  <si>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</si>
  <si>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</si>
  <si>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</si>
  <si>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</si>
  <si>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</si>
  <si>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</si>
  <si>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</si>
  <si>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</si>
  <si>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</si>
  <si>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</si>
  <si>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</si>
  <si>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</si>
  <si>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</si>
  <si>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</si>
  <si>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</si>
  <si>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</si>
  <si>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</si>
  <si>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</si>
  <si>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</si>
  <si>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</si>
  <si>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</si>
  <si>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</si>
  <si>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</si>
  <si>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</si>
  <si>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</si>
  <si>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</si>
  <si>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</si>
  <si>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</si>
  <si>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</si>
  <si>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</si>
  <si>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</si>
  <si>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</si>
  <si>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</si>
  <si>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</si>
  <si>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</si>
  <si>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</si>
  <si>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</si>
  <si>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</si>
  <si>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</si>
  <si>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</si>
  <si>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</si>
  <si>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</si>
  <si>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</si>
  <si>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</si>
  <si>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</si>
  <si>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</si>
  <si>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</si>
  <si>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</si>
  <si>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</si>
  <si>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</si>
  <si>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</si>
  <si>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</si>
  <si>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</si>
  <si>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</si>
  <si>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</si>
  <si>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</si>
  <si>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</si>
  <si>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</si>
  <si>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</si>
  <si>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</si>
  <si>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</si>
  <si>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</si>
  <si>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</si>
  <si>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</si>
  <si>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</si>
  <si>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</si>
  <si>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</si>
  <si>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</si>
  <si>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</si>
  <si>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</si>
  <si>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</si>
  <si>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</si>
  <si>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</si>
  <si>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</si>
  <si>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</si>
  <si>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</si>
  <si>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</si>
  <si>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</si>
  <si>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</si>
  <si>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</si>
  <si>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</si>
  <si>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</si>
  <si>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</si>
  <si>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</si>
  <si>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</si>
  <si>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</si>
  <si>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</si>
  <si>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</si>
  <si>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</si>
  <si>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</si>
  <si>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</si>
  <si>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</si>
  <si>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</si>
  <si>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</si>
  <si>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</si>
  <si>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</si>
  <si>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</si>
  <si>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</si>
  <si>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</si>
  <si>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</si>
  <si>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</si>
  <si>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</si>
  <si>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</si>
  <si>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</si>
  <si>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</si>
  <si>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</si>
  <si>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</si>
  <si>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</si>
  <si>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</si>
  <si>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</si>
  <si>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</si>
  <si>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</si>
  <si>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</si>
  <si>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</si>
  <si>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</si>
  <si>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</si>
  <si>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</si>
  <si>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</si>
  <si>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</si>
  <si>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</si>
  <si>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</si>
  <si>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</si>
  <si>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</si>
  <si>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</si>
  <si>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</si>
  <si>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</si>
  <si>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</si>
  <si>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</si>
  <si>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</si>
  <si>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</si>
  <si>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</si>
  <si>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</si>
  <si>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</si>
  <si>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</si>
  <si>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</si>
  <si>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</si>
  <si>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</si>
  <si>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</si>
  <si>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</si>
  <si>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</si>
  <si>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</si>
  <si>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</si>
  <si>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</si>
  <si>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</si>
  <si>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</si>
  <si>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</si>
  <si>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</si>
  <si>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</si>
  <si>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</si>
  <si>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</si>
  <si>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</si>
  <si>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</si>
  <si>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</si>
  <si>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</si>
  <si>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</si>
  <si>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</si>
  <si>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</si>
  <si>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</si>
  <si>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</si>
  <si>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</si>
  <si>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</si>
  <si>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</si>
  <si>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</si>
  <si>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</si>
  <si>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</si>
  <si>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</si>
  <si>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</si>
  <si>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</si>
  <si>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</si>
  <si>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</si>
  <si>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</si>
  <si>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</si>
  <si>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</si>
  <si>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</si>
  <si>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</si>
  <si>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</si>
  <si>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</si>
  <si>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</si>
  <si>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</si>
  <si>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</si>
  <si>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</si>
  <si>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</si>
  <si>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</si>
  <si>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</si>
  <si>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</si>
  <si>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</si>
  <si>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</si>
  <si>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</si>
  <si>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</si>
  <si>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</si>
  <si>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</si>
  <si>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</si>
  <si>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</si>
  <si>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</si>
  <si>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</si>
  <si>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</si>
  <si>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</si>
  <si>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</si>
  <si>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</si>
  <si>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</si>
  <si>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</si>
  <si>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</si>
  <si>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</si>
  <si>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</si>
  <si>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</si>
  <si>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</si>
  <si>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</si>
  <si>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</si>
  <si>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</si>
  <si>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</si>
  <si>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</si>
  <si>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</si>
  <si>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</si>
  <si>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</si>
  <si>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</si>
  <si>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</si>
  <si>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</si>
  <si>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</si>
  <si>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</si>
  <si>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</si>
  <si>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</si>
  <si>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</si>
  <si>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</si>
  <si>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</si>
  <si>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</si>
  <si>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</si>
  <si>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</si>
  <si>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</si>
  <si>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</si>
  <si>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</si>
  <si>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</si>
  <si>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</si>
  <si>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</si>
  <si>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</si>
  <si>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</si>
  <si>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</si>
  <si>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</si>
  <si>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</si>
  <si>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</si>
  <si>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</si>
  <si>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</si>
  <si>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</si>
  <si>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</si>
  <si>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</si>
  <si>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</si>
  <si>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</si>
  <si>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</si>
  <si>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</si>
  <si>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</si>
  <si>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</si>
  <si>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</si>
  <si>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</si>
  <si>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</si>
  <si>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</si>
  <si>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</si>
  <si>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</si>
  <si>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</si>
  <si>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</si>
  <si>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</si>
  <si>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</si>
  <si>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</si>
  <si>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</si>
  <si>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</si>
  <si>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</si>
  <si>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</si>
  <si>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</si>
  <si>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</si>
  <si>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</si>
  <si>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</si>
  <si>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</si>
  <si>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</si>
  <si>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</si>
  <si>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</si>
  <si>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</si>
  <si>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</si>
  <si>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</si>
  <si>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</si>
  <si>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</si>
  <si>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</si>
  <si>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</si>
  <si>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</si>
  <si>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</si>
  <si>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</si>
  <si>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</si>
  <si>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</si>
  <si>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</si>
  <si>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</si>
  <si>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</si>
  <si>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</si>
  <si>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</si>
  <si>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</si>
  <si>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</si>
  <si>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</si>
  <si>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</si>
  <si>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</si>
  <si>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</si>
  <si>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</si>
  <si>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</si>
  <si>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</si>
  <si>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</si>
  <si>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</si>
  <si>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</si>
  <si>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</si>
  <si>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</si>
  <si>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</si>
  <si>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</si>
  <si>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</si>
  <si>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</si>
  <si>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</si>
  <si>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</si>
  <si>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</si>
  <si>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</si>
  <si>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</si>
  <si>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</si>
  <si>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</si>
  <si>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</si>
  <si>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</si>
  <si>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</si>
  <si>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</si>
  <si>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</si>
  <si>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</si>
  <si>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</si>
  <si>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</si>
  <si>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</si>
  <si>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</si>
  <si>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</si>
  <si>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</si>
  <si>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</si>
  <si>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</si>
  <si>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</si>
  <si>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</si>
  <si>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</si>
  <si>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</si>
  <si>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</si>
  <si>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</si>
  <si>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</si>
  <si>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</si>
  <si>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</si>
  <si>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</si>
  <si>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</si>
  <si>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</si>
  <si>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</si>
  <si>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</si>
  <si>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</si>
  <si>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</si>
  <si>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</si>
  <si>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</si>
  <si>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</si>
  <si>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</si>
  <si>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</si>
  <si>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</si>
  <si>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</si>
  <si>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</si>
  <si>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</si>
  <si>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</si>
  <si>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</si>
  <si>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</si>
  <si>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</si>
  <si>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</si>
  <si>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</si>
  <si>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</si>
  <si>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</si>
  <si>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</si>
  <si>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</si>
  <si>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</si>
  <si>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</si>
  <si>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</si>
  <si>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</si>
  <si>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</si>
  <si>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</si>
  <si>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</si>
  <si>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</si>
  <si>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</si>
  <si>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</si>
  <si>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</si>
  <si>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</si>
  <si>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</si>
  <si>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</si>
  <si>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</si>
  <si>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</si>
  <si>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</si>
  <si>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</si>
  <si>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</si>
  <si>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</si>
  <si>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</si>
  <si>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</si>
  <si>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</si>
  <si>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</si>
  <si>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</si>
  <si>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</si>
  <si>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</si>
  <si>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</si>
  <si>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</si>
  <si>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</si>
  <si>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</si>
  <si>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</si>
  <si>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</si>
  <si>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</si>
  <si>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</si>
  <si>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</si>
  <si>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</si>
  <si>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</si>
  <si>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</si>
  <si>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</si>
  <si>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</si>
  <si>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</si>
  <si>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</si>
  <si>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</si>
  <si>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</si>
  <si>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</si>
  <si>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</si>
  <si>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</si>
  <si>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</si>
  <si>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</si>
  <si>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</si>
  <si>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</si>
  <si>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</si>
  <si>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</si>
  <si>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</si>
  <si>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</si>
  <si>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</si>
  <si>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</si>
  <si>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</si>
  <si>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</si>
  <si>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</si>
  <si>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</si>
  <si>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</si>
  <si>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</si>
  <si>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</si>
  <si>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</si>
  <si>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</si>
  <si>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</si>
  <si>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</si>
  <si>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</si>
  <si>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</si>
  <si>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</si>
  <si>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</si>
  <si>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</si>
  <si>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</si>
  <si>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</si>
  <si>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</si>
  <si>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</si>
  <si>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</si>
  <si>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</si>
  <si>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</si>
  <si>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</si>
  <si>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</si>
  <si>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</si>
  <si>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</si>
  <si>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</si>
  <si>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</si>
  <si>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</si>
  <si>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</si>
  <si>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</si>
  <si>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</si>
  <si>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</si>
  <si>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</si>
  <si>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</si>
  <si>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</si>
  <si>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</si>
  <si>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</si>
  <si>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</si>
  <si>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</si>
  <si>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</si>
  <si>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</si>
  <si>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</si>
  <si>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</si>
  <si>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</si>
  <si>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</si>
  <si>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</si>
  <si>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</si>
  <si>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</si>
  <si>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</si>
  <si>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</si>
  <si>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</si>
  <si>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</si>
  <si>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</si>
  <si>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</si>
  <si>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</si>
  <si>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</si>
  <si>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</si>
  <si>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</si>
  <si>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</si>
  <si>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</si>
  <si>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</si>
  <si>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</si>
  <si>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</si>
  <si>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</si>
  <si>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</si>
  <si>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</si>
  <si>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</si>
  <si>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</si>
  <si>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</si>
  <si>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</si>
  <si>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</si>
  <si>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</si>
  <si>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</si>
  <si>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</si>
  <si>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</si>
  <si>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</si>
  <si>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</si>
  <si>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</si>
  <si>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</si>
  <si>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</si>
  <si>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</si>
  <si>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</si>
  <si>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</si>
  <si>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</si>
  <si>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</si>
  <si>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</si>
  <si>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</si>
  <si>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</si>
  <si>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</si>
  <si>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</si>
  <si>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</si>
  <si>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</si>
  <si>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</si>
  <si>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</si>
  <si>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</si>
  <si>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</si>
  <si>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</si>
  <si>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</si>
  <si>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</si>
  <si>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</si>
  <si>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</si>
  <si>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</si>
  <si>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</si>
  <si>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</si>
  <si>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</si>
  <si>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</si>
  <si>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</si>
  <si>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</si>
  <si>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</si>
  <si>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</si>
  <si>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</si>
  <si>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</si>
  <si>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</si>
  <si>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</si>
  <si>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</si>
  <si>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</si>
  <si>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</si>
  <si>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</si>
  <si>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</si>
  <si>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</si>
  <si>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</si>
  <si>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</si>
  <si>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</si>
  <si>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</si>
  <si>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</si>
  <si>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</si>
  <si>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</si>
  <si>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</si>
  <si>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</si>
  <si>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</si>
  <si>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</si>
  <si>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</si>
  <si>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</si>
  <si>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</si>
  <si>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</si>
  <si>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</si>
  <si>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</si>
  <si>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</si>
  <si>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</si>
  <si>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</si>
  <si>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</si>
  <si>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</si>
  <si>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</si>
  <si>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</si>
  <si>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</si>
  <si>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</si>
  <si>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</si>
  <si>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</si>
  <si>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</si>
  <si>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</si>
  <si>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</si>
  <si>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</si>
  <si>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</si>
  <si>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</si>
  <si>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</si>
  <si>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</si>
  <si>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</si>
  <si>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</si>
  <si>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</si>
  <si>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</si>
  <si>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</si>
  <si>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</si>
  <si>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</si>
  <si>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</si>
  <si>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</si>
  <si>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</si>
  <si>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</si>
  <si>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</si>
  <si>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</si>
  <si>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</si>
  <si>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</si>
  <si>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</si>
  <si>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</si>
  <si>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</si>
  <si>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</si>
  <si>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</si>
  <si>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</si>
  <si>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</si>
  <si>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</si>
  <si>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</si>
  <si>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</si>
  <si>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</si>
  <si>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</si>
  <si>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</si>
  <si>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</si>
  <si>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</si>
  <si>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</si>
  <si>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</si>
  <si>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</si>
  <si>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</si>
  <si>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</si>
  <si>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</si>
  <si>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</si>
  <si>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</si>
  <si>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</si>
  <si>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</si>
  <si>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</si>
  <si>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</si>
  <si>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</si>
  <si>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</si>
  <si>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</si>
  <si>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</si>
  <si>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</si>
  <si>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</si>
  <si>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</si>
  <si>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</si>
  <si>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</si>
  <si>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</si>
  <si>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</si>
  <si>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</si>
  <si>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</si>
  <si>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</si>
  <si>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</si>
  <si>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</si>
  <si>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</si>
  <si>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</si>
  <si>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</si>
  <si>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</si>
  <si>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</si>
  <si>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</si>
  <si>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</si>
  <si>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</si>
  <si>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</si>
  <si>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</si>
  <si>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</si>
  <si>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</si>
  <si>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</si>
  <si>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</si>
  <si>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</si>
  <si>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</si>
  <si>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</si>
  <si>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</si>
  <si>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</si>
  <si>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</si>
  <si>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</si>
  <si>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</si>
  <si>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</si>
  <si>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</si>
  <si>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</si>
  <si>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</si>
  <si>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</si>
  <si>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</si>
  <si>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</si>
  <si>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</si>
  <si>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</si>
  <si>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</si>
  <si>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</si>
  <si>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</si>
  <si>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</si>
  <si>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</si>
  <si>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</si>
  <si>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</si>
  <si>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</si>
  <si>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</si>
  <si>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</si>
  <si>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</si>
  <si>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</si>
  <si>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</si>
  <si>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</si>
  <si>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</si>
  <si>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</si>
  <si>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</si>
  <si>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</si>
  <si>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</si>
  <si>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</si>
  <si>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</si>
  <si>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</si>
  <si>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</si>
  <si>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</si>
  <si>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</si>
  <si>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</si>
  <si>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</si>
  <si>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</si>
  <si>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</si>
  <si>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</si>
  <si>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</si>
  <si>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</si>
  <si>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</si>
  <si>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</si>
  <si>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</si>
  <si>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</si>
  <si>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</si>
  <si>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</si>
  <si>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</si>
  <si>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</si>
  <si>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</si>
  <si>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</si>
  <si>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</si>
  <si>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</si>
  <si>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</si>
  <si>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</si>
  <si>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</si>
  <si>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</si>
  <si>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</si>
  <si>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</si>
  <si>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</si>
  <si>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</si>
  <si>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</si>
  <si>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</si>
  <si>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</si>
  <si>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</si>
  <si>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</si>
  <si>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</si>
  <si>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</si>
  <si>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</si>
  <si>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</si>
  <si>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</si>
  <si>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</si>
  <si>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</si>
  <si>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</si>
  <si>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</si>
  <si>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</si>
  <si>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</si>
  <si>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</si>
  <si>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</si>
  <si>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</si>
  <si>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</si>
  <si>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</si>
  <si>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</si>
  <si>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</si>
  <si>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</si>
  <si>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</si>
  <si>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</si>
  <si>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</si>
  <si>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</si>
  <si>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</si>
  <si>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</si>
  <si>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</si>
  <si>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</si>
  <si>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</si>
  <si>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</si>
  <si>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</si>
  <si>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</si>
  <si>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</si>
  <si>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</si>
  <si>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</si>
  <si>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</si>
  <si>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</si>
  <si>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</si>
  <si>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</si>
  <si>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</si>
  <si>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</si>
  <si>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</si>
  <si>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</si>
  <si>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</si>
  <si>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</si>
  <si>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</si>
  <si>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</si>
  <si>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</si>
  <si>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</si>
  <si>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</si>
  <si>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</si>
  <si>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</si>
  <si>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</si>
  <si>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</si>
  <si>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</si>
  <si>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</si>
  <si>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</si>
  <si>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</si>
  <si>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</si>
  <si>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</si>
  <si>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</si>
  <si>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</si>
  <si>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</si>
  <si>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</si>
  <si>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</si>
  <si>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</si>
  <si>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</si>
  <si>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</si>
  <si>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</si>
  <si>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</si>
  <si>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</si>
  <si>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</si>
  <si>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</si>
  <si>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</si>
  <si>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</si>
  <si>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</si>
  <si>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</si>
  <si>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</si>
  <si>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</si>
  <si>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</si>
  <si>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</si>
  <si>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</si>
  <si>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</si>
  <si>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</si>
  <si>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</si>
  <si>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</si>
  <si>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</si>
  <si>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</si>
  <si>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</si>
  <si>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</si>
  <si>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</si>
  <si>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</si>
  <si>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</si>
  <si>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</si>
  <si>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</si>
  <si>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</si>
  <si>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</si>
  <si>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</si>
  <si>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</si>
  <si>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</si>
  <si>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</si>
  <si>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</si>
  <si>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</si>
  <si>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</si>
  <si>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</si>
  <si>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</si>
  <si>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</si>
  <si>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</si>
  <si>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</si>
  <si>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</si>
  <si>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</si>
  <si>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</si>
  <si>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</si>
  <si>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</si>
  <si>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</si>
  <si>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</si>
  <si>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</si>
  <si>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</si>
  <si>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</si>
  <si>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</si>
  <si>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</si>
  <si>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</si>
  <si>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</si>
  <si>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</si>
  <si>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</si>
  <si>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</si>
  <si>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</si>
  <si>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</si>
  <si>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</si>
  <si>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</si>
  <si>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</si>
  <si>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</si>
  <si>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</si>
  <si>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</si>
  <si>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</si>
  <si>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</si>
  <si>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</si>
  <si>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</si>
  <si>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</si>
  <si>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</si>
  <si>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</si>
  <si>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</si>
  <si>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</si>
  <si>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</si>
  <si>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</si>
  <si>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</si>
  <si>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</si>
  <si>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</si>
  <si>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</si>
  <si>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</si>
  <si>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</si>
  <si>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</si>
  <si>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</si>
  <si>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</si>
  <si>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</si>
  <si>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</si>
  <si>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</si>
  <si>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</si>
  <si>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</si>
  <si>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</si>
  <si>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</si>
  <si>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</si>
  <si>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</si>
  <si>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</si>
  <si>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</si>
  <si>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</si>
  <si>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</si>
  <si>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</si>
  <si>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</si>
  <si>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</si>
  <si>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</si>
  <si>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</si>
  <si>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</si>
  <si>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</si>
  <si>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</si>
  <si>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</si>
  <si>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</si>
  <si>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</si>
  <si>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</si>
  <si>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</si>
  <si>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</si>
  <si>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</si>
  <si>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</si>
  <si>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</si>
  <si>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</si>
  <si>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</si>
  <si>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</si>
  <si>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</si>
  <si>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</si>
  <si>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</si>
  <si>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</si>
  <si>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</si>
  <si>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</si>
  <si>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</si>
  <si>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</si>
  <si>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</si>
  <si>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</si>
  <si>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</si>
  <si>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</si>
  <si>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</si>
  <si>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</si>
  <si>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</si>
  <si>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</si>
  <si>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</si>
  <si>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</si>
  <si>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</si>
  <si>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</si>
  <si>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</si>
  <si>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</si>
  <si>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</si>
  <si>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</si>
  <si>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</si>
  <si>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</si>
  <si>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</si>
  <si>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</si>
  <si>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</si>
  <si>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</si>
  <si>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</si>
  <si>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</si>
  <si>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</si>
  <si>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</si>
  <si>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</si>
  <si>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</si>
  <si>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</si>
  <si>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</si>
  <si>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</si>
  <si>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</si>
  <si>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</si>
  <si>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</si>
  <si>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</si>
  <si>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</si>
  <si>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</si>
  <si>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</si>
  <si>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</si>
  <si>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</si>
  <si>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</si>
  <si>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</si>
  <si>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</si>
  <si>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</si>
  <si>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</si>
  <si>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</si>
  <si>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</si>
  <si>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</si>
  <si>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</si>
  <si>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</si>
  <si>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</si>
  <si>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</si>
  <si>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</si>
  <si>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</si>
  <si>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</si>
  <si>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</si>
  <si>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</si>
  <si>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</si>
  <si>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</si>
  <si>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</si>
  <si>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</si>
  <si>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</si>
  <si>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</si>
  <si>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</si>
  <si>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</si>
  <si>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</si>
  <si>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</si>
  <si>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</si>
  <si>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</si>
  <si>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</si>
  <si>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</si>
  <si>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</si>
  <si>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</si>
  <si>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</si>
  <si>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</si>
  <si>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</si>
  <si>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</si>
  <si>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</si>
  <si>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</si>
  <si>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</si>
  <si>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</si>
  <si>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</si>
  <si>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</si>
  <si>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</si>
  <si>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</si>
  <si>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</si>
  <si>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</si>
  <si>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</si>
  <si>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</si>
  <si>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</si>
  <si>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</si>
  <si>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</si>
  <si>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</si>
  <si>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</si>
  <si>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</si>
  <si>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</si>
  <si>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</si>
  <si>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</si>
  <si>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</si>
  <si>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</si>
  <si>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</si>
  <si>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</si>
  <si>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</si>
  <si>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</si>
  <si>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</si>
  <si>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</si>
  <si>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</si>
  <si>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</si>
  <si>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</si>
  <si>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</si>
  <si>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</si>
  <si>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</si>
  <si>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</si>
  <si>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</si>
  <si>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</si>
  <si>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</si>
  <si>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</si>
  <si>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</si>
  <si>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</si>
  <si>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</si>
  <si>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</si>
  <si>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</si>
  <si>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</si>
  <si>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</si>
  <si>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</si>
  <si>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</si>
  <si>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</si>
  <si>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</si>
  <si>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</si>
  <si>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</si>
  <si>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</si>
  <si>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</si>
  <si>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</si>
  <si>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</si>
  <si>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</si>
  <si>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</si>
  <si>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</si>
  <si>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</si>
  <si>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</si>
  <si>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</si>
  <si>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</si>
  <si>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</si>
  <si>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</si>
  <si>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</si>
  <si>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</si>
  <si>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</si>
  <si>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</si>
  <si>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</si>
  <si>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</si>
  <si>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</si>
  <si>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</si>
  <si>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</si>
  <si>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</si>
  <si>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</si>
  <si>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</si>
  <si>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</si>
  <si>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</si>
  <si>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</si>
  <si>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</si>
  <si>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</si>
  <si>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</si>
  <si>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</si>
  <si>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</si>
  <si>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</si>
  <si>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</si>
  <si>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</si>
  <si>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</si>
  <si>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</si>
  <si>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</si>
  <si>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</si>
  <si>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</si>
  <si>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</si>
  <si>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</si>
  <si>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</si>
  <si>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</si>
  <si>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</si>
  <si>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</si>
  <si>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</si>
  <si>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</si>
  <si>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</si>
  <si>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</si>
  <si>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</si>
  <si>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</si>
  <si>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</si>
  <si>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</si>
  <si>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</si>
  <si>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</si>
  <si>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</si>
  <si>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</si>
  <si>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</si>
  <si>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</si>
  <si>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</si>
  <si>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</si>
  <si>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</si>
  <si>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</si>
  <si>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</si>
  <si>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</si>
  <si>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</si>
  <si>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</si>
  <si>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</si>
  <si>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</si>
  <si>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</si>
  <si>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</si>
  <si>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</si>
  <si>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</si>
  <si>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</si>
  <si>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</si>
  <si>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</si>
  <si>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</si>
  <si>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</si>
  <si>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</si>
  <si>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</si>
  <si>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</si>
  <si>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</si>
  <si>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</si>
  <si>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</si>
  <si>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</si>
  <si>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</si>
  <si>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</si>
  <si>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</si>
  <si>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</si>
  <si>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</si>
  <si>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</si>
  <si>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</si>
  <si>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</si>
  <si>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</si>
  <si>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</si>
  <si>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</si>
  <si>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</si>
  <si>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</si>
  <si>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</si>
  <si>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</si>
  <si>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</si>
  <si>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</si>
  <si>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</si>
  <si>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</si>
  <si>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</si>
  <si>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</si>
  <si>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</si>
  <si>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</si>
  <si>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</si>
  <si>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</si>
  <si>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</si>
  <si>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</si>
  <si>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</si>
  <si>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</si>
  <si>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</si>
  <si>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</si>
  <si>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</si>
  <si>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</si>
  <si>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</si>
  <si>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</si>
  <si>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</si>
  <si>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</si>
  <si>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</si>
  <si>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</si>
  <si>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</si>
  <si>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</si>
  <si>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</si>
  <si>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</si>
  <si>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</si>
  <si>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</si>
  <si>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</si>
  <si>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</si>
  <si>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</si>
  <si>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</si>
  <si>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</si>
  <si>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</si>
  <si>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</si>
  <si>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</si>
  <si>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</si>
  <si>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</si>
  <si>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</si>
  <si>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</si>
  <si>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</si>
  <si>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</si>
  <si>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</si>
  <si>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</si>
  <si>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</si>
  <si>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</si>
  <si>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</si>
  <si>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</si>
  <si>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</si>
  <si>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</si>
  <si>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</si>
  <si>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</si>
  <si>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</si>
  <si>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</si>
  <si>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</si>
  <si>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</si>
  <si>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</si>
  <si>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</si>
  <si>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</si>
  <si>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</si>
  <si>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</si>
  <si>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</si>
  <si>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</si>
  <si>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</si>
  <si>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</si>
  <si>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</si>
  <si>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</si>
  <si>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</si>
  <si>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</si>
  <si>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</si>
  <si>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</si>
  <si>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</si>
  <si>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</si>
  <si>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</si>
  <si>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</si>
  <si>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</si>
  <si>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</si>
  <si>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</si>
  <si>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</si>
  <si>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</si>
  <si>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</si>
  <si>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</si>
  <si>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</si>
  <si>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</si>
  <si>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</si>
  <si>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</si>
  <si>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</si>
  <si>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</si>
  <si>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</si>
  <si>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</si>
  <si>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</si>
  <si>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</si>
  <si>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</si>
  <si>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</si>
  <si>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</si>
  <si>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</si>
  <si>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</si>
  <si>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</si>
  <si>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</si>
  <si>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</si>
  <si>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</si>
  <si>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</si>
  <si>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</si>
  <si>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</si>
  <si>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</si>
  <si>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</si>
  <si>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</si>
  <si>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</si>
  <si>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</si>
  <si>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</si>
  <si>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</si>
  <si>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</si>
  <si>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</si>
  <si>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</si>
  <si>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</si>
  <si>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</si>
  <si>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</si>
  <si>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</si>
  <si>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</si>
  <si>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</si>
  <si>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</si>
  <si>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</si>
  <si>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</si>
  <si>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</si>
  <si>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</si>
  <si>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</si>
  <si>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</si>
  <si>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</si>
  <si>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</si>
  <si>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</si>
  <si>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</si>
  <si>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</si>
  <si>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</si>
  <si>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</si>
  <si>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</si>
  <si>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</si>
  <si>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</si>
  <si>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</si>
  <si>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</si>
  <si>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</si>
  <si>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</si>
  <si>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</si>
  <si>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</si>
  <si>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</si>
  <si>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</si>
  <si>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</si>
  <si>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</si>
  <si>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</si>
  <si>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</si>
  <si>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</si>
  <si>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</si>
  <si>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</si>
  <si>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</si>
  <si>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</si>
  <si>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</si>
  <si>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</si>
  <si>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</si>
  <si>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</si>
  <si>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</si>
  <si>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</si>
  <si>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</si>
  <si>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</si>
  <si>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</si>
  <si>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</si>
  <si>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</si>
  <si>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</si>
  <si>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</si>
  <si>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</si>
  <si>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</si>
  <si>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</si>
  <si>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</si>
  <si>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</si>
  <si>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</si>
  <si>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</si>
  <si>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</si>
  <si>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</si>
  <si>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</si>
  <si>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</si>
  <si>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</si>
  <si>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</si>
  <si>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</si>
  <si>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</si>
  <si>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</si>
  <si>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</si>
  <si>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</si>
  <si>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</si>
  <si>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</si>
  <si>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</si>
  <si>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</si>
  <si>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</si>
  <si>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</si>
  <si>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</si>
  <si>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</si>
  <si>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</si>
  <si>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</si>
  <si>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</si>
  <si>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</si>
  <si>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</si>
  <si>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</si>
  <si>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</si>
  <si>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</si>
  <si>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</si>
  <si>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</si>
  <si>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</si>
  <si>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</si>
  <si>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</si>
  <si>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</si>
  <si>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</si>
  <si>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</si>
  <si>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</si>
  <si>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</si>
  <si>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</si>
  <si>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</si>
  <si>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</si>
  <si>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</si>
  <si>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</si>
  <si>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</si>
  <si>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</si>
  <si>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</si>
  <si>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</si>
  <si>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</si>
  <si>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</si>
  <si>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</si>
  <si>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</si>
  <si>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</si>
  <si>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</si>
  <si>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</si>
  <si>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</si>
  <si>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</si>
  <si>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</si>
  <si>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</si>
  <si>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</si>
  <si>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</si>
  <si>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</si>
  <si>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</si>
  <si>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</si>
  <si>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</si>
  <si>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</si>
  <si>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</si>
  <si>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</si>
  <si>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</si>
  <si>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</si>
  <si>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</si>
  <si>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</si>
  <si>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</si>
  <si>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</si>
  <si>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</si>
  <si>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</si>
  <si>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</si>
  <si>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</si>
  <si>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</si>
  <si>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</si>
  <si>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</si>
  <si>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</si>
  <si>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</si>
  <si>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</si>
  <si>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</si>
  <si>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</si>
  <si>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</si>
  <si>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</si>
  <si>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</si>
  <si>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</si>
  <si>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</si>
  <si>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</si>
  <si>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</si>
  <si>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</si>
  <si>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</si>
  <si>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</si>
  <si>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</si>
  <si>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</si>
  <si>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</si>
  <si>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</si>
  <si>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</si>
  <si>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</si>
  <si>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</si>
  <si>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</si>
  <si>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</si>
  <si>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</si>
  <si>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</si>
  <si>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</si>
  <si>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</si>
  <si>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</si>
  <si>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</si>
  <si>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</si>
  <si>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</si>
  <si>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</si>
  <si>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</si>
  <si>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</si>
  <si>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</si>
  <si>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</si>
  <si>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</si>
  <si>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</si>
  <si>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</si>
  <si>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</si>
  <si>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</si>
  <si>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</si>
  <si>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</si>
  <si>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</si>
  <si>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</si>
  <si>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</si>
  <si>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</si>
  <si>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</si>
  <si>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</si>
  <si>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</si>
  <si>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</si>
  <si>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</si>
  <si>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</si>
  <si>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</si>
  <si>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</si>
  <si>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</si>
  <si>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</si>
  <si>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</si>
  <si>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</si>
  <si>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</si>
  <si>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</si>
  <si>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</si>
  <si>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</si>
  <si>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</si>
  <si>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</si>
  <si>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</si>
  <si>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</si>
  <si>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</si>
  <si>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</si>
  <si>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</si>
  <si>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</si>
  <si>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</si>
  <si>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</si>
  <si>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</si>
  <si>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</si>
  <si>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</si>
  <si>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</si>
  <si>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</si>
  <si>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</si>
  <si>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</si>
  <si>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</si>
  <si>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</si>
  <si>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</si>
  <si>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</si>
  <si>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</si>
  <si>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</si>
  <si>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</si>
  <si>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</si>
  <si>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</si>
  <si>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</si>
  <si>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</si>
  <si>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</si>
  <si>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</si>
  <si>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</si>
  <si>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</si>
  <si>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</si>
  <si>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</si>
  <si>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</si>
  <si>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</si>
  <si>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</si>
  <si>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</si>
  <si>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</si>
  <si>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</si>
  <si>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</si>
  <si>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</si>
  <si>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</si>
  <si>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</si>
  <si>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</si>
  <si>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</si>
  <si>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</si>
  <si>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</si>
  <si>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</si>
  <si>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</si>
  <si>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</si>
  <si>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</si>
  <si>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</si>
  <si>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</si>
  <si>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</si>
  <si>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</si>
  <si>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</si>
  <si>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</si>
  <si>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</si>
  <si>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</si>
  <si>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</si>
  <si>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</si>
  <si>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</si>
  <si>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</si>
  <si>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</si>
  <si>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</si>
  <si>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</si>
  <si>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</si>
  <si>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</si>
  <si>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</si>
  <si>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</si>
  <si>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</si>
  <si>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</si>
  <si>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</si>
  <si>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</si>
  <si>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</si>
  <si>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</si>
  <si>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</si>
  <si>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</si>
  <si>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</si>
  <si>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</si>
  <si>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</si>
  <si>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</si>
  <si>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</si>
  <si>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</si>
  <si>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</si>
  <si>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</si>
  <si>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</si>
  <si>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</si>
  <si>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</si>
  <si>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</si>
  <si>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</si>
  <si>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</si>
  <si>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</si>
  <si>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</si>
  <si>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</si>
  <si>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</si>
  <si>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</si>
  <si>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</si>
  <si>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</si>
  <si>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</si>
  <si>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</si>
  <si>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</si>
  <si>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</si>
  <si>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</si>
  <si>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</si>
  <si>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</si>
  <si>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</si>
  <si>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</si>
  <si>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</si>
  <si>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</si>
  <si>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</si>
  <si>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</si>
  <si>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</si>
  <si>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</si>
  <si>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</si>
  <si>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</si>
  <si>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</si>
  <si>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</si>
  <si>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</si>
  <si>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</si>
  <si>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</si>
  <si>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</si>
  <si>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</si>
  <si>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</si>
  <si>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</si>
  <si>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</si>
  <si>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</si>
  <si>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</si>
  <si>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</si>
  <si>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</si>
  <si>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</si>
  <si>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</si>
  <si>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</si>
  <si>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</si>
  <si>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</si>
  <si>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</si>
  <si>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</si>
  <si>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</si>
  <si>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</si>
  <si>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</si>
  <si>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</si>
  <si>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</si>
  <si>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</si>
  <si>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</si>
  <si>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</si>
  <si>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</si>
  <si>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</si>
  <si>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</si>
  <si>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</si>
  <si>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</si>
  <si>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</si>
  <si>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</si>
  <si>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</si>
  <si>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</si>
  <si>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</si>
  <si>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</si>
  <si>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</si>
  <si>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</si>
  <si>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</si>
  <si>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</si>
  <si>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</si>
  <si>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</si>
  <si>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</si>
  <si>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</si>
  <si>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</si>
  <si>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</si>
  <si>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</si>
  <si>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</si>
  <si>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</si>
  <si>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</si>
  <si>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</si>
  <si>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</si>
  <si>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</si>
  <si>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</si>
  <si>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</si>
  <si>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</si>
  <si>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</si>
  <si>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</si>
  <si>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</si>
  <si>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</si>
  <si>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</si>
  <si>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</si>
  <si>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</si>
  <si>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</si>
  <si>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</si>
  <si>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</si>
  <si>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</si>
  <si>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</si>
  <si>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</si>
  <si>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</si>
  <si>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</si>
  <si>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</si>
  <si>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</si>
  <si>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</si>
  <si>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</si>
  <si>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</si>
  <si>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</si>
  <si>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</si>
  <si>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</si>
  <si>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</si>
  <si>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</si>
  <si>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</si>
  <si>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</si>
  <si>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</si>
  <si>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</si>
  <si>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</si>
  <si>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</si>
  <si>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</si>
  <si>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</si>
  <si>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</si>
  <si>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</si>
  <si>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</si>
  <si>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</si>
  <si>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</si>
  <si>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</si>
  <si>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</si>
  <si>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</si>
  <si>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</si>
  <si>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</si>
  <si>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</si>
  <si>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</si>
  <si>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</si>
  <si>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</si>
  <si>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</si>
  <si>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</si>
  <si>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</si>
  <si>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</si>
  <si>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</si>
  <si>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</si>
  <si>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</si>
  <si>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</si>
  <si>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</si>
  <si>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</si>
  <si>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</si>
  <si>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</si>
  <si>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</si>
  <si>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</si>
  <si>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</si>
  <si>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</si>
  <si>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</si>
  <si>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</si>
  <si>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</si>
  <si>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</si>
  <si>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</si>
  <si>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</si>
  <si>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</si>
  <si>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</si>
  <si>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</si>
  <si>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</si>
  <si>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</si>
  <si>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</si>
  <si>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</si>
  <si>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</si>
  <si>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</si>
  <si>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</si>
  <si>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</si>
  <si>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</si>
  <si>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</si>
  <si>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</si>
  <si>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</si>
  <si>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</si>
  <si>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</si>
  <si>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</si>
  <si>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</si>
  <si>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</si>
  <si>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</si>
  <si>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</si>
  <si>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</si>
  <si>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</si>
  <si>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</si>
  <si>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</si>
  <si>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</si>
  <si>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</si>
  <si>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</si>
  <si>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</si>
  <si>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</si>
  <si>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</si>
  <si>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</si>
  <si>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</si>
  <si>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</si>
  <si>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</si>
  <si>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</si>
  <si>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</si>
  <si>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</si>
  <si>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</si>
  <si>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</si>
  <si>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</si>
  <si>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</si>
  <si>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</si>
  <si>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</si>
  <si>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</si>
  <si>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</si>
  <si>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</si>
  <si>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</si>
  <si>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</si>
  <si>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</si>
  <si>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</si>
  <si>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</si>
  <si>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</si>
  <si>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</si>
  <si>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</si>
  <si>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</si>
  <si>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</si>
  <si>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</si>
  <si>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</si>
  <si>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</si>
  <si>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</si>
  <si>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</si>
  <si>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</si>
  <si>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</si>
  <si>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</si>
  <si>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</si>
  <si>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</si>
  <si>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</si>
  <si>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</si>
  <si>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</si>
  <si>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</si>
  <si>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</si>
  <si>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</si>
  <si>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</si>
  <si>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</si>
  <si>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</si>
  <si>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</si>
  <si>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</si>
  <si>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</si>
  <si>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</si>
  <si>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</si>
  <si>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</si>
  <si>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</si>
  <si>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</si>
  <si>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</si>
  <si>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</si>
  <si>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</si>
  <si>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</si>
  <si>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</si>
  <si>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</si>
  <si>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</si>
  <si>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</si>
  <si>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</si>
  <si>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</si>
  <si>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</si>
  <si>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</si>
  <si>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</si>
  <si>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</si>
  <si>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</si>
  <si>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</si>
  <si>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</si>
  <si>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</si>
  <si>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</si>
  <si>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</si>
  <si>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</si>
  <si>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</si>
  <si>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</si>
  <si>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</si>
  <si>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</si>
  <si>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</si>
  <si>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</si>
  <si>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</si>
  <si>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</si>
  <si>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</si>
  <si>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</si>
  <si>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</si>
  <si>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</si>
  <si>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</si>
  <si>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</si>
  <si>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</si>
  <si>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</si>
  <si>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</si>
  <si>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</si>
  <si>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</si>
  <si>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</si>
  <si>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</si>
  <si>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</si>
  <si>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</si>
  <si>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</si>
  <si>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</si>
  <si>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</si>
  <si>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</si>
  <si>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</si>
  <si>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</si>
  <si>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</si>
  <si>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</si>
  <si>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</si>
  <si>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</si>
  <si>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</si>
  <si>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</si>
  <si>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</si>
  <si>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</si>
  <si>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</si>
  <si>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</si>
  <si>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</si>
  <si>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</si>
  <si>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</si>
  <si>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</si>
  <si>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</si>
  <si>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</si>
  <si>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</si>
  <si>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</si>
  <si>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</si>
  <si>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</si>
  <si>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</si>
  <si>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</si>
  <si>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</si>
  <si>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</si>
  <si>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</si>
  <si>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</si>
  <si>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</si>
  <si>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</si>
  <si>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</si>
  <si>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</si>
  <si>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</si>
  <si>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</si>
  <si>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</si>
  <si>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</si>
  <si>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</si>
  <si>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</si>
  <si>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</si>
  <si>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</si>
  <si>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</si>
  <si>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</si>
  <si>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</si>
  <si>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</si>
  <si>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</si>
  <si>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</si>
  <si>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</si>
  <si>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</si>
  <si>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</si>
  <si>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</si>
  <si>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</si>
  <si>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</si>
  <si>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</si>
  <si>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</si>
  <si>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</si>
  <si>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</si>
  <si>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</si>
  <si>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</si>
  <si>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</si>
  <si>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</si>
  <si>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</si>
  <si>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</si>
  <si>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</si>
  <si>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</si>
  <si>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</si>
  <si>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</si>
  <si>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</si>
  <si>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</si>
  <si>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</si>
  <si>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</si>
  <si>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</si>
  <si>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</si>
  <si>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</si>
  <si>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</si>
  <si>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</si>
  <si>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</si>
  <si>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</si>
  <si>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</si>
  <si>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</si>
  <si>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</si>
  <si>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</si>
  <si>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</si>
  <si>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</si>
  <si>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</si>
  <si>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</si>
  <si>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</si>
  <si>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</si>
  <si>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</si>
  <si>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</si>
  <si>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</si>
  <si>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</si>
  <si>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</si>
  <si>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</si>
  <si>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</si>
  <si>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</si>
  <si>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</si>
  <si>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</si>
  <si>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</si>
  <si>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</si>
  <si>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</si>
  <si>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</si>
  <si>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</si>
  <si>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</si>
  <si>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</si>
  <si>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</si>
  <si>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</si>
  <si>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</si>
  <si>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</si>
  <si>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</si>
  <si>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</si>
  <si>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</si>
  <si>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</si>
  <si>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</si>
  <si>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</si>
  <si>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</si>
  <si>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</si>
  <si>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</si>
  <si>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</si>
  <si>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</si>
  <si>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</si>
  <si>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</si>
  <si>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</si>
  <si>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</si>
  <si>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</si>
  <si>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</si>
  <si>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</si>
  <si>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</si>
  <si>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</si>
  <si>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</si>
  <si>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</si>
  <si>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</si>
  <si>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</si>
  <si>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</si>
  <si>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</si>
  <si>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</si>
  <si>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</si>
  <si>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</si>
  <si>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</si>
  <si>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</si>
  <si>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</si>
  <si>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</si>
  <si>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</si>
  <si>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</si>
  <si>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</si>
  <si>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</si>
  <si>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</si>
  <si>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</si>
  <si>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</si>
  <si>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</si>
  <si>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</si>
  <si>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</si>
  <si>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</si>
  <si>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</si>
  <si>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</si>
  <si>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</si>
  <si>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</si>
  <si>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</si>
  <si>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</si>
  <si>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</si>
  <si>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</si>
  <si>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</si>
  <si>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</si>
  <si>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</si>
  <si>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</si>
  <si>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</si>
  <si>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</si>
  <si>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</si>
  <si>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</si>
  <si>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</si>
  <si>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</si>
  <si>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</si>
  <si>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</si>
  <si>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</si>
  <si>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</si>
  <si>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</si>
  <si>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</si>
  <si>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</si>
  <si>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</si>
  <si>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</si>
  <si>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</si>
  <si>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</si>
  <si>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</si>
  <si>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</si>
  <si>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</si>
  <si>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</si>
  <si>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</si>
  <si>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</si>
  <si>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</si>
  <si>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</si>
  <si>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</si>
  <si>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</si>
  <si>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</si>
  <si>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</si>
  <si>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</si>
  <si>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</si>
  <si>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</si>
  <si>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</si>
  <si>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</si>
  <si>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</si>
  <si>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</si>
  <si>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</si>
  <si>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</si>
  <si>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</si>
  <si>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</si>
  <si>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</si>
  <si>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</si>
  <si>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</si>
  <si>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</si>
  <si>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</si>
  <si>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</si>
  <si>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</si>
  <si>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</si>
  <si>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</si>
  <si>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</si>
  <si>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</si>
  <si>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</si>
  <si>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</si>
  <si>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</si>
  <si>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</si>
  <si>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</si>
  <si>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</si>
  <si>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</si>
  <si>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</si>
  <si>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</si>
  <si>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</si>
  <si>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</si>
  <si>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</si>
  <si>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</si>
  <si>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</si>
  <si>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</si>
  <si>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</si>
  <si>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</si>
  <si>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</si>
  <si>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</si>
  <si>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</si>
  <si>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</si>
  <si>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</si>
  <si>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</si>
  <si>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</si>
  <si>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</si>
  <si>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</si>
  <si>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</si>
  <si>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</si>
  <si>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</si>
  <si>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</si>
  <si>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</si>
  <si>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</si>
  <si>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</si>
  <si>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</si>
  <si>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</si>
  <si>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</si>
  <si>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</si>
  <si>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</si>
  <si>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</si>
  <si>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</si>
  <si>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</si>
  <si>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</si>
  <si>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</si>
  <si>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</si>
  <si>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</si>
  <si>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</si>
  <si>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</si>
  <si>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</si>
  <si>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</si>
  <si>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</si>
  <si>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</si>
  <si>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</si>
  <si>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</si>
  <si>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</si>
  <si>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</si>
  <si>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</si>
  <si>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</si>
  <si>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</si>
  <si>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</si>
  <si>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</si>
  <si>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</si>
  <si>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</si>
  <si>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</si>
  <si>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</si>
  <si>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</si>
  <si>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</si>
  <si>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</si>
  <si>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</si>
  <si>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</si>
  <si>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</si>
  <si>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</si>
  <si>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</si>
  <si>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</si>
  <si>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</si>
  <si>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</si>
  <si>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</si>
  <si>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</si>
  <si>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</si>
  <si>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</si>
  <si>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</si>
  <si>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</si>
  <si>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</si>
  <si>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</si>
  <si>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</si>
  <si>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</si>
  <si>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</si>
  <si>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</si>
  <si>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</si>
  <si>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</si>
  <si>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</si>
  <si>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</si>
  <si>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</si>
  <si>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</si>
  <si>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</si>
  <si>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</si>
  <si>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</si>
  <si>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</si>
  <si>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</si>
  <si>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</si>
  <si>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</si>
  <si>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</si>
  <si>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</si>
  <si>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</si>
  <si>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</si>
  <si>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</si>
  <si>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</si>
  <si>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</si>
  <si>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</si>
  <si>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</si>
  <si>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</si>
  <si>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</si>
  <si>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</si>
  <si>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</si>
  <si>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</si>
  <si>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</si>
  <si>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</si>
  <si>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</si>
  <si>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</si>
  <si>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</si>
  <si>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</si>
  <si>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</si>
  <si>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</si>
  <si>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</si>
  <si>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</si>
  <si>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</si>
  <si>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</si>
  <si>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</si>
  <si>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</si>
  <si>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</si>
  <si>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</si>
  <si>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</si>
  <si>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</si>
  <si>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</si>
  <si>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</si>
  <si>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</si>
  <si>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</si>
  <si>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</si>
  <si>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</si>
  <si>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</si>
  <si>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</si>
  <si>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</si>
  <si>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</si>
  <si>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</si>
  <si>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</si>
  <si>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</si>
  <si>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</si>
  <si>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</si>
  <si>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</si>
  <si>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</si>
  <si>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</si>
  <si>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</si>
  <si>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</si>
  <si>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</si>
  <si>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</si>
  <si>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</si>
  <si>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</si>
  <si>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</si>
  <si>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</si>
  <si>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</si>
  <si>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</si>
  <si>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</si>
  <si>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</si>
  <si>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</si>
  <si>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</si>
  <si>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</si>
  <si>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</si>
  <si>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</si>
  <si>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</si>
  <si>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</si>
  <si>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</si>
  <si>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</si>
  <si>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</si>
  <si>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</si>
  <si>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</si>
  <si>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</si>
  <si>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</si>
  <si>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</si>
  <si>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</si>
  <si>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</si>
  <si>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</si>
  <si>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</si>
  <si>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</si>
  <si>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</si>
  <si>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</si>
  <si>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</si>
  <si>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</si>
  <si>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</si>
  <si>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</si>
  <si>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</si>
  <si>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</si>
  <si>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</si>
  <si>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</si>
  <si>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</si>
  <si>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</si>
  <si>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</si>
  <si>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</si>
  <si>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</si>
  <si>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</si>
  <si>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</si>
  <si>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</si>
  <si>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</si>
  <si>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</si>
  <si>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</si>
  <si>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</si>
  <si>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</si>
  <si>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</si>
  <si>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</si>
  <si>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</si>
  <si>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</si>
  <si>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</si>
  <si>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</si>
  <si>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</si>
  <si>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</si>
  <si>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</si>
  <si>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</si>
  <si>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</si>
  <si>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</si>
  <si>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</si>
  <si>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</si>
  <si>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</si>
  <si>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</si>
  <si>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</si>
  <si>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</si>
  <si>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</si>
  <si>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</si>
  <si>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</si>
  <si>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</si>
  <si>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</si>
  <si>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</si>
  <si>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</si>
  <si>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</si>
  <si>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</si>
  <si>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</si>
  <si>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</si>
  <si>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</si>
  <si>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</si>
  <si>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</si>
  <si>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</si>
  <si>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</si>
  <si>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</si>
  <si>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</si>
  <si>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</si>
  <si>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</si>
  <si>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</si>
  <si>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</si>
  <si>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</si>
  <si>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</si>
  <si>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</si>
  <si>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</si>
  <si>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</si>
  <si>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</si>
  <si>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</si>
  <si>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</si>
  <si>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</si>
  <si>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</si>
  <si>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</si>
  <si>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</si>
  <si>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</si>
  <si>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</si>
  <si>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</si>
  <si>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</si>
  <si>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</si>
  <si>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</si>
  <si>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</si>
  <si>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</si>
  <si>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</si>
  <si>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</si>
  <si>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</si>
  <si>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</si>
  <si>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</si>
  <si>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</si>
  <si>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</si>
  <si>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</si>
  <si>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</si>
  <si>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</si>
  <si>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</si>
  <si>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</si>
  <si>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</si>
  <si>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</si>
  <si>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</si>
  <si>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</si>
  <si>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</si>
  <si>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</si>
  <si>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</si>
  <si>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</si>
  <si>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</si>
  <si>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</si>
  <si>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</si>
  <si>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</si>
  <si>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</si>
  <si>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</si>
  <si>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</si>
  <si>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</si>
  <si>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</si>
  <si>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</si>
  <si>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</si>
  <si>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</si>
  <si>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</si>
  <si>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</si>
  <si>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</si>
  <si>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</si>
  <si>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</si>
  <si>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</si>
  <si>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</si>
  <si>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</si>
  <si>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</si>
  <si>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</si>
  <si>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</si>
  <si>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</si>
  <si>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</si>
  <si>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</si>
  <si>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</si>
  <si>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</si>
  <si>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</si>
  <si>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</si>
  <si>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</si>
  <si>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</si>
  <si>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</si>
  <si>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</si>
  <si>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</si>
  <si>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</si>
  <si>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</si>
  <si>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</si>
  <si>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</si>
  <si>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</si>
  <si>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</si>
  <si>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</si>
  <si>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</si>
  <si>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</si>
  <si>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</si>
  <si>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</si>
  <si>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</si>
  <si>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</si>
  <si>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</si>
  <si>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</si>
  <si>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</si>
  <si>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</si>
  <si>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</si>
  <si>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</si>
  <si>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</si>
  <si>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</si>
  <si>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</si>
  <si>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</si>
  <si>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</si>
  <si>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</si>
  <si>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</si>
  <si>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</si>
  <si>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</si>
  <si>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</si>
  <si>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</si>
  <si>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</si>
  <si>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</si>
  <si>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</si>
  <si>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</si>
  <si>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</si>
  <si>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</si>
  <si>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</si>
  <si>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</si>
  <si>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</si>
  <si>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</si>
  <si>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</si>
  <si>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</si>
  <si>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</si>
  <si>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</si>
  <si>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</si>
  <si>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</si>
  <si>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</si>
  <si>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</si>
  <si>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</si>
  <si>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</si>
  <si>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</si>
  <si>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</si>
  <si>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</si>
  <si>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</si>
  <si>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</si>
  <si>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</si>
  <si>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</si>
  <si>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</si>
  <si>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</si>
  <si>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</si>
  <si>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</si>
  <si>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</si>
  <si>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</si>
  <si>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</si>
  <si>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</si>
  <si>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</si>
  <si>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</si>
  <si>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</si>
  <si>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</si>
  <si>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</si>
  <si>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</si>
  <si>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</si>
  <si>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</si>
  <si>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</si>
  <si>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</si>
  <si>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</si>
  <si>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</si>
  <si>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</si>
  <si>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</si>
  <si>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</si>
  <si>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</si>
  <si>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</si>
  <si>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</si>
  <si>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</si>
  <si>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</si>
  <si>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</si>
  <si>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</si>
  <si>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</si>
  <si>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</si>
  <si>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</si>
  <si>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</si>
  <si>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</si>
  <si>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</si>
  <si>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</si>
  <si>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</si>
  <si>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</si>
  <si>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</si>
  <si>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</si>
  <si>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</si>
  <si>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</si>
  <si>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</si>
  <si>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</si>
  <si>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</si>
  <si>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</si>
  <si>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</si>
  <si>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</si>
  <si>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</si>
  <si>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</si>
  <si>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</si>
  <si>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</si>
  <si>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</si>
  <si>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</si>
  <si>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</si>
  <si>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</si>
  <si>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</si>
  <si>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</si>
  <si>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</si>
  <si>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</si>
  <si>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</si>
  <si>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</si>
  <si>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</si>
  <si>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</si>
  <si>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</si>
  <si>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</si>
  <si>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</si>
  <si>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</si>
  <si>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</si>
  <si>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</si>
  <si>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</si>
  <si>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</si>
  <si>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</si>
  <si>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</si>
  <si>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</si>
  <si>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</si>
  <si>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</si>
  <si>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</si>
  <si>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</si>
  <si>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</si>
  <si>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</si>
  <si>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</si>
  <si>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</si>
  <si>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</si>
  <si>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</si>
  <si>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</si>
  <si>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</si>
  <si>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</si>
  <si>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</si>
  <si>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</si>
  <si>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</si>
  <si>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</si>
  <si>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</si>
  <si>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</si>
  <si>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</si>
  <si>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</si>
  <si>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</si>
  <si>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</si>
  <si>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</si>
  <si>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</si>
  <si>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</si>
  <si>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</si>
  <si>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</si>
  <si>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</si>
  <si>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</si>
  <si>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</si>
  <si>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</si>
  <si>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</si>
  <si>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</si>
  <si>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</si>
  <si>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</si>
  <si>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</si>
  <si>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</si>
  <si>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</si>
  <si>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</si>
  <si>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</si>
  <si>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</si>
  <si>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</si>
  <si>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</si>
  <si>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</si>
  <si>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</si>
  <si>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</si>
  <si>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</si>
  <si>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</si>
  <si>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</si>
  <si>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</si>
  <si>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</si>
  <si>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</si>
  <si>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</si>
  <si>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</si>
  <si>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</si>
  <si>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</si>
  <si>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</si>
  <si>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</si>
  <si>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</si>
  <si>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</si>
  <si>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</si>
  <si>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</si>
  <si>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</si>
  <si>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</si>
  <si>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</si>
  <si>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</si>
  <si>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</si>
  <si>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</si>
  <si>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</si>
  <si>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</si>
  <si>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</si>
  <si>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</si>
  <si>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</si>
  <si>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</si>
  <si>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</si>
  <si>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</si>
  <si>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</si>
  <si>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</si>
  <si>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</si>
  <si>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</si>
  <si>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</si>
  <si>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</si>
  <si>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</si>
  <si>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</si>
  <si>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</si>
  <si>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</si>
  <si>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</si>
  <si>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</si>
  <si>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</si>
  <si>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</si>
  <si>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</si>
  <si>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</si>
  <si>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</si>
  <si>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</si>
  <si>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</si>
  <si>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</si>
  <si>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</si>
  <si>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</si>
  <si>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</si>
  <si>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</si>
  <si>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</si>
  <si>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</si>
  <si>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</si>
  <si>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</si>
  <si>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</si>
  <si>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</si>
  <si>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</si>
  <si>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</si>
  <si>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</si>
  <si>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</si>
  <si>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</si>
  <si>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</si>
  <si>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</si>
  <si>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</si>
  <si>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</si>
  <si>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</si>
  <si>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</si>
  <si>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</si>
  <si>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</si>
  <si>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</si>
  <si>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</si>
  <si>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</si>
  <si>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</si>
  <si>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</si>
  <si>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</si>
  <si>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</si>
  <si>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</si>
  <si>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</si>
  <si>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</si>
  <si>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</si>
  <si>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</si>
  <si>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</si>
  <si>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</si>
  <si>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</si>
  <si>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</si>
  <si>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</si>
  <si>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</si>
  <si>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</si>
  <si>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</si>
  <si>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</si>
  <si>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</si>
  <si>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</si>
  <si>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</si>
  <si>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</si>
  <si>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</si>
  <si>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</si>
  <si>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</si>
  <si>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</si>
  <si>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</si>
  <si>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</si>
  <si>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</si>
  <si>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</si>
  <si>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</si>
  <si>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</si>
  <si>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</si>
  <si>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</si>
  <si>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</si>
  <si>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</si>
  <si>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</si>
  <si>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</si>
  <si>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</si>
  <si>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</si>
  <si>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</si>
  <si>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</si>
  <si>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</si>
  <si>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</si>
  <si>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</si>
  <si>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</si>
  <si>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</si>
  <si>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</si>
  <si>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</si>
  <si>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</si>
  <si>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</si>
  <si>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</si>
  <si>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</si>
  <si>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</si>
  <si>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</si>
  <si>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</si>
  <si>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</si>
  <si>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</si>
  <si>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</si>
  <si>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</si>
  <si>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</si>
  <si>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</si>
  <si>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</si>
  <si>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</si>
  <si>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</si>
  <si>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</si>
  <si>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</si>
  <si>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</si>
  <si>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</si>
  <si>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</si>
  <si>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</si>
  <si>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</si>
  <si>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</si>
  <si>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</si>
  <si>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</si>
  <si>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</si>
  <si>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</si>
  <si>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</si>
  <si>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</si>
  <si>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</si>
  <si>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</si>
  <si>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</si>
  <si>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</si>
  <si>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</si>
  <si>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</si>
  <si>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</si>
  <si>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</si>
  <si>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</si>
  <si>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</si>
  <si>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</si>
  <si>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</si>
  <si>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</si>
  <si>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</si>
  <si>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</si>
  <si>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</si>
  <si>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</si>
  <si>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</si>
  <si>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</si>
  <si>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</si>
  <si>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</si>
  <si>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</si>
  <si>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</si>
  <si>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</si>
  <si>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</si>
  <si>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</si>
  <si>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</si>
  <si>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</si>
  <si>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</si>
  <si>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</si>
  <si>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</si>
  <si>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</si>
  <si>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</si>
  <si>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</si>
  <si>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</si>
  <si>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</si>
  <si>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</si>
  <si>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</si>
  <si>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</si>
  <si>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</si>
  <si>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</si>
  <si>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</si>
  <si>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</si>
  <si>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</si>
  <si>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</si>
  <si>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</si>
  <si>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</si>
  <si>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</si>
  <si>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</si>
  <si>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</si>
  <si>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</si>
  <si>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</si>
  <si>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</si>
  <si>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</si>
  <si>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</si>
  <si>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</si>
  <si>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</si>
  <si>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</si>
  <si>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</si>
  <si>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</si>
  <si>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</si>
  <si>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</si>
  <si>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</si>
  <si>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</si>
  <si>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</si>
  <si>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</si>
  <si>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</si>
  <si>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</si>
  <si>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</si>
  <si>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</si>
  <si>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</si>
  <si>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</si>
  <si>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</si>
  <si>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</si>
  <si>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</si>
  <si>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</si>
  <si>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</si>
  <si>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</si>
  <si>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</si>
  <si>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</si>
  <si>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</si>
  <si>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</si>
  <si>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</si>
  <si>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</si>
  <si>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</si>
  <si>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</si>
  <si>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</si>
  <si>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</si>
  <si>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</si>
  <si>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</si>
  <si>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</si>
  <si>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</si>
  <si>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</si>
  <si>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</si>
  <si>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</si>
  <si>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</si>
  <si>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</si>
  <si>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</si>
  <si>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</si>
  <si>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</si>
  <si>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</si>
  <si>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</si>
  <si>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</si>
  <si>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</si>
  <si>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</si>
  <si>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</si>
  <si>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</si>
  <si>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</si>
  <si>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</si>
  <si>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</si>
  <si>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</si>
  <si>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</si>
  <si>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</si>
  <si>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</si>
  <si>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</si>
  <si>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</si>
  <si>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</si>
  <si>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</si>
  <si>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</si>
  <si>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</si>
  <si>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</si>
  <si>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</si>
  <si>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</si>
  <si>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</si>
  <si>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</si>
  <si>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</si>
  <si>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</si>
  <si>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</si>
  <si>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</si>
  <si>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</si>
  <si>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</si>
  <si>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</si>
  <si>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</si>
  <si>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</si>
  <si>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</si>
  <si>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</si>
  <si>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</si>
  <si>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</si>
  <si>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</si>
  <si>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</si>
  <si>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</si>
  <si>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</si>
  <si>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</si>
  <si>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</si>
  <si>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</si>
  <si>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</si>
  <si>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</si>
  <si>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</si>
  <si>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</si>
  <si>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</si>
  <si>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</si>
  <si>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</si>
  <si>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</si>
  <si>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</si>
  <si>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</si>
  <si>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</si>
  <si>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</si>
  <si>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</si>
  <si>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</si>
  <si>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</si>
  <si>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</si>
  <si>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</si>
  <si>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</si>
  <si>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</si>
  <si>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</si>
  <si>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</si>
  <si>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</si>
  <si>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</si>
  <si>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</si>
  <si>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</si>
  <si>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</si>
  <si>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</si>
  <si>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</si>
  <si>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</si>
  <si>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</si>
  <si>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</si>
  <si>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</si>
  <si>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</si>
  <si>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</si>
  <si>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</si>
  <si>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</si>
  <si>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</si>
  <si>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</si>
  <si>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</si>
  <si>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</si>
  <si>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</si>
  <si>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</si>
  <si>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</si>
  <si>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</si>
  <si>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</si>
  <si>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</si>
  <si>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</si>
  <si>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</si>
  <si>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</si>
  <si>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</si>
  <si>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</si>
  <si>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</si>
  <si>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</si>
  <si>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</si>
  <si>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</si>
  <si>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</si>
  <si>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</si>
  <si>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</si>
  <si>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</si>
  <si>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</si>
  <si>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</si>
  <si>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</si>
  <si>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</si>
  <si>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</si>
  <si>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</si>
  <si>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</si>
  <si>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</si>
  <si>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</si>
  <si>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</si>
  <si>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</si>
  <si>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</si>
  <si>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</si>
  <si>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</si>
  <si>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</si>
  <si>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</si>
  <si>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</si>
  <si>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</si>
  <si>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</si>
  <si>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</si>
  <si>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</si>
  <si>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</si>
  <si>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</si>
  <si>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</si>
  <si>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</si>
  <si>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</si>
  <si>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</si>
  <si>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</si>
  <si>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</si>
  <si>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</si>
  <si>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</si>
  <si>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</si>
  <si>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</si>
  <si>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</si>
  <si>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</si>
  <si>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</si>
  <si>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</si>
  <si>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</si>
  <si>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</si>
  <si>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</si>
  <si>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</si>
  <si>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</si>
  <si>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</si>
  <si>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</si>
  <si>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</si>
  <si>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</si>
  <si>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</si>
  <si>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</si>
  <si>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</si>
  <si>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</si>
  <si>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</si>
  <si>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</si>
  <si>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</si>
  <si>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</si>
  <si>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</si>
  <si>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</si>
  <si>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</si>
  <si>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</si>
  <si>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</si>
  <si>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</si>
  <si>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</si>
  <si>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</si>
  <si>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</si>
  <si>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</si>
  <si>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</si>
  <si>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</si>
  <si>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</si>
  <si>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</si>
  <si>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</si>
  <si>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</si>
  <si>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</si>
  <si>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</si>
  <si>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</si>
  <si>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</si>
  <si>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</si>
  <si>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</si>
  <si>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</si>
  <si>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</si>
  <si>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</si>
  <si>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</si>
  <si>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</si>
  <si>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</si>
  <si>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</si>
  <si>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</si>
  <si>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</si>
  <si>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</si>
  <si>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</si>
  <si>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</si>
  <si>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</si>
  <si>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</si>
  <si>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</si>
  <si>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</si>
  <si>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</si>
  <si>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</si>
  <si>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</si>
  <si>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</si>
  <si>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</si>
  <si>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</si>
  <si>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</si>
  <si>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</si>
  <si>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</si>
  <si>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</si>
  <si>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</si>
  <si>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</si>
  <si>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</si>
  <si>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</si>
  <si>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</si>
  <si>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</si>
  <si>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</si>
  <si>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</si>
  <si>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</si>
  <si>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</si>
  <si>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</si>
  <si>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</si>
  <si>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</si>
  <si>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</si>
  <si>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</si>
  <si>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</si>
  <si>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</si>
  <si>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</si>
  <si>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</si>
  <si>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</si>
  <si>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</si>
  <si>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</si>
  <si>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</si>
  <si>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</si>
  <si>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</si>
  <si>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</si>
  <si>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</si>
  <si>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</si>
  <si>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</si>
  <si>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</si>
  <si>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</si>
  <si>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</si>
  <si>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</si>
  <si>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</si>
  <si>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</si>
  <si>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</si>
  <si>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</si>
  <si>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</si>
  <si>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</si>
  <si>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</si>
  <si>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</si>
  <si>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</si>
  <si>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</si>
  <si>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</si>
  <si>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</si>
  <si>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</si>
  <si>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</si>
  <si>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</si>
  <si>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</si>
  <si>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</si>
  <si>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</si>
  <si>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</si>
  <si>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</si>
  <si>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</si>
  <si>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</si>
  <si>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</si>
  <si>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</si>
  <si>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</si>
  <si>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</si>
  <si>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</si>
  <si>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</si>
  <si>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</si>
  <si>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</si>
  <si>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</si>
  <si>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</si>
  <si>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</si>
  <si>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</si>
  <si>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</si>
  <si>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</si>
  <si>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</si>
  <si>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</si>
  <si>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</si>
  <si>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</si>
  <si>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</si>
  <si>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</si>
  <si>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</si>
  <si>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</si>
  <si>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</si>
  <si>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</si>
  <si>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</si>
  <si>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</si>
  <si>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</si>
  <si>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</si>
  <si>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</si>
  <si>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</si>
  <si>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</si>
  <si>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</si>
  <si>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</si>
  <si>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</si>
  <si>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</si>
  <si>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</si>
  <si>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</si>
  <si>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</si>
  <si>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</si>
  <si>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</si>
  <si>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</si>
  <si>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</si>
  <si>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</si>
  <si>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</si>
  <si>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</si>
  <si>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</si>
  <si>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</si>
  <si>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</si>
  <si>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</si>
  <si>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</si>
  <si>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</si>
  <si>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</si>
  <si>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</si>
  <si>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</si>
  <si>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</si>
  <si>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</si>
  <si>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</si>
  <si>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</si>
  <si>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</si>
  <si>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</si>
  <si>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</si>
  <si>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</si>
  <si>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</si>
  <si>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</si>
  <si>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</si>
  <si>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</si>
  <si>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</si>
  <si>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</si>
  <si>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</si>
  <si>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</si>
  <si>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</si>
  <si>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</si>
  <si>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</si>
  <si>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</si>
  <si>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</si>
  <si>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</si>
  <si>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</si>
  <si>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</si>
  <si>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</si>
  <si>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</si>
  <si>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</si>
  <si>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</si>
  <si>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</si>
  <si>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</si>
  <si>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</si>
  <si>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</si>
  <si>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</si>
  <si>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</si>
  <si>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</si>
  <si>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</si>
  <si>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</si>
  <si>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</si>
  <si>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</si>
  <si>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</si>
  <si>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</si>
  <si>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</si>
  <si>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</si>
  <si>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</si>
  <si>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</si>
  <si>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</si>
  <si>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</si>
  <si>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</si>
  <si>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</si>
  <si>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</si>
  <si>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</si>
  <si>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</si>
  <si>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</si>
  <si>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</si>
  <si>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</si>
  <si>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</si>
  <si>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</si>
  <si>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</si>
  <si>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</si>
  <si>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</si>
  <si>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</si>
  <si>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</si>
  <si>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</si>
  <si>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</si>
  <si>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</si>
  <si>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</si>
  <si>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</si>
  <si>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</si>
  <si>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</si>
  <si>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</si>
  <si>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</si>
  <si>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</si>
  <si>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</si>
  <si>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</si>
  <si>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</si>
  <si>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</si>
  <si>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</si>
  <si>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</si>
  <si>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</si>
  <si>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</si>
  <si>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</si>
  <si>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</si>
  <si>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</si>
  <si>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</si>
  <si>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</si>
  <si>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</si>
  <si>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</si>
  <si>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</si>
  <si>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</si>
  <si>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</si>
  <si>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</si>
  <si>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</si>
  <si>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</si>
  <si>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</si>
  <si>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</si>
  <si>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</si>
  <si>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</si>
  <si>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</si>
  <si>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</si>
  <si>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</si>
  <si>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</si>
  <si>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</si>
  <si>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</si>
  <si>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</si>
  <si>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</si>
  <si>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</si>
  <si>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</si>
  <si>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</si>
  <si>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</si>
  <si>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</si>
  <si>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</si>
  <si>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</si>
  <si>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</si>
  <si>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</si>
  <si>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</si>
  <si>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</si>
  <si>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</si>
  <si>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</si>
  <si>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</si>
  <si>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</si>
  <si>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</si>
  <si>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</si>
  <si>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</si>
  <si>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</si>
  <si>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</si>
  <si>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</si>
  <si>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</si>
  <si>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</si>
  <si>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</si>
  <si>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</si>
  <si>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</si>
  <si>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</si>
  <si>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</si>
  <si>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</si>
  <si>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</si>
  <si>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</si>
  <si>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</si>
  <si>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</si>
  <si>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</si>
  <si>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</si>
  <si>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</si>
  <si>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</si>
  <si>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</si>
  <si>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</si>
  <si>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</si>
  <si>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</si>
  <si>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</si>
  <si>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</si>
  <si>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</si>
  <si>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</si>
  <si>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</si>
  <si>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</si>
  <si>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</si>
  <si>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</si>
  <si>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</si>
  <si>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</si>
  <si>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</si>
  <si>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</si>
  <si>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</si>
  <si>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</si>
  <si>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</si>
  <si>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</si>
  <si>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</si>
  <si>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</si>
  <si>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</si>
  <si>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</si>
  <si>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</si>
  <si>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</si>
  <si>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</si>
  <si>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</si>
  <si>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</si>
  <si>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</si>
  <si>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</si>
  <si>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</si>
  <si>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</si>
  <si>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</si>
  <si>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</si>
  <si>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</si>
  <si>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</si>
  <si>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</si>
  <si>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</si>
  <si>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</si>
  <si>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</si>
  <si>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</si>
  <si>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</si>
  <si>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</si>
  <si>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</si>
  <si>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</si>
  <si>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</si>
  <si>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</si>
  <si>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</si>
  <si>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</si>
  <si>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</si>
  <si>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</si>
  <si>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</si>
  <si>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</si>
  <si>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</si>
  <si>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</si>
  <si>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</si>
  <si>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</si>
  <si>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</si>
  <si>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</si>
  <si>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</si>
  <si>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</si>
  <si>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</si>
  <si>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</si>
  <si>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</si>
  <si>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</si>
  <si>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</si>
  <si>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</si>
  <si>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</si>
  <si>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</si>
  <si>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</si>
  <si>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</si>
  <si>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</si>
  <si>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</si>
  <si>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</si>
  <si>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</si>
  <si>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</si>
  <si>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</si>
  <si>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</si>
  <si>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</si>
  <si>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</si>
  <si>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</si>
  <si>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</si>
  <si>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</si>
  <si>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</si>
  <si>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</si>
  <si>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</si>
  <si>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</si>
  <si>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</si>
  <si>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</si>
  <si>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</si>
  <si>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</si>
  <si>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</si>
  <si>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</si>
  <si>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</si>
  <si>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</si>
  <si>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</si>
  <si>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</si>
  <si>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</si>
  <si>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</si>
  <si>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</si>
  <si>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</si>
  <si>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</si>
  <si>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</si>
  <si>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</si>
  <si>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</si>
  <si>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</si>
  <si>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</si>
  <si>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</si>
  <si>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</si>
  <si>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</si>
  <si>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</si>
  <si>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</si>
  <si>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</si>
  <si>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</si>
  <si>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</si>
  <si>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</si>
  <si>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</si>
  <si>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</si>
  <si>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</si>
  <si>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</si>
  <si>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</si>
  <si>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</si>
  <si>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</si>
  <si>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</si>
  <si>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</si>
  <si>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</si>
  <si>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</si>
  <si>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</si>
  <si>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</si>
  <si>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</si>
  <si>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</si>
  <si>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</si>
  <si>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</si>
  <si>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</si>
  <si>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</si>
  <si>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</si>
  <si>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</si>
  <si>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</si>
  <si>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</si>
  <si>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</si>
  <si>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</si>
  <si>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</si>
  <si>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</si>
  <si>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</si>
  <si>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</si>
  <si>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</si>
  <si>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</si>
  <si>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</si>
  <si>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</si>
  <si>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</si>
  <si>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</si>
  <si>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</si>
  <si>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</si>
  <si>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</si>
  <si>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</si>
  <si>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</si>
  <si>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</si>
  <si>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</si>
  <si>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</si>
  <si>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</si>
  <si>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</si>
  <si>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</si>
  <si>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</si>
  <si>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</si>
  <si>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</si>
  <si>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</si>
  <si>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</si>
  <si>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</si>
  <si>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</si>
  <si>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</si>
  <si>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</si>
  <si>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</si>
  <si>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</si>
  <si>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</si>
  <si>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</si>
  <si>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</si>
  <si>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</si>
  <si>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</si>
  <si>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</si>
  <si>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</si>
  <si>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</si>
  <si>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</si>
  <si>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</si>
  <si>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</si>
  <si>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</si>
  <si>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</si>
  <si>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</si>
  <si>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</si>
  <si>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</si>
  <si>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</si>
  <si>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</si>
  <si>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</si>
  <si>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</si>
  <si>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</si>
  <si>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</si>
  <si>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</si>
  <si>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</si>
  <si>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</si>
  <si>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</si>
  <si>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</si>
  <si>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</si>
  <si>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</si>
  <si>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</si>
  <si>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</si>
  <si>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</si>
  <si>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</si>
  <si>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</si>
  <si>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</si>
  <si>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</si>
  <si>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</si>
  <si>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</si>
  <si>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</si>
  <si>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</si>
  <si>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</si>
  <si>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</si>
  <si>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</si>
  <si>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</si>
  <si>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</si>
  <si>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</si>
  <si>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</si>
  <si>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</si>
  <si>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</si>
  <si>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</si>
  <si>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</si>
  <si>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</si>
  <si>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</si>
  <si>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</si>
  <si>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</si>
  <si>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</si>
  <si>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</si>
  <si>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</si>
  <si>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</si>
  <si>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</si>
  <si>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</si>
  <si>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</si>
  <si>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</si>
  <si>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</si>
  <si>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</si>
  <si>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</si>
  <si>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</si>
  <si>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</si>
  <si>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</si>
  <si>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</si>
  <si>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</si>
  <si>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</si>
  <si>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</si>
  <si>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</si>
  <si>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</si>
  <si>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</si>
  <si>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</si>
  <si>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</si>
  <si>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</si>
  <si>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</si>
  <si>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</si>
  <si>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</si>
  <si>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</si>
  <si>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</si>
  <si>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</si>
  <si>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</si>
  <si>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</si>
  <si>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</si>
  <si>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</si>
  <si>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</si>
  <si>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</si>
  <si>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</si>
  <si>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</si>
  <si>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</si>
  <si>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</si>
  <si>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</si>
  <si>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</si>
  <si>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</si>
  <si>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</si>
  <si>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</si>
  <si>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</si>
  <si>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</si>
  <si>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</si>
  <si>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</si>
  <si>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</si>
  <si>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</si>
  <si>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</si>
  <si>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</si>
  <si>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</si>
  <si>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</si>
  <si>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</si>
  <si>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</si>
  <si>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</si>
  <si>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</si>
  <si>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</si>
  <si>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</si>
  <si>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</si>
  <si>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</si>
  <si>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</si>
  <si>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</si>
  <si>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</si>
  <si>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</si>
  <si>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</si>
  <si>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</si>
  <si>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</si>
  <si>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</si>
  <si>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</si>
  <si>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</si>
  <si>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</si>
  <si>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</si>
  <si>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</si>
  <si>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</si>
  <si>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</si>
  <si>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</si>
  <si>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</si>
  <si>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</si>
  <si>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</si>
  <si>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</si>
  <si>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</si>
  <si>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</si>
  <si>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</si>
  <si>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</si>
  <si>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</si>
  <si>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</si>
  <si>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</si>
  <si>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</si>
  <si>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</si>
  <si>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</si>
  <si>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</si>
  <si>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</si>
  <si>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</si>
  <si>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</si>
  <si>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</si>
  <si>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</si>
  <si>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</si>
  <si>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</si>
  <si>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</si>
  <si>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</si>
  <si>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</si>
  <si>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</si>
  <si>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</si>
  <si>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</si>
  <si>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</si>
  <si>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</si>
  <si>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</si>
  <si>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</si>
  <si>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</si>
  <si>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</si>
  <si>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</si>
  <si>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</si>
  <si>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</si>
  <si>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</si>
  <si>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</si>
  <si>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</si>
  <si>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</si>
  <si>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</si>
  <si>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</si>
  <si>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</si>
  <si>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</si>
  <si>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</si>
  <si>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</si>
  <si>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</si>
  <si>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</si>
  <si>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</si>
  <si>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</si>
  <si>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</si>
  <si>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</si>
  <si>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</si>
  <si>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</si>
  <si>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</si>
  <si>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</si>
  <si>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</si>
  <si>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</si>
  <si>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</si>
  <si>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</si>
  <si>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</si>
  <si>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</si>
  <si>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</si>
  <si>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</si>
  <si>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</si>
  <si>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</si>
  <si>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</si>
  <si>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</si>
  <si>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</si>
  <si>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</si>
  <si>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</si>
  <si>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</si>
  <si>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</si>
  <si>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</si>
  <si>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</si>
  <si>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</si>
  <si>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</si>
  <si>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</si>
  <si>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</si>
  <si>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</si>
  <si>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</si>
  <si>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</si>
  <si>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</si>
  <si>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</si>
  <si>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</si>
  <si>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</si>
  <si>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</si>
  <si>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</si>
  <si>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</si>
  <si>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</si>
  <si>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</si>
  <si>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</si>
  <si>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</si>
  <si>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</si>
  <si>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</si>
  <si>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</si>
  <si>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</si>
  <si>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</si>
  <si>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</si>
  <si>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</si>
  <si>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</si>
  <si>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</si>
  <si>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</si>
  <si>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</si>
  <si>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</si>
  <si>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</si>
  <si>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</si>
  <si>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</si>
  <si>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</si>
  <si>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</si>
  <si>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</si>
  <si>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</si>
  <si>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</si>
  <si>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</si>
  <si>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</si>
  <si>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</si>
  <si>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</si>
  <si>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</si>
  <si>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</si>
  <si>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</si>
  <si>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</si>
  <si>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</si>
  <si>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</si>
  <si>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</si>
  <si>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</si>
  <si>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</si>
  <si>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</si>
  <si>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</si>
  <si>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</si>
  <si>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</si>
  <si>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</si>
  <si>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</si>
  <si>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</si>
  <si>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</si>
  <si>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</si>
  <si>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</si>
  <si>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</si>
  <si>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</si>
  <si>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</si>
  <si>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</si>
  <si>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</si>
  <si>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</si>
  <si>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</si>
  <si>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</si>
  <si>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</si>
  <si>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</si>
  <si>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</si>
  <si>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</si>
  <si>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</si>
  <si>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</si>
  <si>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</si>
  <si>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</si>
  <si>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</si>
  <si>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</si>
  <si>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</si>
  <si>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</si>
  <si>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</si>
  <si>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</si>
  <si>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</si>
  <si>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</si>
  <si>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</si>
  <si>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</si>
  <si>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</si>
  <si>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</si>
  <si>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</si>
  <si>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</si>
  <si>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</si>
  <si>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</si>
  <si>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</si>
  <si>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</si>
  <si>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</si>
  <si>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</si>
  <si>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</si>
  <si>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</si>
  <si>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</si>
  <si>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</si>
  <si>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</si>
  <si>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</si>
  <si>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</si>
  <si>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</si>
  <si>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</si>
  <si>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</si>
  <si>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</si>
  <si>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</si>
  <si>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</si>
  <si>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</si>
  <si>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</si>
  <si>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</si>
  <si>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</si>
  <si>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</si>
  <si>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</si>
  <si>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</si>
  <si>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</si>
  <si>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</si>
  <si>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</si>
  <si>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</si>
  <si>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</si>
  <si>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</si>
  <si>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</si>
  <si>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</si>
  <si>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</si>
  <si>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</si>
  <si>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</si>
  <si>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</si>
  <si>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</si>
  <si>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</si>
  <si>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</si>
  <si>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</si>
  <si>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</si>
  <si>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</si>
  <si>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</si>
  <si>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</si>
  <si>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</si>
  <si>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</si>
  <si>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</si>
  <si>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</si>
  <si>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</si>
  <si>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</si>
  <si>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</si>
  <si>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</si>
  <si>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</si>
  <si>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</si>
  <si>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</si>
  <si>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</si>
  <si>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</si>
  <si>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</si>
  <si>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</si>
  <si>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</si>
  <si>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</si>
  <si>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</si>
  <si>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</si>
  <si>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</si>
  <si>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</si>
  <si>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</si>
  <si>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</si>
  <si>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</si>
  <si>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</si>
  <si>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</si>
  <si>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</si>
  <si>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</si>
  <si>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</si>
  <si>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</si>
  <si>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</si>
  <si>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</si>
  <si>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</si>
  <si>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</si>
  <si>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</si>
  <si>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</si>
  <si>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</si>
  <si>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</si>
  <si>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</si>
  <si>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</si>
  <si>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</si>
  <si>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</si>
  <si>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</si>
  <si>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</si>
  <si>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</si>
  <si>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</si>
  <si>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</si>
  <si>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</si>
  <si>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</si>
  <si>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</si>
  <si>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</si>
  <si>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</si>
  <si>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</si>
  <si>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</si>
  <si>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</si>
  <si>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</si>
  <si>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</si>
  <si>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</si>
  <si>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</si>
  <si>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</si>
  <si>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</si>
  <si>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</si>
  <si>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</si>
  <si>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</si>
  <si>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</si>
  <si>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</si>
  <si>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</si>
  <si>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</si>
  <si>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</si>
  <si>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</si>
  <si>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</si>
  <si>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</si>
  <si>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</si>
  <si>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</si>
  <si>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</si>
  <si>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</si>
  <si>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</si>
  <si>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</si>
  <si>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</si>
  <si>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</si>
  <si>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</si>
  <si>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</si>
  <si>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</si>
  <si>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</si>
  <si>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</si>
  <si>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</si>
  <si>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</si>
  <si>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</si>
  <si>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</si>
  <si>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</si>
  <si>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</si>
  <si>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</si>
  <si>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</si>
  <si>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</si>
  <si>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</si>
  <si>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</si>
  <si>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</si>
  <si>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</si>
  <si>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</si>
  <si>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</si>
  <si>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</si>
  <si>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</si>
  <si>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</si>
  <si>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</si>
  <si>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</si>
  <si>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</si>
  <si>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</si>
  <si>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</si>
  <si>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</si>
  <si>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</si>
  <si>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</si>
  <si>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</si>
  <si>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</si>
  <si>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</si>
  <si>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</si>
  <si>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</si>
  <si>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</si>
  <si>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</si>
  <si>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</si>
  <si>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</si>
  <si>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</si>
  <si>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</si>
  <si>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</si>
  <si>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</si>
  <si>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</si>
  <si>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</si>
  <si>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</si>
  <si>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</si>
  <si>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</si>
  <si>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</si>
  <si>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</si>
  <si>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</si>
  <si>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</si>
  <si>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</si>
  <si>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</si>
  <si>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</si>
  <si>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</si>
  <si>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</si>
  <si>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</si>
  <si>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</si>
  <si>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</si>
  <si>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</si>
  <si>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</si>
  <si>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</si>
  <si>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</si>
  <si>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</si>
  <si>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</si>
  <si>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</si>
  <si>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</si>
  <si>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</si>
  <si>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</si>
  <si>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</si>
  <si>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</si>
  <si>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</si>
  <si>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</si>
  <si>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</si>
  <si>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</si>
  <si>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</si>
  <si>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</si>
  <si>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</si>
  <si>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</si>
  <si>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</si>
  <si>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</si>
  <si>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</si>
  <si>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</si>
  <si>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</si>
  <si>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</si>
  <si>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</si>
  <si>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</si>
  <si>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</si>
  <si>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</si>
  <si>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</si>
  <si>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</si>
  <si>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</si>
  <si>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</si>
  <si>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</si>
  <si>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</si>
  <si>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</si>
  <si>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</si>
  <si>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</si>
  <si>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</si>
  <si>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</si>
  <si>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</si>
  <si>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</si>
  <si>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</si>
  <si>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</si>
  <si>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</si>
  <si>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</si>
  <si>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</si>
  <si>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</si>
  <si>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</si>
  <si>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</si>
  <si>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</si>
  <si>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</si>
  <si>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</si>
  <si>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</si>
  <si>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</si>
  <si>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</si>
  <si>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</si>
  <si>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</si>
  <si>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</si>
  <si>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</si>
  <si>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</si>
  <si>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</si>
  <si>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</si>
  <si>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</si>
  <si>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</si>
  <si>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</si>
  <si>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</si>
  <si>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</si>
  <si>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</si>
  <si>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</si>
  <si>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</si>
  <si>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</si>
  <si>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</si>
  <si>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</si>
  <si>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</si>
  <si>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</si>
  <si>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</si>
  <si>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</si>
  <si>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</si>
  <si>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</si>
  <si>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</si>
  <si>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</si>
  <si>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</si>
  <si>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</si>
  <si>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</si>
  <si>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</si>
  <si>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</si>
  <si>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</si>
  <si>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</si>
  <si>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</si>
  <si>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</si>
  <si>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</si>
  <si>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</si>
  <si>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</si>
  <si>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</si>
  <si>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</si>
  <si>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</si>
  <si>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</si>
  <si>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</si>
  <si>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</si>
  <si>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</si>
  <si>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</si>
  <si>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</si>
  <si>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</si>
  <si>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</si>
  <si>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</si>
  <si>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</si>
  <si>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</si>
  <si>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</si>
  <si>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</si>
  <si>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</si>
  <si>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</si>
  <si>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</si>
  <si>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</si>
  <si>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</si>
  <si>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</si>
  <si>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</si>
  <si>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</si>
  <si>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</si>
  <si>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</si>
  <si>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</si>
  <si>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</si>
  <si>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</si>
  <si>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</si>
  <si>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</si>
  <si>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</si>
  <si>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</si>
  <si>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</si>
  <si>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</si>
  <si>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</si>
  <si>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</si>
  <si>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</si>
  <si>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</si>
  <si>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</si>
  <si>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</si>
  <si>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</si>
  <si>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</si>
  <si>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</si>
  <si>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</si>
  <si>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</si>
  <si>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</si>
  <si>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</si>
  <si>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</si>
  <si>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</si>
  <si>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</si>
  <si>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</si>
  <si>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</si>
  <si>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</si>
  <si>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</si>
  <si>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</si>
  <si>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</si>
  <si>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</si>
  <si>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</si>
  <si>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</si>
  <si>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</si>
  <si>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</si>
  <si>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</si>
  <si>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</si>
  <si>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</si>
  <si>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</si>
  <si>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</si>
  <si>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</si>
  <si>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</si>
  <si>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</si>
  <si>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</si>
  <si>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</si>
  <si>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</si>
  <si>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</si>
  <si>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</si>
  <si>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</si>
  <si>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</si>
  <si>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</si>
  <si>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</si>
  <si>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</si>
  <si>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</si>
  <si>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</si>
  <si>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</si>
  <si>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</si>
  <si>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</si>
  <si>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</si>
  <si>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</si>
  <si>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</si>
  <si>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</si>
  <si>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</si>
  <si>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</si>
  <si>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</si>
  <si>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</si>
  <si>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</si>
  <si>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</si>
  <si>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</si>
  <si>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</si>
  <si>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</si>
  <si>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</si>
  <si>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</si>
  <si>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</si>
  <si>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</si>
  <si>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</si>
  <si>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</si>
  <si>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</si>
  <si>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</si>
  <si>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</si>
  <si>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</si>
  <si>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</si>
  <si>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</si>
  <si>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</si>
  <si>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</si>
  <si>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</si>
  <si>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</si>
  <si>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</si>
  <si>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</si>
  <si>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</si>
  <si>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</si>
  <si>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</si>
  <si>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</si>
  <si>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</si>
  <si>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</si>
  <si>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</si>
  <si>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</si>
  <si>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</si>
  <si>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</si>
  <si>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</si>
  <si>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</si>
  <si>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</si>
  <si>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</si>
  <si>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</si>
  <si>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</si>
  <si>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</si>
  <si>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</si>
  <si>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</si>
  <si>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</si>
  <si>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</si>
  <si>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</si>
  <si>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</si>
  <si>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</si>
  <si>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</si>
  <si>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</si>
  <si>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</si>
  <si>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</si>
  <si>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</si>
  <si>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</si>
  <si>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</si>
  <si>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</si>
  <si>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</si>
  <si>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</si>
  <si>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</si>
  <si>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</si>
  <si>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</si>
  <si>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</si>
  <si>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</si>
  <si>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</si>
  <si>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</si>
  <si>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</si>
  <si>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</si>
  <si>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</si>
  <si>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</si>
  <si>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</si>
  <si>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</si>
  <si>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</si>
  <si>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</si>
  <si>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</si>
  <si>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</si>
  <si>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</si>
  <si>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</si>
  <si>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</si>
  <si>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</si>
  <si>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</si>
  <si>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</si>
  <si>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</si>
  <si>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</si>
  <si>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</si>
  <si>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</si>
  <si>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</si>
  <si>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</si>
  <si>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</si>
  <si>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</si>
  <si>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</si>
  <si>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</si>
  <si>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</si>
  <si>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</si>
  <si>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</si>
  <si>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</si>
  <si>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</si>
  <si>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</si>
  <si>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</si>
  <si>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</si>
  <si>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</si>
  <si>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</si>
  <si>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</si>
  <si>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</si>
  <si>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</si>
  <si>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</si>
  <si>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</si>
  <si>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</si>
  <si>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</si>
  <si>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</si>
  <si>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</si>
  <si>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</si>
  <si>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</si>
  <si>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</si>
  <si>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</si>
  <si>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</si>
  <si>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</si>
  <si>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</si>
  <si>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</si>
  <si>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</si>
  <si>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</si>
  <si>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</si>
  <si>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</si>
  <si>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</si>
  <si>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</si>
  <si>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</si>
  <si>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</si>
  <si>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</si>
  <si>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</si>
  <si>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</si>
  <si>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</si>
  <si>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</si>
  <si>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</si>
  <si>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</si>
  <si>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</si>
  <si>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</si>
  <si>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</si>
  <si>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</si>
  <si>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</si>
  <si>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</si>
  <si>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</si>
  <si>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</si>
  <si>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</si>
  <si>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</si>
  <si>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</si>
  <si>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</si>
  <si>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</si>
  <si>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</si>
  <si>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</si>
  <si>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</si>
  <si>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</si>
  <si>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</si>
  <si>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</si>
  <si>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</si>
  <si>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</si>
  <si>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</si>
  <si>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</si>
  <si>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</si>
  <si>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</si>
  <si>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</si>
  <si>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</si>
  <si>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</si>
  <si>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</si>
  <si>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</si>
  <si>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</si>
  <si>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</si>
  <si>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</si>
  <si>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</si>
  <si>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</si>
  <si>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</si>
  <si>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</si>
  <si>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</si>
  <si>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</si>
  <si>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</si>
  <si>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</si>
  <si>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</si>
  <si>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</si>
  <si>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</si>
  <si>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</si>
  <si>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</si>
  <si>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</si>
  <si>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</si>
  <si>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</si>
  <si>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</si>
  <si>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</si>
  <si>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</si>
  <si>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</si>
  <si>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</si>
  <si>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</si>
  <si>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</si>
  <si>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</si>
  <si>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</si>
  <si>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</si>
  <si>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</si>
  <si>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</si>
  <si>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</si>
  <si>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</si>
  <si>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</si>
  <si>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</si>
  <si>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</si>
  <si>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</si>
  <si>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</si>
  <si>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</si>
  <si>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</si>
  <si>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</si>
  <si>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</si>
  <si>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</si>
  <si>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</si>
  <si>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</si>
  <si>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</si>
  <si>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</si>
  <si>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</si>
  <si>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</si>
  <si>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</si>
  <si>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</si>
  <si>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</si>
  <si>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</si>
  <si>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</si>
  <si>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</si>
  <si>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</si>
  <si>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</si>
  <si>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</si>
  <si>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</si>
  <si>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</si>
  <si>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</si>
  <si>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</si>
  <si>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</si>
  <si>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</si>
  <si>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</si>
  <si>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</si>
  <si>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</si>
  <si>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</si>
  <si>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</si>
  <si>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</si>
  <si>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</si>
  <si>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</si>
  <si>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</si>
  <si>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</si>
  <si>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</si>
  <si>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</si>
  <si>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</si>
  <si>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</si>
  <si>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</si>
  <si>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</si>
  <si>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</si>
  <si>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</si>
  <si>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</si>
  <si>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</si>
  <si>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</si>
  <si>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</si>
  <si>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</si>
  <si>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</si>
  <si>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</si>
  <si>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</si>
  <si>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</si>
  <si>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</si>
  <si>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</si>
  <si>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</si>
  <si>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</si>
  <si>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</si>
  <si>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</si>
  <si>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</si>
  <si>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</si>
  <si>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</si>
  <si>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</si>
  <si>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</si>
  <si>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</si>
  <si>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</si>
  <si>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</si>
  <si>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</si>
  <si>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</si>
  <si>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</si>
  <si>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</si>
  <si>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</si>
  <si>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</si>
  <si>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</si>
  <si>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</si>
  <si>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</si>
  <si>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</si>
  <si>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</si>
  <si>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</si>
  <si>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</si>
  <si>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</si>
  <si>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</si>
  <si>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</si>
  <si>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</si>
  <si>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</si>
  <si>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</si>
  <si>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</si>
  <si>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</si>
  <si>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</si>
  <si>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</si>
  <si>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</si>
  <si>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</si>
  <si>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</si>
  <si>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</si>
  <si>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</si>
  <si>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</si>
  <si>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</si>
  <si>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</si>
  <si>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</si>
  <si>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</si>
  <si>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</si>
  <si>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</si>
  <si>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</si>
  <si>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</si>
  <si>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</si>
  <si>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</si>
  <si>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</si>
  <si>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</si>
  <si>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</si>
  <si>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</si>
  <si>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</si>
  <si>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</si>
  <si>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</si>
  <si>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</si>
  <si>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</si>
  <si>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</si>
  <si>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</si>
  <si>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</si>
  <si>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</si>
  <si>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</si>
  <si>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</si>
  <si>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</si>
  <si>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</si>
  <si>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</si>
  <si>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</si>
  <si>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</si>
  <si>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</si>
  <si>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</si>
  <si>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</si>
  <si>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</si>
  <si>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</si>
  <si>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</si>
  <si>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</si>
  <si>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</si>
  <si>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</si>
  <si>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</si>
  <si>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</si>
  <si>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</si>
  <si>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</si>
  <si>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</si>
  <si>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</si>
  <si>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</si>
  <si>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</si>
  <si>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</si>
  <si>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</si>
  <si>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</si>
  <si>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</si>
  <si>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</si>
  <si>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</si>
  <si>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</si>
  <si>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</si>
  <si>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</si>
  <si>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</si>
  <si>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</si>
  <si>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</si>
  <si>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</si>
  <si>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</si>
  <si>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</si>
  <si>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</si>
  <si>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</si>
  <si>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</si>
  <si>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</si>
  <si>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</si>
  <si>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</si>
  <si>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</si>
  <si>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</si>
  <si>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</si>
  <si>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</si>
  <si>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</si>
  <si>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</si>
  <si>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</si>
  <si>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</si>
  <si>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</si>
  <si>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</si>
  <si>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</si>
  <si>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</si>
  <si>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</si>
  <si>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</si>
  <si>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</si>
  <si>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</si>
  <si>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</si>
  <si>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</si>
  <si>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</si>
  <si>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</si>
  <si>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</si>
  <si>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</si>
  <si>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</si>
  <si>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</si>
  <si>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</si>
  <si>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</si>
  <si>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</si>
  <si>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</si>
  <si>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</si>
  <si>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</si>
  <si>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</si>
  <si>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</si>
  <si>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</si>
  <si>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</si>
  <si>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</si>
  <si>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</si>
  <si>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</si>
  <si>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</si>
  <si>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</si>
  <si>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</si>
  <si>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</si>
  <si>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</si>
  <si>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</si>
  <si>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</si>
  <si>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</si>
  <si>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</si>
  <si>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</si>
  <si>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</si>
  <si>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</si>
  <si>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</si>
  <si>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</si>
  <si>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</si>
  <si>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</si>
  <si>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</si>
  <si>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</si>
  <si>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</si>
  <si>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</si>
  <si>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</si>
  <si>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</si>
  <si>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</si>
  <si>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</si>
  <si>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</si>
  <si>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</si>
  <si>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</si>
  <si>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</si>
  <si>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</si>
  <si>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</si>
  <si>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</si>
  <si>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</si>
  <si>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</si>
  <si>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</si>
  <si>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</si>
  <si>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</si>
  <si>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</si>
  <si>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</si>
  <si>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</si>
  <si>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</si>
  <si>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</si>
  <si>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</si>
  <si>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</si>
  <si>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</si>
  <si>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</si>
  <si>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</si>
  <si>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</si>
  <si>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</si>
  <si>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</si>
  <si>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</si>
  <si>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</si>
  <si>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</si>
  <si>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</si>
  <si>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</si>
  <si>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</si>
  <si>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</si>
  <si>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</si>
  <si>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</si>
  <si>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</si>
  <si>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</si>
  <si>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</si>
  <si>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</si>
  <si>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</si>
  <si>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</si>
  <si>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</si>
  <si>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</si>
  <si>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</si>
  <si>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</si>
  <si>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</si>
  <si>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</si>
  <si>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</si>
  <si>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</si>
  <si>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</si>
  <si>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</si>
  <si>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</si>
  <si>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</si>
  <si>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</si>
  <si>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</si>
  <si>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</si>
  <si>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</si>
  <si>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</si>
  <si>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</si>
  <si>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</si>
  <si>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</si>
  <si>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</si>
  <si>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</si>
  <si>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</si>
  <si>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</si>
  <si>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</si>
  <si>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</si>
  <si>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</si>
  <si>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</si>
  <si>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</si>
  <si>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</si>
  <si>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</si>
  <si>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</si>
  <si>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</si>
  <si>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</si>
  <si>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</si>
  <si>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</si>
  <si>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</si>
  <si>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</si>
  <si>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</si>
  <si>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</si>
  <si>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</si>
  <si>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</si>
  <si>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</si>
  <si>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</si>
  <si>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</si>
  <si>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</si>
  <si>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</si>
  <si>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</si>
  <si>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</si>
  <si>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</si>
  <si>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</si>
  <si>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</si>
  <si>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</si>
  <si>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</si>
  <si>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</si>
  <si>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</si>
  <si>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</si>
  <si>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</si>
  <si>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</si>
  <si>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</si>
  <si>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</si>
  <si>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</si>
  <si>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</si>
  <si>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</si>
  <si>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</si>
  <si>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</si>
  <si>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</si>
  <si>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</si>
  <si>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</si>
  <si>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</si>
  <si>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</si>
  <si>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</si>
  <si>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</si>
  <si>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</si>
  <si>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</si>
  <si>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</si>
  <si>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</si>
  <si>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</si>
  <si>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</si>
  <si>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</si>
  <si>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</si>
  <si>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</si>
  <si>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</si>
  <si>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</si>
  <si>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</si>
  <si>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</si>
  <si>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</si>
  <si>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</si>
  <si>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</si>
  <si>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</si>
  <si>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</si>
  <si>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</si>
  <si>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</si>
  <si>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</si>
  <si>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</si>
  <si>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</si>
  <si>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</si>
  <si>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</si>
  <si>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</si>
  <si>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</si>
  <si>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</si>
  <si>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</si>
  <si>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</si>
  <si>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</si>
  <si>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</si>
  <si>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</si>
  <si>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</si>
  <si>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</si>
  <si>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</si>
  <si>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</si>
  <si>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</si>
  <si>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</si>
  <si>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</si>
  <si>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</si>
  <si>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</si>
  <si>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</si>
  <si>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</si>
  <si>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</si>
  <si>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</si>
  <si>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</si>
  <si>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</si>
  <si>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</si>
  <si>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</si>
  <si>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</si>
  <si>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</si>
  <si>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</si>
  <si>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</si>
  <si>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</si>
  <si>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</si>
  <si>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</si>
  <si>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</si>
  <si>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</si>
  <si>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</si>
  <si>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</si>
  <si>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</si>
  <si>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</si>
  <si>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</si>
  <si>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</si>
  <si>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</si>
  <si>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</si>
  <si>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</si>
  <si>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</si>
  <si>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</si>
  <si>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</si>
  <si>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</si>
  <si>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</si>
  <si>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</si>
  <si>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</si>
  <si>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</si>
  <si>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</si>
  <si>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</si>
  <si>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</si>
  <si>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</si>
  <si>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</si>
  <si>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</si>
  <si>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</si>
  <si>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</si>
  <si>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</si>
  <si>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</si>
  <si>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</si>
  <si>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</si>
  <si>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</si>
  <si>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</si>
  <si>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</si>
  <si>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</si>
  <si>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</si>
  <si>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</si>
  <si>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</si>
  <si>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</si>
  <si>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</si>
  <si>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</si>
  <si>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</si>
  <si>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</si>
  <si>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</si>
  <si>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</si>
  <si>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</si>
  <si>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</si>
  <si>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</si>
  <si>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</si>
  <si>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</si>
  <si>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</si>
  <si>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</si>
  <si>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</si>
  <si>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</si>
  <si>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</si>
  <si>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</si>
  <si>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</si>
  <si>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</si>
  <si>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</si>
  <si>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</si>
  <si>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</si>
  <si>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</si>
  <si>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</si>
  <si>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</si>
  <si>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</si>
  <si>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</si>
  <si>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</si>
  <si>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</si>
  <si>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</si>
  <si>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</si>
  <si>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</si>
  <si>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</si>
  <si>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</si>
  <si>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</si>
  <si>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</si>
  <si>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</si>
  <si>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</si>
  <si>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</si>
  <si>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</si>
  <si>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</si>
  <si>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</si>
  <si>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</si>
  <si>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</si>
  <si>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</si>
  <si>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</si>
  <si>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</si>
  <si>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</si>
  <si>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</si>
  <si>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</si>
  <si>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</si>
  <si>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</si>
  <si>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</si>
  <si>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</si>
  <si>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</si>
  <si>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</si>
  <si>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</si>
  <si>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</si>
  <si>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</si>
  <si>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</si>
  <si>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</si>
  <si>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</si>
  <si>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</si>
  <si>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</si>
  <si>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</si>
  <si>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</si>
  <si>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</si>
  <si>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</si>
  <si>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</si>
  <si>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</si>
  <si>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</si>
  <si>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</si>
  <si>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</si>
  <si>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</si>
  <si>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</si>
  <si>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</si>
  <si>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</si>
  <si>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</si>
  <si>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</si>
  <si>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</si>
  <si>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</si>
  <si>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</si>
  <si>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</si>
  <si>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</si>
  <si>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</si>
  <si>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</si>
  <si>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</si>
  <si>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</si>
  <si>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</si>
  <si>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</si>
  <si>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</si>
  <si>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</si>
  <si>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</si>
  <si>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</si>
  <si>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</si>
  <si>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</si>
  <si>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</si>
  <si>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</si>
  <si>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</si>
  <si>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</si>
  <si>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</si>
  <si>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</si>
  <si>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</si>
  <si>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</si>
  <si>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</si>
  <si>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</si>
  <si>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</si>
  <si>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</si>
  <si>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</si>
  <si>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</si>
  <si>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</si>
  <si>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</si>
  <si>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</si>
  <si>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</si>
  <si>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</si>
  <si>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</si>
  <si>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</si>
  <si>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</si>
  <si>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</si>
  <si>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</si>
  <si>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</si>
  <si>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</si>
  <si>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</si>
  <si>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</si>
  <si>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</si>
  <si>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</si>
  <si>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</si>
  <si>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</si>
  <si>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</si>
  <si>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</si>
  <si>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</si>
  <si>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</si>
  <si>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</si>
  <si>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</si>
  <si>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</si>
  <si>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</si>
  <si>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</si>
  <si>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</si>
  <si>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</si>
  <si>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</si>
  <si>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</si>
  <si>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</si>
  <si>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</si>
  <si>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</si>
  <si>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</si>
  <si>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</si>
  <si>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</si>
  <si>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</si>
  <si>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</si>
  <si>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</si>
  <si>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</si>
  <si>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</si>
  <si>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</si>
  <si>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</si>
  <si>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</si>
  <si>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</si>
  <si>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</si>
  <si>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</si>
  <si>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</si>
  <si>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</si>
  <si>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</si>
  <si>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</si>
  <si>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</si>
  <si>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</si>
  <si>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</si>
  <si>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</si>
  <si>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</si>
  <si>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</si>
  <si>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</si>
  <si>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</si>
  <si>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</si>
  <si>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</si>
  <si>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</si>
  <si>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</si>
  <si>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</si>
  <si>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</si>
  <si>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</si>
  <si>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</si>
  <si>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</si>
  <si>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</si>
  <si>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</si>
  <si>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</si>
  <si>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</si>
  <si>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</si>
  <si>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</si>
  <si>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</si>
  <si>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</si>
  <si>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</si>
  <si>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</si>
  <si>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</si>
  <si>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</si>
  <si>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</si>
  <si>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</si>
  <si>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</si>
  <si>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</si>
  <si>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</si>
  <si>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</si>
  <si>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</si>
  <si>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</si>
  <si>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</si>
  <si>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</si>
  <si>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</si>
  <si>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</si>
  <si>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</si>
  <si>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</si>
  <si>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</si>
  <si>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</si>
  <si>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</si>
  <si>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</si>
  <si>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</si>
  <si>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</si>
  <si>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</si>
  <si>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</si>
  <si>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</si>
  <si>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</si>
  <si>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</si>
  <si>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</si>
  <si>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</si>
  <si>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</si>
  <si>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</si>
  <si>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</si>
  <si>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</si>
  <si>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</si>
  <si>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</si>
  <si>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</si>
  <si>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</si>
  <si>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</si>
  <si>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</si>
  <si>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</si>
  <si>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</si>
  <si>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</si>
  <si>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</si>
  <si>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</si>
  <si>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</si>
  <si>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</si>
  <si>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</si>
  <si>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</si>
  <si>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</si>
  <si>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</si>
  <si>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</si>
  <si>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</si>
  <si>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</si>
  <si>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</si>
  <si>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</si>
  <si>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</si>
  <si>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</si>
  <si>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</si>
  <si>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</si>
  <si>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</si>
  <si>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</si>
  <si>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</si>
  <si>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</si>
  <si>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</si>
  <si>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</si>
  <si>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</si>
  <si>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</si>
  <si>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</si>
  <si>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</si>
  <si>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</si>
  <si>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</si>
  <si>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</si>
  <si>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</si>
  <si>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</si>
  <si>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</si>
  <si>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</si>
  <si>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</si>
  <si>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</si>
  <si>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</si>
  <si>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</si>
  <si>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</si>
  <si>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</si>
  <si>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</si>
  <si>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</si>
  <si>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</si>
  <si>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</si>
  <si>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</si>
  <si>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</si>
  <si>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</si>
  <si>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</si>
  <si>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</si>
  <si>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</si>
  <si>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</si>
  <si>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</si>
  <si>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</si>
  <si>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</si>
  <si>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</si>
  <si>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</si>
  <si>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</si>
  <si>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</si>
  <si>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</si>
  <si>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</si>
  <si>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</si>
  <si>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</si>
  <si>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</si>
  <si>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</si>
  <si>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</si>
  <si>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</si>
  <si>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</si>
  <si>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</si>
  <si>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</si>
  <si>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</si>
  <si>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</si>
  <si>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</si>
  <si>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</si>
  <si>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</si>
  <si>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</si>
  <si>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</si>
  <si>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</si>
  <si>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</si>
  <si>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</si>
  <si>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</si>
  <si>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</si>
  <si>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</si>
  <si>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</si>
  <si>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</si>
  <si>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</si>
  <si>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</si>
  <si>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</si>
  <si>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</si>
  <si>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</si>
  <si>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</si>
  <si>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</si>
  <si>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</si>
  <si>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</si>
  <si>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</si>
  <si>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</si>
  <si>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</si>
  <si>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</si>
  <si>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</si>
  <si>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</si>
  <si>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</si>
  <si>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</si>
  <si>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</si>
  <si>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</si>
  <si>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</si>
  <si>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</si>
  <si>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</si>
  <si>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</si>
  <si>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</si>
  <si>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</si>
  <si>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</si>
  <si>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</si>
  <si>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</si>
  <si>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</si>
  <si>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</si>
  <si>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</si>
  <si>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</si>
  <si>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</si>
  <si>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</si>
  <si>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</si>
  <si>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</si>
  <si>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</si>
  <si>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</si>
  <si>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</si>
  <si>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</si>
  <si>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</si>
  <si>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</si>
  <si>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</si>
  <si>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</si>
  <si>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</si>
  <si>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</si>
  <si>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</si>
  <si>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</si>
  <si>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</si>
  <si>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</si>
  <si>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</si>
  <si>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</si>
  <si>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</si>
  <si>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</si>
  <si>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</si>
  <si>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</si>
  <si>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</si>
  <si>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</si>
  <si>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</si>
  <si>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</si>
  <si>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</si>
  <si>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</si>
  <si>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</si>
  <si>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</si>
  <si>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</si>
  <si>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</si>
  <si>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</si>
  <si>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</si>
  <si>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</si>
  <si>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</si>
  <si>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</si>
  <si>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</si>
  <si>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</si>
  <si>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</si>
  <si>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</si>
  <si>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</si>
  <si>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</si>
  <si>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</si>
  <si>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</si>
  <si>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</si>
  <si>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</si>
  <si>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</si>
  <si>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</si>
  <si>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</si>
  <si>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</si>
  <si>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</si>
  <si>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</si>
  <si>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</si>
  <si>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</si>
  <si>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</si>
  <si>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</si>
  <si>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</si>
  <si>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</si>
  <si>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</si>
  <si>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</si>
  <si>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</si>
  <si>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</si>
  <si>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</si>
  <si>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</si>
  <si>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</si>
  <si>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</si>
  <si>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</si>
  <si>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</si>
  <si>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</si>
  <si>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</si>
  <si>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</si>
  <si>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</si>
  <si>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</si>
  <si>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</si>
  <si>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</si>
  <si>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</si>
  <si>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</si>
  <si>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</si>
  <si>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</si>
  <si>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</si>
  <si>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</si>
  <si>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</si>
  <si>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</si>
  <si>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</si>
  <si>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</si>
  <si>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</si>
  <si>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</si>
  <si>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</si>
  <si>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</si>
  <si>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</si>
  <si>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</si>
  <si>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</si>
  <si>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</si>
  <si>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</si>
  <si>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</si>
  <si>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</si>
  <si>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</si>
  <si>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</si>
  <si>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</si>
  <si>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</si>
  <si>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</si>
  <si>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</si>
  <si>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</si>
  <si>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</si>
  <si>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</si>
  <si>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</si>
  <si>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</si>
  <si>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</si>
  <si>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</si>
  <si>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</si>
  <si>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</si>
  <si>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</si>
  <si>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</si>
  <si>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</si>
  <si>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</si>
  <si>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</si>
  <si>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</si>
  <si>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</si>
  <si>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</si>
  <si>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</si>
  <si>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</si>
  <si>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</si>
  <si>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</si>
  <si>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</si>
  <si>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</si>
  <si>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</si>
  <si>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</si>
  <si>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</si>
  <si>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</si>
  <si>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</si>
  <si>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</si>
  <si>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</si>
  <si>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</si>
  <si>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</si>
  <si>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</si>
  <si>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</si>
  <si>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</si>
  <si>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</si>
  <si>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</si>
  <si>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</si>
  <si>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</si>
  <si>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</si>
  <si>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</si>
  <si>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</si>
  <si>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</si>
  <si>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</si>
  <si>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</si>
  <si>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</si>
  <si>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</si>
  <si>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</si>
  <si>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</si>
  <si>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</si>
  <si>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</si>
  <si>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</si>
  <si>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</si>
  <si>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</si>
  <si>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</si>
  <si>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</si>
  <si>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</si>
  <si>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</si>
  <si>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</si>
  <si>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</si>
  <si>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</si>
  <si>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</si>
  <si>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</si>
  <si>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</si>
  <si>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</si>
  <si>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</si>
  <si>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</si>
  <si>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</si>
  <si>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</si>
  <si>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</si>
  <si>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</si>
  <si>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</si>
  <si>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</si>
  <si>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</si>
  <si>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</si>
  <si>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</si>
  <si>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</si>
  <si>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</si>
  <si>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</si>
  <si>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</si>
  <si>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</si>
  <si>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</si>
  <si>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</si>
  <si>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</si>
  <si>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</si>
  <si>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</si>
  <si>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</si>
  <si>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</si>
  <si>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</si>
  <si>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</si>
  <si>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</si>
  <si>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</si>
  <si>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</si>
  <si>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</si>
  <si>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</si>
  <si>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</si>
  <si>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</si>
  <si>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</si>
  <si>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</si>
  <si>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</si>
  <si>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</si>
  <si>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</si>
  <si>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</si>
  <si>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</si>
  <si>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</si>
  <si>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</si>
  <si>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</si>
  <si>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</si>
  <si>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</si>
  <si>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</si>
  <si>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</si>
  <si>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</si>
  <si>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</si>
  <si>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</si>
  <si>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</si>
  <si>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</si>
  <si>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</si>
  <si>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</si>
  <si>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</si>
  <si>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</si>
  <si>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</si>
  <si>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</si>
  <si>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</si>
  <si>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</si>
  <si>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</si>
  <si>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</si>
  <si>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</si>
  <si>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</si>
  <si>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</si>
  <si>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</si>
  <si>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</si>
  <si>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</si>
  <si>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</si>
  <si>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</si>
  <si>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</si>
  <si>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</si>
  <si>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</si>
  <si>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</si>
  <si>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</si>
  <si>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</si>
  <si>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</si>
  <si>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</si>
  <si>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</si>
  <si>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</si>
  <si>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</si>
  <si>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</si>
  <si>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</si>
  <si>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</si>
  <si>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</si>
  <si>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</si>
  <si>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</si>
  <si>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</si>
  <si>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</si>
  <si>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</si>
  <si>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</si>
  <si>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</si>
  <si>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</si>
  <si>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</si>
  <si>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</si>
  <si>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</si>
  <si>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</si>
  <si>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</si>
  <si>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</si>
  <si>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</si>
  <si>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</si>
  <si>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</si>
  <si>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</si>
  <si>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</si>
  <si>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</si>
  <si>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</si>
  <si>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</si>
  <si>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</si>
  <si>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</si>
  <si>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</si>
  <si>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</si>
  <si>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</si>
  <si>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</si>
  <si>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</si>
  <si>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</si>
  <si>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</si>
  <si>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</si>
  <si>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</si>
  <si>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</si>
  <si>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</si>
  <si>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</si>
  <si>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</si>
  <si>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</si>
  <si>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</si>
  <si>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</si>
  <si>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</si>
  <si>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</si>
  <si>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</si>
  <si>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</si>
  <si>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</si>
  <si>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</si>
  <si>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</si>
  <si>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</si>
  <si>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</si>
  <si>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</si>
  <si>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</si>
  <si>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</si>
  <si>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</si>
  <si>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</si>
  <si>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</si>
  <si>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</si>
  <si>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</si>
  <si>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</si>
  <si>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</si>
  <si>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</si>
  <si>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</si>
  <si>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</si>
  <si>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</si>
  <si>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</si>
  <si>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</si>
  <si>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</si>
  <si>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</si>
  <si>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</si>
  <si>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</si>
  <si>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</si>
  <si>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</si>
  <si>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</si>
  <si>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</si>
  <si>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</si>
  <si>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</si>
  <si>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</si>
  <si>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</si>
  <si>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</si>
  <si>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</si>
  <si>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</si>
  <si>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</si>
  <si>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</si>
  <si>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</si>
  <si>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</si>
  <si>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</si>
  <si>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</si>
  <si>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</si>
  <si>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</si>
  <si>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</si>
  <si>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</si>
  <si>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</si>
  <si>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</si>
  <si>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</si>
  <si>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</si>
  <si>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</si>
  <si>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</si>
  <si>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</si>
  <si>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</si>
  <si>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</si>
  <si>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</si>
  <si>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</si>
  <si>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</si>
  <si>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</si>
  <si>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</si>
  <si>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</si>
  <si>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</si>
  <si>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</si>
  <si>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</si>
  <si>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</si>
  <si>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</si>
  <si>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</si>
  <si>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</si>
  <si>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</si>
  <si>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</si>
  <si>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</si>
  <si>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</si>
  <si>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</si>
  <si>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</si>
  <si>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</si>
  <si>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</si>
  <si>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</si>
  <si>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</si>
  <si>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</si>
  <si>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</si>
  <si>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</si>
  <si>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</si>
  <si>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</si>
  <si>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</si>
  <si>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</si>
  <si>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</si>
  <si>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</si>
  <si>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</si>
  <si>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</si>
  <si>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</si>
  <si>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</si>
  <si>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</si>
  <si>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</si>
  <si>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</si>
  <si>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</si>
  <si>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</si>
  <si>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</si>
  <si>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</si>
  <si>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</si>
  <si>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</si>
  <si>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</si>
  <si>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</si>
  <si>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</si>
  <si>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</si>
  <si>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</si>
  <si>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</si>
  <si>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</si>
  <si>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</si>
  <si>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</si>
  <si>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</si>
  <si>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</si>
  <si>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</si>
  <si>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</si>
  <si>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</si>
  <si>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</si>
  <si>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</si>
  <si>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</si>
  <si>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</si>
  <si>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</si>
  <si>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</si>
  <si>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</si>
  <si>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</si>
  <si>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</si>
  <si>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</si>
  <si>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</si>
  <si>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</si>
  <si>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</si>
  <si>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</si>
  <si>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</si>
  <si>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</si>
  <si>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</si>
  <si>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</si>
  <si>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</si>
  <si>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</si>
  <si>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</si>
  <si>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</si>
  <si>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</si>
  <si>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</si>
  <si>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</si>
  <si>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</si>
  <si>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</si>
  <si>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</si>
  <si>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</si>
  <si>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</si>
  <si>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</si>
  <si>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</si>
  <si>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</si>
  <si>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</si>
  <si>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</si>
  <si>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</si>
  <si>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</si>
  <si>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</si>
  <si>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</si>
  <si>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</si>
  <si>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</si>
  <si>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</si>
  <si>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</si>
  <si>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</si>
  <si>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</si>
  <si>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</si>
  <si>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</si>
  <si>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</si>
  <si>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</si>
  <si>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</si>
  <si>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</si>
  <si>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</si>
  <si>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</si>
  <si>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</si>
  <si>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</si>
  <si>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</si>
  <si>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</si>
  <si>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</si>
  <si>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</si>
  <si>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</si>
  <si>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</si>
  <si>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</si>
  <si>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</si>
  <si>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</si>
  <si>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</si>
  <si>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</si>
  <si>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</si>
  <si>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</si>
  <si>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</si>
  <si>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</si>
  <si>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</si>
  <si>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</si>
  <si>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</si>
  <si>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</si>
  <si>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</si>
  <si>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</si>
  <si>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</si>
  <si>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</si>
  <si>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</si>
  <si>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</si>
  <si>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</si>
  <si>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</si>
  <si>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</si>
  <si>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</si>
  <si>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</si>
  <si>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</si>
  <si>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</si>
  <si>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</si>
  <si>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</si>
  <si>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</si>
  <si>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</si>
  <si>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</si>
  <si>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</si>
  <si>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</si>
  <si>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</si>
  <si>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</si>
  <si>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</si>
  <si>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</si>
  <si>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</si>
  <si>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</si>
  <si>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</si>
  <si>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</si>
  <si>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</si>
  <si>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</si>
  <si>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</si>
  <si>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</si>
  <si>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</si>
  <si>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</si>
  <si>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</si>
  <si>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</si>
  <si>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</si>
  <si>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</si>
  <si>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</si>
  <si>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</si>
  <si>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</si>
  <si>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</si>
  <si>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</si>
  <si>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</si>
  <si>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</si>
  <si>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</si>
  <si>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</si>
  <si>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</si>
  <si>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</si>
  <si>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</si>
  <si>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</si>
  <si>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</si>
  <si>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</si>
  <si>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</si>
  <si>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</si>
  <si>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</si>
  <si>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</si>
  <si>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</si>
  <si>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</si>
  <si>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</si>
  <si>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</si>
  <si>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</si>
  <si>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</si>
  <si>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</si>
  <si>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</si>
  <si>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</si>
  <si>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</si>
  <si>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</si>
  <si>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</si>
  <si>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</si>
  <si>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</si>
  <si>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</si>
  <si>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</si>
  <si>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</si>
  <si>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</si>
  <si>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</si>
  <si>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</si>
  <si>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</si>
  <si>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</si>
  <si>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</si>
  <si>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</si>
  <si>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</si>
  <si>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</si>
  <si>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</si>
  <si>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</si>
  <si>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</si>
  <si>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</si>
  <si>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</si>
  <si>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</si>
  <si>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</si>
  <si>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</si>
  <si>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</si>
  <si>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</si>
  <si>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</si>
  <si>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</si>
  <si>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</si>
  <si>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</si>
  <si>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</si>
  <si>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</si>
  <si>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</si>
  <si>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</si>
  <si>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</si>
  <si>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</si>
  <si>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</si>
  <si>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</si>
  <si>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</si>
  <si>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</si>
  <si>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</si>
  <si>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</si>
  <si>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</si>
  <si>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</si>
  <si>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</si>
  <si>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</si>
  <si>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</si>
  <si>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</si>
  <si>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</si>
  <si>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</si>
  <si>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</si>
  <si>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</si>
  <si>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</si>
  <si>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</si>
  <si>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</si>
  <si>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</si>
  <si>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</si>
  <si>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</si>
  <si>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</si>
  <si>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</si>
  <si>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</si>
  <si>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</si>
  <si>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</si>
  <si>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</si>
  <si>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</si>
  <si>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</si>
  <si>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</si>
  <si>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</si>
  <si>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</si>
  <si>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</si>
  <si>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</si>
  <si>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</si>
  <si>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</si>
  <si>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</si>
  <si>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</si>
  <si>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</si>
  <si>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</si>
  <si>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</si>
  <si>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</si>
  <si>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</si>
  <si>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</si>
  <si>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</si>
  <si>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</si>
  <si>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</si>
  <si>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</si>
  <si>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</si>
  <si>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</si>
  <si>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</si>
  <si>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</si>
  <si>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</si>
  <si>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</si>
  <si>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</si>
  <si>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</si>
  <si>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</si>
  <si>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</si>
  <si>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</si>
  <si>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</si>
  <si>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</si>
  <si>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</si>
  <si>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</si>
  <si>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</si>
  <si>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</si>
  <si>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</si>
  <si>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</si>
  <si>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</si>
  <si>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</si>
  <si>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</si>
  <si>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</si>
  <si>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</si>
  <si>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</si>
  <si>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</si>
  <si>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</si>
  <si>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</si>
  <si>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</si>
  <si>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</si>
  <si>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</si>
  <si>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</si>
  <si>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</si>
  <si>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</si>
  <si>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</si>
  <si>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</si>
  <si>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</si>
  <si>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</si>
  <si>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</si>
  <si>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</si>
  <si>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</si>
  <si>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</si>
  <si>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</si>
  <si>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</si>
  <si>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</si>
  <si>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</si>
  <si>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</si>
  <si>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</si>
  <si>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</si>
  <si>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</si>
  <si>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</si>
  <si>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</si>
  <si>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</si>
  <si>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</si>
  <si>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</si>
  <si>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</si>
  <si>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</si>
  <si>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</si>
  <si>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</si>
  <si>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</si>
  <si>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</si>
  <si>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</si>
  <si>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</si>
  <si>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</si>
  <si>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</si>
  <si>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</si>
  <si>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</si>
  <si>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</si>
  <si>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</si>
  <si>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</si>
  <si>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</si>
  <si>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</si>
  <si>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</si>
  <si>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</si>
  <si>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</si>
  <si>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</si>
  <si>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</si>
  <si>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</si>
  <si>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</si>
  <si>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</si>
  <si>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</si>
  <si>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</si>
  <si>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</si>
  <si>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</si>
  <si>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</si>
  <si>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</si>
  <si>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</si>
  <si>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</si>
  <si>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</si>
  <si>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</si>
  <si>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</si>
  <si>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</si>
  <si>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</si>
  <si>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</si>
  <si>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</si>
  <si>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</si>
  <si>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</si>
  <si>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</si>
  <si>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</si>
  <si>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</si>
  <si>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</si>
  <si>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</si>
  <si>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</si>
  <si>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</si>
  <si>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</si>
  <si>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</si>
  <si>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</si>
  <si>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</si>
  <si>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</si>
  <si>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</si>
  <si>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</si>
  <si>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</si>
  <si>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</si>
  <si>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</si>
  <si>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</si>
  <si>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</si>
  <si>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</si>
  <si>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</si>
  <si>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</si>
  <si>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</si>
  <si>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</si>
  <si>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</si>
  <si>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</si>
  <si>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</si>
  <si>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</si>
  <si>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</si>
  <si>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</si>
  <si>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</si>
  <si>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</si>
  <si>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</si>
  <si>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</si>
  <si>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</si>
  <si>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</si>
  <si>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</si>
  <si>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</si>
  <si>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</si>
  <si>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</si>
  <si>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</si>
  <si>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</si>
  <si>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</si>
  <si>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</si>
  <si>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</si>
  <si>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</si>
  <si>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</si>
  <si>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</si>
  <si>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</si>
  <si>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</si>
  <si>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</si>
  <si>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</si>
  <si>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</si>
  <si>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</si>
  <si>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</si>
  <si>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</si>
  <si>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</si>
  <si>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</si>
  <si>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</si>
  <si>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</si>
  <si>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</si>
  <si>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</si>
  <si>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</si>
  <si>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</si>
  <si>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</si>
  <si>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</si>
  <si>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</si>
  <si>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</si>
  <si>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</si>
  <si>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</si>
  <si>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</si>
  <si>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</si>
  <si>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</si>
  <si>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</si>
  <si>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</si>
  <si>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</si>
  <si>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</si>
  <si>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</si>
  <si>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</si>
  <si>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</si>
  <si>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</si>
  <si>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</si>
  <si>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</si>
  <si>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</si>
  <si>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</si>
  <si>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</si>
  <si>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</si>
  <si>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</si>
  <si>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</si>
  <si>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</si>
  <si>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</si>
  <si>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</si>
  <si>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</si>
  <si>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</si>
  <si>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</si>
  <si>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</si>
  <si>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</si>
  <si>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</si>
  <si>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</si>
  <si>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</si>
  <si>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</si>
  <si>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</si>
  <si>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</si>
  <si>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</si>
  <si>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</si>
  <si>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</si>
  <si>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</si>
  <si>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</si>
  <si>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</si>
  <si>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</si>
  <si>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</si>
  <si>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</si>
  <si>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</si>
  <si>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</si>
  <si>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</si>
  <si>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</si>
  <si>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</si>
  <si>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</si>
  <si>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</si>
  <si>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</si>
  <si>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</si>
  <si>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</si>
  <si>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</si>
  <si>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</si>
  <si>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</si>
  <si>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</si>
  <si>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</si>
  <si>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</si>
  <si>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</si>
  <si>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</si>
  <si>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</si>
  <si>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</si>
  <si>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</si>
  <si>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</si>
  <si>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</si>
  <si>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</si>
  <si>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</si>
  <si>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</si>
  <si>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</si>
  <si>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</si>
  <si>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</si>
  <si>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</si>
  <si>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</si>
  <si>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</si>
  <si>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</si>
  <si>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</si>
  <si>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</si>
  <si>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</si>
  <si>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</si>
  <si>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</si>
  <si>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</si>
  <si>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</si>
  <si>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</si>
  <si>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</si>
  <si>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</si>
  <si>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</si>
  <si>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</si>
  <si>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</si>
  <si>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</si>
  <si>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</si>
  <si>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</si>
  <si>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</si>
  <si>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</si>
  <si>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</si>
  <si>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</si>
  <si>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</si>
  <si>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</si>
  <si>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</si>
  <si>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</si>
  <si>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</si>
  <si>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</si>
  <si>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</si>
  <si>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</si>
  <si>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</si>
  <si>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</si>
  <si>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</si>
  <si>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</si>
  <si>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</si>
  <si>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</si>
  <si>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</si>
  <si>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</si>
  <si>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</si>
  <si>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</si>
  <si>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</si>
  <si>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</si>
  <si>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</si>
  <si>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</si>
  <si>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</si>
  <si>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</si>
  <si>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</si>
  <si>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</si>
  <si>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</si>
  <si>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</si>
  <si>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</si>
  <si>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</si>
  <si>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</si>
  <si>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</si>
  <si>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</si>
  <si>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</si>
  <si>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</si>
  <si>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</si>
  <si>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</si>
  <si>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</si>
  <si>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</si>
  <si>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</si>
  <si>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</si>
  <si>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</si>
  <si>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</si>
  <si>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</si>
  <si>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</si>
  <si>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</si>
  <si>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</si>
  <si>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</si>
  <si>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</si>
  <si>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</si>
  <si>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</si>
  <si>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</si>
  <si>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</si>
  <si>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</si>
  <si>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</si>
  <si>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</si>
  <si>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</si>
  <si>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</si>
  <si>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</si>
  <si>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</si>
  <si>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</si>
  <si>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</si>
  <si>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</si>
  <si>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</si>
  <si>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</si>
  <si>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</si>
  <si>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</si>
  <si>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</si>
  <si>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</si>
  <si>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</si>
  <si>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</si>
  <si>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</si>
  <si>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</si>
  <si>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</si>
  <si>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</si>
  <si>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</si>
  <si>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</si>
  <si>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</si>
  <si>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</si>
  <si>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</si>
  <si>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</si>
  <si>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</si>
  <si>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</si>
  <si>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</si>
  <si>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</si>
  <si>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</si>
  <si>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</si>
  <si>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</si>
  <si>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</si>
  <si>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</si>
  <si>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</si>
  <si>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</si>
  <si>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</si>
  <si>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</si>
  <si>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</si>
  <si>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</si>
  <si>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</si>
  <si>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</si>
  <si>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</si>
  <si>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</si>
  <si>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</si>
  <si>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</si>
  <si>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</si>
  <si>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</si>
  <si>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</si>
  <si>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</si>
  <si>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</si>
  <si>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</si>
  <si>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</si>
  <si>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</si>
  <si>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</si>
  <si>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</si>
  <si>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</si>
  <si>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</si>
  <si>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</si>
  <si>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</si>
  <si>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</si>
  <si>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</si>
  <si>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</si>
  <si>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</si>
  <si>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</si>
  <si>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</si>
  <si>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</si>
  <si>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</si>
  <si>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</si>
  <si>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</si>
  <si>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</si>
  <si>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</si>
  <si>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</si>
  <si>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</si>
  <si>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</si>
  <si>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</si>
  <si>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</si>
  <si>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</si>
  <si>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</si>
  <si>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</si>
  <si>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</si>
  <si>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</si>
  <si>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</si>
  <si>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</si>
  <si>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</si>
  <si>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</si>
  <si>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</si>
  <si>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</si>
  <si>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</si>
  <si>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</si>
  <si>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</si>
  <si>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</si>
  <si>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</si>
  <si>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</si>
  <si>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</si>
  <si>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</si>
  <si>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</si>
  <si>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</si>
  <si>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</si>
  <si>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</si>
  <si>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</si>
  <si>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</si>
  <si>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</si>
  <si>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</si>
  <si>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</si>
  <si>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</si>
  <si>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</si>
  <si>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</si>
  <si>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</si>
  <si>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</si>
  <si>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</si>
  <si>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</si>
  <si>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</si>
  <si>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</si>
  <si>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</si>
  <si>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</si>
  <si>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</si>
  <si>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</si>
  <si>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</si>
  <si>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</si>
  <si>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</si>
  <si>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</si>
  <si>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</si>
  <si>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</si>
  <si>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</si>
  <si>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</si>
  <si>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</si>
  <si>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</si>
  <si>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</si>
  <si>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</si>
  <si>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</si>
  <si>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</si>
  <si>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</si>
  <si>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</si>
  <si>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</si>
  <si>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</si>
  <si>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</si>
  <si>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</si>
  <si>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</si>
  <si>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</si>
  <si>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</si>
  <si>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</si>
  <si>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</si>
  <si>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</si>
  <si>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</si>
  <si>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</si>
  <si>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</si>
  <si>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</si>
  <si>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</si>
  <si>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</si>
  <si>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</si>
  <si>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</si>
  <si>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</si>
  <si>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</si>
  <si>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</si>
  <si>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</si>
  <si>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</si>
  <si>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</si>
  <si>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</si>
  <si>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</si>
  <si>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</si>
  <si>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</si>
  <si>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</si>
  <si>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</si>
  <si>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</si>
  <si>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</si>
  <si>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</si>
  <si>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</si>
  <si>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</si>
  <si>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</si>
  <si>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</si>
  <si>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</si>
  <si>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</si>
  <si>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</si>
  <si>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</si>
  <si>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</si>
  <si>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</si>
  <si>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</si>
  <si>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</si>
  <si>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</si>
  <si>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</si>
  <si>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</si>
  <si>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</si>
  <si>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</si>
  <si>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</si>
  <si>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</si>
  <si>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</si>
  <si>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</si>
  <si>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</si>
  <si>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</si>
  <si>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</si>
  <si>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</si>
  <si>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</si>
  <si>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</si>
  <si>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</si>
  <si>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</si>
  <si>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</si>
  <si>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</si>
  <si>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</si>
  <si>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</si>
  <si>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</si>
  <si>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</si>
  <si>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</si>
  <si>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</si>
  <si>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</si>
  <si>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</si>
  <si>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</si>
  <si>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</si>
  <si>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</si>
  <si>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</si>
  <si>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</si>
  <si>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</si>
  <si>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</si>
  <si>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</si>
  <si>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</si>
  <si>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</si>
  <si>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</si>
  <si>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</si>
  <si>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</si>
  <si>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</si>
  <si>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</si>
  <si>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</si>
  <si>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</si>
  <si>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</si>
  <si>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</si>
  <si>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</si>
  <si>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</si>
  <si>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</si>
  <si>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</si>
  <si>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</si>
  <si>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</si>
  <si>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</si>
  <si>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</si>
  <si>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</si>
  <si>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</si>
  <si>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</si>
  <si>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</si>
  <si>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</si>
  <si>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</si>
  <si>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</si>
  <si>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</si>
  <si>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</si>
  <si>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</si>
  <si>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</si>
  <si>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</si>
  <si>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</si>
  <si>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</si>
  <si>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</si>
  <si>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</si>
  <si>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</si>
  <si>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</si>
  <si>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</si>
  <si>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</si>
  <si>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</si>
  <si>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</si>
  <si>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</si>
  <si>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</si>
  <si>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</si>
  <si>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</si>
  <si>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</si>
  <si>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</si>
  <si>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</si>
  <si>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</si>
  <si>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</si>
  <si>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</si>
  <si>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</si>
  <si>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</si>
  <si>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</si>
  <si>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</si>
  <si>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</si>
  <si>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</si>
  <si>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</si>
  <si>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</si>
  <si>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</si>
  <si>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</si>
  <si>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</si>
  <si>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</si>
  <si>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</si>
  <si>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</si>
  <si>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</si>
  <si>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</si>
  <si>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</si>
  <si>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</si>
  <si>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</si>
  <si>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</si>
  <si>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</si>
  <si>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</si>
  <si>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</si>
  <si>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</si>
  <si>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</si>
  <si>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</si>
  <si>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</si>
  <si>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</si>
  <si>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</si>
  <si>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</si>
  <si>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</si>
  <si>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</si>
  <si>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</si>
  <si>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</si>
  <si>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</si>
  <si>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</si>
  <si>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</si>
  <si>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</si>
  <si>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</si>
  <si>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</si>
  <si>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</si>
  <si>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</si>
  <si>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</si>
  <si>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</si>
  <si>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</si>
  <si>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</si>
  <si>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</si>
  <si>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</si>
  <si>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</si>
  <si>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</si>
  <si>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</si>
  <si>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</si>
  <si>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</si>
  <si>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</si>
  <si>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</si>
  <si>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</si>
  <si>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</si>
  <si>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</si>
  <si>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</si>
  <si>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</si>
  <si>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</si>
  <si>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</si>
  <si>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</si>
  <si>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</si>
  <si>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</si>
  <si>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</si>
  <si>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</si>
  <si>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</si>
  <si>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</si>
  <si>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</si>
  <si>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</si>
  <si>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</si>
  <si>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</si>
  <si>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</si>
  <si>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</si>
  <si>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</si>
  <si>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</si>
  <si>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</si>
  <si>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</si>
  <si>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</si>
  <si>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</si>
  <si>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</si>
  <si>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</si>
  <si>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</si>
  <si>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</si>
  <si>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</si>
  <si>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</si>
  <si>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</si>
  <si>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</si>
  <si>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</si>
  <si>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</si>
  <si>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</si>
  <si>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</si>
  <si>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</si>
  <si>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</si>
  <si>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</si>
  <si>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</si>
  <si>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</si>
  <si>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</si>
  <si>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</si>
  <si>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</si>
  <si>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</si>
  <si>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</si>
  <si>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</si>
  <si>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</si>
  <si>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</si>
  <si>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</si>
  <si>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</si>
  <si>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</si>
  <si>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</si>
  <si>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</si>
  <si>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</si>
  <si>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</si>
  <si>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</si>
  <si>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</si>
  <si>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</si>
  <si>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</si>
  <si>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</si>
  <si>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</si>
  <si>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</si>
  <si>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</si>
  <si>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</si>
  <si>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</si>
  <si>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</si>
  <si>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</si>
  <si>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</si>
  <si>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</si>
  <si>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</si>
  <si>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</si>
  <si>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</si>
  <si>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</si>
  <si>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</si>
  <si>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</si>
  <si>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</si>
  <si>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</si>
  <si>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</si>
  <si>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</si>
  <si>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</si>
  <si>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</si>
  <si>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</si>
  <si>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</si>
  <si>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</si>
  <si>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</si>
  <si>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</si>
  <si>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</si>
  <si>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</si>
  <si>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</si>
  <si>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</si>
  <si>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</si>
  <si>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</si>
  <si>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</si>
  <si>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</si>
  <si>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</si>
  <si>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</si>
  <si>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</si>
  <si>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</si>
  <si>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</si>
  <si>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</si>
  <si>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</si>
  <si>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</si>
  <si>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</si>
  <si>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</si>
  <si>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</si>
  <si>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</si>
  <si>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</si>
  <si>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</si>
  <si>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</si>
  <si>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</si>
  <si>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</si>
  <si>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</si>
  <si>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</si>
  <si>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</si>
  <si>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</si>
  <si>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</si>
  <si>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</si>
  <si>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</si>
  <si>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</si>
  <si>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</si>
  <si>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</si>
  <si>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</si>
  <si>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</si>
  <si>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</si>
  <si>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</si>
  <si>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</si>
  <si>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</si>
  <si>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</si>
  <si>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</si>
  <si>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</si>
  <si>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</si>
  <si>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</si>
  <si>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</si>
  <si>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</si>
  <si>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</si>
  <si>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</si>
  <si>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</si>
  <si>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</si>
  <si>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</si>
  <si>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</si>
  <si>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</si>
  <si>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</si>
  <si>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</si>
  <si>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</si>
  <si>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</si>
  <si>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</si>
  <si>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</si>
  <si>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</si>
  <si>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</si>
  <si>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</si>
  <si>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</si>
  <si>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</si>
  <si>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</si>
  <si>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</si>
  <si>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</si>
  <si>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</si>
  <si>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</si>
  <si>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</si>
  <si>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</si>
  <si>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</si>
  <si>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</si>
  <si>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</si>
  <si>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</si>
  <si>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</si>
  <si>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</si>
  <si>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</si>
  <si>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</si>
  <si>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</si>
  <si>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</si>
  <si>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</si>
  <si>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</si>
  <si>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</si>
  <si>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</si>
  <si>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</si>
  <si>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</si>
  <si>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</si>
  <si>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</si>
  <si>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</si>
  <si>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</si>
  <si>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</si>
  <si>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</si>
  <si>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</si>
  <si>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</si>
  <si>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</si>
  <si>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</si>
  <si>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</si>
  <si>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</si>
  <si>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</si>
  <si>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</si>
  <si>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</si>
  <si>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</si>
  <si>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</si>
  <si>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</si>
  <si>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</si>
  <si>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</si>
  <si>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</si>
  <si>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</si>
  <si>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</si>
  <si>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</si>
  <si>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</si>
  <si>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</si>
  <si>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</si>
  <si>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</si>
  <si>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</si>
  <si>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</si>
  <si>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</si>
  <si>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</si>
  <si>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</si>
  <si>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</si>
  <si>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</si>
  <si>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</si>
  <si>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</si>
  <si>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</si>
  <si>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</si>
  <si>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</si>
  <si>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</si>
  <si>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</si>
  <si>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</si>
  <si>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</si>
  <si>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</si>
  <si>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</si>
  <si>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</si>
  <si>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</si>
  <si>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</si>
  <si>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</si>
  <si>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</si>
  <si>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</si>
  <si>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</si>
  <si>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</si>
  <si>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</si>
  <si>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</si>
  <si>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</si>
  <si>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</si>
  <si>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</si>
  <si>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</si>
  <si>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</si>
  <si>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</si>
  <si>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</si>
  <si>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</si>
  <si>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</si>
  <si>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</si>
  <si>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</si>
  <si>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</si>
  <si>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</si>
  <si>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</si>
  <si>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</si>
  <si>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</si>
  <si>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</si>
  <si>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</si>
  <si>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</si>
  <si>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</si>
  <si>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</si>
  <si>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</si>
  <si>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</si>
  <si>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</si>
  <si>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</si>
  <si>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</si>
  <si>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</si>
  <si>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</si>
  <si>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</si>
  <si>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</si>
  <si>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</si>
  <si>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</si>
  <si>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</si>
  <si>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</si>
  <si>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</si>
  <si>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</si>
  <si>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</si>
  <si>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</si>
  <si>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</si>
  <si>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</si>
  <si>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</si>
  <si>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</si>
  <si>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</si>
  <si>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</si>
  <si>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</si>
  <si>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</si>
  <si>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</si>
  <si>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</si>
  <si>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</si>
  <si>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</si>
  <si>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</si>
  <si>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</si>
  <si>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</si>
  <si>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</si>
  <si>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</si>
  <si>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</si>
  <si>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</si>
  <si>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</si>
  <si>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</si>
  <si>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</si>
  <si>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</si>
  <si>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</si>
  <si>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</si>
  <si>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</si>
  <si>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</si>
  <si>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</si>
  <si>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</si>
  <si>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</si>
  <si>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</si>
  <si>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</si>
  <si>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</si>
  <si>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</si>
  <si>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</si>
  <si>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</si>
  <si>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</si>
  <si>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</si>
  <si>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</si>
  <si>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</si>
  <si>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</si>
  <si>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</si>
  <si>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</si>
  <si>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</si>
  <si>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</si>
  <si>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</si>
  <si>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</si>
  <si>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</si>
  <si>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</si>
  <si>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</si>
  <si>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</si>
  <si>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</si>
  <si>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</si>
  <si>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</si>
  <si>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</si>
  <si>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</si>
  <si>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</si>
  <si>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</si>
  <si>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</si>
  <si>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</si>
  <si>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</si>
  <si>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</si>
  <si>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</si>
  <si>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</si>
  <si>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</si>
  <si>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</si>
  <si>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</si>
  <si>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</si>
  <si>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</si>
  <si>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</si>
  <si>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</si>
  <si>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</si>
  <si>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</si>
  <si>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</si>
  <si>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</si>
  <si>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</si>
  <si>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</si>
  <si>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</si>
  <si>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</si>
  <si>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</si>
  <si>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</si>
  <si>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</si>
  <si>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</si>
  <si>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</si>
  <si>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</si>
  <si>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</si>
  <si>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</si>
  <si>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</si>
  <si>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</si>
  <si>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</si>
  <si>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</si>
  <si>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</si>
  <si>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</si>
  <si>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</si>
  <si>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</si>
  <si>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</si>
  <si>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</si>
  <si>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</si>
  <si>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</si>
  <si>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</si>
  <si>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</si>
  <si>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</si>
  <si>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</si>
  <si>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</si>
  <si>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</si>
  <si>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</si>
  <si>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</si>
  <si>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</si>
  <si>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</si>
  <si>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</si>
  <si>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</si>
  <si>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</si>
  <si>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</si>
  <si>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</si>
  <si>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</si>
  <si>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</si>
  <si>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</si>
  <si>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</si>
  <si>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</si>
  <si>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</si>
  <si>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</si>
  <si>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</si>
  <si>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</si>
  <si>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</si>
  <si>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</si>
  <si>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</si>
  <si>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</si>
  <si>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</si>
  <si>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</si>
  <si>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</si>
  <si>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</si>
  <si>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</si>
  <si>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</si>
  <si>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</si>
  <si>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</si>
  <si>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</si>
  <si>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</si>
  <si>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</si>
  <si>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</si>
  <si>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</si>
  <si>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</si>
  <si>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</si>
  <si>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</si>
  <si>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</si>
  <si>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</si>
  <si>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</si>
  <si>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</si>
  <si>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</si>
  <si>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</si>
  <si>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</si>
  <si>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</si>
  <si>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</si>
  <si>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</si>
  <si>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</si>
  <si>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</si>
  <si>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</si>
  <si>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</si>
  <si>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</si>
  <si>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</si>
  <si>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</si>
  <si>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</si>
  <si>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</si>
  <si>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</si>
  <si>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</si>
  <si>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</si>
  <si>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</si>
  <si>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</si>
  <si>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</si>
  <si>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</si>
  <si>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</si>
  <si>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</si>
  <si>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</si>
  <si>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</si>
  <si>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</si>
  <si>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</si>
  <si>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</si>
  <si>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</si>
  <si>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</si>
  <si>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</si>
  <si>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</si>
  <si>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</si>
  <si>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</si>
  <si>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</si>
  <si>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</si>
  <si>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</si>
  <si>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</si>
  <si>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</si>
  <si>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</si>
  <si>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</si>
  <si>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</si>
  <si>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</si>
  <si>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</si>
  <si>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</si>
  <si>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</si>
  <si>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</si>
  <si>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</si>
  <si>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</si>
  <si>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</si>
  <si>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</si>
  <si>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</si>
  <si>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</si>
  <si>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</si>
  <si>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</si>
  <si>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</si>
  <si>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</si>
  <si>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</si>
  <si>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</si>
  <si>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</si>
  <si>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</si>
  <si>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</si>
  <si>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</si>
  <si>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</si>
  <si>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</si>
  <si>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</si>
  <si>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</si>
  <si>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</si>
  <si>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</si>
  <si>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</si>
  <si>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</si>
  <si>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</si>
  <si>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</si>
  <si>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</si>
  <si>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</si>
  <si>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</si>
  <si>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</si>
  <si>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</si>
  <si>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</si>
  <si>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</si>
  <si>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</si>
  <si>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</si>
  <si>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</si>
  <si>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</si>
  <si>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</si>
  <si>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</si>
  <si>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</si>
  <si>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</si>
  <si>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</si>
  <si>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</si>
  <si>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</si>
  <si>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</si>
  <si>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</si>
  <si>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</si>
  <si>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</si>
  <si>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</si>
  <si>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</si>
  <si>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</si>
  <si>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</si>
  <si>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</si>
  <si>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</si>
  <si>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</si>
  <si>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</si>
  <si>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</si>
  <si>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</si>
  <si>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</si>
  <si>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</si>
  <si>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</si>
  <si>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</si>
  <si>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</si>
  <si>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</si>
  <si>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</si>
  <si>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</si>
  <si>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</si>
  <si>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</si>
  <si>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</si>
  <si>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</si>
  <si>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</si>
  <si>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</si>
  <si>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</si>
  <si>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</si>
  <si>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</si>
  <si>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</si>
  <si>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</si>
  <si>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</si>
  <si>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</si>
  <si>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</si>
  <si>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</si>
  <si>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</si>
  <si>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</si>
  <si>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</si>
  <si>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</si>
  <si>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</si>
  <si>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</si>
  <si>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</si>
  <si>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</si>
  <si>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</si>
  <si>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</si>
  <si>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</si>
  <si>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</si>
  <si>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</si>
  <si>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</si>
  <si>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</si>
  <si>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</si>
  <si>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</si>
  <si>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</si>
  <si>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</si>
  <si>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</si>
  <si>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</si>
  <si>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</si>
  <si>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</si>
  <si>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</si>
  <si>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</si>
  <si>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</si>
  <si>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</si>
  <si>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</si>
  <si>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</si>
  <si>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</si>
  <si>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</si>
  <si>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</si>
  <si>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</si>
  <si>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</si>
  <si>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</si>
  <si>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</si>
  <si>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</si>
  <si>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</si>
  <si>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</si>
  <si>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</si>
  <si>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</si>
  <si>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</si>
  <si>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</si>
  <si>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</si>
  <si>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</si>
  <si>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</si>
  <si>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</si>
  <si>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</si>
  <si>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</si>
  <si>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</si>
  <si>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</si>
  <si>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</si>
  <si>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</si>
  <si>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</si>
  <si>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</si>
  <si>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</si>
  <si>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</si>
  <si>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</si>
  <si>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</si>
  <si>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</si>
  <si>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</si>
  <si>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</si>
  <si>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</si>
  <si>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</si>
  <si>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</si>
  <si>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</si>
  <si>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</si>
  <si>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</si>
  <si>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</si>
  <si>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</si>
  <si>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</si>
  <si>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</si>
  <si>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</si>
  <si>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</si>
  <si>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</si>
  <si>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</si>
  <si>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</si>
  <si>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</si>
  <si>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</si>
  <si>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</si>
  <si>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</si>
  <si>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</si>
  <si>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</si>
  <si>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</si>
  <si>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</si>
  <si>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</si>
  <si>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</si>
  <si>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</si>
  <si>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</si>
  <si>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</si>
  <si>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</si>
  <si>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</si>
  <si>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</si>
  <si>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</si>
  <si>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</si>
  <si>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</si>
  <si>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</si>
  <si>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</si>
  <si>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</si>
  <si>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</si>
  <si>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</si>
  <si>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</si>
  <si>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</si>
  <si>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</si>
  <si>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</si>
  <si>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</si>
  <si>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</si>
  <si>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</si>
  <si>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</si>
  <si>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</si>
  <si>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</si>
  <si>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</si>
  <si>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</si>
  <si>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</si>
  <si>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</si>
  <si>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</si>
  <si>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</si>
  <si>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</si>
  <si>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</si>
  <si>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</si>
  <si>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</si>
  <si>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</si>
  <si>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</si>
  <si>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</si>
  <si>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</si>
  <si>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</si>
  <si>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</si>
  <si>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</si>
  <si>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</si>
  <si>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</si>
  <si>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</si>
  <si>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</si>
  <si>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</si>
  <si>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</si>
  <si>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</si>
  <si>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</si>
  <si>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</si>
  <si>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</si>
  <si>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</si>
  <si>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</si>
  <si>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</si>
  <si>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</si>
  <si>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</si>
  <si>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</si>
  <si>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</si>
  <si>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</si>
  <si>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</si>
  <si>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</si>
  <si>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</si>
  <si>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</si>
  <si>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</si>
  <si>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</si>
  <si>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</si>
  <si>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</si>
  <si>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</si>
  <si>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</si>
  <si>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</si>
  <si>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</si>
  <si>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</si>
  <si>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</si>
  <si>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</si>
  <si>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</si>
  <si>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</si>
  <si>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</si>
  <si>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</si>
  <si>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</si>
  <si>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</si>
  <si>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</si>
  <si>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</si>
  <si>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</si>
  <si>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</si>
  <si>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</si>
  <si>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</si>
  <si>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</si>
  <si>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</si>
  <si>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</si>
  <si>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</si>
  <si>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</si>
  <si>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</si>
  <si>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</si>
  <si>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</si>
  <si>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</si>
  <si>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</si>
  <si>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</si>
  <si>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</si>
  <si>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</si>
  <si>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</si>
  <si>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</si>
  <si>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</si>
  <si>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</si>
  <si>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</si>
  <si>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</si>
  <si>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</si>
  <si>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</si>
  <si>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</si>
  <si>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</si>
  <si>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</si>
  <si>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</si>
  <si>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</si>
  <si>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</si>
  <si>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</si>
  <si>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</si>
  <si>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</si>
  <si>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</si>
  <si>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</si>
  <si>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</si>
  <si>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</si>
  <si>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</si>
  <si>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</si>
  <si>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</si>
  <si>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</si>
  <si>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</si>
  <si>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</si>
  <si>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</si>
  <si>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</si>
  <si>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</si>
  <si>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</si>
  <si>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</si>
  <si>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</si>
  <si>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</si>
  <si>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</si>
  <si>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</si>
  <si>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</si>
  <si>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</si>
  <si>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</si>
  <si>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</si>
  <si>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</si>
  <si>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</si>
  <si>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</si>
  <si>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</si>
  <si>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</si>
  <si>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</si>
  <si>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</si>
  <si>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</si>
  <si>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</si>
  <si>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</si>
  <si>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</si>
  <si>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</si>
  <si>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</si>
  <si>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</si>
  <si>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</si>
  <si>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</si>
  <si>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</si>
  <si>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</si>
  <si>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</si>
  <si>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</si>
  <si>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</si>
  <si>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</si>
  <si>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</si>
  <si>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</si>
  <si>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</si>
  <si>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</si>
  <si>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</si>
  <si>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</si>
  <si>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</si>
  <si>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</si>
  <si>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</si>
  <si>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</si>
  <si>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</si>
  <si>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</si>
  <si>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</si>
  <si>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</si>
  <si>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</si>
  <si>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</si>
  <si>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</si>
  <si>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</si>
  <si>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</si>
  <si>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</si>
  <si>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</si>
  <si>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</si>
  <si>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</si>
  <si>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</si>
  <si>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</si>
  <si>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</si>
  <si>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</si>
  <si>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</si>
  <si>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</si>
  <si>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</si>
  <si>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</si>
  <si>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</si>
  <si>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</si>
  <si>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</si>
  <si>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</si>
  <si>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</si>
  <si>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</si>
  <si>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</si>
  <si>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</si>
  <si>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</si>
  <si>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</si>
  <si>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</si>
  <si>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</si>
  <si>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</si>
  <si>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</si>
  <si>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</si>
  <si>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</si>
  <si>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</si>
  <si>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</si>
  <si>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</si>
  <si>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</si>
  <si>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</si>
  <si>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</si>
  <si>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</si>
  <si>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</si>
  <si>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</si>
  <si>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</si>
  <si>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</si>
  <si>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</si>
  <si>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</si>
  <si>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</si>
  <si>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</si>
  <si>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</si>
  <si>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</si>
  <si>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</si>
  <si>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</si>
  <si>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</si>
  <si>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</si>
  <si>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</si>
  <si>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</si>
  <si>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</si>
  <si>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</si>
  <si>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</si>
  <si>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</si>
  <si>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</si>
  <si>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</si>
  <si>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</si>
  <si>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</si>
  <si>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</si>
  <si>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</si>
  <si>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</si>
  <si>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</si>
  <si>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</si>
  <si>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</si>
  <si>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</si>
  <si>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</si>
  <si>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</si>
  <si>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</si>
  <si>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</si>
  <si>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</si>
  <si>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</si>
  <si>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</si>
  <si>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</si>
  <si>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</si>
  <si>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</si>
  <si>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</si>
  <si>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</si>
  <si>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</si>
  <si>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</si>
  <si>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</si>
  <si>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</si>
  <si>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</si>
  <si>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</si>
  <si>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</si>
  <si>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</si>
  <si>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</si>
  <si>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</si>
  <si>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</si>
  <si>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</si>
  <si>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</si>
  <si>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</si>
  <si>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</si>
  <si>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</si>
  <si>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</si>
  <si>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</si>
  <si>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</si>
  <si>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</si>
  <si>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</si>
  <si>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</si>
  <si>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</si>
  <si>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</si>
  <si>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</si>
  <si>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</si>
  <si>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</si>
  <si>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</si>
  <si>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</si>
  <si>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</si>
  <si>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</si>
  <si>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</si>
  <si>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</si>
  <si>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</si>
  <si>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</si>
  <si>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</si>
  <si>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</si>
  <si>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</si>
  <si>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</si>
  <si>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</si>
  <si>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</si>
  <si>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</si>
  <si>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</si>
  <si>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</si>
  <si>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</si>
  <si>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</si>
  <si>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</si>
  <si>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</si>
  <si>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</si>
  <si>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</si>
  <si>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</si>
  <si>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</si>
  <si>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</si>
  <si>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</si>
  <si>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</si>
  <si>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</si>
  <si>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</si>
  <si>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</si>
  <si>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</si>
  <si>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</si>
  <si>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</si>
  <si>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</si>
  <si>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</si>
  <si>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</si>
  <si>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</si>
  <si>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</si>
  <si>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</si>
  <si>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</si>
  <si>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</si>
  <si>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</si>
  <si>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</si>
  <si>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</si>
  <si>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</si>
  <si>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</si>
  <si>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</si>
  <si>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</si>
  <si>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</si>
  <si>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</si>
  <si>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</si>
  <si>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</si>
  <si>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</si>
  <si>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</si>
  <si>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</si>
  <si>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</si>
  <si>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</si>
  <si>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</si>
  <si>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</si>
  <si>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</si>
  <si>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</si>
  <si>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</si>
  <si>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</si>
  <si>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</si>
  <si>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</si>
  <si>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</si>
  <si>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</si>
  <si>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</si>
  <si>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</si>
  <si>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</si>
  <si>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</si>
  <si>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</si>
  <si>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</si>
  <si>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</si>
  <si>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</si>
  <si>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</si>
  <si>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</si>
  <si>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</si>
  <si>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</si>
  <si>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</si>
  <si>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</si>
  <si>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</si>
  <si>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</si>
  <si>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</si>
  <si>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</si>
  <si>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</si>
  <si>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</si>
  <si>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</si>
  <si>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</si>
  <si>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</si>
  <si>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</si>
  <si>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</si>
  <si>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</si>
  <si>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</si>
  <si>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</si>
  <si>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</si>
  <si>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</si>
  <si>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</si>
  <si>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</si>
  <si>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</si>
  <si>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</si>
  <si>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</si>
  <si>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</si>
  <si>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</si>
  <si>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</si>
  <si>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</si>
  <si>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</si>
  <si>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</si>
  <si>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</si>
  <si>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</si>
  <si>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</si>
  <si>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</si>
  <si>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</si>
  <si>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</si>
  <si>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</si>
  <si>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</si>
  <si>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</si>
  <si>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</si>
  <si>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</si>
  <si>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</si>
  <si>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</si>
  <si>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</si>
  <si>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</si>
  <si>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</si>
  <si>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</si>
  <si>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</si>
  <si>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</si>
  <si>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</si>
  <si>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</si>
  <si>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</si>
  <si>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</si>
  <si>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</si>
  <si>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</si>
  <si>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</si>
  <si>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</si>
  <si>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</si>
  <si>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</si>
  <si>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</si>
  <si>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</si>
  <si>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</si>
  <si>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</si>
  <si>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</si>
  <si>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</si>
  <si>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</si>
  <si>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</si>
  <si>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</si>
  <si>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</si>
  <si>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</si>
  <si>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</si>
  <si>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</si>
  <si>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</si>
  <si>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</si>
  <si>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</si>
  <si>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</si>
  <si>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</si>
  <si>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</si>
  <si>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</si>
  <si>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</si>
  <si>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</si>
  <si>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</si>
  <si>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</si>
  <si>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</si>
  <si>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</si>
  <si>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</si>
  <si>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</si>
  <si>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</si>
  <si>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</si>
  <si>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</si>
  <si>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</si>
  <si>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</si>
  <si>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</si>
  <si>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</si>
  <si>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</si>
  <si>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</si>
  <si>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</si>
  <si>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</si>
  <si>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</si>
  <si>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</si>
  <si>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</si>
  <si>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</si>
  <si>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</si>
  <si>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</si>
  <si>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</si>
  <si>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</si>
  <si>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</si>
  <si>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</si>
  <si>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</si>
  <si>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</si>
  <si>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</si>
  <si>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</si>
  <si>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</si>
  <si>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</si>
  <si>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</si>
  <si>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</si>
  <si>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</si>
  <si>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</si>
  <si>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</si>
  <si>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</si>
  <si>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</si>
  <si>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</si>
  <si>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</si>
  <si>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</si>
  <si>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</si>
  <si>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</si>
  <si>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</si>
  <si>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</si>
  <si>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</si>
  <si>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</si>
  <si>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</si>
  <si>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</si>
  <si>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</si>
  <si>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</si>
  <si>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</si>
  <si>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</si>
  <si>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</si>
  <si>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</si>
  <si>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</si>
  <si>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</si>
  <si>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</si>
  <si>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</si>
  <si>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</si>
  <si>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</si>
  <si>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</si>
  <si>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</si>
  <si>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</si>
  <si>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</si>
  <si>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</si>
  <si>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</si>
  <si>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</si>
  <si>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</si>
  <si>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</si>
  <si>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</si>
  <si>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</si>
  <si>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</si>
  <si>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</si>
  <si>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</si>
  <si>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</si>
  <si>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</si>
  <si>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</si>
  <si>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</si>
  <si>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</si>
  <si>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</si>
  <si>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</si>
  <si>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</si>
  <si>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</si>
  <si>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</si>
  <si>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</si>
  <si>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</si>
  <si>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</si>
  <si>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</si>
  <si>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</si>
  <si>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</si>
  <si>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</si>
  <si>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</si>
  <si>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</si>
  <si>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</si>
  <si>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</si>
  <si>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</si>
  <si>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</si>
  <si>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</si>
  <si>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</si>
  <si>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</si>
  <si>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</si>
  <si>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</si>
  <si>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</si>
  <si>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</si>
  <si>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</si>
  <si>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</si>
  <si>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</si>
  <si>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</si>
  <si>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</si>
  <si>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</si>
  <si>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</si>
  <si>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</si>
  <si>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</si>
  <si>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</si>
  <si>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</si>
  <si>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</si>
  <si>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</si>
  <si>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</si>
  <si>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</si>
  <si>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</si>
  <si>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</si>
  <si>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</si>
  <si>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</si>
  <si>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</si>
  <si>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</si>
  <si>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</si>
  <si>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</si>
  <si>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</si>
  <si>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</si>
  <si>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</si>
  <si>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</si>
  <si>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</si>
  <si>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</si>
  <si>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</si>
  <si>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</si>
  <si>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</si>
  <si>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</si>
  <si>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</si>
  <si>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</si>
  <si>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</si>
  <si>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</si>
  <si>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</si>
  <si>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</si>
  <si>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</si>
  <si>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</si>
  <si>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</si>
  <si>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</si>
  <si>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</si>
  <si>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</si>
  <si>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</si>
  <si>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</si>
  <si>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</si>
  <si>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</si>
  <si>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</si>
  <si>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</si>
  <si>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</si>
  <si>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</si>
  <si>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</si>
  <si>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</si>
  <si>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</si>
  <si>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</si>
  <si>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</si>
  <si>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</si>
  <si>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</si>
  <si>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</si>
  <si>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</si>
  <si>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</si>
  <si>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</si>
  <si>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</si>
  <si>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</si>
  <si>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</si>
  <si>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</si>
  <si>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</si>
  <si>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</si>
  <si>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</si>
  <si>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</si>
  <si>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</si>
  <si>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</si>
  <si>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</si>
  <si>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</si>
  <si>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</si>
  <si>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</si>
  <si>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</si>
  <si>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</si>
  <si>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</si>
  <si>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</si>
  <si>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</si>
  <si>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</si>
  <si>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</si>
  <si>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</si>
  <si>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</si>
  <si>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</si>
  <si>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</si>
  <si>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</si>
  <si>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</si>
  <si>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</si>
  <si>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</si>
  <si>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</si>
  <si>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</si>
  <si>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</si>
  <si>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</si>
  <si>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</si>
  <si>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</si>
  <si>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</si>
  <si>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</si>
  <si>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</si>
  <si>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</si>
  <si>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</si>
  <si>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</si>
  <si>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</si>
  <si>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</si>
  <si>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</si>
  <si>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</si>
  <si>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</si>
  <si>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</si>
  <si>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</si>
  <si>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</si>
  <si>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</si>
  <si>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</si>
  <si>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</si>
  <si>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</si>
  <si>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</si>
  <si>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</si>
  <si>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</si>
  <si>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</si>
  <si>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</si>
  <si>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</si>
  <si>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</si>
  <si>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</si>
  <si>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</si>
  <si>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</si>
  <si>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</si>
  <si>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</si>
  <si>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</si>
  <si>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</si>
  <si>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</si>
  <si>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</si>
  <si>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</si>
  <si>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</si>
  <si>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</si>
  <si>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</si>
  <si>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</si>
  <si>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</si>
  <si>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</si>
  <si>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</si>
  <si>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</si>
  <si>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</si>
  <si>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</si>
  <si>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</si>
  <si>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</si>
  <si>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</si>
  <si>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</si>
  <si>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</si>
  <si>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</si>
  <si>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</si>
  <si>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</si>
  <si>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</si>
  <si>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</si>
  <si>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</si>
  <si>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</si>
  <si>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</si>
  <si>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</si>
  <si>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</si>
  <si>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</si>
  <si>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</si>
  <si>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</si>
  <si>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</si>
  <si>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</si>
  <si>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</si>
  <si>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</si>
  <si>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</si>
  <si>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</si>
  <si>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</si>
  <si>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</si>
  <si>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</si>
  <si>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</si>
  <si>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</si>
  <si>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</si>
  <si>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</si>
  <si>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</si>
  <si>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</si>
  <si>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</si>
  <si>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</si>
  <si>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</si>
  <si>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</si>
  <si>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</si>
  <si>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</si>
  <si>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</si>
  <si>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</si>
  <si>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</si>
  <si>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</si>
  <si>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</si>
  <si>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</si>
  <si>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</si>
  <si>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</si>
  <si>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</si>
  <si>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</si>
  <si>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</si>
  <si>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</si>
  <si>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</si>
  <si>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</si>
  <si>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</si>
  <si>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</si>
  <si>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</si>
  <si>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</si>
  <si>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</si>
  <si>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</si>
  <si>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</si>
  <si>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</si>
  <si>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</si>
  <si>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</si>
  <si>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</si>
  <si>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</si>
  <si>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</si>
  <si>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</si>
  <si>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</si>
  <si>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</si>
  <si>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</si>
  <si>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</si>
  <si>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</si>
  <si>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</si>
  <si>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</si>
  <si>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</si>
  <si>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</si>
  <si>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</si>
  <si>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</si>
  <si>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</si>
  <si>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</si>
  <si>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</si>
  <si>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</si>
  <si>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</si>
  <si>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</si>
  <si>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</si>
  <si>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</si>
  <si>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</si>
  <si>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</si>
  <si>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</si>
  <si>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</si>
  <si>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</si>
  <si>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</si>
  <si>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</si>
  <si>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</si>
  <si>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</si>
  <si>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</si>
  <si>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</si>
  <si>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</si>
  <si>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</si>
  <si>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</si>
  <si>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</si>
  <si>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</si>
  <si>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</si>
  <si>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</si>
  <si>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</si>
  <si>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</si>
  <si>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</si>
  <si>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</si>
  <si>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</si>
  <si>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</si>
  <si>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</si>
  <si>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</si>
  <si>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</si>
  <si>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</si>
  <si>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</si>
  <si>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</si>
  <si>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</si>
  <si>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</si>
  <si>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</si>
  <si>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</si>
  <si>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</si>
  <si>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</si>
  <si>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</si>
  <si>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</si>
  <si>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</si>
  <si>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</si>
  <si>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</si>
  <si>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</si>
  <si>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</si>
  <si>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</si>
  <si>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</si>
  <si>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</si>
  <si>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</si>
  <si>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</si>
  <si>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</si>
  <si>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</si>
  <si>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</si>
  <si>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</si>
  <si>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</si>
  <si>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</si>
  <si>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</si>
  <si>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</si>
  <si>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</si>
  <si>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</si>
  <si>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</si>
  <si>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</si>
  <si>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</si>
  <si>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</si>
  <si>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</si>
  <si>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</si>
  <si>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</si>
  <si>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</si>
  <si>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</si>
  <si>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</si>
  <si>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</si>
  <si>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</si>
  <si>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</si>
  <si>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</si>
  <si>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</si>
  <si>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</si>
  <si>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</si>
  <si>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</si>
  <si>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</si>
  <si>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</si>
  <si>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</si>
  <si>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</si>
  <si>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</si>
  <si>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</si>
  <si>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</si>
  <si>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</si>
  <si>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</si>
  <si>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</si>
  <si>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</si>
  <si>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</si>
  <si>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</si>
  <si>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</si>
  <si>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</si>
  <si>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</si>
  <si>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</si>
  <si>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</si>
  <si>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</si>
  <si>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</si>
  <si>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</si>
  <si>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</si>
  <si>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</si>
  <si>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</si>
  <si>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</si>
  <si>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</si>
  <si>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</si>
  <si>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</si>
  <si>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</si>
  <si>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</si>
  <si>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</si>
  <si>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</si>
  <si>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</si>
  <si>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</si>
  <si>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</si>
  <si>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</si>
  <si>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</si>
  <si>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</si>
  <si>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</si>
  <si>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</si>
  <si>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</si>
  <si>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</si>
  <si>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</si>
  <si>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</si>
  <si>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</si>
  <si>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</si>
  <si>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</si>
  <si>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</si>
  <si>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</si>
  <si>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</si>
  <si>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</si>
  <si>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</si>
  <si>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</si>
  <si>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</si>
  <si>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</si>
  <si>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</si>
  <si>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</si>
  <si>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</si>
  <si>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</si>
  <si>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</si>
  <si>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</si>
  <si>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</si>
  <si>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</si>
  <si>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</si>
  <si>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</si>
  <si>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</si>
  <si>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</si>
  <si>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</si>
  <si>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</si>
  <si>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</si>
  <si>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</si>
  <si>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</si>
  <si>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</si>
  <si>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</si>
  <si>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</si>
  <si>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</si>
  <si>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</si>
  <si>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</si>
  <si>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</si>
  <si>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</si>
  <si>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</si>
  <si>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</si>
  <si>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</si>
  <si>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</si>
  <si>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</si>
  <si>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</si>
  <si>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</si>
  <si>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</si>
  <si>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</si>
  <si>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</si>
  <si>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</si>
  <si>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</si>
  <si>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</si>
  <si>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</si>
  <si>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</si>
  <si>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</si>
  <si>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</si>
  <si>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</si>
  <si>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</si>
  <si>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</si>
  <si>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</si>
  <si>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</si>
  <si>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</si>
  <si>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</si>
  <si>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</si>
  <si>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</si>
  <si>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</si>
  <si>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</si>
  <si>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</si>
  <si>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</si>
  <si>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</si>
  <si>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</si>
  <si>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</si>
  <si>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</si>
  <si>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</si>
  <si>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</si>
  <si>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</si>
  <si>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</si>
  <si>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</si>
  <si>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</si>
  <si>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</si>
  <si>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</si>
  <si>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</si>
  <si>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</si>
  <si>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</si>
  <si>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</si>
  <si>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</si>
  <si>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</si>
  <si>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</si>
  <si>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</si>
  <si>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</si>
  <si>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</si>
  <si>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</si>
  <si>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</si>
  <si>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</si>
  <si>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</si>
  <si>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</si>
  <si>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</si>
  <si>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</si>
  <si>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</si>
  <si>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</si>
  <si>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</si>
  <si>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</si>
  <si>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</si>
  <si>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</si>
  <si>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</si>
  <si>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</si>
  <si>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</si>
  <si>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</si>
  <si>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</si>
  <si>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</si>
  <si>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</si>
  <si>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</si>
  <si>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</si>
  <si>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</si>
  <si>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</si>
  <si>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</si>
  <si>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</si>
  <si>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</si>
  <si>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</si>
  <si>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</si>
  <si>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</si>
  <si>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</si>
  <si>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</si>
  <si>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</si>
  <si>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</si>
  <si>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</si>
  <si>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</si>
  <si>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</si>
  <si>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</si>
  <si>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</si>
  <si>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</si>
  <si>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</si>
  <si>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</si>
  <si>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</si>
  <si>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</si>
  <si>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</si>
  <si>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</si>
  <si>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</si>
  <si>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</si>
  <si>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</si>
  <si>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</si>
  <si>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</si>
  <si>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</si>
  <si>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</si>
  <si>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</si>
  <si>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</si>
  <si>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</si>
  <si>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</si>
  <si>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</si>
  <si>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</si>
  <si>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</si>
  <si>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</si>
  <si>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</si>
  <si>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</si>
  <si>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</si>
  <si>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</si>
  <si>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</si>
  <si>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</si>
  <si>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</si>
  <si>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</si>
  <si>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</si>
  <si>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</si>
  <si>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</si>
  <si>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</si>
  <si>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</si>
  <si>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</si>
  <si>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</si>
  <si>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</si>
  <si>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</si>
  <si>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</si>
  <si>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</si>
  <si>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</si>
  <si>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</si>
  <si>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</si>
  <si>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</si>
  <si>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</si>
  <si>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</si>
  <si>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</si>
  <si>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</si>
  <si>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</si>
  <si>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</si>
  <si>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</si>
  <si>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</si>
  <si>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</si>
  <si>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</si>
  <si>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</si>
  <si>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</si>
  <si>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</si>
  <si>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</si>
  <si>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</si>
  <si>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</si>
  <si>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</si>
  <si>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</si>
  <si>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</si>
  <si>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</si>
  <si>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</si>
  <si>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</si>
  <si>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</si>
  <si>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</si>
  <si>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</si>
  <si>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</si>
  <si>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</si>
  <si>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</si>
  <si>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</si>
  <si>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</si>
  <si>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</si>
  <si>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</si>
  <si>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</si>
  <si>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</si>
  <si>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</si>
  <si>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</si>
  <si>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</si>
  <si>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</si>
  <si>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</si>
  <si>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</si>
  <si>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</si>
  <si>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</si>
  <si>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</si>
  <si>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</si>
  <si>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</si>
  <si>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</si>
  <si>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</si>
  <si>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</si>
  <si>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</si>
  <si>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</si>
  <si>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</si>
  <si>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</si>
  <si>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</si>
  <si>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</si>
  <si>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</si>
  <si>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</si>
  <si>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</si>
  <si>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</si>
  <si>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</si>
  <si>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</si>
  <si>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</si>
  <si>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</si>
  <si>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</si>
  <si>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</si>
  <si>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</si>
  <si>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</si>
  <si>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</si>
  <si>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</si>
  <si>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</si>
  <si>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</si>
  <si>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</si>
  <si>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</si>
  <si>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</si>
  <si>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</si>
  <si>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</si>
  <si>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</si>
  <si>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</si>
  <si>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</si>
  <si>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</si>
  <si>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</si>
  <si>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</si>
  <si>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</si>
  <si>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</si>
  <si>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</si>
  <si>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</si>
  <si>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</si>
  <si>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</si>
  <si>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</si>
  <si>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</si>
  <si>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</si>
  <si>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</si>
  <si>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</si>
  <si>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</si>
  <si>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</si>
  <si>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</si>
  <si>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</si>
  <si>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</si>
  <si>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</si>
  <si>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</si>
  <si>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</si>
  <si>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</si>
  <si>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</si>
  <si>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</si>
  <si>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</si>
  <si>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</si>
  <si>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</si>
  <si>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</si>
  <si>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</si>
  <si>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</si>
  <si>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</si>
  <si>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</si>
  <si>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</si>
  <si>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</si>
  <si>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</si>
  <si>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</si>
  <si>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</si>
  <si>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</si>
  <si>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</si>
  <si>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</si>
  <si>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</si>
  <si>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</si>
  <si>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</si>
  <si>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</si>
  <si>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</si>
  <si>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</si>
  <si>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</si>
  <si>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</si>
  <si>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</si>
  <si>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</si>
  <si>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</si>
  <si>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</si>
  <si>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</si>
  <si>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</si>
  <si>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</si>
  <si>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</si>
  <si>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</si>
  <si>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</si>
  <si>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</si>
  <si>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</si>
  <si>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</si>
  <si>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</si>
  <si>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</si>
  <si>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</si>
  <si>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</si>
  <si>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</si>
  <si>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</si>
  <si>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</si>
  <si>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</si>
  <si>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</si>
  <si>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</si>
  <si>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</si>
  <si>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</si>
  <si>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</si>
  <si>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</si>
  <si>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</si>
  <si>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</si>
  <si>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</si>
  <si>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</si>
  <si>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</si>
  <si>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</si>
  <si>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</si>
  <si>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</si>
  <si>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</si>
  <si>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</si>
  <si>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</si>
  <si>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</si>
  <si>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</si>
  <si>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</si>
  <si>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</si>
  <si>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</si>
  <si>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</si>
  <si>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</si>
  <si>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</si>
  <si>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</si>
  <si>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</si>
  <si>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</si>
  <si>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</si>
  <si>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</si>
  <si>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</si>
  <si>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</si>
  <si>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</si>
  <si>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</si>
  <si>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</si>
  <si>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</si>
  <si>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</si>
  <si>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</si>
  <si>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</si>
  <si>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</si>
  <si>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</si>
  <si>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</si>
  <si>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</si>
  <si>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</si>
  <si>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</si>
  <si>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</si>
  <si>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</si>
  <si>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</si>
  <si>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</si>
  <si>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</si>
  <si>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</si>
  <si>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</si>
  <si>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</si>
  <si>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</si>
  <si>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</si>
  <si>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</si>
  <si>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</si>
  <si>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</si>
  <si>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</si>
  <si>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</si>
  <si>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</si>
  <si>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</si>
  <si>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</si>
  <si>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</si>
  <si>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</si>
  <si>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</si>
  <si>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</si>
  <si>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</si>
  <si>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</si>
  <si>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</si>
  <si>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</si>
  <si>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</si>
  <si>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</si>
  <si>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</si>
  <si>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</si>
  <si>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</si>
  <si>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</si>
  <si>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</si>
  <si>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</si>
  <si>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</si>
  <si>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</si>
  <si>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</si>
  <si>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</si>
  <si>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</si>
  <si>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</si>
  <si>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</si>
  <si>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</si>
  <si>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</si>
  <si>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</si>
  <si>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</si>
  <si>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</si>
  <si>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</si>
  <si>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</si>
  <si>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</si>
  <si>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</si>
  <si>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Suma</t>
  </si>
  <si>
    <t>Promedio</t>
  </si>
  <si>
    <t>Contar</t>
  </si>
  <si>
    <t>Contar.si (&gt;1000)</t>
  </si>
  <si>
    <t>Máximo</t>
  </si>
  <si>
    <t>Mínimo</t>
  </si>
  <si>
    <t>Si (precio)</t>
  </si>
  <si>
    <t>Vlookup</t>
  </si>
  <si>
    <t>Concatenar</t>
  </si>
  <si>
    <t>Hoy</t>
  </si>
  <si>
    <t>Ahora</t>
  </si>
  <si>
    <t>Redondear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</si>
</sst>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165" fontId="0" fillId="0" borderId="0" xfId="0" applyNumberFormat="1"/>
    <xf numFmtId="0" fontId="0" fillId="5" borderId="0" xfId="0" applyFill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O1081"/>
  <sheetViews>
    <sheetView tabSelected="1" topLeftCell="D1062" zoomScale="80" zoomScaleNormal="80" workbookViewId="0">
      <selection activeCell="M1083" sqref="M1083"/>
    </sheetView>
  </sheetViews>
  <sheetFormatPr defaultRowHeight="14.5" x14ac:dyDescent="0.35"/>
  <cols>
    <col min="1" max="1" width="9.54296875" bestFit="1" customWidth="1"/>
    <col min="2" max="2" width="10.6328125" bestFit="1" customWidth="1"/>
    <col min="3" max="3" width="7.90625" bestFit="1" customWidth="1"/>
    <col min="4" max="4" width="18.453125" bestFit="1" customWidth="1"/>
    <col min="5" max="5" width="21.36328125" bestFit="1" customWidth="1"/>
    <col min="6" max="6" width="16" bestFit="1" customWidth="1"/>
    <col min="7" max="7" width="20" bestFit="1" customWidth="1"/>
    <col min="8" max="8" width="24.453125" bestFit="1" customWidth="1"/>
    <col min="9" max="9" width="13.81640625" bestFit="1" customWidth="1"/>
    <col min="10" max="10" width="12.6328125" bestFit="1" customWidth="1"/>
    <col min="11" max="11" width="17.36328125" bestFit="1" customWidth="1"/>
    <col min="12" max="12" width="10.54296875" bestFit="1" customWidth="1"/>
    <col min="13" max="13" width="14.6328125" bestFit="1" customWidth="1"/>
    <col min="14" max="14" width="26.81640625" bestFit="1" customWidth="1"/>
    <col min="15" max="15" width="11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10" t="s">
        <v>9194</v>
      </c>
      <c r="N1" s="10" t="s">
        <v>9196</v>
      </c>
      <c r="O1" s="10" t="s">
        <v>9199</v>
      </c>
    </row>
    <row r="2" spans="1:15" x14ac:dyDescent="0.35">
      <c r="A2" t="s">
        <v>12</v>
      </c>
      <c r="B2" t="s">
        <v>13</v>
      </c>
      <c r="C2" t="s">
        <v>14</v>
      </c>
      <c r="D2" t="s">
        <v>15</v>
      </c>
      <c r="E2" s="4"/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IF(G2&gt;400,"Demasiado caro","Bien de precio")</f>
        <v>Demasiado caro</v>
      </c>
      <c r="N2" t="str">
        <f>CONCATENATE(I2," ",J2)</f>
        <v>Personal Auto Four-Door Car</v>
      </c>
    </row>
    <row r="3" spans="1:15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IF(G3&gt;400,"Demasiado caro","Bien de precio")</f>
        <v>Bien de precio</v>
      </c>
      <c r="N3" t="str">
        <f t="shared" ref="N3:N66" si="1">CONCATENATE(I3," ",J3)</f>
        <v>Personal Auto Four-Door Car</v>
      </c>
      <c r="O3" s="9">
        <f>ROUND(E3,1)</f>
        <v>697953.6</v>
      </c>
    </row>
    <row r="4" spans="1:15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Bien de precio</v>
      </c>
      <c r="N4" t="str">
        <f t="shared" si="1"/>
        <v>Personal Auto Two-Door Car</v>
      </c>
      <c r="O4" s="9">
        <f t="shared" ref="O4:O67" si="2">ROUND(E4,1)</f>
        <v>1288743.2</v>
      </c>
    </row>
    <row r="5" spans="1:15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Bien de precio</v>
      </c>
      <c r="N5" t="str">
        <f t="shared" si="1"/>
        <v>Corporate Auto SUV</v>
      </c>
      <c r="O5" s="9">
        <f t="shared" si="2"/>
        <v>764586.2</v>
      </c>
    </row>
    <row r="6" spans="1:15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Bien de precio</v>
      </c>
      <c r="N6" t="str">
        <f t="shared" si="1"/>
        <v>Personal Auto Four-Door Car</v>
      </c>
      <c r="O6" s="9">
        <f t="shared" si="2"/>
        <v>536307.69999999995</v>
      </c>
    </row>
    <row r="7" spans="1:15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Bien de precio</v>
      </c>
      <c r="N7" t="str">
        <f t="shared" si="1"/>
        <v>Personal Auto Two-Door Car</v>
      </c>
      <c r="O7" s="9">
        <f t="shared" si="2"/>
        <v>825629.8</v>
      </c>
    </row>
    <row r="8" spans="1:15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Bien de precio</v>
      </c>
      <c r="N8" t="str">
        <f t="shared" si="1"/>
        <v>Corporate Auto Four-Door Car</v>
      </c>
      <c r="O8" s="9">
        <f t="shared" si="2"/>
        <v>538089.9</v>
      </c>
    </row>
    <row r="9" spans="1:15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Bien de precio</v>
      </c>
      <c r="N9" t="str">
        <f t="shared" si="1"/>
        <v>Corporate Auto Four-Door Car</v>
      </c>
      <c r="O9" s="9">
        <f t="shared" si="2"/>
        <v>721610</v>
      </c>
    </row>
    <row r="10" spans="1:15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Bien de precio</v>
      </c>
      <c r="N10" t="str">
        <f t="shared" si="1"/>
        <v>Corporate Auto Four-Door Car</v>
      </c>
      <c r="O10" s="9">
        <f t="shared" si="2"/>
        <v>2412750.4</v>
      </c>
    </row>
    <row r="11" spans="1:15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Bien de precio</v>
      </c>
      <c r="N11" t="str">
        <f t="shared" si="1"/>
        <v>Special Auto Four-Door Car</v>
      </c>
      <c r="O11" s="9">
        <f t="shared" si="2"/>
        <v>738817.8</v>
      </c>
    </row>
    <row r="12" spans="1:15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Bien de precio</v>
      </c>
      <c r="N12" t="str">
        <f t="shared" si="1"/>
        <v>Personal Auto Four-Door Car</v>
      </c>
      <c r="O12" s="9">
        <f t="shared" si="2"/>
        <v>473899.2</v>
      </c>
    </row>
    <row r="13" spans="1:15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Bien de precio</v>
      </c>
      <c r="N13" t="str">
        <f t="shared" si="1"/>
        <v>Personal Auto SUV</v>
      </c>
      <c r="O13" s="9">
        <f t="shared" si="2"/>
        <v>819719.7</v>
      </c>
    </row>
    <row r="14" spans="1:15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Bien de precio</v>
      </c>
      <c r="N14" t="str">
        <f t="shared" si="1"/>
        <v>Corporate Auto Four-Door Car</v>
      </c>
      <c r="O14" s="9">
        <f t="shared" si="2"/>
        <v>879879.7</v>
      </c>
    </row>
    <row r="15" spans="1:15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Bien de precio</v>
      </c>
      <c r="N15" t="str">
        <f t="shared" si="1"/>
        <v>Corporate Auto SUV</v>
      </c>
      <c r="O15" s="9">
        <f t="shared" si="2"/>
        <v>881901.9</v>
      </c>
    </row>
    <row r="16" spans="1:15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Bien de precio</v>
      </c>
      <c r="N16" t="str">
        <f t="shared" si="1"/>
        <v>Corporate Auto Four-Door Car</v>
      </c>
      <c r="O16" s="9">
        <f t="shared" si="2"/>
        <v>538443.19999999995</v>
      </c>
    </row>
    <row r="17" spans="1:15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Bien de precio</v>
      </c>
      <c r="N17" t="str">
        <f t="shared" si="1"/>
        <v>Corporate Auto Four-Door Car</v>
      </c>
      <c r="O17" s="9">
        <f t="shared" si="2"/>
        <v>746313.9</v>
      </c>
    </row>
    <row r="18" spans="1:15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Bien de precio</v>
      </c>
      <c r="N18" t="str">
        <f t="shared" si="1"/>
        <v>Personal Auto Two-Door Car</v>
      </c>
      <c r="O18" s="9">
        <f t="shared" si="2"/>
        <v>256686.8</v>
      </c>
    </row>
    <row r="19" spans="1:15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Bien de precio</v>
      </c>
      <c r="N19" t="str">
        <f t="shared" si="1"/>
        <v>Personal Auto SUV</v>
      </c>
      <c r="O19" s="9">
        <f t="shared" si="2"/>
        <v>394524.2</v>
      </c>
    </row>
    <row r="20" spans="1:15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Bien de precio</v>
      </c>
      <c r="N20" t="str">
        <f t="shared" si="1"/>
        <v>Personal Auto Four-Door Car</v>
      </c>
      <c r="O20" s="9">
        <f t="shared" si="2"/>
        <v>571033.30000000005</v>
      </c>
    </row>
    <row r="21" spans="1:15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Bien de precio</v>
      </c>
      <c r="N21" t="str">
        <f t="shared" si="1"/>
        <v>Corporate Auto Four-Door Car</v>
      </c>
      <c r="O21" s="9">
        <f t="shared" si="2"/>
        <v>816261.7</v>
      </c>
    </row>
    <row r="22" spans="1:15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Bien de precio</v>
      </c>
      <c r="N22" t="str">
        <f t="shared" si="1"/>
        <v>Personal Auto Two-Door Car</v>
      </c>
      <c r="O22" s="9">
        <f t="shared" si="2"/>
        <v>287205.09999999998</v>
      </c>
    </row>
    <row r="23" spans="1:15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Bien de precio</v>
      </c>
      <c r="N23" t="str">
        <f t="shared" si="1"/>
        <v>Personal Auto Two-Door Car</v>
      </c>
      <c r="O23" s="9">
        <f t="shared" si="2"/>
        <v>617710.9</v>
      </c>
    </row>
    <row r="24" spans="1:15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Bien de precio</v>
      </c>
      <c r="N24" t="str">
        <f t="shared" si="1"/>
        <v>Personal Auto Four-Door Car</v>
      </c>
      <c r="O24" s="9">
        <f t="shared" si="2"/>
        <v>2412750.4</v>
      </c>
    </row>
    <row r="25" spans="1:15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Bien de precio</v>
      </c>
      <c r="N25" t="str">
        <f t="shared" si="1"/>
        <v>Corporate Auto Four-Door Car</v>
      </c>
      <c r="O25" s="9">
        <f t="shared" si="2"/>
        <v>245019.1</v>
      </c>
    </row>
    <row r="26" spans="1:15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Bien de precio</v>
      </c>
      <c r="N26" t="str">
        <f t="shared" si="1"/>
        <v>Corporate Auto Four-Door Car</v>
      </c>
      <c r="O26" s="9">
        <f t="shared" si="2"/>
        <v>239210.8</v>
      </c>
    </row>
    <row r="27" spans="1:15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Bien de precio</v>
      </c>
      <c r="N27" t="str">
        <f t="shared" si="1"/>
        <v>Personal Auto Four-Door Car</v>
      </c>
      <c r="O27" s="9">
        <f t="shared" si="2"/>
        <v>580206.6</v>
      </c>
    </row>
    <row r="28" spans="1:15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Bien de precio</v>
      </c>
      <c r="N28" t="str">
        <f t="shared" si="1"/>
        <v>Personal Auto Four-Door Car</v>
      </c>
      <c r="O28" s="9">
        <f t="shared" si="2"/>
        <v>394637.2</v>
      </c>
    </row>
    <row r="29" spans="1:15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Bien de precio</v>
      </c>
      <c r="N29" t="str">
        <f t="shared" si="1"/>
        <v>Personal Auto Four-Door Car</v>
      </c>
      <c r="O29" s="9">
        <f t="shared" si="2"/>
        <v>916206.3</v>
      </c>
    </row>
    <row r="30" spans="1:15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Bien de precio</v>
      </c>
      <c r="N30" t="str">
        <f t="shared" si="1"/>
        <v>Personal Auto Four-Door Car</v>
      </c>
      <c r="O30" s="9">
        <f t="shared" si="2"/>
        <v>1290256</v>
      </c>
    </row>
    <row r="31" spans="1:15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Bien de precio</v>
      </c>
      <c r="N31" t="str">
        <f t="shared" si="1"/>
        <v>Personal Auto Four-Door Car</v>
      </c>
      <c r="O31" s="9">
        <f t="shared" si="2"/>
        <v>323536.09999999998</v>
      </c>
    </row>
    <row r="32" spans="1:15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Bien de precio</v>
      </c>
      <c r="N32" t="str">
        <f t="shared" si="1"/>
        <v>Personal Auto Four-Door Car</v>
      </c>
      <c r="O32" s="9">
        <f t="shared" si="2"/>
        <v>245458.4</v>
      </c>
    </row>
    <row r="33" spans="1:15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Bien de precio</v>
      </c>
      <c r="N33" t="str">
        <f t="shared" si="1"/>
        <v>Corporate Auto Luxury SUV</v>
      </c>
      <c r="O33" s="9">
        <f t="shared" si="2"/>
        <v>1897545.6</v>
      </c>
    </row>
    <row r="34" spans="1:15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Bien de precio</v>
      </c>
      <c r="N34" t="str">
        <f t="shared" si="1"/>
        <v>Personal Auto Four-Door Car</v>
      </c>
      <c r="O34" s="9">
        <f t="shared" si="2"/>
        <v>471532.1</v>
      </c>
    </row>
    <row r="35" spans="1:15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Bien de precio</v>
      </c>
      <c r="N35" t="str">
        <f t="shared" si="1"/>
        <v>Personal Auto SUV</v>
      </c>
      <c r="O35" s="9">
        <f t="shared" si="2"/>
        <v>473787.2</v>
      </c>
    </row>
    <row r="36" spans="1:15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Bien de precio</v>
      </c>
      <c r="N36" t="str">
        <f t="shared" si="1"/>
        <v>Corporate Auto Four-Door Car</v>
      </c>
      <c r="O36" s="9">
        <f t="shared" si="2"/>
        <v>493291.6</v>
      </c>
    </row>
    <row r="37" spans="1:15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Bien de precio</v>
      </c>
      <c r="N37" t="str">
        <f t="shared" si="1"/>
        <v>Personal Auto Four-Door Car</v>
      </c>
      <c r="O37" s="9">
        <f t="shared" si="2"/>
        <v>574423</v>
      </c>
    </row>
    <row r="38" spans="1:15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Bien de precio</v>
      </c>
      <c r="N38" t="str">
        <f t="shared" si="1"/>
        <v>Personal Auto Four-Door Car</v>
      </c>
      <c r="O38" s="9">
        <f t="shared" si="2"/>
        <v>1389173.6</v>
      </c>
    </row>
    <row r="39" spans="1:15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Bien de precio</v>
      </c>
      <c r="N39" t="str">
        <f t="shared" si="1"/>
        <v>Personal Auto Four-Door Car</v>
      </c>
      <c r="O39" s="9">
        <f t="shared" si="2"/>
        <v>738097.7</v>
      </c>
    </row>
    <row r="40" spans="1:15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Bien de precio</v>
      </c>
      <c r="N40" t="str">
        <f t="shared" si="1"/>
        <v>Personal Auto Two-Door Car</v>
      </c>
      <c r="O40" s="9">
        <f t="shared" si="2"/>
        <v>309003.40000000002</v>
      </c>
    </row>
    <row r="41" spans="1:15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Bien de precio</v>
      </c>
      <c r="N41" t="str">
        <f t="shared" si="1"/>
        <v>Personal Auto Four-Door Car</v>
      </c>
      <c r="O41" s="9">
        <f t="shared" si="2"/>
        <v>252163.3</v>
      </c>
    </row>
    <row r="42" spans="1:15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Bien de precio</v>
      </c>
      <c r="N42" t="str">
        <f t="shared" si="1"/>
        <v>Corporate Auto Two-Door Car</v>
      </c>
      <c r="O42" s="9">
        <f t="shared" si="2"/>
        <v>265206.2</v>
      </c>
    </row>
    <row r="43" spans="1:15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Bien de precio</v>
      </c>
      <c r="N43" t="str">
        <f t="shared" si="1"/>
        <v>Corporate Auto Two-Door Car</v>
      </c>
      <c r="O43" s="9">
        <f t="shared" si="2"/>
        <v>277104.5</v>
      </c>
    </row>
    <row r="44" spans="1:15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Bien de precio</v>
      </c>
      <c r="N44" t="str">
        <f t="shared" si="1"/>
        <v>Personal Auto Four-Door Car</v>
      </c>
      <c r="O44" s="9">
        <f t="shared" si="2"/>
        <v>393900.6</v>
      </c>
    </row>
    <row r="45" spans="1:15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Bien de precio</v>
      </c>
      <c r="N45" t="str">
        <f t="shared" si="1"/>
        <v>Personal Auto Sports Car</v>
      </c>
      <c r="O45" s="9">
        <f t="shared" si="2"/>
        <v>1223188</v>
      </c>
    </row>
    <row r="46" spans="1:15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Demasiado caro</v>
      </c>
      <c r="N46" t="str">
        <f t="shared" si="1"/>
        <v>Personal Auto Four-Door Car</v>
      </c>
      <c r="O46" s="9">
        <f t="shared" si="2"/>
        <v>495165.6</v>
      </c>
    </row>
    <row r="47" spans="1:15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Bien de precio</v>
      </c>
      <c r="N47" t="str">
        <f t="shared" si="1"/>
        <v>Personal Auto SUV</v>
      </c>
      <c r="O47" s="9">
        <f t="shared" si="2"/>
        <v>1281910.3</v>
      </c>
    </row>
    <row r="48" spans="1:15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Bien de precio</v>
      </c>
      <c r="N48" t="str">
        <f t="shared" si="1"/>
        <v>Personal Auto Four-Door Car</v>
      </c>
      <c r="O48" s="9">
        <f t="shared" si="2"/>
        <v>446851.1</v>
      </c>
    </row>
    <row r="49" spans="1:15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Bien de precio</v>
      </c>
      <c r="N49" t="str">
        <f t="shared" si="1"/>
        <v>Personal Auto Two-Door Car</v>
      </c>
      <c r="O49" s="9">
        <f t="shared" si="2"/>
        <v>551434.4</v>
      </c>
    </row>
    <row r="50" spans="1:15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Bien de precio</v>
      </c>
      <c r="N50" t="str">
        <f t="shared" si="1"/>
        <v>Corporate Auto Four-Door Car</v>
      </c>
      <c r="O50" s="9">
        <f t="shared" si="2"/>
        <v>334387.5</v>
      </c>
    </row>
    <row r="51" spans="1:15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Bien de precio</v>
      </c>
      <c r="N51" t="str">
        <f t="shared" si="1"/>
        <v>Personal Auto Four-Door Car</v>
      </c>
      <c r="O51" s="9">
        <f t="shared" si="2"/>
        <v>229447.9</v>
      </c>
    </row>
    <row r="52" spans="1:15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Bien de precio</v>
      </c>
      <c r="N52" t="str">
        <f t="shared" si="1"/>
        <v>Personal Auto SUV</v>
      </c>
      <c r="O52" s="9">
        <f t="shared" si="2"/>
        <v>3670742.6</v>
      </c>
    </row>
    <row r="53" spans="1:15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Bien de precio</v>
      </c>
      <c r="N53" t="str">
        <f t="shared" si="1"/>
        <v>Corporate Auto SUV</v>
      </c>
      <c r="O53" s="9">
        <f t="shared" si="2"/>
        <v>3347335</v>
      </c>
    </row>
    <row r="54" spans="1:15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Bien de precio</v>
      </c>
      <c r="N54" t="str">
        <f t="shared" si="1"/>
        <v>Special Auto Four-Door Car</v>
      </c>
      <c r="O54" s="9">
        <f t="shared" si="2"/>
        <v>798343.2</v>
      </c>
    </row>
    <row r="55" spans="1:15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Bien de precio</v>
      </c>
      <c r="N55" t="str">
        <f t="shared" si="1"/>
        <v>Personal Auto Two-Door Car</v>
      </c>
      <c r="O55" s="9">
        <f t="shared" si="2"/>
        <v>487938.5</v>
      </c>
    </row>
    <row r="56" spans="1:15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Bien de precio</v>
      </c>
      <c r="N56" t="str">
        <f t="shared" si="1"/>
        <v>Personal Auto Four-Door Car</v>
      </c>
      <c r="O56" s="9">
        <f t="shared" si="2"/>
        <v>429399.7</v>
      </c>
    </row>
    <row r="57" spans="1:15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Bien de precio</v>
      </c>
      <c r="N57" t="str">
        <f t="shared" si="1"/>
        <v>Corporate Auto Four-Door Car</v>
      </c>
      <c r="O57" s="9">
        <f t="shared" si="2"/>
        <v>716439.6</v>
      </c>
    </row>
    <row r="58" spans="1:15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Bien de precio</v>
      </c>
      <c r="N58" t="str">
        <f t="shared" si="1"/>
        <v>Special Auto Four-Door Car</v>
      </c>
      <c r="O58" s="9">
        <f t="shared" si="2"/>
        <v>761951.6</v>
      </c>
    </row>
    <row r="59" spans="1:15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Bien de precio</v>
      </c>
      <c r="N59" t="str">
        <f t="shared" si="1"/>
        <v>Personal Auto SUV</v>
      </c>
      <c r="O59" s="9">
        <f t="shared" si="2"/>
        <v>395800.3</v>
      </c>
    </row>
    <row r="60" spans="1:15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Bien de precio</v>
      </c>
      <c r="N60" t="str">
        <f t="shared" si="1"/>
        <v>Personal Auto SUV</v>
      </c>
      <c r="O60" s="9">
        <f t="shared" si="2"/>
        <v>449949.3</v>
      </c>
    </row>
    <row r="61" spans="1:15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Bien de precio</v>
      </c>
      <c r="N61" t="str">
        <f t="shared" si="1"/>
        <v>Personal Auto Four-Door Car</v>
      </c>
      <c r="O61" s="9">
        <f t="shared" si="2"/>
        <v>405956.7</v>
      </c>
    </row>
    <row r="62" spans="1:15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Bien de precio</v>
      </c>
      <c r="N62" t="str">
        <f t="shared" si="1"/>
        <v>Personal Auto Four-Door Car</v>
      </c>
      <c r="O62" s="9">
        <f t="shared" si="2"/>
        <v>445811.3</v>
      </c>
    </row>
    <row r="63" spans="1:15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Bien de precio</v>
      </c>
      <c r="N63" t="str">
        <f t="shared" si="1"/>
        <v>Personal Auto Two-Door Car</v>
      </c>
      <c r="O63" s="9">
        <f t="shared" si="2"/>
        <v>811033.3</v>
      </c>
    </row>
    <row r="64" spans="1:15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Bien de precio</v>
      </c>
      <c r="N64" t="str">
        <f t="shared" si="1"/>
        <v>Personal Auto Two-Door Car</v>
      </c>
      <c r="O64" s="9">
        <f t="shared" si="2"/>
        <v>333976.5</v>
      </c>
    </row>
    <row r="65" spans="1:15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Bien de precio</v>
      </c>
      <c r="N65" t="str">
        <f t="shared" si="1"/>
        <v>Personal Auto SUV</v>
      </c>
      <c r="O65" s="9">
        <f t="shared" si="2"/>
        <v>2426101.7999999998</v>
      </c>
    </row>
    <row r="66" spans="1:15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Bien de precio</v>
      </c>
      <c r="N66" t="str">
        <f t="shared" si="1"/>
        <v>Personal Auto Four-Door Car</v>
      </c>
      <c r="O66" s="9">
        <f t="shared" si="2"/>
        <v>661397.4</v>
      </c>
    </row>
    <row r="67" spans="1:15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3">IF(G67&gt;400,"Demasiado caro","Bien de precio")</f>
        <v>Bien de precio</v>
      </c>
      <c r="N67" t="str">
        <f t="shared" ref="N67:N130" si="4">CONCATENATE(I67," ",J67)</f>
        <v>Personal Auto Four-Door Car</v>
      </c>
      <c r="O67" s="9">
        <f t="shared" si="2"/>
        <v>293069.40000000002</v>
      </c>
    </row>
    <row r="68" spans="1:15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3"/>
        <v>Bien de precio</v>
      </c>
      <c r="N68" t="str">
        <f t="shared" si="4"/>
        <v>Corporate Auto SUV</v>
      </c>
      <c r="O68" s="9">
        <f t="shared" ref="O68:O131" si="5">ROUND(E68,1)</f>
        <v>867219.4</v>
      </c>
    </row>
    <row r="69" spans="1:15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3"/>
        <v>Bien de precio</v>
      </c>
      <c r="N69" t="str">
        <f t="shared" si="4"/>
        <v>Personal Auto Two-Door Car</v>
      </c>
      <c r="O69" s="9">
        <f t="shared" si="5"/>
        <v>1163866.8999999999</v>
      </c>
    </row>
    <row r="70" spans="1:15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3"/>
        <v>Bien de precio</v>
      </c>
      <c r="N70" t="str">
        <f t="shared" si="4"/>
        <v>Personal Auto Two-Door Car</v>
      </c>
      <c r="O70" s="9">
        <f t="shared" si="5"/>
        <v>684615</v>
      </c>
    </row>
    <row r="71" spans="1:15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3"/>
        <v>Bien de precio</v>
      </c>
      <c r="N71" t="str">
        <f t="shared" si="4"/>
        <v>Personal Auto Four-Door Car</v>
      </c>
      <c r="O71" s="9">
        <f t="shared" si="5"/>
        <v>1172777.7</v>
      </c>
    </row>
    <row r="72" spans="1:15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3"/>
        <v>Bien de precio</v>
      </c>
      <c r="N72" t="str">
        <f t="shared" si="4"/>
        <v>Personal Auto SUV</v>
      </c>
      <c r="O72" s="9">
        <f t="shared" si="5"/>
        <v>2264383.5</v>
      </c>
    </row>
    <row r="73" spans="1:15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3"/>
        <v>Bien de precio</v>
      </c>
      <c r="N73" t="str">
        <f t="shared" si="4"/>
        <v>Personal Auto Two-Door Car</v>
      </c>
      <c r="O73" s="9">
        <f t="shared" si="5"/>
        <v>261447.4</v>
      </c>
    </row>
    <row r="74" spans="1:15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3"/>
        <v>Bien de precio</v>
      </c>
      <c r="N74" t="str">
        <f t="shared" si="4"/>
        <v>Personal Auto Four-Door Car</v>
      </c>
      <c r="O74" s="9">
        <f t="shared" si="5"/>
        <v>245175.3</v>
      </c>
    </row>
    <row r="75" spans="1:15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3"/>
        <v>Bien de precio</v>
      </c>
      <c r="N75" t="str">
        <f t="shared" si="4"/>
        <v>Personal Auto Sports Car</v>
      </c>
      <c r="O75" s="9">
        <f t="shared" si="5"/>
        <v>678127</v>
      </c>
    </row>
    <row r="76" spans="1:15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3"/>
        <v>Bien de precio</v>
      </c>
      <c r="N76" t="str">
        <f t="shared" si="4"/>
        <v>Personal Auto Two-Door Car</v>
      </c>
      <c r="O76" s="9">
        <f t="shared" si="5"/>
        <v>497480.2</v>
      </c>
    </row>
    <row r="77" spans="1:15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3"/>
        <v>Bien de precio</v>
      </c>
      <c r="N77" t="str">
        <f t="shared" si="4"/>
        <v>Personal Auto Four-Door Car</v>
      </c>
      <c r="O77" s="9">
        <f t="shared" si="5"/>
        <v>859160.5</v>
      </c>
    </row>
    <row r="78" spans="1:15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3"/>
        <v>Bien de precio</v>
      </c>
      <c r="N78" t="str">
        <f t="shared" si="4"/>
        <v>Personal Auto Four-Door Car</v>
      </c>
      <c r="O78" s="9">
        <f t="shared" si="5"/>
        <v>559216.1</v>
      </c>
    </row>
    <row r="79" spans="1:15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3"/>
        <v>Bien de precio</v>
      </c>
      <c r="N79" t="str">
        <f t="shared" si="4"/>
        <v>Personal Auto Four-Door Car</v>
      </c>
      <c r="O79" s="9">
        <f t="shared" si="5"/>
        <v>800947.3</v>
      </c>
    </row>
    <row r="80" spans="1:15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3"/>
        <v>Bien de precio</v>
      </c>
      <c r="N80" t="str">
        <f t="shared" si="4"/>
        <v>Personal Auto Four-Door Car</v>
      </c>
      <c r="O80" s="9">
        <f t="shared" si="5"/>
        <v>0</v>
      </c>
    </row>
    <row r="81" spans="1:15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3"/>
        <v>Bien de precio</v>
      </c>
      <c r="N81" t="str">
        <f t="shared" si="4"/>
        <v>Personal Auto Luxury Car</v>
      </c>
      <c r="O81" s="9">
        <f t="shared" si="5"/>
        <v>5816655.4000000004</v>
      </c>
    </row>
    <row r="82" spans="1:15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3"/>
        <v>Bien de precio</v>
      </c>
      <c r="N82" t="str">
        <f t="shared" si="4"/>
        <v>Personal Auto Two-Door Car</v>
      </c>
      <c r="O82" s="9">
        <f t="shared" si="5"/>
        <v>802522.9</v>
      </c>
    </row>
    <row r="83" spans="1:15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3"/>
        <v>Bien de precio</v>
      </c>
      <c r="N83" t="str">
        <f t="shared" si="4"/>
        <v>Personal Auto Four-Door Car</v>
      </c>
      <c r="O83" s="9">
        <f t="shared" si="5"/>
        <v>578018.19999999995</v>
      </c>
    </row>
    <row r="84" spans="1:15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3"/>
        <v>Bien de precio</v>
      </c>
      <c r="N84" t="str">
        <f t="shared" si="4"/>
        <v>Personal Auto SUV</v>
      </c>
      <c r="O84" s="9">
        <f t="shared" si="5"/>
        <v>411853.9</v>
      </c>
    </row>
    <row r="85" spans="1:15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3"/>
        <v>Bien de precio</v>
      </c>
      <c r="N85" t="str">
        <f t="shared" si="4"/>
        <v>Personal Auto Four-Door Car</v>
      </c>
      <c r="O85" s="9">
        <f t="shared" si="5"/>
        <v>252307</v>
      </c>
    </row>
    <row r="86" spans="1:15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3"/>
        <v>Bien de precio</v>
      </c>
      <c r="N86" t="str">
        <f t="shared" si="4"/>
        <v>Personal Auto Four-Door Car</v>
      </c>
      <c r="O86" s="9">
        <f t="shared" si="5"/>
        <v>655421.6</v>
      </c>
    </row>
    <row r="87" spans="1:15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3"/>
        <v>Bien de precio</v>
      </c>
      <c r="N87" t="str">
        <f t="shared" si="4"/>
        <v>Corporate Auto Four-Door Car</v>
      </c>
      <c r="O87" s="9">
        <f t="shared" si="5"/>
        <v>538275.19999999995</v>
      </c>
    </row>
    <row r="88" spans="1:15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3"/>
        <v>Bien de precio</v>
      </c>
      <c r="N88" t="str">
        <f t="shared" si="4"/>
        <v>Personal Auto Four-Door Car</v>
      </c>
      <c r="O88" s="9">
        <f t="shared" si="5"/>
        <v>592672.9</v>
      </c>
    </row>
    <row r="89" spans="1:15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3"/>
        <v>Bien de precio</v>
      </c>
      <c r="N89" t="str">
        <f t="shared" si="4"/>
        <v>Corporate Auto Four-Door Car</v>
      </c>
      <c r="O89" s="9">
        <f t="shared" si="5"/>
        <v>268347.09999999998</v>
      </c>
    </row>
    <row r="90" spans="1:15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3"/>
        <v>Bien de precio</v>
      </c>
      <c r="N90" t="str">
        <f t="shared" si="4"/>
        <v>Personal Auto Four-Door Car</v>
      </c>
      <c r="O90" s="9">
        <f t="shared" si="5"/>
        <v>269518.2</v>
      </c>
    </row>
    <row r="91" spans="1:15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3"/>
        <v>Bien de precio</v>
      </c>
      <c r="N91" t="str">
        <f t="shared" si="4"/>
        <v>Personal Auto Four-Door Car</v>
      </c>
      <c r="O91" s="9">
        <f t="shared" si="5"/>
        <v>604702.5</v>
      </c>
    </row>
    <row r="92" spans="1:15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3"/>
        <v>Bien de precio</v>
      </c>
      <c r="N92" t="str">
        <f t="shared" si="4"/>
        <v>Personal Auto Two-Door Car</v>
      </c>
      <c r="O92" s="9">
        <f t="shared" si="5"/>
        <v>1317101.3</v>
      </c>
    </row>
    <row r="93" spans="1:15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3"/>
        <v>Bien de precio</v>
      </c>
      <c r="N93" t="str">
        <f t="shared" si="4"/>
        <v>Personal Auto Two-Door Car</v>
      </c>
      <c r="O93" s="9">
        <f t="shared" si="5"/>
        <v>1595002</v>
      </c>
    </row>
    <row r="94" spans="1:15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3"/>
        <v>Bien de precio</v>
      </c>
      <c r="N94" t="str">
        <f t="shared" si="4"/>
        <v>Corporate Auto Four-Door Car</v>
      </c>
      <c r="O94" s="9">
        <f t="shared" si="5"/>
        <v>252765.4</v>
      </c>
    </row>
    <row r="95" spans="1:15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3"/>
        <v>Bien de precio</v>
      </c>
      <c r="N95" t="str">
        <f t="shared" si="4"/>
        <v>Corporate Auto Two-Door Car</v>
      </c>
      <c r="O95" s="9">
        <f t="shared" si="5"/>
        <v>267209.59999999998</v>
      </c>
    </row>
    <row r="96" spans="1:15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3"/>
        <v>Bien de precio</v>
      </c>
      <c r="N96" t="str">
        <f t="shared" si="4"/>
        <v>Personal Auto Four-Door Car</v>
      </c>
      <c r="O96" s="9">
        <f t="shared" si="5"/>
        <v>531329.4</v>
      </c>
    </row>
    <row r="97" spans="1:15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3"/>
        <v>Bien de precio</v>
      </c>
      <c r="N97" t="str">
        <f t="shared" si="4"/>
        <v>Personal Auto Four-Door Car</v>
      </c>
      <c r="O97" s="9">
        <f t="shared" si="5"/>
        <v>2094619.3</v>
      </c>
    </row>
    <row r="98" spans="1:15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3"/>
        <v>Bien de precio</v>
      </c>
      <c r="N98" t="str">
        <f t="shared" si="4"/>
        <v>Personal Auto SUV</v>
      </c>
      <c r="O98" s="9">
        <f t="shared" si="5"/>
        <v>837535.4</v>
      </c>
    </row>
    <row r="99" spans="1:15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3"/>
        <v>Bien de precio</v>
      </c>
      <c r="N99" t="str">
        <f t="shared" si="4"/>
        <v>Personal Auto Four-Door Car</v>
      </c>
      <c r="O99" s="9">
        <f t="shared" si="5"/>
        <v>480166.2</v>
      </c>
    </row>
    <row r="100" spans="1:15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3"/>
        <v>Bien de precio</v>
      </c>
      <c r="N100" t="str">
        <f t="shared" si="4"/>
        <v>Personal Auto Four-Door Car</v>
      </c>
      <c r="O100" s="9">
        <f t="shared" si="5"/>
        <v>574594.30000000005</v>
      </c>
    </row>
    <row r="101" spans="1:15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3"/>
        <v>Bien de precio</v>
      </c>
      <c r="N101" t="str">
        <f t="shared" si="4"/>
        <v>Personal Auto Two-Door Car</v>
      </c>
      <c r="O101" s="9">
        <f t="shared" si="5"/>
        <v>606611.6</v>
      </c>
    </row>
    <row r="102" spans="1:15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3"/>
        <v>Bien de precio</v>
      </c>
      <c r="N102" t="str">
        <f t="shared" si="4"/>
        <v>Personal Auto SUV</v>
      </c>
      <c r="O102" s="9">
        <f t="shared" si="5"/>
        <v>800230.8</v>
      </c>
    </row>
    <row r="103" spans="1:15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3"/>
        <v>Bien de precio</v>
      </c>
      <c r="N103" t="str">
        <f t="shared" si="4"/>
        <v>Personal Auto Four-Door Car</v>
      </c>
      <c r="O103" s="9">
        <f t="shared" si="5"/>
        <v>239391.5</v>
      </c>
    </row>
    <row r="104" spans="1:15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3"/>
        <v>Bien de precio</v>
      </c>
      <c r="N104" t="str">
        <f t="shared" si="4"/>
        <v>Corporate Auto Two-Door Car</v>
      </c>
      <c r="O104" s="9">
        <f t="shared" si="5"/>
        <v>476281.8</v>
      </c>
    </row>
    <row r="105" spans="1:15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3"/>
        <v>Bien de precio</v>
      </c>
      <c r="N105" t="str">
        <f t="shared" si="4"/>
        <v>Personal Auto Four-Door Car</v>
      </c>
      <c r="O105" s="9">
        <f t="shared" si="5"/>
        <v>433038.6</v>
      </c>
    </row>
    <row r="106" spans="1:15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3"/>
        <v>Bien de precio</v>
      </c>
      <c r="N106" t="str">
        <f t="shared" si="4"/>
        <v>Personal Auto SUV</v>
      </c>
      <c r="O106" s="9">
        <f t="shared" si="5"/>
        <v>940273</v>
      </c>
    </row>
    <row r="107" spans="1:15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3"/>
        <v>Bien de precio</v>
      </c>
      <c r="N107" t="str">
        <f t="shared" si="4"/>
        <v>Personal Auto Four-Door Car</v>
      </c>
      <c r="O107" s="9">
        <f t="shared" si="5"/>
        <v>696669.5</v>
      </c>
    </row>
    <row r="108" spans="1:15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3"/>
        <v>Bien de precio</v>
      </c>
      <c r="N108" t="str">
        <f t="shared" si="4"/>
        <v>Personal Auto Four-Door Car</v>
      </c>
      <c r="O108" s="9">
        <f t="shared" si="5"/>
        <v>769406.4</v>
      </c>
    </row>
    <row r="109" spans="1:15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3"/>
        <v>Bien de precio</v>
      </c>
      <c r="N109" t="str">
        <f t="shared" si="4"/>
        <v>Personal Auto SUV</v>
      </c>
      <c r="O109" s="9">
        <f t="shared" si="5"/>
        <v>871756.1</v>
      </c>
    </row>
    <row r="110" spans="1:15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3"/>
        <v>Bien de precio</v>
      </c>
      <c r="N110" t="str">
        <f t="shared" si="4"/>
        <v>Personal Auto Two-Door Car</v>
      </c>
      <c r="O110" s="9">
        <f t="shared" si="5"/>
        <v>592874.9</v>
      </c>
    </row>
    <row r="111" spans="1:15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3"/>
        <v>Bien de precio</v>
      </c>
      <c r="N111" t="str">
        <f t="shared" si="4"/>
        <v>Corporate Auto Four-Door Car</v>
      </c>
      <c r="O111" s="9">
        <f t="shared" si="5"/>
        <v>245297.7</v>
      </c>
    </row>
    <row r="112" spans="1:15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3"/>
        <v>Bien de precio</v>
      </c>
      <c r="N112" t="str">
        <f t="shared" si="4"/>
        <v>Personal Auto Four-Door Car</v>
      </c>
      <c r="O112" s="9">
        <f t="shared" si="5"/>
        <v>670157.19999999995</v>
      </c>
    </row>
    <row r="113" spans="1:15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3"/>
        <v>Bien de precio</v>
      </c>
      <c r="N113" t="str">
        <f t="shared" si="4"/>
        <v>Personal Auto Two-Door Car</v>
      </c>
      <c r="O113" s="9">
        <f t="shared" si="5"/>
        <v>499655.3</v>
      </c>
    </row>
    <row r="114" spans="1:15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3"/>
        <v>Bien de precio</v>
      </c>
      <c r="N114" t="str">
        <f t="shared" si="4"/>
        <v>Personal Auto SUV</v>
      </c>
      <c r="O114" s="9">
        <f t="shared" si="5"/>
        <v>849269.9</v>
      </c>
    </row>
    <row r="115" spans="1:15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3"/>
        <v>Bien de precio</v>
      </c>
      <c r="N115" t="str">
        <f t="shared" si="4"/>
        <v>Personal Auto Four-Door Car</v>
      </c>
      <c r="O115" s="9">
        <f t="shared" si="5"/>
        <v>771349.4</v>
      </c>
    </row>
    <row r="116" spans="1:15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3"/>
        <v>Demasiado caro</v>
      </c>
      <c r="N116" t="str">
        <f t="shared" si="4"/>
        <v>Personal Auto Four-Door Car</v>
      </c>
      <c r="O116" s="9">
        <f t="shared" si="5"/>
        <v>518579.8</v>
      </c>
    </row>
    <row r="117" spans="1:15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3"/>
        <v>Bien de precio</v>
      </c>
      <c r="N117" t="str">
        <f t="shared" si="4"/>
        <v>Corporate Auto SUV</v>
      </c>
      <c r="O117" s="9">
        <f t="shared" si="5"/>
        <v>729007</v>
      </c>
    </row>
    <row r="118" spans="1:15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3"/>
        <v>Bien de precio</v>
      </c>
      <c r="N118" t="str">
        <f t="shared" si="4"/>
        <v>Personal Auto SUV</v>
      </c>
      <c r="O118" s="9">
        <f t="shared" si="5"/>
        <v>477294.4</v>
      </c>
    </row>
    <row r="119" spans="1:15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3"/>
        <v>Bien de precio</v>
      </c>
      <c r="N119" t="str">
        <f t="shared" si="4"/>
        <v>Personal Auto Two-Door Car</v>
      </c>
      <c r="O119" s="9">
        <f t="shared" si="5"/>
        <v>680649.1</v>
      </c>
    </row>
    <row r="120" spans="1:15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3"/>
        <v>Bien de precio</v>
      </c>
      <c r="N120" t="str">
        <f t="shared" si="4"/>
        <v>Personal Auto Two-Door Car</v>
      </c>
      <c r="O120" s="9">
        <f t="shared" si="5"/>
        <v>246978.1</v>
      </c>
    </row>
    <row r="121" spans="1:15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3"/>
        <v>Bien de precio</v>
      </c>
      <c r="N121" t="str">
        <f t="shared" si="4"/>
        <v>Corporate Auto Four-Door Car</v>
      </c>
      <c r="O121" s="9">
        <f t="shared" si="5"/>
        <v>310392.3</v>
      </c>
    </row>
    <row r="122" spans="1:15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3"/>
        <v>Bien de precio</v>
      </c>
      <c r="N122" t="str">
        <f t="shared" si="4"/>
        <v>Personal Auto Four-Door Car</v>
      </c>
      <c r="O122" s="9">
        <f t="shared" si="5"/>
        <v>1048491.5</v>
      </c>
    </row>
    <row r="123" spans="1:15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3"/>
        <v>Bien de precio</v>
      </c>
      <c r="N123" t="str">
        <f t="shared" si="4"/>
        <v>Personal Auto Sports Car</v>
      </c>
      <c r="O123" s="9">
        <f t="shared" si="5"/>
        <v>890273.8</v>
      </c>
    </row>
    <row r="124" spans="1:15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3"/>
        <v>Bien de precio</v>
      </c>
      <c r="N124" t="str">
        <f t="shared" si="4"/>
        <v>Personal Auto Two-Door Car</v>
      </c>
      <c r="O124" s="9">
        <f t="shared" si="5"/>
        <v>549944.69999999995</v>
      </c>
    </row>
    <row r="125" spans="1:15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3"/>
        <v>Bien de precio</v>
      </c>
      <c r="N125" t="str">
        <f t="shared" si="4"/>
        <v>Personal Auto Luxury SUV</v>
      </c>
      <c r="O125" s="9">
        <f t="shared" si="5"/>
        <v>1502359.9</v>
      </c>
    </row>
    <row r="126" spans="1:15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3"/>
        <v>Bien de precio</v>
      </c>
      <c r="N126" t="str">
        <f t="shared" si="4"/>
        <v>Personal Auto Four-Door Car</v>
      </c>
      <c r="O126" s="9">
        <f t="shared" si="5"/>
        <v>250910.8</v>
      </c>
    </row>
    <row r="127" spans="1:15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3"/>
        <v>Bien de precio</v>
      </c>
      <c r="N127" t="str">
        <f t="shared" si="4"/>
        <v>Personal Auto Four-Door Car</v>
      </c>
      <c r="O127" s="9">
        <f t="shared" si="5"/>
        <v>3122174.8</v>
      </c>
    </row>
    <row r="128" spans="1:15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3"/>
        <v>Bien de precio</v>
      </c>
      <c r="N128" t="str">
        <f t="shared" si="4"/>
        <v>Personal Auto Four-Door Car</v>
      </c>
      <c r="O128" s="9">
        <f t="shared" si="5"/>
        <v>313350.3</v>
      </c>
    </row>
    <row r="129" spans="1:15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3"/>
        <v>Bien de precio</v>
      </c>
      <c r="N129" t="str">
        <f t="shared" si="4"/>
        <v>Special Auto Four-Door Car</v>
      </c>
      <c r="O129" s="9">
        <f t="shared" si="5"/>
        <v>383745.2</v>
      </c>
    </row>
    <row r="130" spans="1:15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3"/>
        <v>Bien de precio</v>
      </c>
      <c r="N130" t="str">
        <f t="shared" si="4"/>
        <v>Personal Auto Four-Door Car</v>
      </c>
      <c r="O130" s="9">
        <f t="shared" si="5"/>
        <v>1179049.6000000001</v>
      </c>
    </row>
    <row r="131" spans="1:15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6">IF(G131&gt;400,"Demasiado caro","Bien de precio")</f>
        <v>Bien de precio</v>
      </c>
      <c r="N131" t="str">
        <f t="shared" ref="N131:N194" si="7">CONCATENATE(I131," ",J131)</f>
        <v>Personal Auto Two-Door Car</v>
      </c>
      <c r="O131" s="9">
        <f t="shared" si="5"/>
        <v>282986.40000000002</v>
      </c>
    </row>
    <row r="132" spans="1:15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6"/>
        <v>Bien de precio</v>
      </c>
      <c r="N132" t="str">
        <f t="shared" si="7"/>
        <v>Personal Auto Sports Car</v>
      </c>
      <c r="O132" s="9">
        <f t="shared" ref="O132:O195" si="8">ROUND(E132,1)</f>
        <v>430580.8</v>
      </c>
    </row>
    <row r="133" spans="1:15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6"/>
        <v>Bien de precio</v>
      </c>
      <c r="N133" t="str">
        <f t="shared" si="7"/>
        <v>Special Auto Four-Door Car</v>
      </c>
      <c r="O133" s="9">
        <f t="shared" si="8"/>
        <v>597397.69999999995</v>
      </c>
    </row>
    <row r="134" spans="1:15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6"/>
        <v>Bien de precio</v>
      </c>
      <c r="N134" t="str">
        <f t="shared" si="7"/>
        <v>Personal Auto Four-Door Car</v>
      </c>
      <c r="O134" s="9">
        <f t="shared" si="8"/>
        <v>567044.19999999995</v>
      </c>
    </row>
    <row r="135" spans="1:15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6"/>
        <v>Bien de precio</v>
      </c>
      <c r="N135" t="str">
        <f t="shared" si="7"/>
        <v>Personal Auto Four-Door Car</v>
      </c>
      <c r="O135" s="9">
        <f t="shared" si="8"/>
        <v>473174.9</v>
      </c>
    </row>
    <row r="136" spans="1:15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6"/>
        <v>Bien de precio</v>
      </c>
      <c r="N136" t="str">
        <f t="shared" si="7"/>
        <v>Corporate Auto Four-Door Car</v>
      </c>
      <c r="O136" s="9">
        <f t="shared" si="8"/>
        <v>802638</v>
      </c>
    </row>
    <row r="137" spans="1:15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6"/>
        <v>Bien de precio</v>
      </c>
      <c r="N137" t="str">
        <f t="shared" si="7"/>
        <v>Personal Auto SUV</v>
      </c>
      <c r="O137" s="9">
        <f t="shared" si="8"/>
        <v>402296.4</v>
      </c>
    </row>
    <row r="138" spans="1:15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6"/>
        <v>Bien de precio</v>
      </c>
      <c r="N138" t="str">
        <f t="shared" si="7"/>
        <v>Special Auto Sports Car</v>
      </c>
      <c r="O138" s="9">
        <f t="shared" si="8"/>
        <v>961831.1</v>
      </c>
    </row>
    <row r="139" spans="1:15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6"/>
        <v>Bien de precio</v>
      </c>
      <c r="N139" t="str">
        <f t="shared" si="7"/>
        <v>Personal Auto Four-Door Car</v>
      </c>
      <c r="O139" s="9">
        <f t="shared" si="8"/>
        <v>725595.4</v>
      </c>
    </row>
    <row r="140" spans="1:15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6"/>
        <v>Bien de precio</v>
      </c>
      <c r="N140" t="str">
        <f t="shared" si="7"/>
        <v>Personal Auto Four-Door Car</v>
      </c>
      <c r="O140" s="9">
        <f t="shared" si="8"/>
        <v>955292.7</v>
      </c>
    </row>
    <row r="141" spans="1:15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6"/>
        <v>Bien de precio</v>
      </c>
      <c r="N141" t="str">
        <f t="shared" si="7"/>
        <v>Special Auto Four-Door Car</v>
      </c>
      <c r="O141" s="9">
        <f t="shared" si="8"/>
        <v>1038855.3</v>
      </c>
    </row>
    <row r="142" spans="1:15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6"/>
        <v>Bien de precio</v>
      </c>
      <c r="N142" t="str">
        <f t="shared" si="7"/>
        <v>Personal Auto Two-Door Car</v>
      </c>
      <c r="O142" s="9">
        <f t="shared" si="8"/>
        <v>247012.1</v>
      </c>
    </row>
    <row r="143" spans="1:15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6"/>
        <v>Bien de precio</v>
      </c>
      <c r="N143" t="str">
        <f t="shared" si="7"/>
        <v>Personal Auto SUV</v>
      </c>
      <c r="O143" s="9">
        <f t="shared" si="8"/>
        <v>561906.9</v>
      </c>
    </row>
    <row r="144" spans="1:15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6"/>
        <v>Bien de precio</v>
      </c>
      <c r="N144" t="str">
        <f t="shared" si="7"/>
        <v>Personal Auto Sports Car</v>
      </c>
      <c r="O144" s="9">
        <f t="shared" si="8"/>
        <v>904711.9</v>
      </c>
    </row>
    <row r="145" spans="1:15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6"/>
        <v>Bien de precio</v>
      </c>
      <c r="N145" t="str">
        <f t="shared" si="7"/>
        <v>Personal Auto Four-Door Car</v>
      </c>
      <c r="O145" s="9">
        <f t="shared" si="8"/>
        <v>268731.40000000002</v>
      </c>
    </row>
    <row r="146" spans="1:15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6"/>
        <v>Bien de precio</v>
      </c>
      <c r="N146" t="str">
        <f t="shared" si="7"/>
        <v>Personal Auto Four-Door Car</v>
      </c>
      <c r="O146" s="9">
        <f t="shared" si="8"/>
        <v>373150.5</v>
      </c>
    </row>
    <row r="147" spans="1:15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6"/>
        <v>Bien de precio</v>
      </c>
      <c r="N147" t="str">
        <f t="shared" si="7"/>
        <v>Corporate Auto Four-Door Car</v>
      </c>
      <c r="O147" s="9">
        <f t="shared" si="8"/>
        <v>366077</v>
      </c>
    </row>
    <row r="148" spans="1:15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6"/>
        <v>Bien de precio</v>
      </c>
      <c r="N148" t="str">
        <f t="shared" si="7"/>
        <v>Corporate Auto Four-Door Car</v>
      </c>
      <c r="O148" s="9">
        <f t="shared" si="8"/>
        <v>792882.9</v>
      </c>
    </row>
    <row r="149" spans="1:15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6"/>
        <v>Bien de precio</v>
      </c>
      <c r="N149" t="str">
        <f t="shared" si="7"/>
        <v>Corporate Auto Two-Door Car</v>
      </c>
      <c r="O149" s="9">
        <f t="shared" si="8"/>
        <v>501175.2</v>
      </c>
    </row>
    <row r="150" spans="1:15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6"/>
        <v>Bien de precio</v>
      </c>
      <c r="N150" t="str">
        <f t="shared" si="7"/>
        <v>Personal Auto Four-Door Car</v>
      </c>
      <c r="O150" s="9">
        <f t="shared" si="8"/>
        <v>798825.8</v>
      </c>
    </row>
    <row r="151" spans="1:15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6"/>
        <v>Bien de precio</v>
      </c>
      <c r="N151" t="str">
        <f t="shared" si="7"/>
        <v>Corporate Auto Four-Door Car</v>
      </c>
      <c r="O151" s="9">
        <f t="shared" si="8"/>
        <v>388545.6</v>
      </c>
    </row>
    <row r="152" spans="1:15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6"/>
        <v>Bien de precio</v>
      </c>
      <c r="N152" t="str">
        <f t="shared" si="7"/>
        <v>Personal Auto Four-Door Car</v>
      </c>
      <c r="O152" s="9">
        <f t="shared" si="8"/>
        <v>935773.8</v>
      </c>
    </row>
    <row r="153" spans="1:15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6"/>
        <v>Bien de precio</v>
      </c>
      <c r="N153" t="str">
        <f t="shared" si="7"/>
        <v>Personal Auto Four-Door Car</v>
      </c>
      <c r="O153" s="9">
        <f t="shared" si="8"/>
        <v>254069</v>
      </c>
    </row>
    <row r="154" spans="1:15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6"/>
        <v>Bien de precio</v>
      </c>
      <c r="N154" t="str">
        <f t="shared" si="7"/>
        <v>Personal Auto SUV</v>
      </c>
      <c r="O154" s="9">
        <f t="shared" si="8"/>
        <v>488516.3</v>
      </c>
    </row>
    <row r="155" spans="1:15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6"/>
        <v>Bien de precio</v>
      </c>
      <c r="N155" t="str">
        <f t="shared" si="7"/>
        <v>Personal Auto SUV</v>
      </c>
      <c r="O155" s="9">
        <f t="shared" si="8"/>
        <v>975330.7</v>
      </c>
    </row>
    <row r="156" spans="1:15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6"/>
        <v>Bien de precio</v>
      </c>
      <c r="N156" t="str">
        <f t="shared" si="7"/>
        <v>Personal Auto Four-Door Car</v>
      </c>
      <c r="O156" s="9">
        <f t="shared" si="8"/>
        <v>294615.40000000002</v>
      </c>
    </row>
    <row r="157" spans="1:15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6"/>
        <v>Bien de precio</v>
      </c>
      <c r="N157" t="str">
        <f t="shared" si="7"/>
        <v>Personal Auto Four-Door Car</v>
      </c>
      <c r="O157" s="9">
        <f t="shared" si="8"/>
        <v>258111.1</v>
      </c>
    </row>
    <row r="158" spans="1:15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6"/>
        <v>Bien de precio</v>
      </c>
      <c r="N158" t="str">
        <f t="shared" si="7"/>
        <v>Personal Auto Four-Door Car</v>
      </c>
      <c r="O158" s="9">
        <f t="shared" si="8"/>
        <v>351738.6</v>
      </c>
    </row>
    <row r="159" spans="1:15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6"/>
        <v>Bien de precio</v>
      </c>
      <c r="N159" t="str">
        <f t="shared" si="7"/>
        <v>Personal Auto Four-Door Car</v>
      </c>
      <c r="O159" s="9">
        <f t="shared" si="8"/>
        <v>974335</v>
      </c>
    </row>
    <row r="160" spans="1:15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6"/>
        <v>Bien de precio</v>
      </c>
      <c r="N160" t="str">
        <f t="shared" si="7"/>
        <v>Personal Auto Sports Car</v>
      </c>
      <c r="O160" s="9">
        <f t="shared" si="8"/>
        <v>387364.7</v>
      </c>
    </row>
    <row r="161" spans="1:15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6"/>
        <v>Bien de precio</v>
      </c>
      <c r="N161" t="str">
        <f t="shared" si="7"/>
        <v>Personal Auto Two-Door Car</v>
      </c>
      <c r="O161" s="9">
        <f t="shared" si="8"/>
        <v>764928.2</v>
      </c>
    </row>
    <row r="162" spans="1:15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6"/>
        <v>Bien de precio</v>
      </c>
      <c r="N162" t="str">
        <f t="shared" si="7"/>
        <v>Corporate Auto Two-Door Car</v>
      </c>
      <c r="O162" s="9">
        <f t="shared" si="8"/>
        <v>228759.7</v>
      </c>
    </row>
    <row r="163" spans="1:15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6"/>
        <v>Bien de precio</v>
      </c>
      <c r="N163" t="str">
        <f t="shared" si="7"/>
        <v>Personal Auto SUV</v>
      </c>
      <c r="O163" s="9">
        <f t="shared" si="8"/>
        <v>825576.4</v>
      </c>
    </row>
    <row r="164" spans="1:15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6"/>
        <v>Bien de precio</v>
      </c>
      <c r="N164" t="str">
        <f t="shared" si="7"/>
        <v>Personal Auto SUV</v>
      </c>
      <c r="O164" s="9">
        <f t="shared" si="8"/>
        <v>871492.2</v>
      </c>
    </row>
    <row r="165" spans="1:15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6"/>
        <v>Bien de precio</v>
      </c>
      <c r="N165" t="str">
        <f t="shared" si="7"/>
        <v>Personal Auto Two-Door Car</v>
      </c>
      <c r="O165" s="9">
        <f t="shared" si="8"/>
        <v>681923.1</v>
      </c>
    </row>
    <row r="166" spans="1:15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6"/>
        <v>Bien de precio</v>
      </c>
      <c r="N166" t="str">
        <f t="shared" si="7"/>
        <v>Personal Auto Four-Door Car</v>
      </c>
      <c r="O166" s="9">
        <f t="shared" si="8"/>
        <v>741619.7</v>
      </c>
    </row>
    <row r="167" spans="1:15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6"/>
        <v>Bien de precio</v>
      </c>
      <c r="N167" t="str">
        <f t="shared" si="7"/>
        <v>Personal Auto Four-Door Car</v>
      </c>
      <c r="O167" s="9">
        <f t="shared" si="8"/>
        <v>777115.9</v>
      </c>
    </row>
    <row r="168" spans="1:15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6"/>
        <v>Bien de precio</v>
      </c>
      <c r="N168" t="str">
        <f t="shared" si="7"/>
        <v>Personal Auto Four-Door Car</v>
      </c>
      <c r="O168" s="9">
        <f t="shared" si="8"/>
        <v>696834.2</v>
      </c>
    </row>
    <row r="169" spans="1:15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6"/>
        <v>Bien de precio</v>
      </c>
      <c r="N169" t="str">
        <f t="shared" si="7"/>
        <v>Personal Auto Four-Door Car</v>
      </c>
      <c r="O169" s="9">
        <f t="shared" si="8"/>
        <v>425028.3</v>
      </c>
    </row>
    <row r="170" spans="1:15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6"/>
        <v>Bien de precio</v>
      </c>
      <c r="N170" t="str">
        <f t="shared" si="7"/>
        <v>Personal Auto Four-Door Car</v>
      </c>
      <c r="O170" s="9">
        <f t="shared" si="8"/>
        <v>1977656.7</v>
      </c>
    </row>
    <row r="171" spans="1:15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6"/>
        <v>Bien de precio</v>
      </c>
      <c r="N171" t="str">
        <f t="shared" si="7"/>
        <v>Personal Auto Four-Door Car</v>
      </c>
      <c r="O171" s="9">
        <f t="shared" si="8"/>
        <v>2134346.6</v>
      </c>
    </row>
    <row r="172" spans="1:15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6"/>
        <v>Bien de precio</v>
      </c>
      <c r="N172" t="str">
        <f t="shared" si="7"/>
        <v>Personal Auto Four-Door Car</v>
      </c>
      <c r="O172" s="9">
        <f t="shared" si="8"/>
        <v>241314</v>
      </c>
    </row>
    <row r="173" spans="1:15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6"/>
        <v>Bien de precio</v>
      </c>
      <c r="N173" t="str">
        <f t="shared" si="7"/>
        <v>Personal Auto Four-Door Car</v>
      </c>
      <c r="O173" s="9">
        <f t="shared" si="8"/>
        <v>1536384.7</v>
      </c>
    </row>
    <row r="174" spans="1:15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6"/>
        <v>Bien de precio</v>
      </c>
      <c r="N174" t="str">
        <f t="shared" si="7"/>
        <v>Personal Auto Four-Door Car</v>
      </c>
      <c r="O174" s="9">
        <f t="shared" si="8"/>
        <v>845696.2</v>
      </c>
    </row>
    <row r="175" spans="1:15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6"/>
        <v>Bien de precio</v>
      </c>
      <c r="N175" t="str">
        <f t="shared" si="7"/>
        <v>Personal Auto Four-Door Car</v>
      </c>
      <c r="O175" s="9">
        <f t="shared" si="8"/>
        <v>218964.3</v>
      </c>
    </row>
    <row r="176" spans="1:15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6"/>
        <v>Bien de precio</v>
      </c>
      <c r="N176" t="str">
        <f t="shared" si="7"/>
        <v>Personal Auto Four-Door Car</v>
      </c>
      <c r="O176" s="9">
        <f t="shared" si="8"/>
        <v>578018.19999999995</v>
      </c>
    </row>
    <row r="177" spans="1:15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6"/>
        <v>Bien de precio</v>
      </c>
      <c r="N177" t="str">
        <f t="shared" si="7"/>
        <v>Personal Auto Sports Car</v>
      </c>
      <c r="O177" s="9">
        <f t="shared" si="8"/>
        <v>463998.2</v>
      </c>
    </row>
    <row r="178" spans="1:15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6"/>
        <v>Bien de precio</v>
      </c>
      <c r="N178" t="str">
        <f t="shared" si="7"/>
        <v>Personal Auto Four-Door Car</v>
      </c>
      <c r="O178" s="9">
        <f t="shared" si="8"/>
        <v>382443.1</v>
      </c>
    </row>
    <row r="179" spans="1:15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6"/>
        <v>Bien de precio</v>
      </c>
      <c r="N179" t="str">
        <f t="shared" si="7"/>
        <v>Personal Auto Two-Door Car</v>
      </c>
      <c r="O179" s="9">
        <f t="shared" si="8"/>
        <v>596811.9</v>
      </c>
    </row>
    <row r="180" spans="1:15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6"/>
        <v>Bien de precio</v>
      </c>
      <c r="N180" t="str">
        <f t="shared" si="7"/>
        <v>Personal Auto Four-Door Car</v>
      </c>
      <c r="O180" s="9">
        <f t="shared" si="8"/>
        <v>859033.5</v>
      </c>
    </row>
    <row r="181" spans="1:15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6"/>
        <v>Bien de precio</v>
      </c>
      <c r="N181" t="str">
        <f t="shared" si="7"/>
        <v>Personal Auto Sports Car</v>
      </c>
      <c r="O181" s="9">
        <f t="shared" si="8"/>
        <v>407663.5</v>
      </c>
    </row>
    <row r="182" spans="1:15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6"/>
        <v>Bien de precio</v>
      </c>
      <c r="N182" t="str">
        <f t="shared" si="7"/>
        <v>Personal Auto Four-Door Car</v>
      </c>
      <c r="O182" s="9">
        <f t="shared" si="8"/>
        <v>1225260.2</v>
      </c>
    </row>
    <row r="183" spans="1:15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6"/>
        <v>Bien de precio</v>
      </c>
      <c r="N183" t="str">
        <f t="shared" si="7"/>
        <v>Personal Auto Luxury Car</v>
      </c>
      <c r="O183" s="9">
        <f t="shared" si="8"/>
        <v>1693627.2</v>
      </c>
    </row>
    <row r="184" spans="1:15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6"/>
        <v>Bien de precio</v>
      </c>
      <c r="N184" t="str">
        <f t="shared" si="7"/>
        <v>Personal Auto Four-Door Car</v>
      </c>
      <c r="O184" s="9">
        <f t="shared" si="8"/>
        <v>489243.6</v>
      </c>
    </row>
    <row r="185" spans="1:15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6"/>
        <v>Bien de precio</v>
      </c>
      <c r="N185" t="str">
        <f t="shared" si="7"/>
        <v>Personal Auto Four-Door Car</v>
      </c>
      <c r="O185" s="9">
        <f t="shared" si="8"/>
        <v>994230.5</v>
      </c>
    </row>
    <row r="186" spans="1:15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6"/>
        <v>Bien de precio</v>
      </c>
      <c r="N186" t="str">
        <f t="shared" si="7"/>
        <v>Personal Auto SUV</v>
      </c>
      <c r="O186" s="9">
        <f t="shared" si="8"/>
        <v>373583.8</v>
      </c>
    </row>
    <row r="187" spans="1:15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6"/>
        <v>Bien de precio</v>
      </c>
      <c r="N187" t="str">
        <f t="shared" si="7"/>
        <v>Personal Auto SUV</v>
      </c>
      <c r="O187" s="9">
        <f t="shared" si="8"/>
        <v>1311752.2</v>
      </c>
    </row>
    <row r="188" spans="1:15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6"/>
        <v>Bien de precio</v>
      </c>
      <c r="N188" t="str">
        <f t="shared" si="7"/>
        <v>Corporate Auto SUV</v>
      </c>
      <c r="O188" s="9">
        <f t="shared" si="8"/>
        <v>457452.4</v>
      </c>
    </row>
    <row r="189" spans="1:15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6"/>
        <v>Bien de precio</v>
      </c>
      <c r="N189" t="str">
        <f t="shared" si="7"/>
        <v>Personal Auto SUV</v>
      </c>
      <c r="O189" s="9">
        <f t="shared" si="8"/>
        <v>547006.1</v>
      </c>
    </row>
    <row r="190" spans="1:15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6"/>
        <v>Bien de precio</v>
      </c>
      <c r="N190" t="str">
        <f t="shared" si="7"/>
        <v>Personal Auto Four-Door Car</v>
      </c>
      <c r="O190" s="9">
        <f t="shared" si="8"/>
        <v>297884.59999999998</v>
      </c>
    </row>
    <row r="191" spans="1:15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6"/>
        <v>Bien de precio</v>
      </c>
      <c r="N191" t="str">
        <f t="shared" si="7"/>
        <v>Personal Auto Four-Door Car</v>
      </c>
      <c r="O191" s="9">
        <f t="shared" si="8"/>
        <v>641096.80000000005</v>
      </c>
    </row>
    <row r="192" spans="1:15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6"/>
        <v>Bien de precio</v>
      </c>
      <c r="N192" t="str">
        <f t="shared" si="7"/>
        <v>Special Auto SUV</v>
      </c>
      <c r="O192" s="9">
        <f t="shared" si="8"/>
        <v>447902.3</v>
      </c>
    </row>
    <row r="193" spans="1:15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6"/>
        <v>Bien de precio</v>
      </c>
      <c r="N193" t="str">
        <f t="shared" si="7"/>
        <v>Special Auto Two-Door Car</v>
      </c>
      <c r="O193" s="9">
        <f t="shared" si="8"/>
        <v>238373.2</v>
      </c>
    </row>
    <row r="194" spans="1:15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6"/>
        <v>Bien de precio</v>
      </c>
      <c r="N194" t="str">
        <f t="shared" si="7"/>
        <v>Personal Auto Two-Door Car</v>
      </c>
      <c r="O194" s="9">
        <f t="shared" si="8"/>
        <v>276449.40000000002</v>
      </c>
    </row>
    <row r="195" spans="1:15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9">IF(G195&gt;400,"Demasiado caro","Bien de precio")</f>
        <v>Bien de precio</v>
      </c>
      <c r="N195" t="str">
        <f t="shared" ref="N195:N258" si="10">CONCATENATE(I195," ",J195)</f>
        <v>Personal Auto Two-Door Car</v>
      </c>
      <c r="O195" s="9">
        <f t="shared" si="8"/>
        <v>792010.5</v>
      </c>
    </row>
    <row r="196" spans="1:15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9"/>
        <v>Bien de precio</v>
      </c>
      <c r="N196" t="str">
        <f t="shared" si="10"/>
        <v>Personal Auto Four-Door Car</v>
      </c>
      <c r="O196" s="9">
        <f t="shared" ref="O196:O259" si="11">ROUND(E196,1)</f>
        <v>688909.8</v>
      </c>
    </row>
    <row r="197" spans="1:15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9"/>
        <v>Bien de precio</v>
      </c>
      <c r="N197" t="str">
        <f t="shared" si="10"/>
        <v>Personal Auto Four-Door Car</v>
      </c>
      <c r="O197" s="9">
        <f t="shared" si="11"/>
        <v>327419.5</v>
      </c>
    </row>
    <row r="198" spans="1:15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9"/>
        <v>Bien de precio</v>
      </c>
      <c r="N198" t="str">
        <f t="shared" si="10"/>
        <v>Corporate Auto Luxury SUV</v>
      </c>
      <c r="O198" s="9">
        <f t="shared" si="11"/>
        <v>995170.8</v>
      </c>
    </row>
    <row r="199" spans="1:15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9"/>
        <v>Bien de precio</v>
      </c>
      <c r="N199" t="str">
        <f t="shared" si="10"/>
        <v>Special Auto Four-Door Car</v>
      </c>
      <c r="O199" s="9">
        <f t="shared" si="11"/>
        <v>252155.6</v>
      </c>
    </row>
    <row r="200" spans="1:15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9"/>
        <v>Bien de precio</v>
      </c>
      <c r="N200" t="str">
        <f t="shared" si="10"/>
        <v>Personal Auto Two-Door Car</v>
      </c>
      <c r="O200" s="9">
        <f t="shared" si="11"/>
        <v>2370611.2999999998</v>
      </c>
    </row>
    <row r="201" spans="1:15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9"/>
        <v>Bien de precio</v>
      </c>
      <c r="N201" t="str">
        <f t="shared" si="10"/>
        <v>Personal Auto Four-Door Car</v>
      </c>
      <c r="O201" s="9">
        <f t="shared" si="11"/>
        <v>604702.5</v>
      </c>
    </row>
    <row r="202" spans="1:15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9"/>
        <v>Bien de precio</v>
      </c>
      <c r="N202" t="str">
        <f t="shared" si="10"/>
        <v>Personal Auto SUV</v>
      </c>
      <c r="O202" s="9">
        <f t="shared" si="11"/>
        <v>1114030.3</v>
      </c>
    </row>
    <row r="203" spans="1:15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9"/>
        <v>Bien de precio</v>
      </c>
      <c r="N203" t="str">
        <f t="shared" si="10"/>
        <v>Personal Auto SUV</v>
      </c>
      <c r="O203" s="9">
        <f t="shared" si="11"/>
        <v>433406.4</v>
      </c>
    </row>
    <row r="204" spans="1:15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9"/>
        <v>Bien de precio</v>
      </c>
      <c r="N204" t="str">
        <f t="shared" si="10"/>
        <v>Corporate Auto Four-Door Car</v>
      </c>
      <c r="O204" s="9">
        <f t="shared" si="11"/>
        <v>279974.8</v>
      </c>
    </row>
    <row r="205" spans="1:15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9"/>
        <v>Bien de precio</v>
      </c>
      <c r="N205" t="str">
        <f t="shared" si="10"/>
        <v>Personal Auto SUV</v>
      </c>
      <c r="O205" s="9">
        <f t="shared" si="11"/>
        <v>792313.7</v>
      </c>
    </row>
    <row r="206" spans="1:15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9"/>
        <v>Bien de precio</v>
      </c>
      <c r="N206" t="str">
        <f t="shared" si="10"/>
        <v>Personal Auto Four-Door Car</v>
      </c>
      <c r="O206" s="9">
        <f t="shared" si="11"/>
        <v>368811.1</v>
      </c>
    </row>
    <row r="207" spans="1:15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9"/>
        <v>Bien de precio</v>
      </c>
      <c r="N207" t="str">
        <f t="shared" si="10"/>
        <v>Personal Auto SUV</v>
      </c>
      <c r="O207" s="9">
        <f t="shared" si="11"/>
        <v>1206745.6000000001</v>
      </c>
    </row>
    <row r="208" spans="1:15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9"/>
        <v>Bien de precio</v>
      </c>
      <c r="N208" t="str">
        <f t="shared" si="10"/>
        <v>Personal Auto Four-Door Car</v>
      </c>
      <c r="O208" s="9">
        <f t="shared" si="11"/>
        <v>292497.7</v>
      </c>
    </row>
    <row r="209" spans="1:15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9"/>
        <v>Bien de precio</v>
      </c>
      <c r="N209" t="str">
        <f t="shared" si="10"/>
        <v>Corporate Auto SUV</v>
      </c>
      <c r="O209" s="9">
        <f t="shared" si="11"/>
        <v>1501409.3</v>
      </c>
    </row>
    <row r="210" spans="1:15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9"/>
        <v>Bien de precio</v>
      </c>
      <c r="N210" t="str">
        <f t="shared" si="10"/>
        <v>Corporate Auto SUV</v>
      </c>
      <c r="O210" s="9">
        <f t="shared" si="11"/>
        <v>927723.4</v>
      </c>
    </row>
    <row r="211" spans="1:15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9"/>
        <v>Bien de precio</v>
      </c>
      <c r="N211" t="str">
        <f t="shared" si="10"/>
        <v>Personal Auto Four-Door Car</v>
      </c>
      <c r="O211" s="9">
        <f t="shared" si="11"/>
        <v>627412.4</v>
      </c>
    </row>
    <row r="212" spans="1:15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9"/>
        <v>Bien de precio</v>
      </c>
      <c r="N212" t="str">
        <f t="shared" si="10"/>
        <v>Personal Auto Two-Door Car</v>
      </c>
      <c r="O212" s="9">
        <f t="shared" si="11"/>
        <v>388664.7</v>
      </c>
    </row>
    <row r="213" spans="1:15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9"/>
        <v>Bien de precio</v>
      </c>
      <c r="N213" t="str">
        <f t="shared" si="10"/>
        <v>Special Auto Four-Door Car</v>
      </c>
      <c r="O213" s="9">
        <f t="shared" si="11"/>
        <v>438627.8</v>
      </c>
    </row>
    <row r="214" spans="1:15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9"/>
        <v>Bien de precio</v>
      </c>
      <c r="N214" t="str">
        <f t="shared" si="10"/>
        <v>Corporate Auto Two-Door Car</v>
      </c>
      <c r="O214" s="9">
        <f t="shared" si="11"/>
        <v>1136526.8</v>
      </c>
    </row>
    <row r="215" spans="1:15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9"/>
        <v>Bien de precio</v>
      </c>
      <c r="N215" t="str">
        <f t="shared" si="10"/>
        <v>Special Auto Four-Door Car</v>
      </c>
      <c r="O215" s="9">
        <f t="shared" si="11"/>
        <v>561096.4</v>
      </c>
    </row>
    <row r="216" spans="1:15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9"/>
        <v>Bien de precio</v>
      </c>
      <c r="N216" t="str">
        <f t="shared" si="10"/>
        <v>Personal Auto Four-Door Car</v>
      </c>
      <c r="O216" s="9">
        <f t="shared" si="11"/>
        <v>291289.2</v>
      </c>
    </row>
    <row r="217" spans="1:15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9"/>
        <v>Bien de precio</v>
      </c>
      <c r="N217" t="str">
        <f t="shared" si="10"/>
        <v>Corporate Auto Four-Door Car</v>
      </c>
      <c r="O217" s="9">
        <f t="shared" si="11"/>
        <v>691573</v>
      </c>
    </row>
    <row r="218" spans="1:15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9"/>
        <v>Bien de precio</v>
      </c>
      <c r="N218" t="str">
        <f t="shared" si="10"/>
        <v>Corporate Auto Sports Car</v>
      </c>
      <c r="O218" s="9">
        <f t="shared" si="11"/>
        <v>626266.30000000005</v>
      </c>
    </row>
    <row r="219" spans="1:15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9"/>
        <v>Bien de precio</v>
      </c>
      <c r="N219" t="str">
        <f t="shared" si="10"/>
        <v>Special Auto Two-Door Car</v>
      </c>
      <c r="O219" s="9">
        <f t="shared" si="11"/>
        <v>650339.69999999995</v>
      </c>
    </row>
    <row r="220" spans="1:15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9"/>
        <v>Bien de precio</v>
      </c>
      <c r="N220" t="str">
        <f t="shared" si="10"/>
        <v>Personal Auto Sports Car</v>
      </c>
      <c r="O220" s="9">
        <f t="shared" si="11"/>
        <v>800739.9</v>
      </c>
    </row>
    <row r="221" spans="1:15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9"/>
        <v>Bien de precio</v>
      </c>
      <c r="N221" t="str">
        <f t="shared" si="10"/>
        <v>Personal Auto Four-Door Car</v>
      </c>
      <c r="O221" s="9">
        <f t="shared" si="11"/>
        <v>292991.7</v>
      </c>
    </row>
    <row r="222" spans="1:15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9"/>
        <v>Bien de precio</v>
      </c>
      <c r="N222" t="str">
        <f t="shared" si="10"/>
        <v>Personal Auto Four-Door Car</v>
      </c>
      <c r="O222" s="9">
        <f t="shared" si="11"/>
        <v>596955.30000000005</v>
      </c>
    </row>
    <row r="223" spans="1:15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9"/>
        <v>Bien de precio</v>
      </c>
      <c r="N223" t="str">
        <f t="shared" si="10"/>
        <v>Personal Auto Four-Door Car</v>
      </c>
      <c r="O223" s="9">
        <f t="shared" si="11"/>
        <v>547316</v>
      </c>
    </row>
    <row r="224" spans="1:15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9"/>
        <v>Bien de precio</v>
      </c>
      <c r="N224" t="str">
        <f t="shared" si="10"/>
        <v>Personal Auto Four-Door Car</v>
      </c>
      <c r="O224" s="9">
        <f t="shared" si="11"/>
        <v>564539.69999999995</v>
      </c>
    </row>
    <row r="225" spans="1:15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9"/>
        <v>Bien de precio</v>
      </c>
      <c r="N225" t="str">
        <f t="shared" si="10"/>
        <v>Personal Auto Two-Door Car</v>
      </c>
      <c r="O225" s="9">
        <f t="shared" si="11"/>
        <v>636926.19999999995</v>
      </c>
    </row>
    <row r="226" spans="1:15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9"/>
        <v>Bien de precio</v>
      </c>
      <c r="N226" t="str">
        <f t="shared" si="10"/>
        <v>Personal Auto SUV</v>
      </c>
      <c r="O226" s="9">
        <f t="shared" si="11"/>
        <v>1183376.7</v>
      </c>
    </row>
    <row r="227" spans="1:15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9"/>
        <v>Bien de precio</v>
      </c>
      <c r="N227" t="str">
        <f t="shared" si="10"/>
        <v>Personal Auto Four-Door Car</v>
      </c>
      <c r="O227" s="9">
        <f t="shared" si="11"/>
        <v>612110.80000000005</v>
      </c>
    </row>
    <row r="228" spans="1:15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9"/>
        <v>Bien de precio</v>
      </c>
      <c r="N228" t="str">
        <f t="shared" si="10"/>
        <v>Personal Auto Two-Door Car</v>
      </c>
      <c r="O228" s="9">
        <f t="shared" si="11"/>
        <v>515937</v>
      </c>
    </row>
    <row r="229" spans="1:15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9"/>
        <v>Bien de precio</v>
      </c>
      <c r="N229" t="str">
        <f t="shared" si="10"/>
        <v>Corporate Auto Four-Door Car</v>
      </c>
      <c r="O229" s="9">
        <f t="shared" si="11"/>
        <v>251459.20000000001</v>
      </c>
    </row>
    <row r="230" spans="1:15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9"/>
        <v>Bien de precio</v>
      </c>
      <c r="N230" t="str">
        <f t="shared" si="10"/>
        <v>Corporate Auto SUV</v>
      </c>
      <c r="O230" s="9">
        <f t="shared" si="11"/>
        <v>866861.1</v>
      </c>
    </row>
    <row r="231" spans="1:15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9"/>
        <v>Bien de precio</v>
      </c>
      <c r="N231" t="str">
        <f t="shared" si="10"/>
        <v>Corporate Auto Four-Door Car</v>
      </c>
      <c r="O231" s="9">
        <f t="shared" si="11"/>
        <v>496096.5</v>
      </c>
    </row>
    <row r="232" spans="1:15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9"/>
        <v>Bien de precio</v>
      </c>
      <c r="N232" t="str">
        <f t="shared" si="10"/>
        <v>Corporate Auto Four-Door Car</v>
      </c>
      <c r="O232" s="9">
        <f t="shared" si="11"/>
        <v>550413.9</v>
      </c>
    </row>
    <row r="233" spans="1:15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9"/>
        <v>Bien de precio</v>
      </c>
      <c r="N233" t="str">
        <f t="shared" si="10"/>
        <v>Personal Auto Two-Door Car</v>
      </c>
      <c r="O233" s="9">
        <f t="shared" si="11"/>
        <v>750745.5</v>
      </c>
    </row>
    <row r="234" spans="1:15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9"/>
        <v>Bien de precio</v>
      </c>
      <c r="N234" t="str">
        <f t="shared" si="10"/>
        <v>Personal Auto Four-Door Car</v>
      </c>
      <c r="O234" s="9">
        <f t="shared" si="11"/>
        <v>3226985.1</v>
      </c>
    </row>
    <row r="235" spans="1:15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9"/>
        <v>Bien de precio</v>
      </c>
      <c r="N235" t="str">
        <f t="shared" si="10"/>
        <v>Personal Auto SUV</v>
      </c>
      <c r="O235" s="9">
        <f t="shared" si="11"/>
        <v>565703.19999999995</v>
      </c>
    </row>
    <row r="236" spans="1:15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9"/>
        <v>Bien de precio</v>
      </c>
      <c r="N236" t="str">
        <f t="shared" si="10"/>
        <v>Personal Auto Two-Door Car</v>
      </c>
      <c r="O236" s="9">
        <f t="shared" si="11"/>
        <v>506175.8</v>
      </c>
    </row>
    <row r="237" spans="1:15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9"/>
        <v>Bien de precio</v>
      </c>
      <c r="N237" t="str">
        <f t="shared" si="10"/>
        <v>Personal Auto Two-Door Car</v>
      </c>
      <c r="O237" s="9">
        <f t="shared" si="11"/>
        <v>591278.4</v>
      </c>
    </row>
    <row r="238" spans="1:15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9"/>
        <v>Bien de precio</v>
      </c>
      <c r="N238" t="str">
        <f t="shared" si="10"/>
        <v>Personal Auto Four-Door Car</v>
      </c>
      <c r="O238" s="9">
        <f t="shared" si="11"/>
        <v>1518228</v>
      </c>
    </row>
    <row r="239" spans="1:15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9"/>
        <v>Bien de precio</v>
      </c>
      <c r="N239" t="str">
        <f t="shared" si="10"/>
        <v>Corporate Auto SUV</v>
      </c>
      <c r="O239" s="9">
        <f t="shared" si="11"/>
        <v>1074703.1000000001</v>
      </c>
    </row>
    <row r="240" spans="1:15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9"/>
        <v>Bien de precio</v>
      </c>
      <c r="N240" t="str">
        <f t="shared" si="10"/>
        <v>Personal Auto Four-Door Car</v>
      </c>
      <c r="O240" s="9">
        <f t="shared" si="11"/>
        <v>205062.39999999999</v>
      </c>
    </row>
    <row r="241" spans="1:15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9"/>
        <v>Bien de precio</v>
      </c>
      <c r="N241" t="str">
        <f t="shared" si="10"/>
        <v>Personal Auto Four-Door Car</v>
      </c>
      <c r="O241" s="9">
        <f t="shared" si="11"/>
        <v>246544.5</v>
      </c>
    </row>
    <row r="242" spans="1:15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9"/>
        <v>Bien de precio</v>
      </c>
      <c r="N242" t="str">
        <f t="shared" si="10"/>
        <v>Corporate Auto Two-Door Car</v>
      </c>
      <c r="O242" s="9">
        <f t="shared" si="11"/>
        <v>534312.1</v>
      </c>
    </row>
    <row r="243" spans="1:15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9"/>
        <v>Bien de precio</v>
      </c>
      <c r="N243" t="str">
        <f t="shared" si="10"/>
        <v>Personal Auto Four-Door Car</v>
      </c>
      <c r="O243" s="9">
        <f t="shared" si="11"/>
        <v>811982.9</v>
      </c>
    </row>
    <row r="244" spans="1:15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9"/>
        <v>Bien de precio</v>
      </c>
      <c r="N244" t="str">
        <f t="shared" si="10"/>
        <v>Corporate Auto Four-Door Car</v>
      </c>
      <c r="O244" s="9">
        <f t="shared" si="11"/>
        <v>460526.5</v>
      </c>
    </row>
    <row r="245" spans="1:15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9"/>
        <v>Bien de precio</v>
      </c>
      <c r="N245" t="str">
        <f t="shared" si="10"/>
        <v>Personal Auto Two-Door Car</v>
      </c>
      <c r="O245" s="9">
        <f t="shared" si="11"/>
        <v>640878.6</v>
      </c>
    </row>
    <row r="246" spans="1:15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9"/>
        <v>Bien de precio</v>
      </c>
      <c r="N246" t="str">
        <f t="shared" si="10"/>
        <v>Personal Auto Two-Door Car</v>
      </c>
      <c r="O246" s="9">
        <f t="shared" si="11"/>
        <v>237653.4</v>
      </c>
    </row>
    <row r="247" spans="1:15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9"/>
        <v>Bien de precio</v>
      </c>
      <c r="N247" t="str">
        <f t="shared" si="10"/>
        <v>Corporate Auto Two-Door Car</v>
      </c>
      <c r="O247" s="9">
        <f t="shared" si="11"/>
        <v>321107</v>
      </c>
    </row>
    <row r="248" spans="1:15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9"/>
        <v>Bien de precio</v>
      </c>
      <c r="N248" t="str">
        <f t="shared" si="10"/>
        <v>Personal Auto Four-Door Car</v>
      </c>
      <c r="O248" s="9">
        <f t="shared" si="11"/>
        <v>509452.2</v>
      </c>
    </row>
    <row r="249" spans="1:15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9"/>
        <v>Bien de precio</v>
      </c>
      <c r="N249" t="str">
        <f t="shared" si="10"/>
        <v>Personal Auto Four-Door Car</v>
      </c>
      <c r="O249" s="9">
        <f t="shared" si="11"/>
        <v>2575527.7999999998</v>
      </c>
    </row>
    <row r="250" spans="1:15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9"/>
        <v>Bien de precio</v>
      </c>
      <c r="N250" t="str">
        <f t="shared" si="10"/>
        <v>Corporate Auto Luxury SUV</v>
      </c>
      <c r="O250" s="9">
        <f t="shared" si="11"/>
        <v>867223</v>
      </c>
    </row>
    <row r="251" spans="1:15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9"/>
        <v>Bien de precio</v>
      </c>
      <c r="N251" t="str">
        <f t="shared" si="10"/>
        <v>Personal Auto Four-Door Car</v>
      </c>
      <c r="O251" s="9">
        <f t="shared" si="11"/>
        <v>804473.1</v>
      </c>
    </row>
    <row r="252" spans="1:15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9"/>
        <v>Bien de precio</v>
      </c>
      <c r="N252" t="str">
        <f t="shared" si="10"/>
        <v>Personal Auto Two-Door Car</v>
      </c>
      <c r="O252" s="9">
        <f t="shared" si="11"/>
        <v>400151.9</v>
      </c>
    </row>
    <row r="253" spans="1:15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9"/>
        <v>Bien de precio</v>
      </c>
      <c r="N253" t="str">
        <f t="shared" si="10"/>
        <v>Personal Auto Two-Door Car</v>
      </c>
      <c r="O253" s="9">
        <f t="shared" si="11"/>
        <v>1670611.7</v>
      </c>
    </row>
    <row r="254" spans="1:15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9"/>
        <v>Bien de precio</v>
      </c>
      <c r="N254" t="str">
        <f t="shared" si="10"/>
        <v>Personal Auto SUV</v>
      </c>
      <c r="O254" s="9">
        <f t="shared" si="11"/>
        <v>854441.1</v>
      </c>
    </row>
    <row r="255" spans="1:15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9"/>
        <v>Bien de precio</v>
      </c>
      <c r="N255" t="str">
        <f t="shared" si="10"/>
        <v>Personal Auto SUV</v>
      </c>
      <c r="O255" s="9">
        <f t="shared" si="11"/>
        <v>780531.3</v>
      </c>
    </row>
    <row r="256" spans="1:15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9"/>
        <v>Bien de precio</v>
      </c>
      <c r="N256" t="str">
        <f t="shared" si="10"/>
        <v>Personal Auto Four-Door Car</v>
      </c>
      <c r="O256" s="9">
        <f t="shared" si="11"/>
        <v>611275.69999999995</v>
      </c>
    </row>
    <row r="257" spans="1:15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9"/>
        <v>Bien de precio</v>
      </c>
      <c r="N257" t="str">
        <f t="shared" si="10"/>
        <v>Personal Auto SUV</v>
      </c>
      <c r="O257" s="9">
        <f t="shared" si="11"/>
        <v>477294.4</v>
      </c>
    </row>
    <row r="258" spans="1:15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9"/>
        <v>Bien de precio</v>
      </c>
      <c r="N258" t="str">
        <f t="shared" si="10"/>
        <v>Personal Auto SUV</v>
      </c>
      <c r="O258" s="9">
        <f t="shared" si="11"/>
        <v>1097909.6000000001</v>
      </c>
    </row>
    <row r="259" spans="1:15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12">IF(G259&gt;400,"Demasiado caro","Bien de precio")</f>
        <v>Bien de precio</v>
      </c>
      <c r="N259" t="str">
        <f t="shared" ref="N259:N322" si="13">CONCATENATE(I259," ",J259)</f>
        <v>Personal Auto Two-Door Car</v>
      </c>
      <c r="O259" s="9">
        <f t="shared" si="11"/>
        <v>500426.4</v>
      </c>
    </row>
    <row r="260" spans="1:15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12"/>
        <v>Bien de precio</v>
      </c>
      <c r="N260" t="str">
        <f t="shared" si="13"/>
        <v>Personal Auto Four-Door Car</v>
      </c>
      <c r="O260" s="9">
        <f t="shared" ref="O260:O323" si="14">ROUND(E260,1)</f>
        <v>1322304.3999999999</v>
      </c>
    </row>
    <row r="261" spans="1:15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12"/>
        <v>Bien de precio</v>
      </c>
      <c r="N261" t="str">
        <f t="shared" si="13"/>
        <v>Corporate Auto Four-Door Car</v>
      </c>
      <c r="O261" s="9">
        <f t="shared" si="14"/>
        <v>262331.5</v>
      </c>
    </row>
    <row r="262" spans="1:15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12"/>
        <v>Bien de precio</v>
      </c>
      <c r="N262" t="str">
        <f t="shared" si="13"/>
        <v>Personal Auto Four-Door Car</v>
      </c>
      <c r="O262" s="9">
        <f t="shared" si="14"/>
        <v>1784019.6</v>
      </c>
    </row>
    <row r="263" spans="1:15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12"/>
        <v>Bien de precio</v>
      </c>
      <c r="N263" t="str">
        <f t="shared" si="13"/>
        <v>Personal Auto Four-Door Car</v>
      </c>
      <c r="O263" s="9">
        <f t="shared" si="14"/>
        <v>510611.20000000001</v>
      </c>
    </row>
    <row r="264" spans="1:15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12"/>
        <v>Bien de precio</v>
      </c>
      <c r="N264" t="str">
        <f t="shared" si="13"/>
        <v>Personal Auto Four-Door Car</v>
      </c>
      <c r="O264" s="9">
        <f t="shared" si="14"/>
        <v>1793060.5</v>
      </c>
    </row>
    <row r="265" spans="1:15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12"/>
        <v>Bien de precio</v>
      </c>
      <c r="N265" t="str">
        <f t="shared" si="13"/>
        <v>Personal Auto Four-Door Car</v>
      </c>
      <c r="O265" s="9">
        <f t="shared" si="14"/>
        <v>545734.30000000005</v>
      </c>
    </row>
    <row r="266" spans="1:15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12"/>
        <v>Bien de precio</v>
      </c>
      <c r="N266" t="str">
        <f t="shared" si="13"/>
        <v>Personal Auto Four-Door Car</v>
      </c>
      <c r="O266" s="9">
        <f t="shared" si="14"/>
        <v>656364.4</v>
      </c>
    </row>
    <row r="267" spans="1:15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12"/>
        <v>Bien de precio</v>
      </c>
      <c r="N267" t="str">
        <f t="shared" si="13"/>
        <v>Corporate Auto Four-Door Car</v>
      </c>
      <c r="O267" s="9">
        <f t="shared" si="14"/>
        <v>481252.5</v>
      </c>
    </row>
    <row r="268" spans="1:15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12"/>
        <v>Bien de precio</v>
      </c>
      <c r="N268" t="str">
        <f t="shared" si="13"/>
        <v>Corporate Auto Four-Door Car</v>
      </c>
      <c r="O268" s="9">
        <f t="shared" si="14"/>
        <v>2932804.2</v>
      </c>
    </row>
    <row r="269" spans="1:15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12"/>
        <v>Bien de precio</v>
      </c>
      <c r="N269" t="str">
        <f t="shared" si="13"/>
        <v>Personal Auto Two-Door Car</v>
      </c>
      <c r="O269" s="9">
        <f t="shared" si="14"/>
        <v>577352.1</v>
      </c>
    </row>
    <row r="270" spans="1:15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12"/>
        <v>Bien de precio</v>
      </c>
      <c r="N270" t="str">
        <f t="shared" si="13"/>
        <v>Corporate Auto Four-Door Car</v>
      </c>
      <c r="O270" s="9">
        <f t="shared" si="14"/>
        <v>684711.9</v>
      </c>
    </row>
    <row r="271" spans="1:15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12"/>
        <v>Bien de precio</v>
      </c>
      <c r="N271" t="str">
        <f t="shared" si="13"/>
        <v>Corporate Auto Sports Car</v>
      </c>
      <c r="O271" s="9">
        <f t="shared" si="14"/>
        <v>359531.3</v>
      </c>
    </row>
    <row r="272" spans="1:15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12"/>
        <v>Bien de precio</v>
      </c>
      <c r="N272" t="str">
        <f t="shared" si="13"/>
        <v>Personal Auto Two-Door Car</v>
      </c>
      <c r="O272" s="9">
        <f t="shared" si="14"/>
        <v>2285561.2000000002</v>
      </c>
    </row>
    <row r="273" spans="1:15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12"/>
        <v>Bien de precio</v>
      </c>
      <c r="N273" t="str">
        <f t="shared" si="13"/>
        <v>Personal Auto SUV</v>
      </c>
      <c r="O273" s="9">
        <f t="shared" si="14"/>
        <v>785941.5</v>
      </c>
    </row>
    <row r="274" spans="1:15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12"/>
        <v>Bien de precio</v>
      </c>
      <c r="N274" t="str">
        <f t="shared" si="13"/>
        <v>Personal Auto Four-Door Car</v>
      </c>
      <c r="O274" s="9">
        <f t="shared" si="14"/>
        <v>411557.7</v>
      </c>
    </row>
    <row r="275" spans="1:15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12"/>
        <v>Bien de precio</v>
      </c>
      <c r="N275" t="str">
        <f t="shared" si="13"/>
        <v>Personal Auto Sports Car</v>
      </c>
      <c r="O275" s="9">
        <f t="shared" si="14"/>
        <v>502963.9</v>
      </c>
    </row>
    <row r="276" spans="1:15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12"/>
        <v>Demasiado caro</v>
      </c>
      <c r="N276" t="str">
        <f t="shared" si="13"/>
        <v>Personal Auto SUV</v>
      </c>
      <c r="O276" s="9">
        <f t="shared" si="14"/>
        <v>482141.9</v>
      </c>
    </row>
    <row r="277" spans="1:15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12"/>
        <v>Bien de precio</v>
      </c>
      <c r="N277" t="str">
        <f t="shared" si="13"/>
        <v>Special Auto Two-Door Car</v>
      </c>
      <c r="O277" s="9">
        <f t="shared" si="14"/>
        <v>500431.1</v>
      </c>
    </row>
    <row r="278" spans="1:15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12"/>
        <v>Bien de precio</v>
      </c>
      <c r="N278" t="str">
        <f t="shared" si="13"/>
        <v>Corporate Auto Four-Door Car</v>
      </c>
      <c r="O278" s="9">
        <f t="shared" si="14"/>
        <v>863005.4</v>
      </c>
    </row>
    <row r="279" spans="1:15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12"/>
        <v>Bien de precio</v>
      </c>
      <c r="N279" t="str">
        <f t="shared" si="13"/>
        <v>Personal Auto Four-Door Car</v>
      </c>
      <c r="O279" s="9">
        <f t="shared" si="14"/>
        <v>932208.5</v>
      </c>
    </row>
    <row r="280" spans="1:15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12"/>
        <v>Bien de precio</v>
      </c>
      <c r="N280" t="str">
        <f t="shared" si="13"/>
        <v>Personal Auto Two-Door Car</v>
      </c>
      <c r="O280" s="9">
        <f t="shared" si="14"/>
        <v>1672756.1</v>
      </c>
    </row>
    <row r="281" spans="1:15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12"/>
        <v>Bien de precio</v>
      </c>
      <c r="N281" t="str">
        <f t="shared" si="13"/>
        <v>Personal Auto Two-Door Car</v>
      </c>
      <c r="O281" s="9">
        <f t="shared" si="14"/>
        <v>365253.2</v>
      </c>
    </row>
    <row r="282" spans="1:15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12"/>
        <v>Bien de precio</v>
      </c>
      <c r="N282" t="str">
        <f t="shared" si="13"/>
        <v>Personal Auto Four-Door Car</v>
      </c>
      <c r="O282" s="9">
        <f t="shared" si="14"/>
        <v>615860.1</v>
      </c>
    </row>
    <row r="283" spans="1:15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12"/>
        <v>Bien de precio</v>
      </c>
      <c r="N283" t="str">
        <f t="shared" si="13"/>
        <v>Personal Auto Two-Door Car</v>
      </c>
      <c r="O283" s="9">
        <f t="shared" si="14"/>
        <v>437608.4</v>
      </c>
    </row>
    <row r="284" spans="1:15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12"/>
        <v>Bien de precio</v>
      </c>
      <c r="N284" t="str">
        <f t="shared" si="13"/>
        <v>Personal Auto Four-Door Car</v>
      </c>
      <c r="O284" s="9">
        <f t="shared" si="14"/>
        <v>556945.6</v>
      </c>
    </row>
    <row r="285" spans="1:15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12"/>
        <v>Bien de precio</v>
      </c>
      <c r="N285" t="str">
        <f t="shared" si="13"/>
        <v>Personal Auto Two-Door Car</v>
      </c>
      <c r="O285" s="9">
        <f t="shared" si="14"/>
        <v>257651.3</v>
      </c>
    </row>
    <row r="286" spans="1:15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12"/>
        <v>Bien de precio</v>
      </c>
      <c r="N286" t="str">
        <f t="shared" si="13"/>
        <v>Personal Auto Two-Door Car</v>
      </c>
      <c r="O286" s="9">
        <f t="shared" si="14"/>
        <v>834698.3</v>
      </c>
    </row>
    <row r="287" spans="1:15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12"/>
        <v>Bien de precio</v>
      </c>
      <c r="N287" t="str">
        <f t="shared" si="13"/>
        <v>Personal Auto Four-Door Car</v>
      </c>
      <c r="O287" s="9">
        <f t="shared" si="14"/>
        <v>632392.4</v>
      </c>
    </row>
    <row r="288" spans="1:15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12"/>
        <v>Bien de precio</v>
      </c>
      <c r="N288" t="str">
        <f t="shared" si="13"/>
        <v>Corporate Auto Four-Door Car</v>
      </c>
      <c r="O288" s="9">
        <f t="shared" si="14"/>
        <v>597314.30000000005</v>
      </c>
    </row>
    <row r="289" spans="1:15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12"/>
        <v>Bien de precio</v>
      </c>
      <c r="N289" t="str">
        <f t="shared" si="13"/>
        <v>Personal Auto Four-Door Car</v>
      </c>
      <c r="O289" s="9">
        <f t="shared" si="14"/>
        <v>470667.7</v>
      </c>
    </row>
    <row r="290" spans="1:15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12"/>
        <v>Bien de precio</v>
      </c>
      <c r="N290" t="str">
        <f t="shared" si="13"/>
        <v>Personal Auto Sports Car</v>
      </c>
      <c r="O290" s="9">
        <f t="shared" si="14"/>
        <v>809341</v>
      </c>
    </row>
    <row r="291" spans="1:15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12"/>
        <v>Bien de precio</v>
      </c>
      <c r="N291" t="str">
        <f t="shared" si="13"/>
        <v>Personal Auto Four-Door Car</v>
      </c>
      <c r="O291" s="9">
        <f t="shared" si="14"/>
        <v>503574.5</v>
      </c>
    </row>
    <row r="292" spans="1:15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12"/>
        <v>Bien de precio</v>
      </c>
      <c r="N292" t="str">
        <f t="shared" si="13"/>
        <v>Personal Auto Four-Door Car</v>
      </c>
      <c r="O292" s="9">
        <f t="shared" si="14"/>
        <v>902786.7</v>
      </c>
    </row>
    <row r="293" spans="1:15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12"/>
        <v>Bien de precio</v>
      </c>
      <c r="N293" t="str">
        <f t="shared" si="13"/>
        <v>Personal Auto Four-Door Car</v>
      </c>
      <c r="O293" s="9">
        <f t="shared" si="14"/>
        <v>728888.5</v>
      </c>
    </row>
    <row r="294" spans="1:15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12"/>
        <v>Bien de precio</v>
      </c>
      <c r="N294" t="str">
        <f t="shared" si="13"/>
        <v>Personal Auto Luxury Car</v>
      </c>
      <c r="O294" s="9">
        <f t="shared" si="14"/>
        <v>1804247.9</v>
      </c>
    </row>
    <row r="295" spans="1:15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12"/>
        <v>Bien de precio</v>
      </c>
      <c r="N295" t="str">
        <f t="shared" si="13"/>
        <v>Corporate Auto Four-Door Car</v>
      </c>
      <c r="O295" s="9">
        <f t="shared" si="14"/>
        <v>499206.3</v>
      </c>
    </row>
    <row r="296" spans="1:15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12"/>
        <v>Bien de precio</v>
      </c>
      <c r="N296" t="str">
        <f t="shared" si="13"/>
        <v>Personal Auto Two-Door Car</v>
      </c>
      <c r="O296" s="9">
        <f t="shared" si="14"/>
        <v>910226.8</v>
      </c>
    </row>
    <row r="297" spans="1:15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12"/>
        <v>Bien de precio</v>
      </c>
      <c r="N297" t="str">
        <f t="shared" si="13"/>
        <v>Special Auto Four-Door Car</v>
      </c>
      <c r="O297" s="9">
        <f t="shared" si="14"/>
        <v>254040.8</v>
      </c>
    </row>
    <row r="298" spans="1:15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12"/>
        <v>Bien de precio</v>
      </c>
      <c r="N298" t="str">
        <f t="shared" si="13"/>
        <v>Personal Auto SUV</v>
      </c>
      <c r="O298" s="9">
        <f t="shared" si="14"/>
        <v>1294189.2</v>
      </c>
    </row>
    <row r="299" spans="1:15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12"/>
        <v>Bien de precio</v>
      </c>
      <c r="N299" t="str">
        <f t="shared" si="13"/>
        <v>Special Auto Four-Door Car</v>
      </c>
      <c r="O299" s="9">
        <f t="shared" si="14"/>
        <v>236534.9</v>
      </c>
    </row>
    <row r="300" spans="1:15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12"/>
        <v>Bien de precio</v>
      </c>
      <c r="N300" t="str">
        <f t="shared" si="13"/>
        <v>Personal Auto Four-Door Car</v>
      </c>
      <c r="O300" s="9">
        <f t="shared" si="14"/>
        <v>572076.5</v>
      </c>
    </row>
    <row r="301" spans="1:15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12"/>
        <v>Bien de precio</v>
      </c>
      <c r="N301" t="str">
        <f t="shared" si="13"/>
        <v>Corporate Auto Four-Door Car</v>
      </c>
      <c r="O301" s="9">
        <f t="shared" si="14"/>
        <v>703553.4</v>
      </c>
    </row>
    <row r="302" spans="1:15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12"/>
        <v>Bien de precio</v>
      </c>
      <c r="N302" t="str">
        <f t="shared" si="13"/>
        <v>Personal Auto Four-Door Car</v>
      </c>
      <c r="O302" s="9">
        <f t="shared" si="14"/>
        <v>263697.8</v>
      </c>
    </row>
    <row r="303" spans="1:15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12"/>
        <v>Bien de precio</v>
      </c>
      <c r="N303" t="str">
        <f t="shared" si="13"/>
        <v>Corporate Auto Four-Door Car</v>
      </c>
      <c r="O303" s="9">
        <f t="shared" si="14"/>
        <v>539583.19999999995</v>
      </c>
    </row>
    <row r="304" spans="1:15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12"/>
        <v>Bien de precio</v>
      </c>
      <c r="N304" t="str">
        <f t="shared" si="13"/>
        <v>Personal Auto Sports Car</v>
      </c>
      <c r="O304" s="9">
        <f t="shared" si="14"/>
        <v>838263</v>
      </c>
    </row>
    <row r="305" spans="1:15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12"/>
        <v>Bien de precio</v>
      </c>
      <c r="N305" t="str">
        <f t="shared" si="13"/>
        <v>Personal Auto SUV</v>
      </c>
      <c r="O305" s="9">
        <f t="shared" si="14"/>
        <v>3116174.5</v>
      </c>
    </row>
    <row r="306" spans="1:15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12"/>
        <v>Bien de precio</v>
      </c>
      <c r="N306" t="str">
        <f t="shared" si="13"/>
        <v>Personal Auto Four-Door Car</v>
      </c>
      <c r="O306" s="9">
        <f t="shared" si="14"/>
        <v>288774.2</v>
      </c>
    </row>
    <row r="307" spans="1:15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12"/>
        <v>Bien de precio</v>
      </c>
      <c r="N307" t="str">
        <f t="shared" si="13"/>
        <v>Personal Auto Four-Door Car</v>
      </c>
      <c r="O307" s="9">
        <f t="shared" si="14"/>
        <v>742584.5</v>
      </c>
    </row>
    <row r="308" spans="1:15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12"/>
        <v>Bien de precio</v>
      </c>
      <c r="N308" t="str">
        <f t="shared" si="13"/>
        <v>Corporate Auto SUV</v>
      </c>
      <c r="O308" s="9">
        <f t="shared" si="14"/>
        <v>2558572.7999999998</v>
      </c>
    </row>
    <row r="309" spans="1:15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12"/>
        <v>Bien de precio</v>
      </c>
      <c r="N309" t="str">
        <f t="shared" si="13"/>
        <v>Personal Auto SUV</v>
      </c>
      <c r="O309" s="9">
        <f t="shared" si="14"/>
        <v>1027260.8</v>
      </c>
    </row>
    <row r="310" spans="1:15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12"/>
        <v>Bien de precio</v>
      </c>
      <c r="N310" t="str">
        <f t="shared" si="13"/>
        <v>Personal Auto Four-Door Car</v>
      </c>
      <c r="O310" s="9">
        <f t="shared" si="14"/>
        <v>437636.4</v>
      </c>
    </row>
    <row r="311" spans="1:15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12"/>
        <v>Bien de precio</v>
      </c>
      <c r="N311" t="str">
        <f t="shared" si="13"/>
        <v>Corporate Auto Four-Door Car</v>
      </c>
      <c r="O311" s="9">
        <f t="shared" si="14"/>
        <v>531889.69999999995</v>
      </c>
    </row>
    <row r="312" spans="1:15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12"/>
        <v>Bien de precio</v>
      </c>
      <c r="N312" t="str">
        <f t="shared" si="13"/>
        <v>Personal Auto Four-Door Car</v>
      </c>
      <c r="O312" s="9">
        <f t="shared" si="14"/>
        <v>471976.2</v>
      </c>
    </row>
    <row r="313" spans="1:15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12"/>
        <v>Bien de precio</v>
      </c>
      <c r="N313" t="str">
        <f t="shared" si="13"/>
        <v>Personal Auto SUV</v>
      </c>
      <c r="O313" s="9">
        <f t="shared" si="14"/>
        <v>442803.20000000001</v>
      </c>
    </row>
    <row r="314" spans="1:15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12"/>
        <v>Bien de precio</v>
      </c>
      <c r="N314" t="str">
        <f t="shared" si="13"/>
        <v>Corporate Auto Four-Door Car</v>
      </c>
      <c r="O314" s="9">
        <f t="shared" si="14"/>
        <v>587917.6</v>
      </c>
    </row>
    <row r="315" spans="1:15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12"/>
        <v>Bien de precio</v>
      </c>
      <c r="N315" t="str">
        <f t="shared" si="13"/>
        <v>Personal Auto SUV</v>
      </c>
      <c r="O315" s="9">
        <f t="shared" si="14"/>
        <v>941690.9</v>
      </c>
    </row>
    <row r="316" spans="1:15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12"/>
        <v>Bien de precio</v>
      </c>
      <c r="N316" t="str">
        <f t="shared" si="13"/>
        <v>Corporate Auto Four-Door Car</v>
      </c>
      <c r="O316" s="9">
        <f t="shared" si="14"/>
        <v>828815.6</v>
      </c>
    </row>
    <row r="317" spans="1:15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12"/>
        <v>Bien de precio</v>
      </c>
      <c r="N317" t="str">
        <f t="shared" si="13"/>
        <v>Personal Auto SUV</v>
      </c>
      <c r="O317" s="9">
        <f t="shared" si="14"/>
        <v>3265483.8</v>
      </c>
    </row>
    <row r="318" spans="1:15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12"/>
        <v>Bien de precio</v>
      </c>
      <c r="N318" t="str">
        <f t="shared" si="13"/>
        <v>Corporate Auto SUV</v>
      </c>
      <c r="O318" s="9">
        <f t="shared" si="14"/>
        <v>471945</v>
      </c>
    </row>
    <row r="319" spans="1:15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12"/>
        <v>Bien de precio</v>
      </c>
      <c r="N319" t="str">
        <f t="shared" si="13"/>
        <v>Personal Auto Two-Door Car</v>
      </c>
      <c r="O319" s="9">
        <f t="shared" si="14"/>
        <v>390347.5</v>
      </c>
    </row>
    <row r="320" spans="1:15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12"/>
        <v>Bien de precio</v>
      </c>
      <c r="N320" t="str">
        <f t="shared" si="13"/>
        <v>Personal Auto SUV</v>
      </c>
      <c r="O320" s="9">
        <f t="shared" si="14"/>
        <v>545726</v>
      </c>
    </row>
    <row r="321" spans="1:15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12"/>
        <v>Bien de precio</v>
      </c>
      <c r="N321" t="str">
        <f t="shared" si="13"/>
        <v>Personal Auto Four-Door Car</v>
      </c>
      <c r="O321" s="9">
        <f t="shared" si="14"/>
        <v>272535.59999999998</v>
      </c>
    </row>
    <row r="322" spans="1:15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12"/>
        <v>Bien de precio</v>
      </c>
      <c r="N322" t="str">
        <f t="shared" si="13"/>
        <v>Corporate Auto SUV</v>
      </c>
      <c r="O322" s="9">
        <f t="shared" si="14"/>
        <v>443397.4</v>
      </c>
    </row>
    <row r="323" spans="1:15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15">IF(G323&gt;400,"Demasiado caro","Bien de precio")</f>
        <v>Bien de precio</v>
      </c>
      <c r="N323" t="str">
        <f t="shared" ref="N323:N386" si="16">CONCATENATE(I323," ",J323)</f>
        <v>Personal Auto Four-Door Car</v>
      </c>
      <c r="O323" s="9">
        <f t="shared" si="14"/>
        <v>533246.30000000005</v>
      </c>
    </row>
    <row r="324" spans="1:15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15"/>
        <v>Bien de precio</v>
      </c>
      <c r="N324" t="str">
        <f t="shared" si="16"/>
        <v>Corporate Auto Four-Door Car</v>
      </c>
      <c r="O324" s="9">
        <f t="shared" ref="O324:O387" si="17">ROUND(E324,1)</f>
        <v>231509.5</v>
      </c>
    </row>
    <row r="325" spans="1:15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15"/>
        <v>Bien de precio</v>
      </c>
      <c r="N325" t="str">
        <f t="shared" si="16"/>
        <v>Personal Auto Four-Door Car</v>
      </c>
      <c r="O325" s="9">
        <f t="shared" si="17"/>
        <v>541195.4</v>
      </c>
    </row>
    <row r="326" spans="1:15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15"/>
        <v>Bien de precio</v>
      </c>
      <c r="N326" t="str">
        <f t="shared" si="16"/>
        <v>Personal Auto Four-Door Car</v>
      </c>
      <c r="O326" s="9">
        <f t="shared" si="17"/>
        <v>958733.2</v>
      </c>
    </row>
    <row r="327" spans="1:15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15"/>
        <v>Bien de precio</v>
      </c>
      <c r="N327" t="str">
        <f t="shared" si="16"/>
        <v>Personal Auto SUV</v>
      </c>
      <c r="O327" s="9">
        <f t="shared" si="17"/>
        <v>2210350.7000000002</v>
      </c>
    </row>
    <row r="328" spans="1:15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15"/>
        <v>Bien de precio</v>
      </c>
      <c r="N328" t="str">
        <f t="shared" si="16"/>
        <v>Personal Auto Four-Door Car</v>
      </c>
      <c r="O328" s="9">
        <f t="shared" si="17"/>
        <v>976494.5</v>
      </c>
    </row>
    <row r="329" spans="1:15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15"/>
        <v>Bien de precio</v>
      </c>
      <c r="N329" t="str">
        <f t="shared" si="16"/>
        <v>Corporate Auto Four-Door Car</v>
      </c>
      <c r="O329" s="9">
        <f t="shared" si="17"/>
        <v>256715.2</v>
      </c>
    </row>
    <row r="330" spans="1:15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15"/>
        <v>Bien de precio</v>
      </c>
      <c r="N330" t="str">
        <f t="shared" si="16"/>
        <v>Personal Auto Four-Door Car</v>
      </c>
      <c r="O330" s="9">
        <f t="shared" si="17"/>
        <v>265062.3</v>
      </c>
    </row>
    <row r="331" spans="1:15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15"/>
        <v>Bien de precio</v>
      </c>
      <c r="N331" t="str">
        <f t="shared" si="16"/>
        <v>Personal Auto Two-Door Car</v>
      </c>
      <c r="O331" s="9">
        <f t="shared" si="17"/>
        <v>1126436.3</v>
      </c>
    </row>
    <row r="332" spans="1:15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15"/>
        <v>Bien de precio</v>
      </c>
      <c r="N332" t="str">
        <f t="shared" si="16"/>
        <v>Personal Auto Four-Door Car</v>
      </c>
      <c r="O332" s="9">
        <f t="shared" si="17"/>
        <v>216852.4</v>
      </c>
    </row>
    <row r="333" spans="1:15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15"/>
        <v>Bien de precio</v>
      </c>
      <c r="N333" t="str">
        <f t="shared" si="16"/>
        <v>Corporate Auto SUV</v>
      </c>
      <c r="O333" s="9">
        <f t="shared" si="17"/>
        <v>861066.8</v>
      </c>
    </row>
    <row r="334" spans="1:15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15"/>
        <v>Bien de precio</v>
      </c>
      <c r="N334" t="str">
        <f t="shared" si="16"/>
        <v>Personal Auto Two-Door Car</v>
      </c>
      <c r="O334" s="9">
        <f t="shared" si="17"/>
        <v>283464.59999999998</v>
      </c>
    </row>
    <row r="335" spans="1:15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15"/>
        <v>Bien de precio</v>
      </c>
      <c r="N335" t="str">
        <f t="shared" si="16"/>
        <v>Personal Auto Four-Door Car</v>
      </c>
      <c r="O335" s="9">
        <f t="shared" si="17"/>
        <v>893014</v>
      </c>
    </row>
    <row r="336" spans="1:15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15"/>
        <v>Bien de precio</v>
      </c>
      <c r="N336" t="str">
        <f t="shared" si="16"/>
        <v>Personal Auto Four-Door Car</v>
      </c>
      <c r="O336" s="9">
        <f t="shared" si="17"/>
        <v>553638.69999999995</v>
      </c>
    </row>
    <row r="337" spans="1:15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15"/>
        <v>Bien de precio</v>
      </c>
      <c r="N337" t="str">
        <f t="shared" si="16"/>
        <v>Personal Auto Two-Door Car</v>
      </c>
      <c r="O337" s="9">
        <f t="shared" si="17"/>
        <v>284085.40000000002</v>
      </c>
    </row>
    <row r="338" spans="1:15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15"/>
        <v>Bien de precio</v>
      </c>
      <c r="N338" t="str">
        <f t="shared" si="16"/>
        <v>Personal Auto Four-Door Car</v>
      </c>
      <c r="O338" s="9">
        <f t="shared" si="17"/>
        <v>808288.1</v>
      </c>
    </row>
    <row r="339" spans="1:15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15"/>
        <v>Bien de precio</v>
      </c>
      <c r="N339" t="str">
        <f t="shared" si="16"/>
        <v>Corporate Auto Four-Door Car</v>
      </c>
      <c r="O339" s="9">
        <f t="shared" si="17"/>
        <v>525473.4</v>
      </c>
    </row>
    <row r="340" spans="1:15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15"/>
        <v>Bien de precio</v>
      </c>
      <c r="N340" t="str">
        <f t="shared" si="16"/>
        <v>Personal Auto Four-Door Car</v>
      </c>
      <c r="O340" s="9">
        <f t="shared" si="17"/>
        <v>511623.8</v>
      </c>
    </row>
    <row r="341" spans="1:15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15"/>
        <v>Bien de precio</v>
      </c>
      <c r="N341" t="str">
        <f t="shared" si="16"/>
        <v>Personal Auto Two-Door Car</v>
      </c>
      <c r="O341" s="9">
        <f t="shared" si="17"/>
        <v>303464.7</v>
      </c>
    </row>
    <row r="342" spans="1:15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15"/>
        <v>Bien de precio</v>
      </c>
      <c r="N342" t="str">
        <f t="shared" si="16"/>
        <v>Personal Auto SUV</v>
      </c>
      <c r="O342" s="9">
        <f t="shared" si="17"/>
        <v>802490</v>
      </c>
    </row>
    <row r="343" spans="1:15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15"/>
        <v>Bien de precio</v>
      </c>
      <c r="N343" t="str">
        <f t="shared" si="16"/>
        <v>Personal Auto SUV</v>
      </c>
      <c r="O343" s="9">
        <f t="shared" si="17"/>
        <v>1821114.3</v>
      </c>
    </row>
    <row r="344" spans="1:15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15"/>
        <v>Bien de precio</v>
      </c>
      <c r="N344" t="str">
        <f t="shared" si="16"/>
        <v>Personal Auto Four-Door Car</v>
      </c>
      <c r="O344" s="9">
        <f t="shared" si="17"/>
        <v>512156.3</v>
      </c>
    </row>
    <row r="345" spans="1:15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15"/>
        <v>Bien de precio</v>
      </c>
      <c r="N345" t="str">
        <f t="shared" si="16"/>
        <v>Personal Auto Four-Door Car</v>
      </c>
      <c r="O345" s="9">
        <f t="shared" si="17"/>
        <v>215017.9</v>
      </c>
    </row>
    <row r="346" spans="1:15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15"/>
        <v>Bien de precio</v>
      </c>
      <c r="N346" t="str">
        <f t="shared" si="16"/>
        <v>Personal Auto Four-Door Car</v>
      </c>
      <c r="O346" s="9">
        <f t="shared" si="17"/>
        <v>559539</v>
      </c>
    </row>
    <row r="347" spans="1:15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15"/>
        <v>Bien de precio</v>
      </c>
      <c r="N347" t="str">
        <f t="shared" si="16"/>
        <v>Personal Auto Four-Door Car</v>
      </c>
      <c r="O347" s="9">
        <f t="shared" si="17"/>
        <v>756282.4</v>
      </c>
    </row>
    <row r="348" spans="1:15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15"/>
        <v>Bien de precio</v>
      </c>
      <c r="N348" t="str">
        <f t="shared" si="16"/>
        <v>Personal Auto Four-Door Car</v>
      </c>
      <c r="O348" s="9">
        <f t="shared" si="17"/>
        <v>538585.30000000005</v>
      </c>
    </row>
    <row r="349" spans="1:15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15"/>
        <v>Bien de precio</v>
      </c>
      <c r="N349" t="str">
        <f t="shared" si="16"/>
        <v>Corporate Auto Four-Door Car</v>
      </c>
      <c r="O349" s="9">
        <f t="shared" si="17"/>
        <v>267805.8</v>
      </c>
    </row>
    <row r="350" spans="1:15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15"/>
        <v>Bien de precio</v>
      </c>
      <c r="N350" t="str">
        <f t="shared" si="16"/>
        <v>Personal Auto Four-Door Car</v>
      </c>
      <c r="O350" s="9">
        <f t="shared" si="17"/>
        <v>942256.8</v>
      </c>
    </row>
    <row r="351" spans="1:15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15"/>
        <v>Bien de precio</v>
      </c>
      <c r="N351" t="str">
        <f t="shared" si="16"/>
        <v>Corporate Auto Four-Door Car</v>
      </c>
      <c r="O351" s="9">
        <f t="shared" si="17"/>
        <v>360586</v>
      </c>
    </row>
    <row r="352" spans="1:15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15"/>
        <v>Bien de precio</v>
      </c>
      <c r="N352" t="str">
        <f t="shared" si="16"/>
        <v>Personal Auto Four-Door Car</v>
      </c>
      <c r="O352" s="9">
        <f t="shared" si="17"/>
        <v>776259.1</v>
      </c>
    </row>
    <row r="353" spans="1:15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15"/>
        <v>Bien de precio</v>
      </c>
      <c r="N353" t="str">
        <f t="shared" si="16"/>
        <v>Corporate Auto Four-Door Car</v>
      </c>
      <c r="O353" s="9">
        <f t="shared" si="17"/>
        <v>2344490.1</v>
      </c>
    </row>
    <row r="354" spans="1:15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15"/>
        <v>Bien de precio</v>
      </c>
      <c r="N354" t="str">
        <f t="shared" si="16"/>
        <v>Corporate Auto Four-Door Car</v>
      </c>
      <c r="O354" s="9">
        <f t="shared" si="17"/>
        <v>255817.8</v>
      </c>
    </row>
    <row r="355" spans="1:15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15"/>
        <v>Bien de precio</v>
      </c>
      <c r="N355" t="str">
        <f t="shared" si="16"/>
        <v>Personal Auto Four-Door Car</v>
      </c>
      <c r="O355" s="9">
        <f t="shared" si="17"/>
        <v>265438.09999999998</v>
      </c>
    </row>
    <row r="356" spans="1:15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15"/>
        <v>Demasiado caro</v>
      </c>
      <c r="N356" t="str">
        <f t="shared" si="16"/>
        <v>Personal Auto Four-Door Car</v>
      </c>
      <c r="O356" s="9">
        <f t="shared" si="17"/>
        <v>254978.6</v>
      </c>
    </row>
    <row r="357" spans="1:15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15"/>
        <v>Bien de precio</v>
      </c>
      <c r="N357" t="str">
        <f t="shared" si="16"/>
        <v>Personal Auto Two-Door Car</v>
      </c>
      <c r="O357" s="9">
        <f t="shared" si="17"/>
        <v>296959.3</v>
      </c>
    </row>
    <row r="358" spans="1:15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15"/>
        <v>Bien de precio</v>
      </c>
      <c r="N358" t="str">
        <f t="shared" si="16"/>
        <v>Personal Auto SUV</v>
      </c>
      <c r="O358" s="9">
        <f t="shared" si="17"/>
        <v>436312.5</v>
      </c>
    </row>
    <row r="359" spans="1:15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15"/>
        <v>Bien de precio</v>
      </c>
      <c r="N359" t="str">
        <f t="shared" si="16"/>
        <v>Personal Auto SUV</v>
      </c>
      <c r="O359" s="9">
        <f t="shared" si="17"/>
        <v>588430.9</v>
      </c>
    </row>
    <row r="360" spans="1:15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15"/>
        <v>Bien de precio</v>
      </c>
      <c r="N360" t="str">
        <f t="shared" si="16"/>
        <v>Personal Auto Four-Door Car</v>
      </c>
      <c r="O360" s="9">
        <f t="shared" si="17"/>
        <v>527219.19999999995</v>
      </c>
    </row>
    <row r="361" spans="1:15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15"/>
        <v>Bien de precio</v>
      </c>
      <c r="N361" t="str">
        <f t="shared" si="16"/>
        <v>Personal Auto Four-Door Car</v>
      </c>
      <c r="O361" s="9">
        <f t="shared" si="17"/>
        <v>550989.6</v>
      </c>
    </row>
    <row r="362" spans="1:15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15"/>
        <v>Bien de precio</v>
      </c>
      <c r="N362" t="str">
        <f t="shared" si="16"/>
        <v>Personal Auto Four-Door Car</v>
      </c>
      <c r="O362" s="9">
        <f t="shared" si="17"/>
        <v>1631368.4</v>
      </c>
    </row>
    <row r="363" spans="1:15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15"/>
        <v>Bien de precio</v>
      </c>
      <c r="N363" t="str">
        <f t="shared" si="16"/>
        <v>Personal Auto Four-Door Car</v>
      </c>
      <c r="O363" s="9">
        <f t="shared" si="17"/>
        <v>567805</v>
      </c>
    </row>
    <row r="364" spans="1:15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15"/>
        <v>Bien de precio</v>
      </c>
      <c r="N364" t="str">
        <f t="shared" si="16"/>
        <v>Personal Auto Sports Car</v>
      </c>
      <c r="O364" s="9">
        <f t="shared" si="17"/>
        <v>1210120.8999999999</v>
      </c>
    </row>
    <row r="365" spans="1:15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15"/>
        <v>Bien de precio</v>
      </c>
      <c r="N365" t="str">
        <f t="shared" si="16"/>
        <v>Personal Auto Four-Door Car</v>
      </c>
      <c r="O365" s="9">
        <f t="shared" si="17"/>
        <v>245357.1</v>
      </c>
    </row>
    <row r="366" spans="1:15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15"/>
        <v>Bien de precio</v>
      </c>
      <c r="N366" t="str">
        <f t="shared" si="16"/>
        <v>Special Auto Four-Door Car</v>
      </c>
      <c r="O366" s="9">
        <f t="shared" si="17"/>
        <v>507566.3</v>
      </c>
    </row>
    <row r="367" spans="1:15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15"/>
        <v>Bien de precio</v>
      </c>
      <c r="N367" t="str">
        <f t="shared" si="16"/>
        <v>Corporate Auto Four-Door Car</v>
      </c>
      <c r="O367" s="9">
        <f t="shared" si="17"/>
        <v>321497.90000000002</v>
      </c>
    </row>
    <row r="368" spans="1:15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15"/>
        <v>Bien de precio</v>
      </c>
      <c r="N368" t="str">
        <f t="shared" si="16"/>
        <v>Personal Auto SUV</v>
      </c>
      <c r="O368" s="9">
        <f t="shared" si="17"/>
        <v>1227534.3</v>
      </c>
    </row>
    <row r="369" spans="1:15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15"/>
        <v>Bien de precio</v>
      </c>
      <c r="N369" t="str">
        <f t="shared" si="16"/>
        <v>Corporate Auto Four-Door Car</v>
      </c>
      <c r="O369" s="9">
        <f t="shared" si="17"/>
        <v>272221.09999999998</v>
      </c>
    </row>
    <row r="370" spans="1:15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15"/>
        <v>Bien de precio</v>
      </c>
      <c r="N370" t="str">
        <f t="shared" si="16"/>
        <v>Personal Auto Four-Door Car</v>
      </c>
      <c r="O370" s="9">
        <f t="shared" si="17"/>
        <v>245744.1</v>
      </c>
    </row>
    <row r="371" spans="1:15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15"/>
        <v>Bien de precio</v>
      </c>
      <c r="N371" t="str">
        <f t="shared" si="16"/>
        <v>Corporate Auto Four-Door Car</v>
      </c>
      <c r="O371" s="9">
        <f t="shared" si="17"/>
        <v>355484.5</v>
      </c>
    </row>
    <row r="372" spans="1:15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15"/>
        <v>Bien de precio</v>
      </c>
      <c r="N372" t="str">
        <f t="shared" si="16"/>
        <v>Personal Auto Two-Door Car</v>
      </c>
      <c r="O372" s="9">
        <f t="shared" si="17"/>
        <v>492955</v>
      </c>
    </row>
    <row r="373" spans="1:15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15"/>
        <v>Bien de precio</v>
      </c>
      <c r="N373" t="str">
        <f t="shared" si="16"/>
        <v>Personal Auto Sports Car</v>
      </c>
      <c r="O373" s="9">
        <f t="shared" si="17"/>
        <v>803645</v>
      </c>
    </row>
    <row r="374" spans="1:15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15"/>
        <v>Bien de precio</v>
      </c>
      <c r="N374" t="str">
        <f t="shared" si="16"/>
        <v>Corporate Auto Four-Door Car</v>
      </c>
      <c r="O374" s="9">
        <f t="shared" si="17"/>
        <v>427691.5</v>
      </c>
    </row>
    <row r="375" spans="1:15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15"/>
        <v>Bien de precio</v>
      </c>
      <c r="N375" t="str">
        <f t="shared" si="16"/>
        <v>Personal Auto SUV</v>
      </c>
      <c r="O375" s="9">
        <f t="shared" si="17"/>
        <v>3347335</v>
      </c>
    </row>
    <row r="376" spans="1:15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15"/>
        <v>Bien de precio</v>
      </c>
      <c r="N376" t="str">
        <f t="shared" si="16"/>
        <v>Personal Auto Two-Door Car</v>
      </c>
      <c r="O376" s="9">
        <f t="shared" si="17"/>
        <v>596058.1</v>
      </c>
    </row>
    <row r="377" spans="1:15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15"/>
        <v>Bien de precio</v>
      </c>
      <c r="N377" t="str">
        <f t="shared" si="16"/>
        <v>Special Auto SUV</v>
      </c>
      <c r="O377" s="9">
        <f t="shared" si="17"/>
        <v>4479546.9000000004</v>
      </c>
    </row>
    <row r="378" spans="1:15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15"/>
        <v>Bien de precio</v>
      </c>
      <c r="N378" t="str">
        <f t="shared" si="16"/>
        <v>Personal Auto SUV</v>
      </c>
      <c r="O378" s="9">
        <f t="shared" si="17"/>
        <v>383211.8</v>
      </c>
    </row>
    <row r="379" spans="1:15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15"/>
        <v>Bien de precio</v>
      </c>
      <c r="N379" t="str">
        <f t="shared" si="16"/>
        <v>Personal Auto SUV</v>
      </c>
      <c r="O379" s="9">
        <f t="shared" si="17"/>
        <v>683793.3</v>
      </c>
    </row>
    <row r="380" spans="1:15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15"/>
        <v>Bien de precio</v>
      </c>
      <c r="N380" t="str">
        <f t="shared" si="16"/>
        <v>Personal Auto Two-Door Car</v>
      </c>
      <c r="O380" s="9">
        <f t="shared" si="17"/>
        <v>528526.80000000005</v>
      </c>
    </row>
    <row r="381" spans="1:15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15"/>
        <v>Bien de precio</v>
      </c>
      <c r="N381" t="str">
        <f t="shared" si="16"/>
        <v>Corporate Auto Four-Door Car</v>
      </c>
      <c r="O381" s="9">
        <f t="shared" si="17"/>
        <v>309651.09999999998</v>
      </c>
    </row>
    <row r="382" spans="1:15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15"/>
        <v>Bien de precio</v>
      </c>
      <c r="N382" t="str">
        <f t="shared" si="16"/>
        <v>Personal Auto Four-Door Car</v>
      </c>
      <c r="O382" s="9">
        <f t="shared" si="17"/>
        <v>358971.1</v>
      </c>
    </row>
    <row r="383" spans="1:15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15"/>
        <v>Bien de precio</v>
      </c>
      <c r="N383" t="str">
        <f t="shared" si="16"/>
        <v>Special Auto Four-Door Car</v>
      </c>
      <c r="O383" s="9">
        <f t="shared" si="17"/>
        <v>258240.9</v>
      </c>
    </row>
    <row r="384" spans="1:15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15"/>
        <v>Bien de precio</v>
      </c>
      <c r="N384" t="str">
        <f t="shared" si="16"/>
        <v>Personal Auto Four-Door Car</v>
      </c>
      <c r="O384" s="9">
        <f t="shared" si="17"/>
        <v>340391.9</v>
      </c>
    </row>
    <row r="385" spans="1:15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15"/>
        <v>Bien de precio</v>
      </c>
      <c r="N385" t="str">
        <f t="shared" si="16"/>
        <v>Personal Auto SUV</v>
      </c>
      <c r="O385" s="9">
        <f t="shared" si="17"/>
        <v>1357567.6</v>
      </c>
    </row>
    <row r="386" spans="1:15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15"/>
        <v>Bien de precio</v>
      </c>
      <c r="N386" t="str">
        <f t="shared" si="16"/>
        <v>Corporate Auto Four-Door Car</v>
      </c>
      <c r="O386" s="9">
        <f t="shared" si="17"/>
        <v>343613.4</v>
      </c>
    </row>
    <row r="387" spans="1:15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18">IF(G387&gt;400,"Demasiado caro","Bien de precio")</f>
        <v>Bien de precio</v>
      </c>
      <c r="N387" t="str">
        <f t="shared" ref="N387:N450" si="19">CONCATENATE(I387," ",J387)</f>
        <v>Personal Auto SUV</v>
      </c>
      <c r="O387" s="9">
        <f t="shared" si="17"/>
        <v>2868582.8</v>
      </c>
    </row>
    <row r="388" spans="1:15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18"/>
        <v>Bien de precio</v>
      </c>
      <c r="N388" t="str">
        <f t="shared" si="19"/>
        <v>Personal Auto SUV</v>
      </c>
      <c r="O388" s="9">
        <f t="shared" ref="O388:O451" si="20">ROUND(E388,1)</f>
        <v>450268</v>
      </c>
    </row>
    <row r="389" spans="1:15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18"/>
        <v>Bien de precio</v>
      </c>
      <c r="N389" t="str">
        <f t="shared" si="19"/>
        <v>Personal Auto Four-Door Car</v>
      </c>
      <c r="O389" s="9">
        <f t="shared" si="20"/>
        <v>618311.19999999995</v>
      </c>
    </row>
    <row r="390" spans="1:15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18"/>
        <v>Bien de precio</v>
      </c>
      <c r="N390" t="str">
        <f t="shared" si="19"/>
        <v>Personal Auto Sports Car</v>
      </c>
      <c r="O390" s="9">
        <f t="shared" si="20"/>
        <v>387364.7</v>
      </c>
    </row>
    <row r="391" spans="1:15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18"/>
        <v>Bien de precio</v>
      </c>
      <c r="N391" t="str">
        <f t="shared" si="19"/>
        <v>Personal Auto Four-Door Car</v>
      </c>
      <c r="O391" s="9">
        <f t="shared" si="20"/>
        <v>1892933.1</v>
      </c>
    </row>
    <row r="392" spans="1:15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18"/>
        <v>Bien de precio</v>
      </c>
      <c r="N392" t="str">
        <f t="shared" si="19"/>
        <v>Personal Auto Four-Door Car</v>
      </c>
      <c r="O392" s="9">
        <f t="shared" si="20"/>
        <v>555329.6</v>
      </c>
    </row>
    <row r="393" spans="1:15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18"/>
        <v>Bien de precio</v>
      </c>
      <c r="N393" t="str">
        <f t="shared" si="19"/>
        <v>Corporate Auto Four-Door Car</v>
      </c>
      <c r="O393" s="9">
        <f t="shared" si="20"/>
        <v>501125.9</v>
      </c>
    </row>
    <row r="394" spans="1:15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18"/>
        <v>Bien de precio</v>
      </c>
      <c r="N394" t="str">
        <f t="shared" si="19"/>
        <v>Personal Auto Four-Door Car</v>
      </c>
      <c r="O394" s="9">
        <f t="shared" si="20"/>
        <v>1044244.6</v>
      </c>
    </row>
    <row r="395" spans="1:15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18"/>
        <v>Bien de precio</v>
      </c>
      <c r="N395" t="str">
        <f t="shared" si="19"/>
        <v>Personal Auto Two-Door Car</v>
      </c>
      <c r="O395" s="9">
        <f t="shared" si="20"/>
        <v>219961.8</v>
      </c>
    </row>
    <row r="396" spans="1:15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18"/>
        <v>Bien de precio</v>
      </c>
      <c r="N396" t="str">
        <f t="shared" si="19"/>
        <v>Personal Auto Two-Door Car</v>
      </c>
      <c r="O396" s="9">
        <f t="shared" si="20"/>
        <v>512317.1</v>
      </c>
    </row>
    <row r="397" spans="1:15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18"/>
        <v>Bien de precio</v>
      </c>
      <c r="N397" t="str">
        <f t="shared" si="19"/>
        <v>Corporate Auto Four-Door Car</v>
      </c>
      <c r="O397" s="9">
        <f t="shared" si="20"/>
        <v>748431.1</v>
      </c>
    </row>
    <row r="398" spans="1:15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18"/>
        <v>Bien de precio</v>
      </c>
      <c r="N398" t="str">
        <f t="shared" si="19"/>
        <v>Personal Auto Two-Door Car</v>
      </c>
      <c r="O398" s="9">
        <f t="shared" si="20"/>
        <v>261302.3</v>
      </c>
    </row>
    <row r="399" spans="1:15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18"/>
        <v>Bien de precio</v>
      </c>
      <c r="N399" t="str">
        <f t="shared" si="19"/>
        <v>Corporate Auto SUV</v>
      </c>
      <c r="O399" s="9">
        <f t="shared" si="20"/>
        <v>908064</v>
      </c>
    </row>
    <row r="400" spans="1:15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18"/>
        <v>Bien de precio</v>
      </c>
      <c r="N400" t="str">
        <f t="shared" si="19"/>
        <v>Personal Auto Four-Door Car</v>
      </c>
      <c r="O400" s="9">
        <f t="shared" si="20"/>
        <v>1377097.6</v>
      </c>
    </row>
    <row r="401" spans="1:15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18"/>
        <v>Bien de precio</v>
      </c>
      <c r="N401" t="str">
        <f t="shared" si="19"/>
        <v>Personal Auto Four-Door Car</v>
      </c>
      <c r="O401" s="9">
        <f t="shared" si="20"/>
        <v>287682.3</v>
      </c>
    </row>
    <row r="402" spans="1:15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18"/>
        <v>Bien de precio</v>
      </c>
      <c r="N402" t="str">
        <f t="shared" si="19"/>
        <v>Personal Auto Four-Door Car</v>
      </c>
      <c r="O402" s="9">
        <f t="shared" si="20"/>
        <v>540891.19999999995</v>
      </c>
    </row>
    <row r="403" spans="1:15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18"/>
        <v>Bien de precio</v>
      </c>
      <c r="N403" t="str">
        <f t="shared" si="19"/>
        <v>Personal Auto Four-Door Car</v>
      </c>
      <c r="O403" s="9">
        <f t="shared" si="20"/>
        <v>677030.7</v>
      </c>
    </row>
    <row r="404" spans="1:15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18"/>
        <v>Bien de precio</v>
      </c>
      <c r="N404" t="str">
        <f t="shared" si="19"/>
        <v>Special Auto Four-Door Car</v>
      </c>
      <c r="O404" s="9">
        <f t="shared" si="20"/>
        <v>2414387.6</v>
      </c>
    </row>
    <row r="405" spans="1:15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18"/>
        <v>Bien de precio</v>
      </c>
      <c r="N405" t="str">
        <f t="shared" si="19"/>
        <v>Personal Auto Four-Door Car</v>
      </c>
      <c r="O405" s="9">
        <f t="shared" si="20"/>
        <v>353806</v>
      </c>
    </row>
    <row r="406" spans="1:15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18"/>
        <v>Bien de precio</v>
      </c>
      <c r="N406" t="str">
        <f t="shared" si="19"/>
        <v>Personal Auto Luxury SUV</v>
      </c>
      <c r="O406" s="9">
        <f t="shared" si="20"/>
        <v>2909123.9</v>
      </c>
    </row>
    <row r="407" spans="1:15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18"/>
        <v>Bien de precio</v>
      </c>
      <c r="N407" t="str">
        <f t="shared" si="19"/>
        <v>Personal Auto SUV</v>
      </c>
      <c r="O407" s="9">
        <f t="shared" si="20"/>
        <v>1983420.1</v>
      </c>
    </row>
    <row r="408" spans="1:15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18"/>
        <v>Bien de precio</v>
      </c>
      <c r="N408" t="str">
        <f t="shared" si="19"/>
        <v>Corporate Auto Four-Door Car</v>
      </c>
      <c r="O408" s="9">
        <f t="shared" si="20"/>
        <v>473136.7</v>
      </c>
    </row>
    <row r="409" spans="1:15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18"/>
        <v>Bien de precio</v>
      </c>
      <c r="N409" t="str">
        <f t="shared" si="19"/>
        <v>Personal Auto Sports Car</v>
      </c>
      <c r="O409" s="9">
        <f t="shared" si="20"/>
        <v>3553784.6</v>
      </c>
    </row>
    <row r="410" spans="1:15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18"/>
        <v>Bien de precio</v>
      </c>
      <c r="N410" t="str">
        <f t="shared" si="19"/>
        <v>Personal Auto Sports Car</v>
      </c>
      <c r="O410" s="9">
        <f t="shared" si="20"/>
        <v>3461137.9</v>
      </c>
    </row>
    <row r="411" spans="1:15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18"/>
        <v>Bien de precio</v>
      </c>
      <c r="N411" t="str">
        <f t="shared" si="19"/>
        <v>Personal Auto Luxury SUV</v>
      </c>
      <c r="O411" s="9">
        <f t="shared" si="20"/>
        <v>2021630.9</v>
      </c>
    </row>
    <row r="412" spans="1:15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18"/>
        <v>Bien de precio</v>
      </c>
      <c r="N412" t="str">
        <f t="shared" si="19"/>
        <v>Personal Auto SUV</v>
      </c>
      <c r="O412" s="9">
        <f t="shared" si="20"/>
        <v>1397651.9</v>
      </c>
    </row>
    <row r="413" spans="1:15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18"/>
        <v>Bien de precio</v>
      </c>
      <c r="N413" t="str">
        <f t="shared" si="19"/>
        <v>Personal Auto Four-Door Car</v>
      </c>
      <c r="O413" s="9">
        <f t="shared" si="20"/>
        <v>590408.80000000005</v>
      </c>
    </row>
    <row r="414" spans="1:15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18"/>
        <v>Bien de precio</v>
      </c>
      <c r="N414" t="str">
        <f t="shared" si="19"/>
        <v>Corporate Auto Four-Door Car</v>
      </c>
      <c r="O414" s="9">
        <f t="shared" si="20"/>
        <v>559583.5</v>
      </c>
    </row>
    <row r="415" spans="1:15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18"/>
        <v>Bien de precio</v>
      </c>
      <c r="N415" t="str">
        <f t="shared" si="19"/>
        <v>Personal Auto Two-Door Car</v>
      </c>
      <c r="O415" s="9">
        <f t="shared" si="20"/>
        <v>229430.39999999999</v>
      </c>
    </row>
    <row r="416" spans="1:15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18"/>
        <v>Bien de precio</v>
      </c>
      <c r="N416" t="str">
        <f t="shared" si="19"/>
        <v>Personal Auto Four-Door Car</v>
      </c>
      <c r="O416" s="9">
        <f t="shared" si="20"/>
        <v>627391.19999999995</v>
      </c>
    </row>
    <row r="417" spans="1:15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18"/>
        <v>Bien de precio</v>
      </c>
      <c r="N417" t="str">
        <f t="shared" si="19"/>
        <v>Special Auto Sports Car</v>
      </c>
      <c r="O417" s="9">
        <f t="shared" si="20"/>
        <v>372672.8</v>
      </c>
    </row>
    <row r="418" spans="1:15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18"/>
        <v>Bien de precio</v>
      </c>
      <c r="N418" t="str">
        <f t="shared" si="19"/>
        <v>Personal Auto Two-Door Car</v>
      </c>
      <c r="O418" s="9">
        <f t="shared" si="20"/>
        <v>265671.3</v>
      </c>
    </row>
    <row r="419" spans="1:15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18"/>
        <v>Bien de precio</v>
      </c>
      <c r="N419" t="str">
        <f t="shared" si="19"/>
        <v>Corporate Auto Four-Door Car</v>
      </c>
      <c r="O419" s="9">
        <f t="shared" si="20"/>
        <v>511068.1</v>
      </c>
    </row>
    <row r="420" spans="1:15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18"/>
        <v>Bien de precio</v>
      </c>
      <c r="N420" t="str">
        <f t="shared" si="19"/>
        <v>Personal Auto Luxury Car</v>
      </c>
      <c r="O420" s="9">
        <f t="shared" si="20"/>
        <v>712659.7</v>
      </c>
    </row>
    <row r="421" spans="1:15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18"/>
        <v>Bien de precio</v>
      </c>
      <c r="N421" t="str">
        <f t="shared" si="19"/>
        <v>Personal Auto SUV</v>
      </c>
      <c r="O421" s="9">
        <f t="shared" si="20"/>
        <v>460163.4</v>
      </c>
    </row>
    <row r="422" spans="1:15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18"/>
        <v>Bien de precio</v>
      </c>
      <c r="N422" t="str">
        <f t="shared" si="19"/>
        <v>Personal Auto Sports Car</v>
      </c>
      <c r="O422" s="9">
        <f t="shared" si="20"/>
        <v>915524</v>
      </c>
    </row>
    <row r="423" spans="1:15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18"/>
        <v>Bien de precio</v>
      </c>
      <c r="N423" t="str">
        <f t="shared" si="19"/>
        <v>Personal Auto Four-Door Car</v>
      </c>
      <c r="O423" s="9">
        <f t="shared" si="20"/>
        <v>1480805.6</v>
      </c>
    </row>
    <row r="424" spans="1:15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18"/>
        <v>Bien de precio</v>
      </c>
      <c r="N424" t="str">
        <f t="shared" si="19"/>
        <v>Personal Auto Sports Car</v>
      </c>
      <c r="O424" s="9">
        <f t="shared" si="20"/>
        <v>890167.8</v>
      </c>
    </row>
    <row r="425" spans="1:15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18"/>
        <v>Bien de precio</v>
      </c>
      <c r="N425" t="str">
        <f t="shared" si="19"/>
        <v>Personal Auto Two-Door Car</v>
      </c>
      <c r="O425" s="9">
        <f t="shared" si="20"/>
        <v>573459.80000000005</v>
      </c>
    </row>
    <row r="426" spans="1:15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18"/>
        <v>Bien de precio</v>
      </c>
      <c r="N426" t="str">
        <f t="shared" si="19"/>
        <v>Personal Auto Four-Door Car</v>
      </c>
      <c r="O426" s="9">
        <f t="shared" si="20"/>
        <v>417769.7</v>
      </c>
    </row>
    <row r="427" spans="1:15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18"/>
        <v>Bien de precio</v>
      </c>
      <c r="N427" t="str">
        <f t="shared" si="19"/>
        <v>Personal Auto Luxury Car</v>
      </c>
      <c r="O427" s="9">
        <f t="shared" si="20"/>
        <v>2777628.9</v>
      </c>
    </row>
    <row r="428" spans="1:15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18"/>
        <v>Bien de precio</v>
      </c>
      <c r="N428" t="str">
        <f t="shared" si="19"/>
        <v>Personal Auto SUV</v>
      </c>
      <c r="O428" s="9">
        <f t="shared" si="20"/>
        <v>1036434.8</v>
      </c>
    </row>
    <row r="429" spans="1:15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18"/>
        <v>Bien de precio</v>
      </c>
      <c r="N429" t="str">
        <f t="shared" si="19"/>
        <v>Personal Auto Two-Door Car</v>
      </c>
      <c r="O429" s="9">
        <f t="shared" si="20"/>
        <v>785190.1</v>
      </c>
    </row>
    <row r="430" spans="1:15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18"/>
        <v>Bien de precio</v>
      </c>
      <c r="N430" t="str">
        <f t="shared" si="19"/>
        <v>Corporate Auto SUV</v>
      </c>
      <c r="O430" s="9">
        <f t="shared" si="20"/>
        <v>477294.4</v>
      </c>
    </row>
    <row r="431" spans="1:15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18"/>
        <v>Bien de precio</v>
      </c>
      <c r="N431" t="str">
        <f t="shared" si="19"/>
        <v>Corporate Auto SUV</v>
      </c>
      <c r="O431" s="9">
        <f t="shared" si="20"/>
        <v>1422650.5</v>
      </c>
    </row>
    <row r="432" spans="1:15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18"/>
        <v>Bien de precio</v>
      </c>
      <c r="N432" t="str">
        <f t="shared" si="19"/>
        <v>Personal Auto Two-Door Car</v>
      </c>
      <c r="O432" s="9">
        <f t="shared" si="20"/>
        <v>287543.2</v>
      </c>
    </row>
    <row r="433" spans="1:15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18"/>
        <v>Bien de precio</v>
      </c>
      <c r="N433" t="str">
        <f t="shared" si="19"/>
        <v>Personal Auto Four-Door Car</v>
      </c>
      <c r="O433" s="9">
        <f t="shared" si="20"/>
        <v>504130</v>
      </c>
    </row>
    <row r="434" spans="1:15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18"/>
        <v>Bien de precio</v>
      </c>
      <c r="N434" t="str">
        <f t="shared" si="19"/>
        <v>Personal Auto Four-Door Car</v>
      </c>
      <c r="O434" s="9">
        <f t="shared" si="20"/>
        <v>436293.1</v>
      </c>
    </row>
    <row r="435" spans="1:15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18"/>
        <v>Bien de precio</v>
      </c>
      <c r="N435" t="str">
        <f t="shared" si="19"/>
        <v>Corporate Auto Sports Car</v>
      </c>
      <c r="O435" s="9">
        <f t="shared" si="20"/>
        <v>962452.4</v>
      </c>
    </row>
    <row r="436" spans="1:15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18"/>
        <v>Bien de precio</v>
      </c>
      <c r="N436" t="str">
        <f t="shared" si="19"/>
        <v>Personal Auto SUV</v>
      </c>
      <c r="O436" s="9">
        <f t="shared" si="20"/>
        <v>2191440.6</v>
      </c>
    </row>
    <row r="437" spans="1:15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18"/>
        <v>Bien de precio</v>
      </c>
      <c r="N437" t="str">
        <f t="shared" si="19"/>
        <v>Personal Auto Luxury SUV</v>
      </c>
      <c r="O437" s="9">
        <f t="shared" si="20"/>
        <v>694842.2</v>
      </c>
    </row>
    <row r="438" spans="1:15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18"/>
        <v>Bien de precio</v>
      </c>
      <c r="N438" t="str">
        <f t="shared" si="19"/>
        <v>Personal Auto Two-Door Car</v>
      </c>
      <c r="O438" s="9">
        <f t="shared" si="20"/>
        <v>247152.8</v>
      </c>
    </row>
    <row r="439" spans="1:15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18"/>
        <v>Bien de precio</v>
      </c>
      <c r="N439" t="str">
        <f t="shared" si="19"/>
        <v>Personal Auto Four-Door Car</v>
      </c>
      <c r="O439" s="9">
        <f t="shared" si="20"/>
        <v>2190391.4</v>
      </c>
    </row>
    <row r="440" spans="1:15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18"/>
        <v>Bien de precio</v>
      </c>
      <c r="N440" t="str">
        <f t="shared" si="19"/>
        <v>Personal Auto Sports Car</v>
      </c>
      <c r="O440" s="9">
        <f t="shared" si="20"/>
        <v>902882.1</v>
      </c>
    </row>
    <row r="441" spans="1:15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18"/>
        <v>Bien de precio</v>
      </c>
      <c r="N441" t="str">
        <f t="shared" si="19"/>
        <v>Personal Auto Four-Door Car</v>
      </c>
      <c r="O441" s="9">
        <f t="shared" si="20"/>
        <v>530376</v>
      </c>
    </row>
    <row r="442" spans="1:15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18"/>
        <v>Bien de precio</v>
      </c>
      <c r="N442" t="str">
        <f t="shared" si="19"/>
        <v>Corporate Auto Four-Door Car</v>
      </c>
      <c r="O442" s="9">
        <f t="shared" si="20"/>
        <v>2070825.9</v>
      </c>
    </row>
    <row r="443" spans="1:15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18"/>
        <v>Bien de precio</v>
      </c>
      <c r="N443" t="str">
        <f t="shared" si="19"/>
        <v>Personal Auto Two-Door Car</v>
      </c>
      <c r="O443" s="9">
        <f t="shared" si="20"/>
        <v>512376.8</v>
      </c>
    </row>
    <row r="444" spans="1:15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18"/>
        <v>Bien de precio</v>
      </c>
      <c r="N444" t="str">
        <f t="shared" si="19"/>
        <v>Personal Auto SUV</v>
      </c>
      <c r="O444" s="9">
        <f t="shared" si="20"/>
        <v>949234.3</v>
      </c>
    </row>
    <row r="445" spans="1:15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18"/>
        <v>Bien de precio</v>
      </c>
      <c r="N445" t="str">
        <f t="shared" si="19"/>
        <v>Personal Auto Four-Door Car</v>
      </c>
      <c r="O445" s="9">
        <f t="shared" si="20"/>
        <v>820486.3</v>
      </c>
    </row>
    <row r="446" spans="1:15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18"/>
        <v>Bien de precio</v>
      </c>
      <c r="N446" t="str">
        <f t="shared" si="19"/>
        <v>Personal Auto Sports Car</v>
      </c>
      <c r="O446" s="9">
        <f t="shared" si="20"/>
        <v>987729.6</v>
      </c>
    </row>
    <row r="447" spans="1:15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18"/>
        <v>Bien de precio</v>
      </c>
      <c r="N447" t="str">
        <f t="shared" si="19"/>
        <v>Corporate Auto Four-Door Car</v>
      </c>
      <c r="O447" s="9">
        <f t="shared" si="20"/>
        <v>481501</v>
      </c>
    </row>
    <row r="448" spans="1:15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18"/>
        <v>Bien de precio</v>
      </c>
      <c r="N448" t="str">
        <f t="shared" si="19"/>
        <v>Personal Auto Four-Door Car</v>
      </c>
      <c r="O448" s="9">
        <f t="shared" si="20"/>
        <v>627701.19999999995</v>
      </c>
    </row>
    <row r="449" spans="1:15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18"/>
        <v>Bien de precio</v>
      </c>
      <c r="N449" t="str">
        <f t="shared" si="19"/>
        <v>Special Auto SUV</v>
      </c>
      <c r="O449" s="9">
        <f t="shared" si="20"/>
        <v>826064</v>
      </c>
    </row>
    <row r="450" spans="1:15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18"/>
        <v>Bien de precio</v>
      </c>
      <c r="N450" t="str">
        <f t="shared" si="19"/>
        <v>Corporate Auto Four-Door Car</v>
      </c>
      <c r="O450" s="9">
        <f t="shared" si="20"/>
        <v>254945</v>
      </c>
    </row>
    <row r="451" spans="1:15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21">IF(G451&gt;400,"Demasiado caro","Bien de precio")</f>
        <v>Bien de precio</v>
      </c>
      <c r="N451" t="str">
        <f t="shared" ref="N451:N514" si="22">CONCATENATE(I451," ",J451)</f>
        <v>Personal Auto Four-Door Car</v>
      </c>
      <c r="O451" s="9">
        <f t="shared" si="20"/>
        <v>1131809</v>
      </c>
    </row>
    <row r="452" spans="1:15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21"/>
        <v>Bien de precio</v>
      </c>
      <c r="N452" t="str">
        <f t="shared" si="22"/>
        <v>Personal Auto Sports Car</v>
      </c>
      <c r="O452" s="9">
        <f t="shared" ref="O452:O515" si="23">ROUND(E452,1)</f>
        <v>380392.2</v>
      </c>
    </row>
    <row r="453" spans="1:15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21"/>
        <v>Bien de precio</v>
      </c>
      <c r="N453" t="str">
        <f t="shared" si="22"/>
        <v>Personal Auto SUV</v>
      </c>
      <c r="O453" s="9">
        <f t="shared" si="23"/>
        <v>863540.4</v>
      </c>
    </row>
    <row r="454" spans="1:15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21"/>
        <v>Bien de precio</v>
      </c>
      <c r="N454" t="str">
        <f t="shared" si="22"/>
        <v>Personal Auto Four-Door Car</v>
      </c>
      <c r="O454" s="9">
        <f t="shared" si="23"/>
        <v>551055.9</v>
      </c>
    </row>
    <row r="455" spans="1:15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21"/>
        <v>Bien de precio</v>
      </c>
      <c r="N455" t="str">
        <f t="shared" si="22"/>
        <v>Corporate Auto Four-Door Car</v>
      </c>
      <c r="O455" s="9">
        <f t="shared" si="23"/>
        <v>358588.4</v>
      </c>
    </row>
    <row r="456" spans="1:15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21"/>
        <v>Bien de precio</v>
      </c>
      <c r="N456" t="str">
        <f t="shared" si="22"/>
        <v>Personal Auto Four-Door Car</v>
      </c>
      <c r="O456" s="9">
        <f t="shared" si="23"/>
        <v>488925.3</v>
      </c>
    </row>
    <row r="457" spans="1:15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21"/>
        <v>Bien de precio</v>
      </c>
      <c r="N457" t="str">
        <f t="shared" si="22"/>
        <v>Corporate Auto Four-Door Car</v>
      </c>
      <c r="O457" s="9">
        <f t="shared" si="23"/>
        <v>275694.2</v>
      </c>
    </row>
    <row r="458" spans="1:15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21"/>
        <v>Bien de precio</v>
      </c>
      <c r="N458" t="str">
        <f t="shared" si="22"/>
        <v>Corporate Auto Two-Door Car</v>
      </c>
      <c r="O458" s="9">
        <f t="shared" si="23"/>
        <v>328954.7</v>
      </c>
    </row>
    <row r="459" spans="1:15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21"/>
        <v>Bien de precio</v>
      </c>
      <c r="N459" t="str">
        <f t="shared" si="22"/>
        <v>Personal Auto Sports Car</v>
      </c>
      <c r="O459" s="9">
        <f t="shared" si="23"/>
        <v>1093717.8999999999</v>
      </c>
    </row>
    <row r="460" spans="1:15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21"/>
        <v>Bien de precio</v>
      </c>
      <c r="N460" t="str">
        <f t="shared" si="22"/>
        <v>Corporate Auto Four-Door Car</v>
      </c>
      <c r="O460" s="9">
        <f t="shared" si="23"/>
        <v>737556.8</v>
      </c>
    </row>
    <row r="461" spans="1:15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21"/>
        <v>Bien de precio</v>
      </c>
      <c r="N461" t="str">
        <f t="shared" si="22"/>
        <v>Corporate Auto Two-Door Car</v>
      </c>
      <c r="O461" s="9">
        <f t="shared" si="23"/>
        <v>1011077.8</v>
      </c>
    </row>
    <row r="462" spans="1:15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21"/>
        <v>Bien de precio</v>
      </c>
      <c r="N462" t="str">
        <f t="shared" si="22"/>
        <v>Personal Auto Four-Door Car</v>
      </c>
      <c r="O462" s="9">
        <f t="shared" si="23"/>
        <v>511941.4</v>
      </c>
    </row>
    <row r="463" spans="1:15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21"/>
        <v>Bien de precio</v>
      </c>
      <c r="N463" t="str">
        <f t="shared" si="22"/>
        <v>Personal Auto SUV</v>
      </c>
      <c r="O463" s="9">
        <f t="shared" si="23"/>
        <v>853383.2</v>
      </c>
    </row>
    <row r="464" spans="1:15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21"/>
        <v>Bien de precio</v>
      </c>
      <c r="N464" t="str">
        <f t="shared" si="22"/>
        <v>Personal Auto Four-Door Car</v>
      </c>
      <c r="O464" s="9">
        <f t="shared" si="23"/>
        <v>222476.79999999999</v>
      </c>
    </row>
    <row r="465" spans="1:15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21"/>
        <v>Bien de precio</v>
      </c>
      <c r="N465" t="str">
        <f t="shared" si="22"/>
        <v>Personal Auto Sports Car</v>
      </c>
      <c r="O465" s="9">
        <f t="shared" si="23"/>
        <v>804280.4</v>
      </c>
    </row>
    <row r="466" spans="1:15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21"/>
        <v>Bien de precio</v>
      </c>
      <c r="N466" t="str">
        <f t="shared" si="22"/>
        <v>Personal Auto Four-Door Car</v>
      </c>
      <c r="O466" s="9">
        <f t="shared" si="23"/>
        <v>255443.7</v>
      </c>
    </row>
    <row r="467" spans="1:15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21"/>
        <v>Bien de precio</v>
      </c>
      <c r="N467" t="str">
        <f t="shared" si="22"/>
        <v>Personal Auto Two-Door Car</v>
      </c>
      <c r="O467" s="9">
        <f t="shared" si="23"/>
        <v>1807394</v>
      </c>
    </row>
    <row r="468" spans="1:15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21"/>
        <v>Bien de precio</v>
      </c>
      <c r="N468" t="str">
        <f t="shared" si="22"/>
        <v>Corporate Auto Four-Door Car</v>
      </c>
      <c r="O468" s="9">
        <f t="shared" si="23"/>
        <v>243050.7</v>
      </c>
    </row>
    <row r="469" spans="1:15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21"/>
        <v>Bien de precio</v>
      </c>
      <c r="N469" t="str">
        <f t="shared" si="22"/>
        <v>Corporate Auto Four-Door Car</v>
      </c>
      <c r="O469" s="9">
        <f t="shared" si="23"/>
        <v>316765.8</v>
      </c>
    </row>
    <row r="470" spans="1:15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21"/>
        <v>Bien de precio</v>
      </c>
      <c r="N470" t="str">
        <f t="shared" si="22"/>
        <v>Corporate Auto Four-Door Car</v>
      </c>
      <c r="O470" s="9">
        <f t="shared" si="23"/>
        <v>546560.4</v>
      </c>
    </row>
    <row r="471" spans="1:15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21"/>
        <v>Bien de precio</v>
      </c>
      <c r="N471" t="str">
        <f t="shared" si="22"/>
        <v>Corporate Auto SUV</v>
      </c>
      <c r="O471" s="9">
        <f t="shared" si="23"/>
        <v>1035751.4</v>
      </c>
    </row>
    <row r="472" spans="1:15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21"/>
        <v>Bien de precio</v>
      </c>
      <c r="N472" t="str">
        <f t="shared" si="22"/>
        <v>Personal Auto Four-Door Car</v>
      </c>
      <c r="O472" s="9">
        <f t="shared" si="23"/>
        <v>253781.4</v>
      </c>
    </row>
    <row r="473" spans="1:15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21"/>
        <v>Bien de precio</v>
      </c>
      <c r="N473" t="str">
        <f t="shared" si="22"/>
        <v>Special Auto Four-Door Car</v>
      </c>
      <c r="O473" s="9">
        <f t="shared" si="23"/>
        <v>282194.7</v>
      </c>
    </row>
    <row r="474" spans="1:15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21"/>
        <v>Bien de precio</v>
      </c>
      <c r="N474" t="str">
        <f t="shared" si="22"/>
        <v>Corporate Auto Two-Door Car</v>
      </c>
      <c r="O474" s="9">
        <f t="shared" si="23"/>
        <v>775712.8</v>
      </c>
    </row>
    <row r="475" spans="1:15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21"/>
        <v>Bien de precio</v>
      </c>
      <c r="N475" t="str">
        <f t="shared" si="22"/>
        <v>Corporate Auto Two-Door Car</v>
      </c>
      <c r="O475" s="9">
        <f t="shared" si="23"/>
        <v>407913.3</v>
      </c>
    </row>
    <row r="476" spans="1:15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21"/>
        <v>Bien de precio</v>
      </c>
      <c r="N476" t="str">
        <f t="shared" si="22"/>
        <v>Personal Auto Four-Door Car</v>
      </c>
      <c r="O476" s="9">
        <f t="shared" si="23"/>
        <v>595554.5</v>
      </c>
    </row>
    <row r="477" spans="1:15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21"/>
        <v>Bien de precio</v>
      </c>
      <c r="N477" t="str">
        <f t="shared" si="22"/>
        <v>Personal Auto Two-Door Car</v>
      </c>
      <c r="O477" s="9">
        <f t="shared" si="23"/>
        <v>1415861.4</v>
      </c>
    </row>
    <row r="478" spans="1:15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21"/>
        <v>Bien de precio</v>
      </c>
      <c r="N478" t="str">
        <f t="shared" si="22"/>
        <v>Personal Auto Two-Door Car</v>
      </c>
      <c r="O478" s="9">
        <f t="shared" si="23"/>
        <v>848723.8</v>
      </c>
    </row>
    <row r="479" spans="1:15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21"/>
        <v>Bien de precio</v>
      </c>
      <c r="N479" t="str">
        <f t="shared" si="22"/>
        <v>Personal Auto Four-Door Car</v>
      </c>
      <c r="O479" s="9">
        <f t="shared" si="23"/>
        <v>628547.69999999995</v>
      </c>
    </row>
    <row r="480" spans="1:15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21"/>
        <v>Bien de precio</v>
      </c>
      <c r="N480" t="str">
        <f t="shared" si="22"/>
        <v>Personal Auto Two-Door Car</v>
      </c>
      <c r="O480" s="9">
        <f t="shared" si="23"/>
        <v>1147348.2</v>
      </c>
    </row>
    <row r="481" spans="1:15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21"/>
        <v>Bien de precio</v>
      </c>
      <c r="N481" t="str">
        <f t="shared" si="22"/>
        <v>Personal Auto Two-Door Car</v>
      </c>
      <c r="O481" s="9">
        <f t="shared" si="23"/>
        <v>494263.1</v>
      </c>
    </row>
    <row r="482" spans="1:15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21"/>
        <v>Bien de precio</v>
      </c>
      <c r="N482" t="str">
        <f t="shared" si="22"/>
        <v>Personal Auto Four-Door Car</v>
      </c>
      <c r="O482" s="9">
        <f t="shared" si="23"/>
        <v>2359468</v>
      </c>
    </row>
    <row r="483" spans="1:15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21"/>
        <v>Bien de precio</v>
      </c>
      <c r="N483" t="str">
        <f t="shared" si="22"/>
        <v>Personal Auto Four-Door Car</v>
      </c>
      <c r="O483" s="9">
        <f t="shared" si="23"/>
        <v>257250.7</v>
      </c>
    </row>
    <row r="484" spans="1:15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21"/>
        <v>Bien de precio</v>
      </c>
      <c r="N484" t="str">
        <f t="shared" si="22"/>
        <v>Personal Auto Four-Door Car</v>
      </c>
      <c r="O484" s="9">
        <f t="shared" si="23"/>
        <v>538089.9</v>
      </c>
    </row>
    <row r="485" spans="1:15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21"/>
        <v>Bien de precio</v>
      </c>
      <c r="N485" t="str">
        <f t="shared" si="22"/>
        <v>Personal Auto Two-Door Car</v>
      </c>
      <c r="O485" s="9">
        <f t="shared" si="23"/>
        <v>477055.1</v>
      </c>
    </row>
    <row r="486" spans="1:15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21"/>
        <v>Bien de precio</v>
      </c>
      <c r="N486" t="str">
        <f t="shared" si="22"/>
        <v>Personal Auto Four-Door Car</v>
      </c>
      <c r="O486" s="9">
        <f t="shared" si="23"/>
        <v>675665.1</v>
      </c>
    </row>
    <row r="487" spans="1:15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21"/>
        <v>Bien de precio</v>
      </c>
      <c r="N487" t="str">
        <f t="shared" si="22"/>
        <v>Personal Auto Four-Door Car</v>
      </c>
      <c r="O487" s="9">
        <f t="shared" si="23"/>
        <v>593601.19999999995</v>
      </c>
    </row>
    <row r="488" spans="1:15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21"/>
        <v>Bien de precio</v>
      </c>
      <c r="N488" t="str">
        <f t="shared" si="22"/>
        <v>Personal Auto Four-Door Car</v>
      </c>
      <c r="O488" s="9">
        <f t="shared" si="23"/>
        <v>357076.1</v>
      </c>
    </row>
    <row r="489" spans="1:15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21"/>
        <v>Bien de precio</v>
      </c>
      <c r="N489" t="str">
        <f t="shared" si="22"/>
        <v>Personal Auto Four-Door Car</v>
      </c>
      <c r="O489" s="9">
        <f t="shared" si="23"/>
        <v>601996.1</v>
      </c>
    </row>
    <row r="490" spans="1:15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21"/>
        <v>Bien de precio</v>
      </c>
      <c r="N490" t="str">
        <f t="shared" si="22"/>
        <v>Personal Auto Two-Door Car</v>
      </c>
      <c r="O490" s="9">
        <f t="shared" si="23"/>
        <v>542686.4</v>
      </c>
    </row>
    <row r="491" spans="1:15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21"/>
        <v>Bien de precio</v>
      </c>
      <c r="N491" t="str">
        <f t="shared" si="22"/>
        <v>Personal Auto Four-Door Car</v>
      </c>
      <c r="O491" s="9">
        <f t="shared" si="23"/>
        <v>273031.40000000002</v>
      </c>
    </row>
    <row r="492" spans="1:15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21"/>
        <v>Bien de precio</v>
      </c>
      <c r="N492" t="str">
        <f t="shared" si="22"/>
        <v>Corporate Auto Four-Door Car</v>
      </c>
      <c r="O492" s="9">
        <f t="shared" si="23"/>
        <v>498268.1</v>
      </c>
    </row>
    <row r="493" spans="1:15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21"/>
        <v>Bien de precio</v>
      </c>
      <c r="N493" t="str">
        <f t="shared" si="22"/>
        <v>Personal Auto Four-Door Car</v>
      </c>
      <c r="O493" s="9">
        <f t="shared" si="23"/>
        <v>876926.7</v>
      </c>
    </row>
    <row r="494" spans="1:15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21"/>
        <v>Bien de precio</v>
      </c>
      <c r="N494" t="str">
        <f t="shared" si="22"/>
        <v>Personal Auto Two-Door Car</v>
      </c>
      <c r="O494" s="9">
        <f t="shared" si="23"/>
        <v>422061.4</v>
      </c>
    </row>
    <row r="495" spans="1:15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21"/>
        <v>Bien de precio</v>
      </c>
      <c r="N495" t="str">
        <f t="shared" si="22"/>
        <v>Corporate Auto Two-Door Car</v>
      </c>
      <c r="O495" s="9">
        <f t="shared" si="23"/>
        <v>1153750.5</v>
      </c>
    </row>
    <row r="496" spans="1:15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21"/>
        <v>Bien de precio</v>
      </c>
      <c r="N496" t="str">
        <f t="shared" si="22"/>
        <v>Personal Auto Four-Door Car</v>
      </c>
      <c r="O496" s="9">
        <f t="shared" si="23"/>
        <v>588718.19999999995</v>
      </c>
    </row>
    <row r="497" spans="1:15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21"/>
        <v>Bien de precio</v>
      </c>
      <c r="N497" t="str">
        <f t="shared" si="22"/>
        <v>Personal Auto SUV</v>
      </c>
      <c r="O497" s="9">
        <f t="shared" si="23"/>
        <v>470058.4</v>
      </c>
    </row>
    <row r="498" spans="1:15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21"/>
        <v>Bien de precio</v>
      </c>
      <c r="N498" t="str">
        <f t="shared" si="22"/>
        <v>Personal Auto Luxury SUV</v>
      </c>
      <c r="O498" s="9">
        <f t="shared" si="23"/>
        <v>1096395.7</v>
      </c>
    </row>
    <row r="499" spans="1:15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21"/>
        <v>Bien de precio</v>
      </c>
      <c r="N499" t="str">
        <f t="shared" si="22"/>
        <v>Personal Auto Four-Door Car</v>
      </c>
      <c r="O499" s="9">
        <f t="shared" si="23"/>
        <v>252317.1</v>
      </c>
    </row>
    <row r="500" spans="1:15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21"/>
        <v>Bien de precio</v>
      </c>
      <c r="N500" t="str">
        <f t="shared" si="22"/>
        <v>Personal Auto Four-Door Car</v>
      </c>
      <c r="O500" s="9">
        <f t="shared" si="23"/>
        <v>375780.5</v>
      </c>
    </row>
    <row r="501" spans="1:15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21"/>
        <v>Bien de precio</v>
      </c>
      <c r="N501" t="str">
        <f t="shared" si="22"/>
        <v>Personal Auto SUV</v>
      </c>
      <c r="O501" s="9">
        <f t="shared" si="23"/>
        <v>1294173.3999999999</v>
      </c>
    </row>
    <row r="502" spans="1:15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21"/>
        <v>Bien de precio</v>
      </c>
      <c r="N502" t="str">
        <f t="shared" si="22"/>
        <v>Corporate Auto Two-Door Car</v>
      </c>
      <c r="O502" s="9">
        <f t="shared" si="23"/>
        <v>376446.5</v>
      </c>
    </row>
    <row r="503" spans="1:15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21"/>
        <v>Bien de precio</v>
      </c>
      <c r="N503" t="str">
        <f t="shared" si="22"/>
        <v>Personal Auto Four-Door Car</v>
      </c>
      <c r="O503" s="9">
        <f t="shared" si="23"/>
        <v>688955.7</v>
      </c>
    </row>
    <row r="504" spans="1:15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21"/>
        <v>Bien de precio</v>
      </c>
      <c r="N504" t="str">
        <f t="shared" si="22"/>
        <v>Corporate Auto SUV</v>
      </c>
      <c r="O504" s="9">
        <f t="shared" si="23"/>
        <v>362345.4</v>
      </c>
    </row>
    <row r="505" spans="1:15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21"/>
        <v>Bien de precio</v>
      </c>
      <c r="N505" t="str">
        <f t="shared" si="22"/>
        <v>Personal Auto Four-Door Car</v>
      </c>
      <c r="O505" s="9">
        <f t="shared" si="23"/>
        <v>758211.4</v>
      </c>
    </row>
    <row r="506" spans="1:15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21"/>
        <v>Bien de precio</v>
      </c>
      <c r="N506" t="str">
        <f t="shared" si="22"/>
        <v>Corporate Auto Two-Door Car</v>
      </c>
      <c r="O506" s="9">
        <f t="shared" si="23"/>
        <v>827774.6</v>
      </c>
    </row>
    <row r="507" spans="1:15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21"/>
        <v>Bien de precio</v>
      </c>
      <c r="N507" t="str">
        <f t="shared" si="22"/>
        <v>Personal Auto Four-Door Car</v>
      </c>
      <c r="O507" s="9">
        <f t="shared" si="23"/>
        <v>257645.6</v>
      </c>
    </row>
    <row r="508" spans="1:15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21"/>
        <v>Bien de precio</v>
      </c>
      <c r="N508" t="str">
        <f t="shared" si="22"/>
        <v>Corporate Auto SUV</v>
      </c>
      <c r="O508" s="9">
        <f t="shared" si="23"/>
        <v>820538.8</v>
      </c>
    </row>
    <row r="509" spans="1:15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21"/>
        <v>Bien de precio</v>
      </c>
      <c r="N509" t="str">
        <f t="shared" si="22"/>
        <v>Corporate Auto Four-Door Car</v>
      </c>
      <c r="O509" s="9">
        <f t="shared" si="23"/>
        <v>1958246.9</v>
      </c>
    </row>
    <row r="510" spans="1:15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21"/>
        <v>Bien de precio</v>
      </c>
      <c r="N510" t="str">
        <f t="shared" si="22"/>
        <v>Personal Auto Four-Door Car</v>
      </c>
      <c r="O510" s="9">
        <f t="shared" si="23"/>
        <v>648152.69999999995</v>
      </c>
    </row>
    <row r="511" spans="1:15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21"/>
        <v>Bien de precio</v>
      </c>
      <c r="N511" t="str">
        <f t="shared" si="22"/>
        <v>Corporate Auto Two-Door Car</v>
      </c>
      <c r="O511" s="9">
        <f t="shared" si="23"/>
        <v>259931.1</v>
      </c>
    </row>
    <row r="512" spans="1:15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21"/>
        <v>Bien de precio</v>
      </c>
      <c r="N512" t="str">
        <f t="shared" si="22"/>
        <v>Personal Auto Luxury SUV</v>
      </c>
      <c r="O512" s="9">
        <f t="shared" si="23"/>
        <v>983033.8</v>
      </c>
    </row>
    <row r="513" spans="1:15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21"/>
        <v>Bien de precio</v>
      </c>
      <c r="N513" t="str">
        <f t="shared" si="22"/>
        <v>Personal Auto SUV</v>
      </c>
      <c r="O513" s="9">
        <f t="shared" si="23"/>
        <v>1044265.1</v>
      </c>
    </row>
    <row r="514" spans="1:15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21"/>
        <v>Bien de precio</v>
      </c>
      <c r="N514" t="str">
        <f t="shared" si="22"/>
        <v>Corporate Auto Sports Car</v>
      </c>
      <c r="O514" s="9">
        <f t="shared" si="23"/>
        <v>3605753.7</v>
      </c>
    </row>
    <row r="515" spans="1:15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24">IF(G515&gt;400,"Demasiado caro","Bien de precio")</f>
        <v>Bien de precio</v>
      </c>
      <c r="N515" t="str">
        <f t="shared" ref="N515:N578" si="25">CONCATENATE(I515," ",J515)</f>
        <v>Corporate Auto SUV</v>
      </c>
      <c r="O515" s="9">
        <f t="shared" si="23"/>
        <v>847003.7</v>
      </c>
    </row>
    <row r="516" spans="1:15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24"/>
        <v>Bien de precio</v>
      </c>
      <c r="N516" t="str">
        <f t="shared" si="25"/>
        <v>Personal Auto Four-Door Car</v>
      </c>
      <c r="O516" s="9">
        <f t="shared" ref="O516:O579" si="26">ROUND(E516,1)</f>
        <v>827878.7</v>
      </c>
    </row>
    <row r="517" spans="1:15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24"/>
        <v>Bien de precio</v>
      </c>
      <c r="N517" t="str">
        <f t="shared" si="25"/>
        <v>Personal Auto Two-Door Car</v>
      </c>
      <c r="O517" s="9">
        <f t="shared" si="26"/>
        <v>478893.3</v>
      </c>
    </row>
    <row r="518" spans="1:15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24"/>
        <v>Bien de precio</v>
      </c>
      <c r="N518" t="str">
        <f t="shared" si="25"/>
        <v>Special Auto Four-Door Car</v>
      </c>
      <c r="O518" s="9">
        <f t="shared" si="26"/>
        <v>308800</v>
      </c>
    </row>
    <row r="519" spans="1:15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24"/>
        <v>Bien de precio</v>
      </c>
      <c r="N519" t="str">
        <f t="shared" si="25"/>
        <v>Corporate Auto Four-Door Car</v>
      </c>
      <c r="O519" s="9">
        <f t="shared" si="26"/>
        <v>444373.6</v>
      </c>
    </row>
    <row r="520" spans="1:15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24"/>
        <v>Bien de precio</v>
      </c>
      <c r="N520" t="str">
        <f t="shared" si="25"/>
        <v>Personal Auto Two-Door Car</v>
      </c>
      <c r="O520" s="9">
        <f t="shared" si="26"/>
        <v>798408.7</v>
      </c>
    </row>
    <row r="521" spans="1:15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24"/>
        <v>Bien de precio</v>
      </c>
      <c r="N521" t="str">
        <f t="shared" si="25"/>
        <v>Personal Auto Luxury SUV</v>
      </c>
      <c r="O521" s="9">
        <f t="shared" si="26"/>
        <v>718097.1</v>
      </c>
    </row>
    <row r="522" spans="1:15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24"/>
        <v>Bien de precio</v>
      </c>
      <c r="N522" t="str">
        <f t="shared" si="25"/>
        <v>Corporate Auto SUV</v>
      </c>
      <c r="O522" s="9">
        <f t="shared" si="26"/>
        <v>1565603.4</v>
      </c>
    </row>
    <row r="523" spans="1:15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24"/>
        <v>Bien de precio</v>
      </c>
      <c r="N523" t="str">
        <f t="shared" si="25"/>
        <v>Corporate Auto Four-Door Car</v>
      </c>
      <c r="O523" s="9">
        <f t="shared" si="26"/>
        <v>578018.19999999995</v>
      </c>
    </row>
    <row r="524" spans="1:15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24"/>
        <v>Bien de precio</v>
      </c>
      <c r="N524" t="str">
        <f t="shared" si="25"/>
        <v>Corporate Auto Luxury Car</v>
      </c>
      <c r="O524" s="9">
        <f t="shared" si="26"/>
        <v>2071494</v>
      </c>
    </row>
    <row r="525" spans="1:15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24"/>
        <v>Bien de precio</v>
      </c>
      <c r="N525" t="str">
        <f t="shared" si="25"/>
        <v>Personal Auto Four-Door Car</v>
      </c>
      <c r="O525" s="9">
        <f t="shared" si="26"/>
        <v>533735.19999999995</v>
      </c>
    </row>
    <row r="526" spans="1:15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24"/>
        <v>Bien de precio</v>
      </c>
      <c r="N526" t="str">
        <f t="shared" si="25"/>
        <v>Personal Auto Two-Door Car</v>
      </c>
      <c r="O526" s="9">
        <f t="shared" si="26"/>
        <v>505082.6</v>
      </c>
    </row>
    <row r="527" spans="1:15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24"/>
        <v>Bien de precio</v>
      </c>
      <c r="N527" t="str">
        <f t="shared" si="25"/>
        <v>Corporate Auto Four-Door Car</v>
      </c>
      <c r="O527" s="9">
        <f t="shared" si="26"/>
        <v>511662.4</v>
      </c>
    </row>
    <row r="528" spans="1:15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24"/>
        <v>Bien de precio</v>
      </c>
      <c r="N528" t="str">
        <f t="shared" si="25"/>
        <v>Personal Auto Two-Door Car</v>
      </c>
      <c r="O528" s="9">
        <f t="shared" si="26"/>
        <v>726873.7</v>
      </c>
    </row>
    <row r="529" spans="1:15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24"/>
        <v>Bien de precio</v>
      </c>
      <c r="N529" t="str">
        <f t="shared" si="25"/>
        <v>Personal Auto Two-Door Car</v>
      </c>
      <c r="O529" s="9">
        <f t="shared" si="26"/>
        <v>261661.4</v>
      </c>
    </row>
    <row r="530" spans="1:15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24"/>
        <v>Bien de precio</v>
      </c>
      <c r="N530" t="str">
        <f t="shared" si="25"/>
        <v>Personal Auto SUV</v>
      </c>
      <c r="O530" s="9">
        <f t="shared" si="26"/>
        <v>373843.6</v>
      </c>
    </row>
    <row r="531" spans="1:15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24"/>
        <v>Bien de precio</v>
      </c>
      <c r="N531" t="str">
        <f t="shared" si="25"/>
        <v>Special Auto Four-Door Car</v>
      </c>
      <c r="O531" s="9">
        <f t="shared" si="26"/>
        <v>272535.59999999998</v>
      </c>
    </row>
    <row r="532" spans="1:15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24"/>
        <v>Bien de precio</v>
      </c>
      <c r="N532" t="str">
        <f t="shared" si="25"/>
        <v>Corporate Auto Four-Door Car</v>
      </c>
      <c r="O532" s="9">
        <f t="shared" si="26"/>
        <v>545386.1</v>
      </c>
    </row>
    <row r="533" spans="1:15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24"/>
        <v>Bien de precio</v>
      </c>
      <c r="N533" t="str">
        <f t="shared" si="25"/>
        <v>Personal Auto Two-Door Car</v>
      </c>
      <c r="O533" s="9">
        <f t="shared" si="26"/>
        <v>684615</v>
      </c>
    </row>
    <row r="534" spans="1:15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24"/>
        <v>Bien de precio</v>
      </c>
      <c r="N534" t="str">
        <f t="shared" si="25"/>
        <v>Corporate Auto Four-Door Car</v>
      </c>
      <c r="O534" s="9">
        <f t="shared" si="26"/>
        <v>617291.4</v>
      </c>
    </row>
    <row r="535" spans="1:15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24"/>
        <v>Bien de precio</v>
      </c>
      <c r="N535" t="str">
        <f t="shared" si="25"/>
        <v>Personal Auto Four-Door Car</v>
      </c>
      <c r="O535" s="9">
        <f t="shared" si="26"/>
        <v>1034632.5</v>
      </c>
    </row>
    <row r="536" spans="1:15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24"/>
        <v>Bien de precio</v>
      </c>
      <c r="N536" t="str">
        <f t="shared" si="25"/>
        <v>Personal Auto Four-Door Car</v>
      </c>
      <c r="O536" s="9">
        <f t="shared" si="26"/>
        <v>699700.9</v>
      </c>
    </row>
    <row r="537" spans="1:15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24"/>
        <v>Bien de precio</v>
      </c>
      <c r="N537" t="str">
        <f t="shared" si="25"/>
        <v>Personal Auto Four-Door Car</v>
      </c>
      <c r="O537" s="9">
        <f t="shared" si="26"/>
        <v>419625.8</v>
      </c>
    </row>
    <row r="538" spans="1:15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24"/>
        <v>Bien de precio</v>
      </c>
      <c r="N538" t="str">
        <f t="shared" si="25"/>
        <v>Personal Auto SUV</v>
      </c>
      <c r="O538" s="9">
        <f t="shared" si="26"/>
        <v>785811</v>
      </c>
    </row>
    <row r="539" spans="1:15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24"/>
        <v>Bien de precio</v>
      </c>
      <c r="N539" t="str">
        <f t="shared" si="25"/>
        <v>Personal Auto Four-Door Car</v>
      </c>
      <c r="O539" s="9">
        <f t="shared" si="26"/>
        <v>606434.4</v>
      </c>
    </row>
    <row r="540" spans="1:15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24"/>
        <v>Bien de precio</v>
      </c>
      <c r="N540" t="str">
        <f t="shared" si="25"/>
        <v>Personal Auto Two-Door Car</v>
      </c>
      <c r="O540" s="9">
        <f t="shared" si="26"/>
        <v>1749752.2</v>
      </c>
    </row>
    <row r="541" spans="1:15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24"/>
        <v>Bien de precio</v>
      </c>
      <c r="N541" t="str">
        <f t="shared" si="25"/>
        <v>Personal Auto SUV</v>
      </c>
      <c r="O541" s="9">
        <f t="shared" si="26"/>
        <v>897064.7</v>
      </c>
    </row>
    <row r="542" spans="1:15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24"/>
        <v>Bien de precio</v>
      </c>
      <c r="N542" t="str">
        <f t="shared" si="25"/>
        <v>Personal Auto Two-Door Car</v>
      </c>
      <c r="O542" s="9">
        <f t="shared" si="26"/>
        <v>592311.69999999995</v>
      </c>
    </row>
    <row r="543" spans="1:15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24"/>
        <v>Bien de precio</v>
      </c>
      <c r="N543" t="str">
        <f t="shared" si="25"/>
        <v>Personal Auto Luxury Car</v>
      </c>
      <c r="O543" s="9">
        <f t="shared" si="26"/>
        <v>3585059.9</v>
      </c>
    </row>
    <row r="544" spans="1:15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24"/>
        <v>Bien de precio</v>
      </c>
      <c r="N544" t="str">
        <f t="shared" si="25"/>
        <v>Corporate Auto Four-Door Car</v>
      </c>
      <c r="O544" s="9">
        <f t="shared" si="26"/>
        <v>870984.5</v>
      </c>
    </row>
    <row r="545" spans="1:15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24"/>
        <v>Bien de precio</v>
      </c>
      <c r="N545" t="str">
        <f t="shared" si="25"/>
        <v>Personal Auto SUV</v>
      </c>
      <c r="O545" s="9">
        <f t="shared" si="26"/>
        <v>1330933.5</v>
      </c>
    </row>
    <row r="546" spans="1:15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24"/>
        <v>Bien de precio</v>
      </c>
      <c r="N546" t="str">
        <f t="shared" si="25"/>
        <v>Special Auto Four-Door Car</v>
      </c>
      <c r="O546" s="9">
        <f t="shared" si="26"/>
        <v>452850.5</v>
      </c>
    </row>
    <row r="547" spans="1:15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24"/>
        <v>Bien de precio</v>
      </c>
      <c r="N547" t="str">
        <f t="shared" si="25"/>
        <v>Personal Auto Four-Door Car</v>
      </c>
      <c r="O547" s="9">
        <f t="shared" si="26"/>
        <v>279190.7</v>
      </c>
    </row>
    <row r="548" spans="1:15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24"/>
        <v>Bien de precio</v>
      </c>
      <c r="N548" t="str">
        <f t="shared" si="25"/>
        <v>Personal Auto Four-Door Car</v>
      </c>
      <c r="O548" s="9">
        <f t="shared" si="26"/>
        <v>443441.1</v>
      </c>
    </row>
    <row r="549" spans="1:15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24"/>
        <v>Bien de precio</v>
      </c>
      <c r="N549" t="str">
        <f t="shared" si="25"/>
        <v>Personal Auto Four-Door Car</v>
      </c>
      <c r="O549" s="9">
        <f t="shared" si="26"/>
        <v>799600.8</v>
      </c>
    </row>
    <row r="550" spans="1:15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24"/>
        <v>Bien de precio</v>
      </c>
      <c r="N550" t="str">
        <f t="shared" si="25"/>
        <v>Personal Auto Four-Door Car</v>
      </c>
      <c r="O550" s="9">
        <f t="shared" si="26"/>
        <v>512973.9</v>
      </c>
    </row>
    <row r="551" spans="1:15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24"/>
        <v>Bien de precio</v>
      </c>
      <c r="N551" t="str">
        <f t="shared" si="25"/>
        <v>Corporate Auto Four-Door Car</v>
      </c>
      <c r="O551" s="9">
        <f t="shared" si="26"/>
        <v>569717.5</v>
      </c>
    </row>
    <row r="552" spans="1:15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24"/>
        <v>Bien de precio</v>
      </c>
      <c r="N552" t="str">
        <f t="shared" si="25"/>
        <v>Personal Auto SUV</v>
      </c>
      <c r="O552" s="9">
        <f t="shared" si="26"/>
        <v>921713.1</v>
      </c>
    </row>
    <row r="553" spans="1:15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24"/>
        <v>Bien de precio</v>
      </c>
      <c r="N553" t="str">
        <f t="shared" si="25"/>
        <v>Corporate Auto SUV</v>
      </c>
      <c r="O553" s="9">
        <f t="shared" si="26"/>
        <v>1020892.8</v>
      </c>
    </row>
    <row r="554" spans="1:15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24"/>
        <v>Bien de precio</v>
      </c>
      <c r="N554" t="str">
        <f t="shared" si="25"/>
        <v>Personal Auto SUV</v>
      </c>
      <c r="O554" s="9">
        <f t="shared" si="26"/>
        <v>417068.7</v>
      </c>
    </row>
    <row r="555" spans="1:15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24"/>
        <v>Bien de precio</v>
      </c>
      <c r="N555" t="str">
        <f t="shared" si="25"/>
        <v>Personal Auto SUV</v>
      </c>
      <c r="O555" s="9">
        <f t="shared" si="26"/>
        <v>450540.6</v>
      </c>
    </row>
    <row r="556" spans="1:15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24"/>
        <v>Bien de precio</v>
      </c>
      <c r="N556" t="str">
        <f t="shared" si="25"/>
        <v>Personal Auto Two-Door Car</v>
      </c>
      <c r="O556" s="9">
        <f t="shared" si="26"/>
        <v>310756.90000000002</v>
      </c>
    </row>
    <row r="557" spans="1:15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24"/>
        <v>Bien de precio</v>
      </c>
      <c r="N557" t="str">
        <f t="shared" si="25"/>
        <v>Personal Auto Two-Door Car</v>
      </c>
      <c r="O557" s="9">
        <f t="shared" si="26"/>
        <v>552866.5</v>
      </c>
    </row>
    <row r="558" spans="1:15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24"/>
        <v>Bien de precio</v>
      </c>
      <c r="N558" t="str">
        <f t="shared" si="25"/>
        <v>Personal Auto Four-Door Car</v>
      </c>
      <c r="O558" s="9">
        <f t="shared" si="26"/>
        <v>504586.7</v>
      </c>
    </row>
    <row r="559" spans="1:15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24"/>
        <v>Bien de precio</v>
      </c>
      <c r="N559" t="str">
        <f t="shared" si="25"/>
        <v>Corporate Auto Four-Door Car</v>
      </c>
      <c r="O559" s="9">
        <f t="shared" si="26"/>
        <v>296272.3</v>
      </c>
    </row>
    <row r="560" spans="1:15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24"/>
        <v>Bien de precio</v>
      </c>
      <c r="N560" t="str">
        <f t="shared" si="25"/>
        <v>Corporate Auto SUV</v>
      </c>
      <c r="O560" s="9">
        <f t="shared" si="26"/>
        <v>866595.6</v>
      </c>
    </row>
    <row r="561" spans="1:15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24"/>
        <v>Bien de precio</v>
      </c>
      <c r="N561" t="str">
        <f t="shared" si="25"/>
        <v>Personal Auto Sports Car</v>
      </c>
      <c r="O561" s="9">
        <f t="shared" si="26"/>
        <v>1141344.1000000001</v>
      </c>
    </row>
    <row r="562" spans="1:15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24"/>
        <v>Bien de precio</v>
      </c>
      <c r="N562" t="str">
        <f t="shared" si="25"/>
        <v>Corporate Auto SUV</v>
      </c>
      <c r="O562" s="9">
        <f t="shared" si="26"/>
        <v>1548843.2</v>
      </c>
    </row>
    <row r="563" spans="1:15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24"/>
        <v>Bien de precio</v>
      </c>
      <c r="N563" t="str">
        <f t="shared" si="25"/>
        <v>Corporate Auto SUV</v>
      </c>
      <c r="O563" s="9">
        <f t="shared" si="26"/>
        <v>886115</v>
      </c>
    </row>
    <row r="564" spans="1:15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24"/>
        <v>Bien de precio</v>
      </c>
      <c r="N564" t="str">
        <f t="shared" si="25"/>
        <v>Personal Auto SUV</v>
      </c>
      <c r="O564" s="9">
        <f t="shared" si="26"/>
        <v>593474.19999999995</v>
      </c>
    </row>
    <row r="565" spans="1:15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24"/>
        <v>Bien de precio</v>
      </c>
      <c r="N565" t="str">
        <f t="shared" si="25"/>
        <v>Personal Auto Four-Door Car</v>
      </c>
      <c r="O565" s="9">
        <f t="shared" si="26"/>
        <v>354323.20000000001</v>
      </c>
    </row>
    <row r="566" spans="1:15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24"/>
        <v>Bien de precio</v>
      </c>
      <c r="N566" t="str">
        <f t="shared" si="25"/>
        <v>Personal Auto Four-Door Car</v>
      </c>
      <c r="O566" s="9">
        <f t="shared" si="26"/>
        <v>349002.8</v>
      </c>
    </row>
    <row r="567" spans="1:15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24"/>
        <v>Bien de precio</v>
      </c>
      <c r="N567" t="str">
        <f t="shared" si="25"/>
        <v>Corporate Auto Sports Car</v>
      </c>
      <c r="O567" s="9">
        <f t="shared" si="26"/>
        <v>368310</v>
      </c>
    </row>
    <row r="568" spans="1:15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24"/>
        <v>Bien de precio</v>
      </c>
      <c r="N568" t="str">
        <f t="shared" si="25"/>
        <v>Personal Auto Sports Car</v>
      </c>
      <c r="O568" s="9">
        <f t="shared" si="26"/>
        <v>598977.4</v>
      </c>
    </row>
    <row r="569" spans="1:15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24"/>
        <v>Bien de precio</v>
      </c>
      <c r="N569" t="str">
        <f t="shared" si="25"/>
        <v>Personal Auto SUV</v>
      </c>
      <c r="O569" s="9">
        <f t="shared" si="26"/>
        <v>1250084.3</v>
      </c>
    </row>
    <row r="570" spans="1:15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24"/>
        <v>Bien de precio</v>
      </c>
      <c r="N570" t="str">
        <f t="shared" si="25"/>
        <v>Corporate Auto SUV</v>
      </c>
      <c r="O570" s="9">
        <f t="shared" si="26"/>
        <v>860915.8</v>
      </c>
    </row>
    <row r="571" spans="1:15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24"/>
        <v>Bien de precio</v>
      </c>
      <c r="N571" t="str">
        <f t="shared" si="25"/>
        <v>Personal Auto Two-Door Car</v>
      </c>
      <c r="O571" s="9">
        <f t="shared" si="26"/>
        <v>249745.5</v>
      </c>
    </row>
    <row r="572" spans="1:15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24"/>
        <v>Bien de precio</v>
      </c>
      <c r="N572" t="str">
        <f t="shared" si="25"/>
        <v>Personal Auto Four-Door Car</v>
      </c>
      <c r="O572" s="9">
        <f t="shared" si="26"/>
        <v>701917.7</v>
      </c>
    </row>
    <row r="573" spans="1:15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24"/>
        <v>Bien de precio</v>
      </c>
      <c r="N573" t="str">
        <f t="shared" si="25"/>
        <v>Personal Auto Two-Door Car</v>
      </c>
      <c r="O573" s="9">
        <f t="shared" si="26"/>
        <v>538792.6</v>
      </c>
    </row>
    <row r="574" spans="1:15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24"/>
        <v>Bien de precio</v>
      </c>
      <c r="N574" t="str">
        <f t="shared" si="25"/>
        <v>Special Auto Two-Door Car</v>
      </c>
      <c r="O574" s="9">
        <f t="shared" si="26"/>
        <v>616555.80000000005</v>
      </c>
    </row>
    <row r="575" spans="1:15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24"/>
        <v>Bien de precio</v>
      </c>
      <c r="N575" t="str">
        <f t="shared" si="25"/>
        <v>Personal Auto Four-Door Car</v>
      </c>
      <c r="O575" s="9">
        <f t="shared" si="26"/>
        <v>273020.3</v>
      </c>
    </row>
    <row r="576" spans="1:15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24"/>
        <v>Bien de precio</v>
      </c>
      <c r="N576" t="str">
        <f t="shared" si="25"/>
        <v>Personal Auto Four-Door Car</v>
      </c>
      <c r="O576" s="9">
        <f t="shared" si="26"/>
        <v>516211.7</v>
      </c>
    </row>
    <row r="577" spans="1:15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24"/>
        <v>Bien de precio</v>
      </c>
      <c r="N577" t="str">
        <f t="shared" si="25"/>
        <v>Personal Auto Two-Door Car</v>
      </c>
      <c r="O577" s="9">
        <f t="shared" si="26"/>
        <v>793706.5</v>
      </c>
    </row>
    <row r="578" spans="1:15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24"/>
        <v>Bien de precio</v>
      </c>
      <c r="N578" t="str">
        <f t="shared" si="25"/>
        <v>Personal Auto Sports Car</v>
      </c>
      <c r="O578" s="9">
        <f t="shared" si="26"/>
        <v>860815.7</v>
      </c>
    </row>
    <row r="579" spans="1:15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27">IF(G579&gt;400,"Demasiado caro","Bien de precio")</f>
        <v>Bien de precio</v>
      </c>
      <c r="N579" t="str">
        <f t="shared" ref="N579:N642" si="28">CONCATENATE(I579," ",J579)</f>
        <v>Personal Auto Two-Door Car</v>
      </c>
      <c r="O579" s="9">
        <f t="shared" si="26"/>
        <v>263254.59999999998</v>
      </c>
    </row>
    <row r="580" spans="1:15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27"/>
        <v>Bien de precio</v>
      </c>
      <c r="N580" t="str">
        <f t="shared" si="28"/>
        <v>Personal Auto Four-Door Car</v>
      </c>
      <c r="O580" s="9">
        <f t="shared" ref="O580:O643" si="29">ROUND(E580,1)</f>
        <v>778500.4</v>
      </c>
    </row>
    <row r="581" spans="1:15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27"/>
        <v>Bien de precio</v>
      </c>
      <c r="N581" t="str">
        <f t="shared" si="28"/>
        <v>Personal Auto SUV</v>
      </c>
      <c r="O581" s="9">
        <f t="shared" si="29"/>
        <v>2163983.9</v>
      </c>
    </row>
    <row r="582" spans="1:15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27"/>
        <v>Bien de precio</v>
      </c>
      <c r="N582" t="str">
        <f t="shared" si="28"/>
        <v>Personal Auto Four-Door Car</v>
      </c>
      <c r="O582" s="9">
        <f t="shared" si="29"/>
        <v>498082.5</v>
      </c>
    </row>
    <row r="583" spans="1:15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27"/>
        <v>Bien de precio</v>
      </c>
      <c r="N583" t="str">
        <f t="shared" si="28"/>
        <v>Personal Auto Luxury Car</v>
      </c>
      <c r="O583" s="9">
        <f t="shared" si="29"/>
        <v>745723.8</v>
      </c>
    </row>
    <row r="584" spans="1:15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27"/>
        <v>Bien de precio</v>
      </c>
      <c r="N584" t="str">
        <f t="shared" si="28"/>
        <v>Personal Auto Two-Door Car</v>
      </c>
      <c r="O584" s="9">
        <f t="shared" si="29"/>
        <v>1064093.8999999999</v>
      </c>
    </row>
    <row r="585" spans="1:15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27"/>
        <v>Bien de precio</v>
      </c>
      <c r="N585" t="str">
        <f t="shared" si="28"/>
        <v>Personal Auto Four-Door Car</v>
      </c>
      <c r="O585" s="9">
        <f t="shared" si="29"/>
        <v>686250.8</v>
      </c>
    </row>
    <row r="586" spans="1:15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27"/>
        <v>Bien de precio</v>
      </c>
      <c r="N586" t="str">
        <f t="shared" si="28"/>
        <v>Personal Auto Sports Car</v>
      </c>
      <c r="O586" s="9">
        <f t="shared" si="29"/>
        <v>904898.3</v>
      </c>
    </row>
    <row r="587" spans="1:15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27"/>
        <v>Bien de precio</v>
      </c>
      <c r="N587" t="str">
        <f t="shared" si="28"/>
        <v>Personal Auto Four-Door Car</v>
      </c>
      <c r="O587" s="9">
        <f t="shared" si="29"/>
        <v>554803.19999999995</v>
      </c>
    </row>
    <row r="588" spans="1:15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27"/>
        <v>Bien de precio</v>
      </c>
      <c r="N588" t="str">
        <f t="shared" si="28"/>
        <v>Personal Auto SUV</v>
      </c>
      <c r="O588" s="9">
        <f t="shared" si="29"/>
        <v>831268.2</v>
      </c>
    </row>
    <row r="589" spans="1:15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27"/>
        <v>Bien de precio</v>
      </c>
      <c r="N589" t="str">
        <f t="shared" si="28"/>
        <v>Personal Auto Four-Door Car</v>
      </c>
      <c r="O589" s="9">
        <f t="shared" si="29"/>
        <v>238998.1</v>
      </c>
    </row>
    <row r="590" spans="1:15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27"/>
        <v>Bien de precio</v>
      </c>
      <c r="N590" t="str">
        <f t="shared" si="28"/>
        <v>Personal Auto Four-Door Car</v>
      </c>
      <c r="O590" s="9">
        <f t="shared" si="29"/>
        <v>445811.3</v>
      </c>
    </row>
    <row r="591" spans="1:15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27"/>
        <v>Bien de precio</v>
      </c>
      <c r="N591" t="str">
        <f t="shared" si="28"/>
        <v>Personal Auto Sports Car</v>
      </c>
      <c r="O591" s="9">
        <f t="shared" si="29"/>
        <v>529574.19999999995</v>
      </c>
    </row>
    <row r="592" spans="1:15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27"/>
        <v>Bien de precio</v>
      </c>
      <c r="N592" t="str">
        <f t="shared" si="28"/>
        <v>Personal Auto SUV</v>
      </c>
      <c r="O592" s="9">
        <f t="shared" si="29"/>
        <v>383960.6</v>
      </c>
    </row>
    <row r="593" spans="1:15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27"/>
        <v>Bien de precio</v>
      </c>
      <c r="N593" t="str">
        <f t="shared" si="28"/>
        <v>Personal Auto Four-Door Car</v>
      </c>
      <c r="O593" s="9">
        <f t="shared" si="29"/>
        <v>373150.5</v>
      </c>
    </row>
    <row r="594" spans="1:15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27"/>
        <v>Bien de precio</v>
      </c>
      <c r="N594" t="str">
        <f t="shared" si="28"/>
        <v>Special Auto Two-Door Car</v>
      </c>
      <c r="O594" s="9">
        <f t="shared" si="29"/>
        <v>277890.40000000002</v>
      </c>
    </row>
    <row r="595" spans="1:15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27"/>
        <v>Bien de precio</v>
      </c>
      <c r="N595" t="str">
        <f t="shared" si="28"/>
        <v>Personal Auto SUV</v>
      </c>
      <c r="O595" s="9">
        <f t="shared" si="29"/>
        <v>401654.2</v>
      </c>
    </row>
    <row r="596" spans="1:15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27"/>
        <v>Bien de precio</v>
      </c>
      <c r="N596" t="str">
        <f t="shared" si="28"/>
        <v>Corporate Auto Two-Door Car</v>
      </c>
      <c r="O596" s="9">
        <f t="shared" si="29"/>
        <v>493094.9</v>
      </c>
    </row>
    <row r="597" spans="1:15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27"/>
        <v>Bien de precio</v>
      </c>
      <c r="N597" t="str">
        <f t="shared" si="28"/>
        <v>Personal Auto Four-Door Car</v>
      </c>
      <c r="O597" s="9">
        <f t="shared" si="29"/>
        <v>249131.7</v>
      </c>
    </row>
    <row r="598" spans="1:15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27"/>
        <v>Bien de precio</v>
      </c>
      <c r="N598" t="str">
        <f t="shared" si="28"/>
        <v>Personal Auto Four-Door Car</v>
      </c>
      <c r="O598" s="9">
        <f t="shared" si="29"/>
        <v>290887.59999999998</v>
      </c>
    </row>
    <row r="599" spans="1:15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27"/>
        <v>Bien de precio</v>
      </c>
      <c r="N599" t="str">
        <f t="shared" si="28"/>
        <v>Personal Auto SUV</v>
      </c>
      <c r="O599" s="9">
        <f t="shared" si="29"/>
        <v>428294.8</v>
      </c>
    </row>
    <row r="600" spans="1:15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27"/>
        <v>Bien de precio</v>
      </c>
      <c r="N600" t="str">
        <f t="shared" si="28"/>
        <v>Personal Auto Four-Door Car</v>
      </c>
      <c r="O600" s="9">
        <f t="shared" si="29"/>
        <v>834162.4</v>
      </c>
    </row>
    <row r="601" spans="1:15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27"/>
        <v>Bien de precio</v>
      </c>
      <c r="N601" t="str">
        <f t="shared" si="28"/>
        <v>Personal Auto Four-Door Car</v>
      </c>
      <c r="O601" s="9">
        <f t="shared" si="29"/>
        <v>509078.1</v>
      </c>
    </row>
    <row r="602" spans="1:15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27"/>
        <v>Bien de precio</v>
      </c>
      <c r="N602" t="str">
        <f t="shared" si="28"/>
        <v>Corporate Auto Four-Door Car</v>
      </c>
      <c r="O602" s="9">
        <f t="shared" si="29"/>
        <v>736618.8</v>
      </c>
    </row>
    <row r="603" spans="1:15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27"/>
        <v>Bien de precio</v>
      </c>
      <c r="N603" t="str">
        <f t="shared" si="28"/>
        <v>Personal Auto Two-Door Car</v>
      </c>
      <c r="O603" s="9">
        <f t="shared" si="29"/>
        <v>243687.5</v>
      </c>
    </row>
    <row r="604" spans="1:15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27"/>
        <v>Bien de precio</v>
      </c>
      <c r="N604" t="str">
        <f t="shared" si="28"/>
        <v>Personal Auto Four-Door Car</v>
      </c>
      <c r="O604" s="9">
        <f t="shared" si="29"/>
        <v>885268.9</v>
      </c>
    </row>
    <row r="605" spans="1:15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27"/>
        <v>Bien de precio</v>
      </c>
      <c r="N605" t="str">
        <f t="shared" si="28"/>
        <v>Corporate Auto SUV</v>
      </c>
      <c r="O605" s="9">
        <f t="shared" si="29"/>
        <v>2387547.7000000002</v>
      </c>
    </row>
    <row r="606" spans="1:15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27"/>
        <v>Bien de precio</v>
      </c>
      <c r="N606" t="str">
        <f t="shared" si="28"/>
        <v>Personal Auto Two-Door Car</v>
      </c>
      <c r="O606" s="9">
        <f t="shared" si="29"/>
        <v>560049.69999999995</v>
      </c>
    </row>
    <row r="607" spans="1:15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27"/>
        <v>Bien de precio</v>
      </c>
      <c r="N607" t="str">
        <f t="shared" si="28"/>
        <v>Corporate Auto Two-Door Car</v>
      </c>
      <c r="O607" s="9">
        <f t="shared" si="29"/>
        <v>463654.7</v>
      </c>
    </row>
    <row r="608" spans="1:15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27"/>
        <v>Bien de precio</v>
      </c>
      <c r="N608" t="str">
        <f t="shared" si="28"/>
        <v>Corporate Auto Four-Door Car</v>
      </c>
      <c r="O608" s="9">
        <f t="shared" si="29"/>
        <v>757334.5</v>
      </c>
    </row>
    <row r="609" spans="1:15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27"/>
        <v>Bien de precio</v>
      </c>
      <c r="N609" t="str">
        <f t="shared" si="28"/>
        <v>Personal Auto SUV</v>
      </c>
      <c r="O609" s="9">
        <f t="shared" si="29"/>
        <v>1469663.6</v>
      </c>
    </row>
    <row r="610" spans="1:15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27"/>
        <v>Bien de precio</v>
      </c>
      <c r="N610" t="str">
        <f t="shared" si="28"/>
        <v>Personal Auto Four-Door Car</v>
      </c>
      <c r="O610" s="9">
        <f t="shared" si="29"/>
        <v>897214</v>
      </c>
    </row>
    <row r="611" spans="1:15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27"/>
        <v>Bien de precio</v>
      </c>
      <c r="N611" t="str">
        <f t="shared" si="28"/>
        <v>Personal Auto SUV</v>
      </c>
      <c r="O611" s="9">
        <f t="shared" si="29"/>
        <v>772484</v>
      </c>
    </row>
    <row r="612" spans="1:15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27"/>
        <v>Bien de precio</v>
      </c>
      <c r="N612" t="str">
        <f t="shared" si="28"/>
        <v>Special Auto Four-Door Car</v>
      </c>
      <c r="O612" s="9">
        <f t="shared" si="29"/>
        <v>594667.1</v>
      </c>
    </row>
    <row r="613" spans="1:15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27"/>
        <v>Bien de precio</v>
      </c>
      <c r="N613" t="str">
        <f t="shared" si="28"/>
        <v>Personal Auto Sports Car</v>
      </c>
      <c r="O613" s="9">
        <f t="shared" si="29"/>
        <v>800054.5</v>
      </c>
    </row>
    <row r="614" spans="1:15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27"/>
        <v>Bien de precio</v>
      </c>
      <c r="N614" t="str">
        <f t="shared" si="28"/>
        <v>Special Auto Four-Door Car</v>
      </c>
      <c r="O614" s="9">
        <f t="shared" si="29"/>
        <v>645756.1</v>
      </c>
    </row>
    <row r="615" spans="1:15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27"/>
        <v>Bien de precio</v>
      </c>
      <c r="N615" t="str">
        <f t="shared" si="28"/>
        <v>Personal Auto Four-Door Car</v>
      </c>
      <c r="O615" s="9">
        <f t="shared" si="29"/>
        <v>728144</v>
      </c>
    </row>
    <row r="616" spans="1:15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27"/>
        <v>Bien de precio</v>
      </c>
      <c r="N616" t="str">
        <f t="shared" si="28"/>
        <v>Personal Auto Four-Door Car</v>
      </c>
      <c r="O616" s="9">
        <f t="shared" si="29"/>
        <v>259243.8</v>
      </c>
    </row>
    <row r="617" spans="1:15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27"/>
        <v>Bien de precio</v>
      </c>
      <c r="N617" t="str">
        <f t="shared" si="28"/>
        <v>Corporate Auto Four-Door Car</v>
      </c>
      <c r="O617" s="9">
        <f t="shared" si="29"/>
        <v>467842.3</v>
      </c>
    </row>
    <row r="618" spans="1:15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27"/>
        <v>Bien de precio</v>
      </c>
      <c r="N618" t="str">
        <f t="shared" si="28"/>
        <v>Personal Auto SUV</v>
      </c>
      <c r="O618" s="9">
        <f t="shared" si="29"/>
        <v>1386992.7</v>
      </c>
    </row>
    <row r="619" spans="1:15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27"/>
        <v>Bien de precio</v>
      </c>
      <c r="N619" t="str">
        <f t="shared" si="28"/>
        <v>Corporate Auto Four-Door Car</v>
      </c>
      <c r="O619" s="9">
        <f t="shared" si="29"/>
        <v>871777.8</v>
      </c>
    </row>
    <row r="620" spans="1:15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27"/>
        <v>Bien de precio</v>
      </c>
      <c r="N620" t="str">
        <f t="shared" si="28"/>
        <v>Corporate Auto Four-Door Car</v>
      </c>
      <c r="O620" s="9">
        <f t="shared" si="29"/>
        <v>523398.7</v>
      </c>
    </row>
    <row r="621" spans="1:15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27"/>
        <v>Bien de precio</v>
      </c>
      <c r="N621" t="str">
        <f t="shared" si="28"/>
        <v>Personal Auto Four-Door Car</v>
      </c>
      <c r="O621" s="9">
        <f t="shared" si="29"/>
        <v>476419</v>
      </c>
    </row>
    <row r="622" spans="1:15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27"/>
        <v>Bien de precio</v>
      </c>
      <c r="N622" t="str">
        <f t="shared" si="28"/>
        <v>Personal Auto Four-Door Car</v>
      </c>
      <c r="O622" s="9">
        <f t="shared" si="29"/>
        <v>247246.9</v>
      </c>
    </row>
    <row r="623" spans="1:15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27"/>
        <v>Bien de precio</v>
      </c>
      <c r="N623" t="str">
        <f t="shared" si="28"/>
        <v>Personal Auto Four-Door Car</v>
      </c>
      <c r="O623" s="9">
        <f t="shared" si="29"/>
        <v>281369.3</v>
      </c>
    </row>
    <row r="624" spans="1:15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27"/>
        <v>Bien de precio</v>
      </c>
      <c r="N624" t="str">
        <f t="shared" si="28"/>
        <v>Personal Auto Two-Door Car</v>
      </c>
      <c r="O624" s="9">
        <f t="shared" si="29"/>
        <v>550505.69999999995</v>
      </c>
    </row>
    <row r="625" spans="1:15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27"/>
        <v>Bien de precio</v>
      </c>
      <c r="N625" t="str">
        <f t="shared" si="28"/>
        <v>Personal Auto Two-Door Car</v>
      </c>
      <c r="O625" s="9">
        <f t="shared" si="29"/>
        <v>260620.9</v>
      </c>
    </row>
    <row r="626" spans="1:15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27"/>
        <v>Bien de precio</v>
      </c>
      <c r="N626" t="str">
        <f t="shared" si="28"/>
        <v>Personal Auto Four-Door Car</v>
      </c>
      <c r="O626" s="9">
        <f t="shared" si="29"/>
        <v>1048194.4</v>
      </c>
    </row>
    <row r="627" spans="1:15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27"/>
        <v>Bien de precio</v>
      </c>
      <c r="N627" t="str">
        <f t="shared" si="28"/>
        <v>Personal Auto Four-Door Car</v>
      </c>
      <c r="O627" s="9">
        <f t="shared" si="29"/>
        <v>325676.59999999998</v>
      </c>
    </row>
    <row r="628" spans="1:15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27"/>
        <v>Bien de precio</v>
      </c>
      <c r="N628" t="str">
        <f t="shared" si="28"/>
        <v>Personal Auto Sports Car</v>
      </c>
      <c r="O628" s="9">
        <f t="shared" si="29"/>
        <v>3047578.1</v>
      </c>
    </row>
    <row r="629" spans="1:15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27"/>
        <v>Bien de precio</v>
      </c>
      <c r="N629" t="str">
        <f t="shared" si="28"/>
        <v>Personal Auto Two-Door Car</v>
      </c>
      <c r="O629" s="9">
        <f t="shared" si="29"/>
        <v>636490.19999999995</v>
      </c>
    </row>
    <row r="630" spans="1:15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27"/>
        <v>Bien de precio</v>
      </c>
      <c r="N630" t="str">
        <f t="shared" si="28"/>
        <v>Personal Auto Two-Door Car</v>
      </c>
      <c r="O630" s="9">
        <f t="shared" si="29"/>
        <v>946850.9</v>
      </c>
    </row>
    <row r="631" spans="1:15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27"/>
        <v>Bien de precio</v>
      </c>
      <c r="N631" t="str">
        <f t="shared" si="28"/>
        <v>Personal Auto Four-Door Car</v>
      </c>
      <c r="O631" s="9">
        <f t="shared" si="29"/>
        <v>563145.19999999995</v>
      </c>
    </row>
    <row r="632" spans="1:15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27"/>
        <v>Bien de precio</v>
      </c>
      <c r="N632" t="str">
        <f t="shared" si="28"/>
        <v>Personal Auto Four-Door Car</v>
      </c>
      <c r="O632" s="9">
        <f t="shared" si="29"/>
        <v>778099.9</v>
      </c>
    </row>
    <row r="633" spans="1:15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27"/>
        <v>Bien de precio</v>
      </c>
      <c r="N633" t="str">
        <f t="shared" si="28"/>
        <v>Personal Auto Four-Door Car</v>
      </c>
      <c r="O633" s="9">
        <f t="shared" si="29"/>
        <v>981652.8</v>
      </c>
    </row>
    <row r="634" spans="1:15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27"/>
        <v>Bien de precio</v>
      </c>
      <c r="N634" t="str">
        <f t="shared" si="28"/>
        <v>Corporate Auto Four-Door Car</v>
      </c>
      <c r="O634" s="9">
        <f t="shared" si="29"/>
        <v>751913.4</v>
      </c>
    </row>
    <row r="635" spans="1:15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27"/>
        <v>Bien de precio</v>
      </c>
      <c r="N635" t="str">
        <f t="shared" si="28"/>
        <v>Personal Auto Luxury SUV</v>
      </c>
      <c r="O635" s="9">
        <f t="shared" si="29"/>
        <v>1017971.7</v>
      </c>
    </row>
    <row r="636" spans="1:15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27"/>
        <v>Bien de precio</v>
      </c>
      <c r="N636" t="str">
        <f t="shared" si="28"/>
        <v>Corporate Auto Four-Door Car</v>
      </c>
      <c r="O636" s="9">
        <f t="shared" si="29"/>
        <v>277283.90000000002</v>
      </c>
    </row>
    <row r="637" spans="1:15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27"/>
        <v>Bien de precio</v>
      </c>
      <c r="N637" t="str">
        <f t="shared" si="28"/>
        <v>Special Auto SUV</v>
      </c>
      <c r="O637" s="9">
        <f t="shared" si="29"/>
        <v>403750.2</v>
      </c>
    </row>
    <row r="638" spans="1:15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27"/>
        <v>Bien de precio</v>
      </c>
      <c r="N638" t="str">
        <f t="shared" si="28"/>
        <v>Personal Auto SUV</v>
      </c>
      <c r="O638" s="9">
        <f t="shared" si="29"/>
        <v>419196.6</v>
      </c>
    </row>
    <row r="639" spans="1:15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27"/>
        <v>Bien de precio</v>
      </c>
      <c r="N639" t="str">
        <f t="shared" si="28"/>
        <v>Personal Auto Four-Door Car</v>
      </c>
      <c r="O639" s="9">
        <f t="shared" si="29"/>
        <v>267686.8</v>
      </c>
    </row>
    <row r="640" spans="1:15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27"/>
        <v>Bien de precio</v>
      </c>
      <c r="N640" t="str">
        <f t="shared" si="28"/>
        <v>Personal Auto Two-Door Car</v>
      </c>
      <c r="O640" s="9">
        <f t="shared" si="29"/>
        <v>252396</v>
      </c>
    </row>
    <row r="641" spans="1:15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27"/>
        <v>Bien de precio</v>
      </c>
      <c r="N641" t="str">
        <f t="shared" si="28"/>
        <v>Special Auto Four-Door Car</v>
      </c>
      <c r="O641" s="9">
        <f t="shared" si="29"/>
        <v>698840.2</v>
      </c>
    </row>
    <row r="642" spans="1:15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27"/>
        <v>Bien de precio</v>
      </c>
      <c r="N642" t="str">
        <f t="shared" si="28"/>
        <v>Personal Auto Four-Door Car</v>
      </c>
      <c r="O642" s="9">
        <f t="shared" si="29"/>
        <v>874205.8</v>
      </c>
    </row>
    <row r="643" spans="1:15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30">IF(G643&gt;400,"Demasiado caro","Bien de precio")</f>
        <v>Bien de precio</v>
      </c>
      <c r="N643" t="str">
        <f t="shared" ref="N643:N706" si="31">CONCATENATE(I643," ",J643)</f>
        <v>Personal Auto Four-Door Car</v>
      </c>
      <c r="O643" s="9">
        <f t="shared" si="29"/>
        <v>267332</v>
      </c>
    </row>
    <row r="644" spans="1:15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30"/>
        <v>Bien de precio</v>
      </c>
      <c r="N644" t="str">
        <f t="shared" si="31"/>
        <v>Personal Auto Four-Door Car</v>
      </c>
      <c r="O644" s="9">
        <f t="shared" ref="O644:O707" si="32">ROUND(E644,1)</f>
        <v>1215733</v>
      </c>
    </row>
    <row r="645" spans="1:15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30"/>
        <v>Bien de precio</v>
      </c>
      <c r="N645" t="str">
        <f t="shared" si="31"/>
        <v>Personal Auto Two-Door Car</v>
      </c>
      <c r="O645" s="9">
        <f t="shared" si="32"/>
        <v>295776.40000000002</v>
      </c>
    </row>
    <row r="646" spans="1:15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30"/>
        <v>Bien de precio</v>
      </c>
      <c r="N646" t="str">
        <f t="shared" si="31"/>
        <v>Personal Auto Four-Door Car</v>
      </c>
      <c r="O646" s="9">
        <f t="shared" si="32"/>
        <v>717390.9</v>
      </c>
    </row>
    <row r="647" spans="1:15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30"/>
        <v>Bien de precio</v>
      </c>
      <c r="N647" t="str">
        <f t="shared" si="31"/>
        <v>Corporate Auto SUV</v>
      </c>
      <c r="O647" s="9">
        <f t="shared" si="32"/>
        <v>309953.8</v>
      </c>
    </row>
    <row r="648" spans="1:15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30"/>
        <v>Bien de precio</v>
      </c>
      <c r="N648" t="str">
        <f t="shared" si="31"/>
        <v>Corporate Auto SUV</v>
      </c>
      <c r="O648" s="9">
        <f t="shared" si="32"/>
        <v>841568.5</v>
      </c>
    </row>
    <row r="649" spans="1:15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30"/>
        <v>Bien de precio</v>
      </c>
      <c r="N649" t="str">
        <f t="shared" si="31"/>
        <v>Personal Auto Two-Door Car</v>
      </c>
      <c r="O649" s="9">
        <f t="shared" si="32"/>
        <v>2684312.5</v>
      </c>
    </row>
    <row r="650" spans="1:15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30"/>
        <v>Bien de precio</v>
      </c>
      <c r="N650" t="str">
        <f t="shared" si="31"/>
        <v>Corporate Auto Four-Door Car</v>
      </c>
      <c r="O650" s="9">
        <f t="shared" si="32"/>
        <v>1305717.1000000001</v>
      </c>
    </row>
    <row r="651" spans="1:15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30"/>
        <v>Bien de precio</v>
      </c>
      <c r="N651" t="str">
        <f t="shared" si="31"/>
        <v>Personal Auto SUV</v>
      </c>
      <c r="O651" s="9">
        <f t="shared" si="32"/>
        <v>959995</v>
      </c>
    </row>
    <row r="652" spans="1:15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30"/>
        <v>Bien de precio</v>
      </c>
      <c r="N652" t="str">
        <f t="shared" si="31"/>
        <v>Personal Auto SUV</v>
      </c>
      <c r="O652" s="9">
        <f t="shared" si="32"/>
        <v>853510.9</v>
      </c>
    </row>
    <row r="653" spans="1:15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30"/>
        <v>Bien de precio</v>
      </c>
      <c r="N653" t="str">
        <f t="shared" si="31"/>
        <v>Personal Auto Four-Door Car</v>
      </c>
      <c r="O653" s="9">
        <f t="shared" si="32"/>
        <v>829348.2</v>
      </c>
    </row>
    <row r="654" spans="1:15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30"/>
        <v>Bien de precio</v>
      </c>
      <c r="N654" t="str">
        <f t="shared" si="31"/>
        <v>Personal Auto Two-Door Car</v>
      </c>
      <c r="O654" s="9">
        <f t="shared" si="32"/>
        <v>684615</v>
      </c>
    </row>
    <row r="655" spans="1:15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30"/>
        <v>Bien de precio</v>
      </c>
      <c r="N655" t="str">
        <f t="shared" si="31"/>
        <v>Corporate Auto Four-Door Car</v>
      </c>
      <c r="O655" s="9">
        <f t="shared" si="32"/>
        <v>663686</v>
      </c>
    </row>
    <row r="656" spans="1:15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30"/>
        <v>Bien de precio</v>
      </c>
      <c r="N656" t="str">
        <f t="shared" si="31"/>
        <v>Personal Auto Two-Door Car</v>
      </c>
      <c r="O656" s="9">
        <f t="shared" si="32"/>
        <v>560908.30000000005</v>
      </c>
    </row>
    <row r="657" spans="1:15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30"/>
        <v>Bien de precio</v>
      </c>
      <c r="N657" t="str">
        <f t="shared" si="31"/>
        <v>Personal Auto Two-Door Car</v>
      </c>
      <c r="O657" s="9">
        <f t="shared" si="32"/>
        <v>507732.1</v>
      </c>
    </row>
    <row r="658" spans="1:15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30"/>
        <v>Bien de precio</v>
      </c>
      <c r="N658" t="str">
        <f t="shared" si="31"/>
        <v>Personal Auto Four-Door Car</v>
      </c>
      <c r="O658" s="9">
        <f t="shared" si="32"/>
        <v>527562.69999999995</v>
      </c>
    </row>
    <row r="659" spans="1:15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30"/>
        <v>Bien de precio</v>
      </c>
      <c r="N659" t="str">
        <f t="shared" si="31"/>
        <v>Personal Auto Four-Door Car</v>
      </c>
      <c r="O659" s="9">
        <f t="shared" si="32"/>
        <v>251459.20000000001</v>
      </c>
    </row>
    <row r="660" spans="1:15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30"/>
        <v>Bien de precio</v>
      </c>
      <c r="N660" t="str">
        <f t="shared" si="31"/>
        <v>Personal Auto Two-Door Car</v>
      </c>
      <c r="O660" s="9">
        <f t="shared" si="32"/>
        <v>343525</v>
      </c>
    </row>
    <row r="661" spans="1:15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30"/>
        <v>Bien de precio</v>
      </c>
      <c r="N661" t="str">
        <f t="shared" si="31"/>
        <v>Corporate Auto Two-Door Car</v>
      </c>
      <c r="O661" s="9">
        <f t="shared" si="32"/>
        <v>662461.19999999995</v>
      </c>
    </row>
    <row r="662" spans="1:15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30"/>
        <v>Bien de precio</v>
      </c>
      <c r="N662" t="str">
        <f t="shared" si="31"/>
        <v>Special Auto Four-Door Car</v>
      </c>
      <c r="O662" s="9">
        <f t="shared" si="32"/>
        <v>575744.19999999995</v>
      </c>
    </row>
    <row r="663" spans="1:15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30"/>
        <v>Bien de precio</v>
      </c>
      <c r="N663" t="str">
        <f t="shared" si="31"/>
        <v>Corporate Auto Four-Door Car</v>
      </c>
      <c r="O663" s="9">
        <f t="shared" si="32"/>
        <v>251459.20000000001</v>
      </c>
    </row>
    <row r="664" spans="1:15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30"/>
        <v>Bien de precio</v>
      </c>
      <c r="N664" t="str">
        <f t="shared" si="31"/>
        <v>Corporate Auto Four-Door Car</v>
      </c>
      <c r="O664" s="9">
        <f t="shared" si="32"/>
        <v>288645.2</v>
      </c>
    </row>
    <row r="665" spans="1:15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30"/>
        <v>Bien de precio</v>
      </c>
      <c r="N665" t="str">
        <f t="shared" si="31"/>
        <v>Personal Auto Four-Door Car</v>
      </c>
      <c r="O665" s="9">
        <f t="shared" si="32"/>
        <v>534143.9</v>
      </c>
    </row>
    <row r="666" spans="1:15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30"/>
        <v>Bien de precio</v>
      </c>
      <c r="N666" t="str">
        <f t="shared" si="31"/>
        <v>Personal Auto SUV</v>
      </c>
      <c r="O666" s="9">
        <f t="shared" si="32"/>
        <v>416001.8</v>
      </c>
    </row>
    <row r="667" spans="1:15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30"/>
        <v>Bien de precio</v>
      </c>
      <c r="N667" t="str">
        <f t="shared" si="31"/>
        <v>Corporate Auto Four-Door Car</v>
      </c>
      <c r="O667" s="9">
        <f t="shared" si="32"/>
        <v>284624.5</v>
      </c>
    </row>
    <row r="668" spans="1:15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30"/>
        <v>Bien de precio</v>
      </c>
      <c r="N668" t="str">
        <f t="shared" si="31"/>
        <v>Personal Auto Two-Door Car</v>
      </c>
      <c r="O668" s="9">
        <f t="shared" si="32"/>
        <v>477025.7</v>
      </c>
    </row>
    <row r="669" spans="1:15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30"/>
        <v>Bien de precio</v>
      </c>
      <c r="N669" t="str">
        <f t="shared" si="31"/>
        <v>Personal Auto Two-Door Car</v>
      </c>
      <c r="O669" s="9">
        <f t="shared" si="32"/>
        <v>505961.6</v>
      </c>
    </row>
    <row r="670" spans="1:15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30"/>
        <v>Bien de precio</v>
      </c>
      <c r="N670" t="str">
        <f t="shared" si="31"/>
        <v>Personal Auto SUV</v>
      </c>
      <c r="O670" s="9">
        <f t="shared" si="32"/>
        <v>909574.5</v>
      </c>
    </row>
    <row r="671" spans="1:15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30"/>
        <v>Bien de precio</v>
      </c>
      <c r="N671" t="str">
        <f t="shared" si="31"/>
        <v>Personal Auto Four-Door Car</v>
      </c>
      <c r="O671" s="9">
        <f t="shared" si="32"/>
        <v>268886.40000000002</v>
      </c>
    </row>
    <row r="672" spans="1:15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30"/>
        <v>Bien de precio</v>
      </c>
      <c r="N672" t="str">
        <f t="shared" si="31"/>
        <v>Personal Auto Four-Door Car</v>
      </c>
      <c r="O672" s="9">
        <f t="shared" si="32"/>
        <v>827763.8</v>
      </c>
    </row>
    <row r="673" spans="1:15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30"/>
        <v>Bien de precio</v>
      </c>
      <c r="N673" t="str">
        <f t="shared" si="31"/>
        <v>Personal Auto SUV</v>
      </c>
      <c r="O673" s="9">
        <f t="shared" si="32"/>
        <v>905793.5</v>
      </c>
    </row>
    <row r="674" spans="1:15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30"/>
        <v>Bien de precio</v>
      </c>
      <c r="N674" t="str">
        <f t="shared" si="31"/>
        <v>Personal Auto Two-Door Car</v>
      </c>
      <c r="O674" s="9">
        <f t="shared" si="32"/>
        <v>380175</v>
      </c>
    </row>
    <row r="675" spans="1:15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30"/>
        <v>Bien de precio</v>
      </c>
      <c r="N675" t="str">
        <f t="shared" si="31"/>
        <v>Personal Auto Four-Door Car</v>
      </c>
      <c r="O675" s="9">
        <f t="shared" si="32"/>
        <v>933934.2</v>
      </c>
    </row>
    <row r="676" spans="1:15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30"/>
        <v>Bien de precio</v>
      </c>
      <c r="N676" t="str">
        <f t="shared" si="31"/>
        <v>Corporate Auto Four-Door Car</v>
      </c>
      <c r="O676" s="9">
        <f t="shared" si="32"/>
        <v>252012.3</v>
      </c>
    </row>
    <row r="677" spans="1:15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30"/>
        <v>Bien de precio</v>
      </c>
      <c r="N677" t="str">
        <f t="shared" si="31"/>
        <v>Corporate Auto Four-Door Car</v>
      </c>
      <c r="O677" s="9">
        <f t="shared" si="32"/>
        <v>498409.5</v>
      </c>
    </row>
    <row r="678" spans="1:15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30"/>
        <v>Bien de precio</v>
      </c>
      <c r="N678" t="str">
        <f t="shared" si="31"/>
        <v>Personal Auto Four-Door Car</v>
      </c>
      <c r="O678" s="9">
        <f t="shared" si="32"/>
        <v>259574.8</v>
      </c>
    </row>
    <row r="679" spans="1:15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30"/>
        <v>Bien de precio</v>
      </c>
      <c r="N679" t="str">
        <f t="shared" si="31"/>
        <v>Personal Auto Four-Door Car</v>
      </c>
      <c r="O679" s="9">
        <f t="shared" si="32"/>
        <v>743769.3</v>
      </c>
    </row>
    <row r="680" spans="1:15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30"/>
        <v>Bien de precio</v>
      </c>
      <c r="N680" t="str">
        <f t="shared" si="31"/>
        <v>Personal Auto Four-Door Car</v>
      </c>
      <c r="O680" s="9">
        <f t="shared" si="32"/>
        <v>1453678.8</v>
      </c>
    </row>
    <row r="681" spans="1:15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30"/>
        <v>Bien de precio</v>
      </c>
      <c r="N681" t="str">
        <f t="shared" si="31"/>
        <v>Personal Auto Four-Door Car</v>
      </c>
      <c r="O681" s="9">
        <f t="shared" si="32"/>
        <v>591330.6</v>
      </c>
    </row>
    <row r="682" spans="1:15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30"/>
        <v>Bien de precio</v>
      </c>
      <c r="N682" t="str">
        <f t="shared" si="31"/>
        <v>Personal Auto Two-Door Car</v>
      </c>
      <c r="O682" s="9">
        <f t="shared" si="32"/>
        <v>277166.3</v>
      </c>
    </row>
    <row r="683" spans="1:15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30"/>
        <v>Bien de precio</v>
      </c>
      <c r="N683" t="str">
        <f t="shared" si="31"/>
        <v>Personal Auto SUV</v>
      </c>
      <c r="O683" s="9">
        <f t="shared" si="32"/>
        <v>2919436.6</v>
      </c>
    </row>
    <row r="684" spans="1:15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30"/>
        <v>Bien de precio</v>
      </c>
      <c r="N684" t="str">
        <f t="shared" si="31"/>
        <v>Personal Auto SUV</v>
      </c>
      <c r="O684" s="9">
        <f t="shared" si="32"/>
        <v>988038.6</v>
      </c>
    </row>
    <row r="685" spans="1:15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30"/>
        <v>Bien de precio</v>
      </c>
      <c r="N685" t="str">
        <f t="shared" si="31"/>
        <v>Corporate Auto SUV</v>
      </c>
      <c r="O685" s="9">
        <f t="shared" si="32"/>
        <v>1511440.2</v>
      </c>
    </row>
    <row r="686" spans="1:15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30"/>
        <v>Bien de precio</v>
      </c>
      <c r="N686" t="str">
        <f t="shared" si="31"/>
        <v>Special Auto Four-Door Car</v>
      </c>
      <c r="O686" s="9">
        <f t="shared" si="32"/>
        <v>575991.1</v>
      </c>
    </row>
    <row r="687" spans="1:15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30"/>
        <v>Bien de precio</v>
      </c>
      <c r="N687" t="str">
        <f t="shared" si="31"/>
        <v>Personal Auto Two-Door Car</v>
      </c>
      <c r="O687" s="9">
        <f t="shared" si="32"/>
        <v>849516.4</v>
      </c>
    </row>
    <row r="688" spans="1:15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30"/>
        <v>Bien de precio</v>
      </c>
      <c r="N688" t="str">
        <f t="shared" si="31"/>
        <v>Personal Auto Four-Door Car</v>
      </c>
      <c r="O688" s="9">
        <f t="shared" si="32"/>
        <v>438118.40000000002</v>
      </c>
    </row>
    <row r="689" spans="1:15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30"/>
        <v>Bien de precio</v>
      </c>
      <c r="N689" t="str">
        <f t="shared" si="31"/>
        <v>Personal Auto Four-Door Car</v>
      </c>
      <c r="O689" s="9">
        <f t="shared" si="32"/>
        <v>699782.7</v>
      </c>
    </row>
    <row r="690" spans="1:15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30"/>
        <v>Bien de precio</v>
      </c>
      <c r="N690" t="str">
        <f t="shared" si="31"/>
        <v>Personal Auto Two-Door Car</v>
      </c>
      <c r="O690" s="9">
        <f t="shared" si="32"/>
        <v>1143058.8999999999</v>
      </c>
    </row>
    <row r="691" spans="1:15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30"/>
        <v>Bien de precio</v>
      </c>
      <c r="N691" t="str">
        <f t="shared" si="31"/>
        <v>Personal Auto Four-Door Car</v>
      </c>
      <c r="O691" s="9">
        <f t="shared" si="32"/>
        <v>748248.6</v>
      </c>
    </row>
    <row r="692" spans="1:15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30"/>
        <v>Bien de precio</v>
      </c>
      <c r="N692" t="str">
        <f t="shared" si="31"/>
        <v>Personal Auto Two-Door Car</v>
      </c>
      <c r="O692" s="9">
        <f t="shared" si="32"/>
        <v>859691.7</v>
      </c>
    </row>
    <row r="693" spans="1:15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30"/>
        <v>Bien de precio</v>
      </c>
      <c r="N693" t="str">
        <f t="shared" si="31"/>
        <v>Personal Auto Four-Door Car</v>
      </c>
      <c r="O693" s="9">
        <f t="shared" si="32"/>
        <v>785496.1</v>
      </c>
    </row>
    <row r="694" spans="1:15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30"/>
        <v>Bien de precio</v>
      </c>
      <c r="N694" t="str">
        <f t="shared" si="31"/>
        <v>Personal Auto Four-Door Car</v>
      </c>
      <c r="O694" s="9">
        <f t="shared" si="32"/>
        <v>258240.9</v>
      </c>
    </row>
    <row r="695" spans="1:15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30"/>
        <v>Bien de precio</v>
      </c>
      <c r="N695" t="str">
        <f t="shared" si="31"/>
        <v>Corporate Auto Sports Car</v>
      </c>
      <c r="O695" s="9">
        <f t="shared" si="32"/>
        <v>907576.8</v>
      </c>
    </row>
    <row r="696" spans="1:15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30"/>
        <v>Bien de precio</v>
      </c>
      <c r="N696" t="str">
        <f t="shared" si="31"/>
        <v>Personal Auto Two-Door Car</v>
      </c>
      <c r="O696" s="9">
        <f t="shared" si="32"/>
        <v>411858.9</v>
      </c>
    </row>
    <row r="697" spans="1:15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30"/>
        <v>Bien de precio</v>
      </c>
      <c r="N697" t="str">
        <f t="shared" si="31"/>
        <v>Personal Auto Four-Door Car</v>
      </c>
      <c r="O697" s="9">
        <f t="shared" si="32"/>
        <v>1215733</v>
      </c>
    </row>
    <row r="698" spans="1:15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30"/>
        <v>Bien de precio</v>
      </c>
      <c r="N698" t="str">
        <f t="shared" si="31"/>
        <v>Corporate Auto Four-Door Car</v>
      </c>
      <c r="O698" s="9">
        <f t="shared" si="32"/>
        <v>515282</v>
      </c>
    </row>
    <row r="699" spans="1:15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30"/>
        <v>Bien de precio</v>
      </c>
      <c r="N699" t="str">
        <f t="shared" si="31"/>
        <v>Personal Auto Two-Door Car</v>
      </c>
      <c r="O699" s="9">
        <f t="shared" si="32"/>
        <v>651297.69999999995</v>
      </c>
    </row>
    <row r="700" spans="1:15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30"/>
        <v>Bien de precio</v>
      </c>
      <c r="N700" t="str">
        <f t="shared" si="31"/>
        <v>Corporate Auto Four-Door Car</v>
      </c>
      <c r="O700" s="9">
        <f t="shared" si="32"/>
        <v>2778969.2</v>
      </c>
    </row>
    <row r="701" spans="1:15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30"/>
        <v>Bien de precio</v>
      </c>
      <c r="N701" t="str">
        <f t="shared" si="31"/>
        <v>Personal Auto Four-Door Car</v>
      </c>
      <c r="O701" s="9">
        <f t="shared" si="32"/>
        <v>266727</v>
      </c>
    </row>
    <row r="702" spans="1:15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30"/>
        <v>Bien de precio</v>
      </c>
      <c r="N702" t="str">
        <f t="shared" si="31"/>
        <v>Personal Auto Four-Door Car</v>
      </c>
      <c r="O702" s="9">
        <f t="shared" si="32"/>
        <v>1092840.7</v>
      </c>
    </row>
    <row r="703" spans="1:15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30"/>
        <v>Bien de precio</v>
      </c>
      <c r="N703" t="str">
        <f t="shared" si="31"/>
        <v>Personal Auto Two-Door Car</v>
      </c>
      <c r="O703" s="9">
        <f t="shared" si="32"/>
        <v>761538.1</v>
      </c>
    </row>
    <row r="704" spans="1:15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30"/>
        <v>Bien de precio</v>
      </c>
      <c r="N704" t="str">
        <f t="shared" si="31"/>
        <v>Personal Auto Four-Door Car</v>
      </c>
      <c r="O704" s="9">
        <f t="shared" si="32"/>
        <v>200435.1</v>
      </c>
    </row>
    <row r="705" spans="1:15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30"/>
        <v>Bien de precio</v>
      </c>
      <c r="N705" t="str">
        <f t="shared" si="31"/>
        <v>Corporate Auto Four-Door Car</v>
      </c>
      <c r="O705" s="9">
        <f t="shared" si="32"/>
        <v>243468.1</v>
      </c>
    </row>
    <row r="706" spans="1:15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30"/>
        <v>Bien de precio</v>
      </c>
      <c r="N706" t="str">
        <f t="shared" si="31"/>
        <v>Personal Auto Sports Car</v>
      </c>
      <c r="O706" s="9">
        <f t="shared" si="32"/>
        <v>1419536</v>
      </c>
    </row>
    <row r="707" spans="1:15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33">IF(G707&gt;400,"Demasiado caro","Bien de precio")</f>
        <v>Bien de precio</v>
      </c>
      <c r="N707" t="str">
        <f t="shared" ref="N707:N770" si="34">CONCATENATE(I707," ",J707)</f>
        <v>Personal Auto SUV</v>
      </c>
      <c r="O707" s="9">
        <f t="shared" si="32"/>
        <v>942768.5</v>
      </c>
    </row>
    <row r="708" spans="1:15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33"/>
        <v>Bien de precio</v>
      </c>
      <c r="N708" t="str">
        <f t="shared" si="34"/>
        <v>Personal Auto SUV</v>
      </c>
      <c r="O708" s="9">
        <f t="shared" ref="O708:O771" si="35">ROUND(E708,1)</f>
        <v>1198242.1000000001</v>
      </c>
    </row>
    <row r="709" spans="1:15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33"/>
        <v>Bien de precio</v>
      </c>
      <c r="N709" t="str">
        <f t="shared" si="34"/>
        <v>Personal Auto Two-Door Car</v>
      </c>
      <c r="O709" s="9">
        <f t="shared" si="35"/>
        <v>310279</v>
      </c>
    </row>
    <row r="710" spans="1:15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33"/>
        <v>Bien de precio</v>
      </c>
      <c r="N710" t="str">
        <f t="shared" si="34"/>
        <v>Personal Auto SUV</v>
      </c>
      <c r="O710" s="9">
        <f t="shared" si="35"/>
        <v>422263.1</v>
      </c>
    </row>
    <row r="711" spans="1:15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33"/>
        <v>Bien de precio</v>
      </c>
      <c r="N711" t="str">
        <f t="shared" si="34"/>
        <v>Personal Auto Four-Door Car</v>
      </c>
      <c r="O711" s="9">
        <f t="shared" si="35"/>
        <v>402381.4</v>
      </c>
    </row>
    <row r="712" spans="1:15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33"/>
        <v>Bien de precio</v>
      </c>
      <c r="N712" t="str">
        <f t="shared" si="34"/>
        <v>Personal Auto Four-Door Car</v>
      </c>
      <c r="O712" s="9">
        <f t="shared" si="35"/>
        <v>529715.19999999995</v>
      </c>
    </row>
    <row r="713" spans="1:15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33"/>
        <v>Bien de precio</v>
      </c>
      <c r="N713" t="str">
        <f t="shared" si="34"/>
        <v>Personal Auto Two-Door Car</v>
      </c>
      <c r="O713" s="9">
        <f t="shared" si="35"/>
        <v>2142363.7000000002</v>
      </c>
    </row>
    <row r="714" spans="1:15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33"/>
        <v>Bien de precio</v>
      </c>
      <c r="N714" t="str">
        <f t="shared" si="34"/>
        <v>Personal Auto SUV</v>
      </c>
      <c r="O714" s="9">
        <f t="shared" si="35"/>
        <v>441620.6</v>
      </c>
    </row>
    <row r="715" spans="1:15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33"/>
        <v>Bien de precio</v>
      </c>
      <c r="N715" t="str">
        <f t="shared" si="34"/>
        <v>Corporate Auto SUV</v>
      </c>
      <c r="O715" s="9">
        <f t="shared" si="35"/>
        <v>463903.5</v>
      </c>
    </row>
    <row r="716" spans="1:15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33"/>
        <v>Bien de precio</v>
      </c>
      <c r="N716" t="str">
        <f t="shared" si="34"/>
        <v>Personal Auto SUV</v>
      </c>
      <c r="O716" s="9">
        <f t="shared" si="35"/>
        <v>486354.5</v>
      </c>
    </row>
    <row r="717" spans="1:15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33"/>
        <v>Bien de precio</v>
      </c>
      <c r="N717" t="str">
        <f t="shared" si="34"/>
        <v>Personal Auto Sports Car</v>
      </c>
      <c r="O717" s="9">
        <f t="shared" si="35"/>
        <v>2583091</v>
      </c>
    </row>
    <row r="718" spans="1:15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33"/>
        <v>Bien de precio</v>
      </c>
      <c r="N718" t="str">
        <f t="shared" si="34"/>
        <v>Corporate Auto Four-Door Car</v>
      </c>
      <c r="O718" s="9">
        <f t="shared" si="35"/>
        <v>297431.5</v>
      </c>
    </row>
    <row r="719" spans="1:15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33"/>
        <v>Bien de precio</v>
      </c>
      <c r="N719" t="str">
        <f t="shared" si="34"/>
        <v>Personal Auto Four-Door Car</v>
      </c>
      <c r="O719" s="9">
        <f t="shared" si="35"/>
        <v>206445.9</v>
      </c>
    </row>
    <row r="720" spans="1:15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33"/>
        <v>Bien de precio</v>
      </c>
      <c r="N720" t="str">
        <f t="shared" si="34"/>
        <v>Corporate Auto Sports Car</v>
      </c>
      <c r="O720" s="9">
        <f t="shared" si="35"/>
        <v>1006460.8</v>
      </c>
    </row>
    <row r="721" spans="1:15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33"/>
        <v>Bien de precio</v>
      </c>
      <c r="N721" t="str">
        <f t="shared" si="34"/>
        <v>Personal Auto Four-Door Car</v>
      </c>
      <c r="O721" s="9">
        <f t="shared" si="35"/>
        <v>803240.2</v>
      </c>
    </row>
    <row r="722" spans="1:15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33"/>
        <v>Bien de precio</v>
      </c>
      <c r="N722" t="str">
        <f t="shared" si="34"/>
        <v>Special Auto SUV</v>
      </c>
      <c r="O722" s="9">
        <f t="shared" si="35"/>
        <v>548921.4</v>
      </c>
    </row>
    <row r="723" spans="1:15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33"/>
        <v>Bien de precio</v>
      </c>
      <c r="N723" t="str">
        <f t="shared" si="34"/>
        <v>Personal Auto Two-Door Car</v>
      </c>
      <c r="O723" s="9">
        <f t="shared" si="35"/>
        <v>261275.7</v>
      </c>
    </row>
    <row r="724" spans="1:15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33"/>
        <v>Bien de precio</v>
      </c>
      <c r="N724" t="str">
        <f t="shared" si="34"/>
        <v>Personal Auto Four-Door Car</v>
      </c>
      <c r="O724" s="9">
        <f t="shared" si="35"/>
        <v>857346.4</v>
      </c>
    </row>
    <row r="725" spans="1:15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33"/>
        <v>Bien de precio</v>
      </c>
      <c r="N725" t="str">
        <f t="shared" si="34"/>
        <v>Personal Auto Four-Door Car</v>
      </c>
      <c r="O725" s="9">
        <f t="shared" si="35"/>
        <v>2412750.4</v>
      </c>
    </row>
    <row r="726" spans="1:15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33"/>
        <v>Bien de precio</v>
      </c>
      <c r="N726" t="str">
        <f t="shared" si="34"/>
        <v>Corporate Auto Four-Door Car</v>
      </c>
      <c r="O726" s="9">
        <f t="shared" si="35"/>
        <v>855038.7</v>
      </c>
    </row>
    <row r="727" spans="1:15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33"/>
        <v>Bien de precio</v>
      </c>
      <c r="N727" t="str">
        <f t="shared" si="34"/>
        <v>Personal Auto Four-Door Car</v>
      </c>
      <c r="O727" s="9">
        <f t="shared" si="35"/>
        <v>230864.8</v>
      </c>
    </row>
    <row r="728" spans="1:15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33"/>
        <v>Bien de precio</v>
      </c>
      <c r="N728" t="str">
        <f t="shared" si="34"/>
        <v>Personal Auto Two-Door Car</v>
      </c>
      <c r="O728" s="9">
        <f t="shared" si="35"/>
        <v>425462.1</v>
      </c>
    </row>
    <row r="729" spans="1:15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33"/>
        <v>Bien de precio</v>
      </c>
      <c r="N729" t="str">
        <f t="shared" si="34"/>
        <v>Corporate Auto SUV</v>
      </c>
      <c r="O729" s="9">
        <f t="shared" si="35"/>
        <v>898285</v>
      </c>
    </row>
    <row r="730" spans="1:15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33"/>
        <v>Bien de precio</v>
      </c>
      <c r="N730" t="str">
        <f t="shared" si="34"/>
        <v>Corporate Auto Four-Door Car</v>
      </c>
      <c r="O730" s="9">
        <f t="shared" si="35"/>
        <v>786816.6</v>
      </c>
    </row>
    <row r="731" spans="1:15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33"/>
        <v>Bien de precio</v>
      </c>
      <c r="N731" t="str">
        <f t="shared" si="34"/>
        <v>Corporate Auto Four-Door Car</v>
      </c>
      <c r="O731" s="9">
        <f t="shared" si="35"/>
        <v>770424.9</v>
      </c>
    </row>
    <row r="732" spans="1:15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33"/>
        <v>Bien de precio</v>
      </c>
      <c r="N732" t="str">
        <f t="shared" si="34"/>
        <v>Personal Auto SUV</v>
      </c>
      <c r="O732" s="9">
        <f t="shared" si="35"/>
        <v>1055217</v>
      </c>
    </row>
    <row r="733" spans="1:15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33"/>
        <v>Bien de precio</v>
      </c>
      <c r="N733" t="str">
        <f t="shared" si="34"/>
        <v>Personal Auto Two-Door Car</v>
      </c>
      <c r="O733" s="9">
        <f t="shared" si="35"/>
        <v>1604511</v>
      </c>
    </row>
    <row r="734" spans="1:15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33"/>
        <v>Bien de precio</v>
      </c>
      <c r="N734" t="str">
        <f t="shared" si="34"/>
        <v>Personal Auto SUV</v>
      </c>
      <c r="O734" s="9">
        <f t="shared" si="35"/>
        <v>873783.8</v>
      </c>
    </row>
    <row r="735" spans="1:15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33"/>
        <v>Bien de precio</v>
      </c>
      <c r="N735" t="str">
        <f t="shared" si="34"/>
        <v>Corporate Auto Two-Door Car</v>
      </c>
      <c r="O735" s="9">
        <f t="shared" si="35"/>
        <v>545489.1</v>
      </c>
    </row>
    <row r="736" spans="1:15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33"/>
        <v>Bien de precio</v>
      </c>
      <c r="N736" t="str">
        <f t="shared" si="34"/>
        <v>Personal Auto Four-Door Car</v>
      </c>
      <c r="O736" s="9">
        <f t="shared" si="35"/>
        <v>770528.3</v>
      </c>
    </row>
    <row r="737" spans="1:15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33"/>
        <v>Bien de precio</v>
      </c>
      <c r="N737" t="str">
        <f t="shared" si="34"/>
        <v>Personal Auto Four-Door Car</v>
      </c>
      <c r="O737" s="9">
        <f t="shared" si="35"/>
        <v>703926.2</v>
      </c>
    </row>
    <row r="738" spans="1:15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33"/>
        <v>Bien de precio</v>
      </c>
      <c r="N738" t="str">
        <f t="shared" si="34"/>
        <v>Personal Auto SUV</v>
      </c>
      <c r="O738" s="9">
        <f t="shared" si="35"/>
        <v>883808.6</v>
      </c>
    </row>
    <row r="739" spans="1:15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33"/>
        <v>Bien de precio</v>
      </c>
      <c r="N739" t="str">
        <f t="shared" si="34"/>
        <v>Personal Auto Sports Car</v>
      </c>
      <c r="O739" s="9">
        <f t="shared" si="35"/>
        <v>873352.7</v>
      </c>
    </row>
    <row r="740" spans="1:15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33"/>
        <v>Bien de precio</v>
      </c>
      <c r="N740" t="str">
        <f t="shared" si="34"/>
        <v>Personal Auto Two-Door Car</v>
      </c>
      <c r="O740" s="9">
        <f t="shared" si="35"/>
        <v>959747.5</v>
      </c>
    </row>
    <row r="741" spans="1:15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33"/>
        <v>Bien de precio</v>
      </c>
      <c r="N741" t="str">
        <f t="shared" si="34"/>
        <v>Personal Auto Four-Door Car</v>
      </c>
      <c r="O741" s="9">
        <f t="shared" si="35"/>
        <v>450666</v>
      </c>
    </row>
    <row r="742" spans="1:15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33"/>
        <v>Bien de precio</v>
      </c>
      <c r="N742" t="str">
        <f t="shared" si="34"/>
        <v>Personal Auto Four-Door Car</v>
      </c>
      <c r="O742" s="9">
        <f t="shared" si="35"/>
        <v>1785797.2</v>
      </c>
    </row>
    <row r="743" spans="1:15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33"/>
        <v>Demasiado caro</v>
      </c>
      <c r="N743" t="str">
        <f t="shared" si="34"/>
        <v>Personal Auto Two-Door Car</v>
      </c>
      <c r="O743" s="9">
        <f t="shared" si="35"/>
        <v>249780.8</v>
      </c>
    </row>
    <row r="744" spans="1:15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33"/>
        <v>Bien de precio</v>
      </c>
      <c r="N744" t="str">
        <f t="shared" si="34"/>
        <v>Corporate Auto Four-Door Car</v>
      </c>
      <c r="O744" s="9">
        <f t="shared" si="35"/>
        <v>542613.6</v>
      </c>
    </row>
    <row r="745" spans="1:15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33"/>
        <v>Bien de precio</v>
      </c>
      <c r="N745" t="str">
        <f t="shared" si="34"/>
        <v>Personal Auto SUV</v>
      </c>
      <c r="O745" s="9">
        <f t="shared" si="35"/>
        <v>799814.4</v>
      </c>
    </row>
    <row r="746" spans="1:15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33"/>
        <v>Bien de precio</v>
      </c>
      <c r="N746" t="str">
        <f t="shared" si="34"/>
        <v>Personal Auto Four-Door Car</v>
      </c>
      <c r="O746" s="9">
        <f t="shared" si="35"/>
        <v>289762.09999999998</v>
      </c>
    </row>
    <row r="747" spans="1:15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33"/>
        <v>Bien de precio</v>
      </c>
      <c r="N747" t="str">
        <f t="shared" si="34"/>
        <v>Personal Auto Four-Door Car</v>
      </c>
      <c r="O747" s="9">
        <f t="shared" si="35"/>
        <v>1159950.2</v>
      </c>
    </row>
    <row r="748" spans="1:15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33"/>
        <v>Bien de precio</v>
      </c>
      <c r="N748" t="str">
        <f t="shared" si="34"/>
        <v>Personal Auto Two-Door Car</v>
      </c>
      <c r="O748" s="9">
        <f t="shared" si="35"/>
        <v>1514793.1</v>
      </c>
    </row>
    <row r="749" spans="1:15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33"/>
        <v>Demasiado caro</v>
      </c>
      <c r="N749" t="str">
        <f t="shared" si="34"/>
        <v>Personal Auto Four-Door Car</v>
      </c>
      <c r="O749" s="9">
        <f t="shared" si="35"/>
        <v>543576.80000000005</v>
      </c>
    </row>
    <row r="750" spans="1:15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33"/>
        <v>Bien de precio</v>
      </c>
      <c r="N750" t="str">
        <f t="shared" si="34"/>
        <v>Personal Auto Four-Door Car</v>
      </c>
      <c r="O750" s="9">
        <f t="shared" si="35"/>
        <v>272535.59999999998</v>
      </c>
    </row>
    <row r="751" spans="1:15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33"/>
        <v>Bien de precio</v>
      </c>
      <c r="N751" t="str">
        <f t="shared" si="34"/>
        <v>Special Auto SUV</v>
      </c>
      <c r="O751" s="9">
        <f t="shared" si="35"/>
        <v>1329771.2</v>
      </c>
    </row>
    <row r="752" spans="1:15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33"/>
        <v>Bien de precio</v>
      </c>
      <c r="N752" t="str">
        <f t="shared" si="34"/>
        <v>Personal Auto Four-Door Car</v>
      </c>
      <c r="O752" s="9">
        <f t="shared" si="35"/>
        <v>992705</v>
      </c>
    </row>
    <row r="753" spans="1:15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33"/>
        <v>Bien de precio</v>
      </c>
      <c r="N753" t="str">
        <f t="shared" si="34"/>
        <v>Personal Auto Two-Door Car</v>
      </c>
      <c r="O753" s="9">
        <f t="shared" si="35"/>
        <v>1777154.9</v>
      </c>
    </row>
    <row r="754" spans="1:15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33"/>
        <v>Bien de precio</v>
      </c>
      <c r="N754" t="str">
        <f t="shared" si="34"/>
        <v>Personal Auto Sports Car</v>
      </c>
      <c r="O754" s="9">
        <f t="shared" si="35"/>
        <v>1826927</v>
      </c>
    </row>
    <row r="755" spans="1:15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33"/>
        <v>Bien de precio</v>
      </c>
      <c r="N755" t="str">
        <f t="shared" si="34"/>
        <v>Special Auto Four-Door Car</v>
      </c>
      <c r="O755" s="9">
        <f t="shared" si="35"/>
        <v>272221.09999999998</v>
      </c>
    </row>
    <row r="756" spans="1:15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33"/>
        <v>Bien de precio</v>
      </c>
      <c r="N756" t="str">
        <f t="shared" si="34"/>
        <v>Personal Auto Four-Door Car</v>
      </c>
      <c r="O756" s="9">
        <f t="shared" si="35"/>
        <v>708321.2</v>
      </c>
    </row>
    <row r="757" spans="1:15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33"/>
        <v>Bien de precio</v>
      </c>
      <c r="N757" t="str">
        <f t="shared" si="34"/>
        <v>Personal Auto Luxury SUV</v>
      </c>
      <c r="O757" s="9">
        <f t="shared" si="35"/>
        <v>1017971.7</v>
      </c>
    </row>
    <row r="758" spans="1:15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33"/>
        <v>Bien de precio</v>
      </c>
      <c r="N758" t="str">
        <f t="shared" si="34"/>
        <v>Personal Auto Four-Door Car</v>
      </c>
      <c r="O758" s="9">
        <f t="shared" si="35"/>
        <v>588950.9</v>
      </c>
    </row>
    <row r="759" spans="1:15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33"/>
        <v>Bien de precio</v>
      </c>
      <c r="N759" t="str">
        <f t="shared" si="34"/>
        <v>Corporate Auto Luxury SUV</v>
      </c>
      <c r="O759" s="9">
        <f t="shared" si="35"/>
        <v>1577139.3</v>
      </c>
    </row>
    <row r="760" spans="1:15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33"/>
        <v>Bien de precio</v>
      </c>
      <c r="N760" t="str">
        <f t="shared" si="34"/>
        <v>Personal Auto Four-Door Car</v>
      </c>
      <c r="O760" s="9">
        <f t="shared" si="35"/>
        <v>528817.30000000005</v>
      </c>
    </row>
    <row r="761" spans="1:15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33"/>
        <v>Bien de precio</v>
      </c>
      <c r="N761" t="str">
        <f t="shared" si="34"/>
        <v>Personal Auto Four-Door Car</v>
      </c>
      <c r="O761" s="9">
        <f t="shared" si="35"/>
        <v>2758055.4</v>
      </c>
    </row>
    <row r="762" spans="1:15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33"/>
        <v>Bien de precio</v>
      </c>
      <c r="N762" t="str">
        <f t="shared" si="34"/>
        <v>Corporate Auto Luxury SUV</v>
      </c>
      <c r="O762" s="9">
        <f t="shared" si="35"/>
        <v>777853.2</v>
      </c>
    </row>
    <row r="763" spans="1:15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33"/>
        <v>Bien de precio</v>
      </c>
      <c r="N763" t="str">
        <f t="shared" si="34"/>
        <v>Personal Auto Sports Car</v>
      </c>
      <c r="O763" s="9">
        <f t="shared" si="35"/>
        <v>734186.1</v>
      </c>
    </row>
    <row r="764" spans="1:15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33"/>
        <v>Bien de precio</v>
      </c>
      <c r="N764" t="str">
        <f t="shared" si="34"/>
        <v>Personal Auto Two-Door Car</v>
      </c>
      <c r="O764" s="9">
        <f t="shared" si="35"/>
        <v>791919.7</v>
      </c>
    </row>
    <row r="765" spans="1:15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33"/>
        <v>Bien de precio</v>
      </c>
      <c r="N765" t="str">
        <f t="shared" si="34"/>
        <v>Corporate Auto Two-Door Car</v>
      </c>
      <c r="O765" s="9">
        <f t="shared" si="35"/>
        <v>216387</v>
      </c>
    </row>
    <row r="766" spans="1:15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33"/>
        <v>Bien de precio</v>
      </c>
      <c r="N766" t="str">
        <f t="shared" si="34"/>
        <v>Personal Auto Two-Door Car</v>
      </c>
      <c r="O766" s="9">
        <f t="shared" si="35"/>
        <v>978780.9</v>
      </c>
    </row>
    <row r="767" spans="1:15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33"/>
        <v>Bien de precio</v>
      </c>
      <c r="N767" t="str">
        <f t="shared" si="34"/>
        <v>Personal Auto Four-Door Car</v>
      </c>
      <c r="O767" s="9">
        <f t="shared" si="35"/>
        <v>520764.1</v>
      </c>
    </row>
    <row r="768" spans="1:15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33"/>
        <v>Bien de precio</v>
      </c>
      <c r="N768" t="str">
        <f t="shared" si="34"/>
        <v>Corporate Auto Sports Car</v>
      </c>
      <c r="O768" s="9">
        <f t="shared" si="35"/>
        <v>2114727.7000000002</v>
      </c>
    </row>
    <row r="769" spans="1:15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33"/>
        <v>Bien de precio</v>
      </c>
      <c r="N769" t="str">
        <f t="shared" si="34"/>
        <v>Personal Auto Two-Door Car</v>
      </c>
      <c r="O769" s="9">
        <f t="shared" si="35"/>
        <v>1228076.7</v>
      </c>
    </row>
    <row r="770" spans="1:15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33"/>
        <v>Bien de precio</v>
      </c>
      <c r="N770" t="str">
        <f t="shared" si="34"/>
        <v>Personal Auto Four-Door Car</v>
      </c>
      <c r="O770" s="9">
        <f t="shared" si="35"/>
        <v>244139.4</v>
      </c>
    </row>
    <row r="771" spans="1:15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36">IF(G771&gt;400,"Demasiado caro","Bien de precio")</f>
        <v>Bien de precio</v>
      </c>
      <c r="N771" t="str">
        <f t="shared" ref="N771:N834" si="37">CONCATENATE(I771," ",J771)</f>
        <v>Corporate Auto Four-Door Car</v>
      </c>
      <c r="O771" s="9">
        <f t="shared" si="35"/>
        <v>653556.1</v>
      </c>
    </row>
    <row r="772" spans="1:15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36"/>
        <v>Bien de precio</v>
      </c>
      <c r="N772" t="str">
        <f t="shared" si="37"/>
        <v>Personal Auto Two-Door Car</v>
      </c>
      <c r="O772" s="9">
        <f t="shared" ref="O772:O835" si="38">ROUND(E772,1)</f>
        <v>920659.8</v>
      </c>
    </row>
    <row r="773" spans="1:15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36"/>
        <v>Bien de precio</v>
      </c>
      <c r="N773" t="str">
        <f t="shared" si="37"/>
        <v>Personal Auto Two-Door Car</v>
      </c>
      <c r="O773" s="9">
        <f t="shared" si="38"/>
        <v>411858.9</v>
      </c>
    </row>
    <row r="774" spans="1:15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36"/>
        <v>Bien de precio</v>
      </c>
      <c r="N774" t="str">
        <f t="shared" si="37"/>
        <v>Personal Auto Four-Door Car</v>
      </c>
      <c r="O774" s="9">
        <f t="shared" si="38"/>
        <v>483820.9</v>
      </c>
    </row>
    <row r="775" spans="1:15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36"/>
        <v>Bien de precio</v>
      </c>
      <c r="N775" t="str">
        <f t="shared" si="37"/>
        <v>Personal Auto SUV</v>
      </c>
      <c r="O775" s="9">
        <f t="shared" si="38"/>
        <v>462554.8</v>
      </c>
    </row>
    <row r="776" spans="1:15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36"/>
        <v>Bien de precio</v>
      </c>
      <c r="N776" t="str">
        <f t="shared" si="37"/>
        <v>Personal Auto Two-Door Car</v>
      </c>
      <c r="O776" s="9">
        <f t="shared" si="38"/>
        <v>1404210.3</v>
      </c>
    </row>
    <row r="777" spans="1:15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36"/>
        <v>Bien de precio</v>
      </c>
      <c r="N777" t="str">
        <f t="shared" si="37"/>
        <v>Corporate Auto Luxury Car</v>
      </c>
      <c r="O777" s="9">
        <f t="shared" si="38"/>
        <v>754661.4</v>
      </c>
    </row>
    <row r="778" spans="1:15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36"/>
        <v>Bien de precio</v>
      </c>
      <c r="N778" t="str">
        <f t="shared" si="37"/>
        <v>Personal Auto Four-Door Car</v>
      </c>
      <c r="O778" s="9">
        <f t="shared" si="38"/>
        <v>251459.20000000001</v>
      </c>
    </row>
    <row r="779" spans="1:15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36"/>
        <v>Bien de precio</v>
      </c>
      <c r="N779" t="str">
        <f t="shared" si="37"/>
        <v>Corporate Auto SUV</v>
      </c>
      <c r="O779" s="9">
        <f t="shared" si="38"/>
        <v>517035.8</v>
      </c>
    </row>
    <row r="780" spans="1:15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36"/>
        <v>Bien de precio</v>
      </c>
      <c r="N780" t="str">
        <f t="shared" si="37"/>
        <v>Corporate Auto Four-Door Car</v>
      </c>
      <c r="O780" s="9">
        <f t="shared" si="38"/>
        <v>1391737.7</v>
      </c>
    </row>
    <row r="781" spans="1:15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36"/>
        <v>Bien de precio</v>
      </c>
      <c r="N781" t="str">
        <f t="shared" si="37"/>
        <v>Personal Auto Four-Door Car</v>
      </c>
      <c r="O781" s="9">
        <f t="shared" si="38"/>
        <v>1131813.1000000001</v>
      </c>
    </row>
    <row r="782" spans="1:15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36"/>
        <v>Bien de precio</v>
      </c>
      <c r="N782" t="str">
        <f t="shared" si="37"/>
        <v>Personal Auto Four-Door Car</v>
      </c>
      <c r="O782" s="9">
        <f t="shared" si="38"/>
        <v>427636.4</v>
      </c>
    </row>
    <row r="783" spans="1:15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36"/>
        <v>Bien de precio</v>
      </c>
      <c r="N783" t="str">
        <f t="shared" si="37"/>
        <v>Personal Auto SUV</v>
      </c>
      <c r="O783" s="9">
        <f t="shared" si="38"/>
        <v>432224</v>
      </c>
    </row>
    <row r="784" spans="1:15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36"/>
        <v>Bien de precio</v>
      </c>
      <c r="N784" t="str">
        <f t="shared" si="37"/>
        <v>Corporate Auto SUV</v>
      </c>
      <c r="O784" s="9">
        <f t="shared" si="38"/>
        <v>800230.8</v>
      </c>
    </row>
    <row r="785" spans="1:15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36"/>
        <v>Bien de precio</v>
      </c>
      <c r="N785" t="str">
        <f t="shared" si="37"/>
        <v>Corporate Auto Four-Door Car</v>
      </c>
      <c r="O785" s="9">
        <f t="shared" si="38"/>
        <v>388545.6</v>
      </c>
    </row>
    <row r="786" spans="1:15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36"/>
        <v>Bien de precio</v>
      </c>
      <c r="N786" t="str">
        <f t="shared" si="37"/>
        <v>Personal Auto SUV</v>
      </c>
      <c r="O786" s="9">
        <f t="shared" si="38"/>
        <v>447177.8</v>
      </c>
    </row>
    <row r="787" spans="1:15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36"/>
        <v>Bien de precio</v>
      </c>
      <c r="N787" t="str">
        <f t="shared" si="37"/>
        <v>Special Auto Four-Door Car</v>
      </c>
      <c r="O787" s="9">
        <f t="shared" si="38"/>
        <v>849635.3</v>
      </c>
    </row>
    <row r="788" spans="1:15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36"/>
        <v>Bien de precio</v>
      </c>
      <c r="N788" t="str">
        <f t="shared" si="37"/>
        <v>Corporate Auto Four-Door Car</v>
      </c>
      <c r="O788" s="9">
        <f t="shared" si="38"/>
        <v>2250088.4</v>
      </c>
    </row>
    <row r="789" spans="1:15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36"/>
        <v>Bien de precio</v>
      </c>
      <c r="N789" t="str">
        <f t="shared" si="37"/>
        <v>Personal Auto Two-Door Car</v>
      </c>
      <c r="O789" s="9">
        <f t="shared" si="38"/>
        <v>1630196.8</v>
      </c>
    </row>
    <row r="790" spans="1:15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36"/>
        <v>Bien de precio</v>
      </c>
      <c r="N790" t="str">
        <f t="shared" si="37"/>
        <v>Personal Auto Four-Door Car</v>
      </c>
      <c r="O790" s="9">
        <f t="shared" si="38"/>
        <v>231973.6</v>
      </c>
    </row>
    <row r="791" spans="1:15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36"/>
        <v>Bien de precio</v>
      </c>
      <c r="N791" t="str">
        <f t="shared" si="37"/>
        <v>Special Auto Four-Door Car</v>
      </c>
      <c r="O791" s="9">
        <f t="shared" si="38"/>
        <v>871705</v>
      </c>
    </row>
    <row r="792" spans="1:15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36"/>
        <v>Bien de precio</v>
      </c>
      <c r="N792" t="str">
        <f t="shared" si="37"/>
        <v>Personal Auto Four-Door Car</v>
      </c>
      <c r="O792" s="9">
        <f t="shared" si="38"/>
        <v>286011.2</v>
      </c>
    </row>
    <row r="793" spans="1:15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36"/>
        <v>Bien de precio</v>
      </c>
      <c r="N793" t="str">
        <f t="shared" si="37"/>
        <v>Personal Auto Two-Door Car</v>
      </c>
      <c r="O793" s="9">
        <f t="shared" si="38"/>
        <v>245340.79999999999</v>
      </c>
    </row>
    <row r="794" spans="1:15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36"/>
        <v>Bien de precio</v>
      </c>
      <c r="N794" t="str">
        <f t="shared" si="37"/>
        <v>Personal Auto Sports Car</v>
      </c>
      <c r="O794" s="9">
        <f t="shared" si="38"/>
        <v>598977.4</v>
      </c>
    </row>
    <row r="795" spans="1:15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36"/>
        <v>Bien de precio</v>
      </c>
      <c r="N795" t="str">
        <f t="shared" si="37"/>
        <v>Personal Auto Two-Door Car</v>
      </c>
      <c r="O795" s="9">
        <f t="shared" si="38"/>
        <v>2498022.6</v>
      </c>
    </row>
    <row r="796" spans="1:15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36"/>
        <v>Bien de precio</v>
      </c>
      <c r="N796" t="str">
        <f t="shared" si="37"/>
        <v>Personal Auto Four-Door Car</v>
      </c>
      <c r="O796" s="9">
        <f t="shared" si="38"/>
        <v>748264</v>
      </c>
    </row>
    <row r="797" spans="1:15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36"/>
        <v>Bien de precio</v>
      </c>
      <c r="N797" t="str">
        <f t="shared" si="37"/>
        <v>Personal Auto Four-Door Car</v>
      </c>
      <c r="O797" s="9">
        <f t="shared" si="38"/>
        <v>245757.6</v>
      </c>
    </row>
    <row r="798" spans="1:15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36"/>
        <v>Bien de precio</v>
      </c>
      <c r="N798" t="str">
        <f t="shared" si="37"/>
        <v>Personal Auto Four-Door Car</v>
      </c>
      <c r="O798" s="9">
        <f t="shared" si="38"/>
        <v>237974.1</v>
      </c>
    </row>
    <row r="799" spans="1:15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36"/>
        <v>Bien de precio</v>
      </c>
      <c r="N799" t="str">
        <f t="shared" si="37"/>
        <v>Personal Auto Four-Door Car</v>
      </c>
      <c r="O799" s="9">
        <f t="shared" si="38"/>
        <v>828696.4</v>
      </c>
    </row>
    <row r="800" spans="1:15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36"/>
        <v>Bien de precio</v>
      </c>
      <c r="N800" t="str">
        <f t="shared" si="37"/>
        <v>Personal Auto Four-Door Car</v>
      </c>
      <c r="O800" s="9">
        <f t="shared" si="38"/>
        <v>239391.5</v>
      </c>
    </row>
    <row r="801" spans="1:15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36"/>
        <v>Bien de precio</v>
      </c>
      <c r="N801" t="str">
        <f t="shared" si="37"/>
        <v>Personal Auto Two-Door Car</v>
      </c>
      <c r="O801" s="9">
        <f t="shared" si="38"/>
        <v>465716</v>
      </c>
    </row>
    <row r="802" spans="1:15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36"/>
        <v>Bien de precio</v>
      </c>
      <c r="N802" t="str">
        <f t="shared" si="37"/>
        <v>Personal Auto Four-Door Car</v>
      </c>
      <c r="O802" s="9">
        <f t="shared" si="38"/>
        <v>1319792.8999999999</v>
      </c>
    </row>
    <row r="803" spans="1:15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36"/>
        <v>Bien de precio</v>
      </c>
      <c r="N803" t="str">
        <f t="shared" si="37"/>
        <v>Personal Auto Four-Door Car</v>
      </c>
      <c r="O803" s="9">
        <f t="shared" si="38"/>
        <v>280391.7</v>
      </c>
    </row>
    <row r="804" spans="1:15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36"/>
        <v>Bien de precio</v>
      </c>
      <c r="N804" t="str">
        <f t="shared" si="37"/>
        <v>Personal Auto SUV</v>
      </c>
      <c r="O804" s="9">
        <f t="shared" si="38"/>
        <v>864650.4</v>
      </c>
    </row>
    <row r="805" spans="1:15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36"/>
        <v>Bien de precio</v>
      </c>
      <c r="N805" t="str">
        <f t="shared" si="37"/>
        <v>Corporate Auto Four-Door Car</v>
      </c>
      <c r="O805" s="9">
        <f t="shared" si="38"/>
        <v>742587.1</v>
      </c>
    </row>
    <row r="806" spans="1:15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36"/>
        <v>Bien de precio</v>
      </c>
      <c r="N806" t="str">
        <f t="shared" si="37"/>
        <v>Corporate Auto SUV</v>
      </c>
      <c r="O806" s="9">
        <f t="shared" si="38"/>
        <v>452873.7</v>
      </c>
    </row>
    <row r="807" spans="1:15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36"/>
        <v>Bien de precio</v>
      </c>
      <c r="N807" t="str">
        <f t="shared" si="37"/>
        <v>Special Auto Four-Door Car</v>
      </c>
      <c r="O807" s="9">
        <f t="shared" si="38"/>
        <v>222707.3</v>
      </c>
    </row>
    <row r="808" spans="1:15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36"/>
        <v>Bien de precio</v>
      </c>
      <c r="N808" t="str">
        <f t="shared" si="37"/>
        <v>Personal Auto Four-Door Car</v>
      </c>
      <c r="O808" s="9">
        <f t="shared" si="38"/>
        <v>729294.9</v>
      </c>
    </row>
    <row r="809" spans="1:15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36"/>
        <v>Bien de precio</v>
      </c>
      <c r="N809" t="str">
        <f t="shared" si="37"/>
        <v>Corporate Auto Four-Door Car</v>
      </c>
      <c r="O809" s="9">
        <f t="shared" si="38"/>
        <v>318435.5</v>
      </c>
    </row>
    <row r="810" spans="1:15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36"/>
        <v>Bien de precio</v>
      </c>
      <c r="N810" t="str">
        <f t="shared" si="37"/>
        <v>Special Auto Four-Door Car</v>
      </c>
      <c r="O810" s="9">
        <f t="shared" si="38"/>
        <v>1131520.3999999999</v>
      </c>
    </row>
    <row r="811" spans="1:15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36"/>
        <v>Bien de precio</v>
      </c>
      <c r="N811" t="str">
        <f t="shared" si="37"/>
        <v>Special Auto Four-Door Car</v>
      </c>
      <c r="O811" s="9">
        <f t="shared" si="38"/>
        <v>253070.5</v>
      </c>
    </row>
    <row r="812" spans="1:15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36"/>
        <v>Bien de precio</v>
      </c>
      <c r="N812" t="str">
        <f t="shared" si="37"/>
        <v>Personal Auto Luxury Car</v>
      </c>
      <c r="O812" s="9">
        <f t="shared" si="38"/>
        <v>1836155.5</v>
      </c>
    </row>
    <row r="813" spans="1:15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36"/>
        <v>Bien de precio</v>
      </c>
      <c r="N813" t="str">
        <f t="shared" si="37"/>
        <v>Personal Auto SUV</v>
      </c>
      <c r="O813" s="9">
        <f t="shared" si="38"/>
        <v>864153</v>
      </c>
    </row>
    <row r="814" spans="1:15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36"/>
        <v>Bien de precio</v>
      </c>
      <c r="N814" t="str">
        <f t="shared" si="37"/>
        <v>Personal Auto Four-Door Car</v>
      </c>
      <c r="O814" s="9">
        <f t="shared" si="38"/>
        <v>327853.2</v>
      </c>
    </row>
    <row r="815" spans="1:15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36"/>
        <v>Bien de precio</v>
      </c>
      <c r="N815" t="str">
        <f t="shared" si="37"/>
        <v>Personal Auto Two-Door Car</v>
      </c>
      <c r="O815" s="9">
        <f t="shared" si="38"/>
        <v>527198.19999999995</v>
      </c>
    </row>
    <row r="816" spans="1:15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36"/>
        <v>Bien de precio</v>
      </c>
      <c r="N816" t="str">
        <f t="shared" si="37"/>
        <v>Special Auto Four-Door Car</v>
      </c>
      <c r="O816" s="9">
        <f t="shared" si="38"/>
        <v>376363.8</v>
      </c>
    </row>
    <row r="817" spans="1:15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36"/>
        <v>Bien de precio</v>
      </c>
      <c r="N817" t="str">
        <f t="shared" si="37"/>
        <v>Personal Auto SUV</v>
      </c>
      <c r="O817" s="9">
        <f t="shared" si="38"/>
        <v>1395557</v>
      </c>
    </row>
    <row r="818" spans="1:15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36"/>
        <v>Bien de precio</v>
      </c>
      <c r="N818" t="str">
        <f t="shared" si="37"/>
        <v>Personal Auto Four-Door Car</v>
      </c>
      <c r="O818" s="9">
        <f t="shared" si="38"/>
        <v>500152.8</v>
      </c>
    </row>
    <row r="819" spans="1:15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36"/>
        <v>Bien de precio</v>
      </c>
      <c r="N819" t="str">
        <f t="shared" si="37"/>
        <v>Personal Auto Luxury Car</v>
      </c>
      <c r="O819" s="9">
        <f t="shared" si="38"/>
        <v>708283</v>
      </c>
    </row>
    <row r="820" spans="1:15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36"/>
        <v>Bien de precio</v>
      </c>
      <c r="N820" t="str">
        <f t="shared" si="37"/>
        <v>Personal Auto Four-Door Car</v>
      </c>
      <c r="O820" s="9">
        <f t="shared" si="38"/>
        <v>761948.3</v>
      </c>
    </row>
    <row r="821" spans="1:15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36"/>
        <v>Bien de precio</v>
      </c>
      <c r="N821" t="str">
        <f t="shared" si="37"/>
        <v>Personal Auto SUV</v>
      </c>
      <c r="O821" s="9">
        <f t="shared" si="38"/>
        <v>1255088.2</v>
      </c>
    </row>
    <row r="822" spans="1:15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36"/>
        <v>Bien de precio</v>
      </c>
      <c r="N822" t="str">
        <f t="shared" si="37"/>
        <v>Personal Auto Two-Door Car</v>
      </c>
      <c r="O822" s="9">
        <f t="shared" si="38"/>
        <v>3219660</v>
      </c>
    </row>
    <row r="823" spans="1:15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36"/>
        <v>Bien de precio</v>
      </c>
      <c r="N823" t="str">
        <f t="shared" si="37"/>
        <v>Personal Auto Two-Door Car</v>
      </c>
      <c r="O823" s="9">
        <f t="shared" si="38"/>
        <v>679377.4</v>
      </c>
    </row>
    <row r="824" spans="1:15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36"/>
        <v>Bien de precio</v>
      </c>
      <c r="N824" t="str">
        <f t="shared" si="37"/>
        <v>Personal Auto Four-Door Car</v>
      </c>
      <c r="O824" s="9">
        <f t="shared" si="38"/>
        <v>527232</v>
      </c>
    </row>
    <row r="825" spans="1:15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36"/>
        <v>Bien de precio</v>
      </c>
      <c r="N825" t="str">
        <f t="shared" si="37"/>
        <v>Personal Auto Four-Door Car</v>
      </c>
      <c r="O825" s="9">
        <f t="shared" si="38"/>
        <v>626534.30000000005</v>
      </c>
    </row>
    <row r="826" spans="1:15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36"/>
        <v>Bien de precio</v>
      </c>
      <c r="N826" t="str">
        <f t="shared" si="37"/>
        <v>Corporate Auto Four-Door Car</v>
      </c>
      <c r="O826" s="9">
        <f t="shared" si="38"/>
        <v>854758.6</v>
      </c>
    </row>
    <row r="827" spans="1:15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36"/>
        <v>Bien de precio</v>
      </c>
      <c r="N827" t="str">
        <f t="shared" si="37"/>
        <v>Personal Auto Four-Door Car</v>
      </c>
      <c r="O827" s="9">
        <f t="shared" si="38"/>
        <v>278742.40000000002</v>
      </c>
    </row>
    <row r="828" spans="1:15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36"/>
        <v>Bien de precio</v>
      </c>
      <c r="N828" t="str">
        <f t="shared" si="37"/>
        <v>Corporate Auto SUV</v>
      </c>
      <c r="O828" s="9">
        <f t="shared" si="38"/>
        <v>462680.1</v>
      </c>
    </row>
    <row r="829" spans="1:15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36"/>
        <v>Bien de precio</v>
      </c>
      <c r="N829" t="str">
        <f t="shared" si="37"/>
        <v>Personal Auto Four-Door Car</v>
      </c>
      <c r="O829" s="9">
        <f t="shared" si="38"/>
        <v>866336.4</v>
      </c>
    </row>
    <row r="830" spans="1:15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36"/>
        <v>Bien de precio</v>
      </c>
      <c r="N830" t="str">
        <f t="shared" si="37"/>
        <v>Corporate Auto Four-Door Car</v>
      </c>
      <c r="O830" s="9">
        <f t="shared" si="38"/>
        <v>387222.2</v>
      </c>
    </row>
    <row r="831" spans="1:15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36"/>
        <v>Bien de precio</v>
      </c>
      <c r="N831" t="str">
        <f t="shared" si="37"/>
        <v>Corporate Auto Four-Door Car</v>
      </c>
      <c r="O831" s="9">
        <f t="shared" si="38"/>
        <v>517081.2</v>
      </c>
    </row>
    <row r="832" spans="1:15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36"/>
        <v>Bien de precio</v>
      </c>
      <c r="N832" t="str">
        <f t="shared" si="37"/>
        <v>Corporate Auto SUV</v>
      </c>
      <c r="O832" s="9">
        <f t="shared" si="38"/>
        <v>896028</v>
      </c>
    </row>
    <row r="833" spans="1:15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36"/>
        <v>Bien de precio</v>
      </c>
      <c r="N833" t="str">
        <f t="shared" si="37"/>
        <v>Personal Auto Four-Door Car</v>
      </c>
      <c r="O833" s="9">
        <f t="shared" si="38"/>
        <v>547183.4</v>
      </c>
    </row>
    <row r="834" spans="1:15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36"/>
        <v>Bien de precio</v>
      </c>
      <c r="N834" t="str">
        <f t="shared" si="37"/>
        <v>Personal Auto Luxury Car</v>
      </c>
      <c r="O834" s="9">
        <f t="shared" si="38"/>
        <v>3493100.2</v>
      </c>
    </row>
    <row r="835" spans="1:15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39">IF(G835&gt;400,"Demasiado caro","Bien de precio")</f>
        <v>Bien de precio</v>
      </c>
      <c r="N835" t="str">
        <f t="shared" ref="N835:N898" si="40">CONCATENATE(I835," ",J835)</f>
        <v>Personal Auto Four-Door Car</v>
      </c>
      <c r="O835" s="9">
        <f t="shared" si="38"/>
        <v>262039.2</v>
      </c>
    </row>
    <row r="836" spans="1:15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39"/>
        <v>Bien de precio</v>
      </c>
      <c r="N836" t="str">
        <f t="shared" si="40"/>
        <v>Personal Auto Four-Door Car</v>
      </c>
      <c r="O836" s="9">
        <f t="shared" ref="O836:O899" si="41">ROUND(E836,1)</f>
        <v>1906950</v>
      </c>
    </row>
    <row r="837" spans="1:15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39"/>
        <v>Bien de precio</v>
      </c>
      <c r="N837" t="str">
        <f t="shared" si="40"/>
        <v>Personal Auto Four-Door Car</v>
      </c>
      <c r="O837" s="9">
        <f t="shared" si="41"/>
        <v>575744.19999999995</v>
      </c>
    </row>
    <row r="838" spans="1:15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39"/>
        <v>Bien de precio</v>
      </c>
      <c r="N838" t="str">
        <f t="shared" si="40"/>
        <v>Personal Auto SUV</v>
      </c>
      <c r="O838" s="9">
        <f t="shared" si="41"/>
        <v>4022401.4</v>
      </c>
    </row>
    <row r="839" spans="1:15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39"/>
        <v>Bien de precio</v>
      </c>
      <c r="N839" t="str">
        <f t="shared" si="40"/>
        <v>Personal Auto Two-Door Car</v>
      </c>
      <c r="O839" s="9">
        <f t="shared" si="41"/>
        <v>270148.8</v>
      </c>
    </row>
    <row r="840" spans="1:15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39"/>
        <v>Bien de precio</v>
      </c>
      <c r="N840" t="str">
        <f t="shared" si="40"/>
        <v>Personal Auto Four-Door Car</v>
      </c>
      <c r="O840" s="9">
        <f t="shared" si="41"/>
        <v>371243.1</v>
      </c>
    </row>
    <row r="841" spans="1:15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39"/>
        <v>Bien de precio</v>
      </c>
      <c r="N841" t="str">
        <f t="shared" si="40"/>
        <v>Personal Auto Four-Door Car</v>
      </c>
      <c r="O841" s="9">
        <f t="shared" si="41"/>
        <v>2185084</v>
      </c>
    </row>
    <row r="842" spans="1:15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39"/>
        <v>Bien de precio</v>
      </c>
      <c r="N842" t="str">
        <f t="shared" si="40"/>
        <v>Personal Auto Luxury SUV</v>
      </c>
      <c r="O842" s="9">
        <f t="shared" si="41"/>
        <v>784016.6</v>
      </c>
    </row>
    <row r="843" spans="1:15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39"/>
        <v>Bien de precio</v>
      </c>
      <c r="N843" t="str">
        <f t="shared" si="40"/>
        <v>Personal Auto SUV</v>
      </c>
      <c r="O843" s="9">
        <f t="shared" si="41"/>
        <v>823703.8</v>
      </c>
    </row>
    <row r="844" spans="1:15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39"/>
        <v>Bien de precio</v>
      </c>
      <c r="N844" t="str">
        <f t="shared" si="40"/>
        <v>Personal Auto Four-Door Car</v>
      </c>
      <c r="O844" s="9">
        <f t="shared" si="41"/>
        <v>224347.4</v>
      </c>
    </row>
    <row r="845" spans="1:15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39"/>
        <v>Bien de precio</v>
      </c>
      <c r="N845" t="str">
        <f t="shared" si="40"/>
        <v>Personal Auto Four-Door Car</v>
      </c>
      <c r="O845" s="9">
        <f t="shared" si="41"/>
        <v>843446.4</v>
      </c>
    </row>
    <row r="846" spans="1:15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39"/>
        <v>Bien de precio</v>
      </c>
      <c r="N846" t="str">
        <f t="shared" si="40"/>
        <v>Corporate Auto Four-Door Car</v>
      </c>
      <c r="O846" s="9">
        <f t="shared" si="41"/>
        <v>222707.3</v>
      </c>
    </row>
    <row r="847" spans="1:15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39"/>
        <v>Bien de precio</v>
      </c>
      <c r="N847" t="str">
        <f t="shared" si="40"/>
        <v>Personal Auto Four-Door Car</v>
      </c>
      <c r="O847" s="9">
        <f t="shared" si="41"/>
        <v>517002.6</v>
      </c>
    </row>
    <row r="848" spans="1:15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39"/>
        <v>Bien de precio</v>
      </c>
      <c r="N848" t="str">
        <f t="shared" si="40"/>
        <v>Personal Auto Four-Door Car</v>
      </c>
      <c r="O848" s="9">
        <f t="shared" si="41"/>
        <v>264144.59999999998</v>
      </c>
    </row>
    <row r="849" spans="1:15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39"/>
        <v>Bien de precio</v>
      </c>
      <c r="N849" t="str">
        <f t="shared" si="40"/>
        <v>Personal Auto Four-Door Car</v>
      </c>
      <c r="O849" s="9">
        <f t="shared" si="41"/>
        <v>279068.3</v>
      </c>
    </row>
    <row r="850" spans="1:15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39"/>
        <v>Bien de precio</v>
      </c>
      <c r="N850" t="str">
        <f t="shared" si="40"/>
        <v>Personal Auto Four-Door Car</v>
      </c>
      <c r="O850" s="9">
        <f t="shared" si="41"/>
        <v>274513</v>
      </c>
    </row>
    <row r="851" spans="1:15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39"/>
        <v>Bien de precio</v>
      </c>
      <c r="N851" t="str">
        <f t="shared" si="40"/>
        <v>Personal Auto Two-Door Car</v>
      </c>
      <c r="O851" s="9">
        <f t="shared" si="41"/>
        <v>757953.3</v>
      </c>
    </row>
    <row r="852" spans="1:15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39"/>
        <v>Bien de precio</v>
      </c>
      <c r="N852" t="str">
        <f t="shared" si="40"/>
        <v>Personal Auto SUV</v>
      </c>
      <c r="O852" s="9">
        <f t="shared" si="41"/>
        <v>1097878</v>
      </c>
    </row>
    <row r="853" spans="1:15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39"/>
        <v>Bien de precio</v>
      </c>
      <c r="N853" t="str">
        <f t="shared" si="40"/>
        <v>Personal Auto SUV</v>
      </c>
      <c r="O853" s="9">
        <f t="shared" si="41"/>
        <v>825506</v>
      </c>
    </row>
    <row r="854" spans="1:15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39"/>
        <v>Bien de precio</v>
      </c>
      <c r="N854" t="str">
        <f t="shared" si="40"/>
        <v>Corporate Auto SUV</v>
      </c>
      <c r="O854" s="9">
        <f t="shared" si="41"/>
        <v>474773.5</v>
      </c>
    </row>
    <row r="855" spans="1:15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39"/>
        <v>Bien de precio</v>
      </c>
      <c r="N855" t="str">
        <f t="shared" si="40"/>
        <v>Personal Auto SUV</v>
      </c>
      <c r="O855" s="9">
        <f t="shared" si="41"/>
        <v>354090.4</v>
      </c>
    </row>
    <row r="856" spans="1:15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39"/>
        <v>Bien de precio</v>
      </c>
      <c r="N856" t="str">
        <f t="shared" si="40"/>
        <v>Personal Auto Four-Door Car</v>
      </c>
      <c r="O856" s="9">
        <f t="shared" si="41"/>
        <v>343613.4</v>
      </c>
    </row>
    <row r="857" spans="1:15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39"/>
        <v>Bien de precio</v>
      </c>
      <c r="N857" t="str">
        <f t="shared" si="40"/>
        <v>Personal Auto Four-Door Car</v>
      </c>
      <c r="O857" s="9">
        <f t="shared" si="41"/>
        <v>258218.5</v>
      </c>
    </row>
    <row r="858" spans="1:15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39"/>
        <v>Demasiado caro</v>
      </c>
      <c r="N858" t="str">
        <f t="shared" si="40"/>
        <v>Corporate Auto Four-Door Car</v>
      </c>
      <c r="O858" s="9">
        <f t="shared" si="41"/>
        <v>1166509.8</v>
      </c>
    </row>
    <row r="859" spans="1:15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39"/>
        <v>Bien de precio</v>
      </c>
      <c r="N859" t="str">
        <f t="shared" si="40"/>
        <v>Personal Auto Four-Door Car</v>
      </c>
      <c r="O859" s="9">
        <f t="shared" si="41"/>
        <v>739628.4</v>
      </c>
    </row>
    <row r="860" spans="1:15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39"/>
        <v>Bien de precio</v>
      </c>
      <c r="N860" t="str">
        <f t="shared" si="40"/>
        <v>Personal Auto Two-Door Car</v>
      </c>
      <c r="O860" s="9">
        <f t="shared" si="41"/>
        <v>433080</v>
      </c>
    </row>
    <row r="861" spans="1:15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39"/>
        <v>Bien de precio</v>
      </c>
      <c r="N861" t="str">
        <f t="shared" si="40"/>
        <v>Personal Auto Sports Car</v>
      </c>
      <c r="O861" s="9">
        <f t="shared" si="41"/>
        <v>907576.8</v>
      </c>
    </row>
    <row r="862" spans="1:15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39"/>
        <v>Bien de precio</v>
      </c>
      <c r="N862" t="str">
        <f t="shared" si="40"/>
        <v>Personal Auto SUV</v>
      </c>
      <c r="O862" s="9">
        <f t="shared" si="41"/>
        <v>1463545.2</v>
      </c>
    </row>
    <row r="863" spans="1:15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39"/>
        <v>Bien de precio</v>
      </c>
      <c r="N863" t="str">
        <f t="shared" si="40"/>
        <v>Personal Auto Sports Car</v>
      </c>
      <c r="O863" s="9">
        <f t="shared" si="41"/>
        <v>856476.8</v>
      </c>
    </row>
    <row r="864" spans="1:15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39"/>
        <v>Bien de precio</v>
      </c>
      <c r="N864" t="str">
        <f t="shared" si="40"/>
        <v>Personal Auto Four-Door Car</v>
      </c>
      <c r="O864" s="9">
        <f t="shared" si="41"/>
        <v>1156568.8</v>
      </c>
    </row>
    <row r="865" spans="1:15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39"/>
        <v>Bien de precio</v>
      </c>
      <c r="N865" t="str">
        <f t="shared" si="40"/>
        <v>Personal Auto Two-Door Car</v>
      </c>
      <c r="O865" s="9">
        <f t="shared" si="41"/>
        <v>277104.5</v>
      </c>
    </row>
    <row r="866" spans="1:15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39"/>
        <v>Bien de precio</v>
      </c>
      <c r="N866" t="str">
        <f t="shared" si="40"/>
        <v>Personal Auto SUV</v>
      </c>
      <c r="O866" s="9">
        <f t="shared" si="41"/>
        <v>850712.9</v>
      </c>
    </row>
    <row r="867" spans="1:15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39"/>
        <v>Bien de precio</v>
      </c>
      <c r="N867" t="str">
        <f t="shared" si="40"/>
        <v>Corporate Auto Four-Door Car</v>
      </c>
      <c r="O867" s="9">
        <f t="shared" si="41"/>
        <v>758211.4</v>
      </c>
    </row>
    <row r="868" spans="1:15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39"/>
        <v>Bien de precio</v>
      </c>
      <c r="N868" t="str">
        <f t="shared" si="40"/>
        <v>Personal Auto Four-Door Car</v>
      </c>
      <c r="O868" s="9">
        <f t="shared" si="41"/>
        <v>332309.3</v>
      </c>
    </row>
    <row r="869" spans="1:15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39"/>
        <v>Bien de precio</v>
      </c>
      <c r="N869" t="str">
        <f t="shared" si="40"/>
        <v>Personal Auto SUV</v>
      </c>
      <c r="O869" s="9">
        <f t="shared" si="41"/>
        <v>523433.2</v>
      </c>
    </row>
    <row r="870" spans="1:15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39"/>
        <v>Bien de precio</v>
      </c>
      <c r="N870" t="str">
        <f t="shared" si="40"/>
        <v>Personal Auto Four-Door Car</v>
      </c>
      <c r="O870" s="9">
        <f t="shared" si="41"/>
        <v>2470960</v>
      </c>
    </row>
    <row r="871" spans="1:15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39"/>
        <v>Demasiado caro</v>
      </c>
      <c r="N871" t="str">
        <f t="shared" si="40"/>
        <v>Personal Auto Four-Door Car</v>
      </c>
      <c r="O871" s="9">
        <f t="shared" si="41"/>
        <v>1778627.8</v>
      </c>
    </row>
    <row r="872" spans="1:15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39"/>
        <v>Bien de precio</v>
      </c>
      <c r="N872" t="str">
        <f t="shared" si="40"/>
        <v>Personal Auto Two-Door Car</v>
      </c>
      <c r="O872" s="9">
        <f t="shared" si="41"/>
        <v>255122.7</v>
      </c>
    </row>
    <row r="873" spans="1:15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39"/>
        <v>Bien de precio</v>
      </c>
      <c r="N873" t="str">
        <f t="shared" si="40"/>
        <v>Personal Auto Luxury SUV</v>
      </c>
      <c r="O873" s="9">
        <f t="shared" si="41"/>
        <v>724771.4</v>
      </c>
    </row>
    <row r="874" spans="1:15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39"/>
        <v>Bien de precio</v>
      </c>
      <c r="N874" t="str">
        <f t="shared" si="40"/>
        <v>Personal Auto Sports Car</v>
      </c>
      <c r="O874" s="9">
        <f t="shared" si="41"/>
        <v>453884.8</v>
      </c>
    </row>
    <row r="875" spans="1:15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39"/>
        <v>Bien de precio</v>
      </c>
      <c r="N875" t="str">
        <f t="shared" si="40"/>
        <v>Corporate Auto Two-Door Car</v>
      </c>
      <c r="O875" s="9">
        <f t="shared" si="41"/>
        <v>3164210.5</v>
      </c>
    </row>
    <row r="876" spans="1:15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39"/>
        <v>Bien de precio</v>
      </c>
      <c r="N876" t="str">
        <f t="shared" si="40"/>
        <v>Personal Auto Four-Door Car</v>
      </c>
      <c r="O876" s="9">
        <f t="shared" si="41"/>
        <v>873042.2</v>
      </c>
    </row>
    <row r="877" spans="1:15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39"/>
        <v>Bien de precio</v>
      </c>
      <c r="N877" t="str">
        <f t="shared" si="40"/>
        <v>Personal Auto Four-Door Car</v>
      </c>
      <c r="O877" s="9">
        <f t="shared" si="41"/>
        <v>833273.1</v>
      </c>
    </row>
    <row r="878" spans="1:15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39"/>
        <v>Bien de precio</v>
      </c>
      <c r="N878" t="str">
        <f t="shared" si="40"/>
        <v>Personal Auto Four-Door Car</v>
      </c>
      <c r="O878" s="9">
        <f t="shared" si="41"/>
        <v>235774.7</v>
      </c>
    </row>
    <row r="879" spans="1:15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39"/>
        <v>Bien de precio</v>
      </c>
      <c r="N879" t="str">
        <f t="shared" si="40"/>
        <v>Personal Auto Sports Car</v>
      </c>
      <c r="O879" s="9">
        <f t="shared" si="41"/>
        <v>463716.4</v>
      </c>
    </row>
    <row r="880" spans="1:15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39"/>
        <v>Bien de precio</v>
      </c>
      <c r="N880" t="str">
        <f t="shared" si="40"/>
        <v>Personal Auto Four-Door Car</v>
      </c>
      <c r="O880" s="9">
        <f t="shared" si="41"/>
        <v>535719.30000000005</v>
      </c>
    </row>
    <row r="881" spans="1:15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39"/>
        <v>Bien de precio</v>
      </c>
      <c r="N881" t="str">
        <f t="shared" si="40"/>
        <v>Corporate Auto Four-Door Car</v>
      </c>
      <c r="O881" s="9">
        <f t="shared" si="41"/>
        <v>539197.1</v>
      </c>
    </row>
    <row r="882" spans="1:15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39"/>
        <v>Bien de precio</v>
      </c>
      <c r="N882" t="str">
        <f t="shared" si="40"/>
        <v>Personal Auto Four-Door Car</v>
      </c>
      <c r="O882" s="9">
        <f t="shared" si="41"/>
        <v>369414.1</v>
      </c>
    </row>
    <row r="883" spans="1:15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39"/>
        <v>Bien de precio</v>
      </c>
      <c r="N883" t="str">
        <f t="shared" si="40"/>
        <v>Personal Auto Four-Door Car</v>
      </c>
      <c r="O883" s="9">
        <f t="shared" si="41"/>
        <v>504041.2</v>
      </c>
    </row>
    <row r="884" spans="1:15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39"/>
        <v>Bien de precio</v>
      </c>
      <c r="N884" t="str">
        <f t="shared" si="40"/>
        <v>Personal Auto Four-Door Car</v>
      </c>
      <c r="O884" s="9">
        <f t="shared" si="41"/>
        <v>2749542.2</v>
      </c>
    </row>
    <row r="885" spans="1:15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39"/>
        <v>Bien de precio</v>
      </c>
      <c r="N885" t="str">
        <f t="shared" si="40"/>
        <v>Personal Auto Four-Door Car</v>
      </c>
      <c r="O885" s="9">
        <f t="shared" si="41"/>
        <v>484228.5</v>
      </c>
    </row>
    <row r="886" spans="1:15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39"/>
        <v>Bien de precio</v>
      </c>
      <c r="N886" t="str">
        <f t="shared" si="40"/>
        <v>Special Auto Two-Door Car</v>
      </c>
      <c r="O886" s="9">
        <f t="shared" si="41"/>
        <v>2738281.9</v>
      </c>
    </row>
    <row r="887" spans="1:15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39"/>
        <v>Bien de precio</v>
      </c>
      <c r="N887" t="str">
        <f t="shared" si="40"/>
        <v>Corporate Auto Sports Car</v>
      </c>
      <c r="O887" s="9">
        <f t="shared" si="41"/>
        <v>522710.2</v>
      </c>
    </row>
    <row r="888" spans="1:15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39"/>
        <v>Bien de precio</v>
      </c>
      <c r="N888" t="str">
        <f t="shared" si="40"/>
        <v>Personal Auto Four-Door Car</v>
      </c>
      <c r="O888" s="9">
        <f t="shared" si="41"/>
        <v>259009.6</v>
      </c>
    </row>
    <row r="889" spans="1:15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39"/>
        <v>Bien de precio</v>
      </c>
      <c r="N889" t="str">
        <f t="shared" si="40"/>
        <v>Corporate Auto Four-Door Car</v>
      </c>
      <c r="O889" s="9">
        <f t="shared" si="41"/>
        <v>1053607.8</v>
      </c>
    </row>
    <row r="890" spans="1:15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39"/>
        <v>Bien de precio</v>
      </c>
      <c r="N890" t="str">
        <f t="shared" si="40"/>
        <v>Personal Auto Luxury SUV</v>
      </c>
      <c r="O890" s="9">
        <f t="shared" si="41"/>
        <v>858127.9</v>
      </c>
    </row>
    <row r="891" spans="1:15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39"/>
        <v>Bien de precio</v>
      </c>
      <c r="N891" t="str">
        <f t="shared" si="40"/>
        <v>Corporate Auto SUV</v>
      </c>
      <c r="O891" s="9">
        <f t="shared" si="41"/>
        <v>946311.3</v>
      </c>
    </row>
    <row r="892" spans="1:15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39"/>
        <v>Bien de precio</v>
      </c>
      <c r="N892" t="str">
        <f t="shared" si="40"/>
        <v>Personal Auto SUV</v>
      </c>
      <c r="O892" s="9">
        <f t="shared" si="41"/>
        <v>1344100.6</v>
      </c>
    </row>
    <row r="893" spans="1:15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39"/>
        <v>Bien de precio</v>
      </c>
      <c r="N893" t="str">
        <f t="shared" si="40"/>
        <v>Corporate Auto SUV</v>
      </c>
      <c r="O893" s="9">
        <f t="shared" si="41"/>
        <v>388650.5</v>
      </c>
    </row>
    <row r="894" spans="1:15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39"/>
        <v>Bien de precio</v>
      </c>
      <c r="N894" t="str">
        <f t="shared" si="40"/>
        <v>Personal Auto Four-Door Car</v>
      </c>
      <c r="O894" s="9">
        <f t="shared" si="41"/>
        <v>678489.4</v>
      </c>
    </row>
    <row r="895" spans="1:15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39"/>
        <v>Bien de precio</v>
      </c>
      <c r="N895" t="str">
        <f t="shared" si="40"/>
        <v>Special Auto Four-Door Car</v>
      </c>
      <c r="O895" s="9">
        <f t="shared" si="41"/>
        <v>2359468</v>
      </c>
    </row>
    <row r="896" spans="1:15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39"/>
        <v>Bien de precio</v>
      </c>
      <c r="N896" t="str">
        <f t="shared" si="40"/>
        <v>Corporate Auto Four-Door Car</v>
      </c>
      <c r="O896" s="9">
        <f t="shared" si="41"/>
        <v>253862.6</v>
      </c>
    </row>
    <row r="897" spans="1:15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39"/>
        <v>Bien de precio</v>
      </c>
      <c r="N897" t="str">
        <f t="shared" si="40"/>
        <v>Personal Auto Four-Door Car</v>
      </c>
      <c r="O897" s="9">
        <f t="shared" si="41"/>
        <v>563994.19999999995</v>
      </c>
    </row>
    <row r="898" spans="1:15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39"/>
        <v>Bien de precio</v>
      </c>
      <c r="N898" t="str">
        <f t="shared" si="40"/>
        <v>Personal Auto Four-Door Car</v>
      </c>
      <c r="O898" s="9">
        <f t="shared" si="41"/>
        <v>1168137.3999999999</v>
      </c>
    </row>
    <row r="899" spans="1:15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42">IF(G899&gt;400,"Demasiado caro","Bien de precio")</f>
        <v>Bien de precio</v>
      </c>
      <c r="N899" t="str">
        <f t="shared" ref="N899:N962" si="43">CONCATENATE(I899," ",J899)</f>
        <v>Corporate Auto Four-Door Car</v>
      </c>
      <c r="O899" s="9">
        <f t="shared" si="41"/>
        <v>2599775</v>
      </c>
    </row>
    <row r="900" spans="1:15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42"/>
        <v>Bien de precio</v>
      </c>
      <c r="N900" t="str">
        <f t="shared" si="43"/>
        <v>Corporate Auto Two-Door Car</v>
      </c>
      <c r="O900" s="9">
        <f t="shared" ref="O900:O963" si="44">ROUND(E900,1)</f>
        <v>1377836.9</v>
      </c>
    </row>
    <row r="901" spans="1:15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42"/>
        <v>Bien de precio</v>
      </c>
      <c r="N901" t="str">
        <f t="shared" si="43"/>
        <v>Personal Auto Four-Door Car</v>
      </c>
      <c r="O901" s="9">
        <f t="shared" si="44"/>
        <v>492318.2</v>
      </c>
    </row>
    <row r="902" spans="1:15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42"/>
        <v>Bien de precio</v>
      </c>
      <c r="N902" t="str">
        <f t="shared" si="43"/>
        <v>Special Auto Four-Door Car</v>
      </c>
      <c r="O902" s="9">
        <f t="shared" si="44"/>
        <v>227233.5</v>
      </c>
    </row>
    <row r="903" spans="1:15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42"/>
        <v>Bien de precio</v>
      </c>
      <c r="N903" t="str">
        <f t="shared" si="43"/>
        <v>Personal Auto Luxury SUV</v>
      </c>
      <c r="O903" s="9">
        <f t="shared" si="44"/>
        <v>1489539.8</v>
      </c>
    </row>
    <row r="904" spans="1:15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42"/>
        <v>Bien de precio</v>
      </c>
      <c r="N904" t="str">
        <f t="shared" si="43"/>
        <v>Personal Auto Sports Car</v>
      </c>
      <c r="O904" s="9">
        <f t="shared" si="44"/>
        <v>975604.5</v>
      </c>
    </row>
    <row r="905" spans="1:15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42"/>
        <v>Bien de precio</v>
      </c>
      <c r="N905" t="str">
        <f t="shared" si="43"/>
        <v>Personal Auto SUV</v>
      </c>
      <c r="O905" s="9">
        <f t="shared" si="44"/>
        <v>942297.4</v>
      </c>
    </row>
    <row r="906" spans="1:15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42"/>
        <v>Bien de precio</v>
      </c>
      <c r="N906" t="str">
        <f t="shared" si="43"/>
        <v>Personal Auto Two-Door Car</v>
      </c>
      <c r="O906" s="9">
        <f t="shared" si="44"/>
        <v>383735.8</v>
      </c>
    </row>
    <row r="907" spans="1:15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42"/>
        <v>Bien de precio</v>
      </c>
      <c r="N907" t="str">
        <f t="shared" si="43"/>
        <v>Personal Auto Four-Door Car</v>
      </c>
      <c r="O907" s="9">
        <f t="shared" si="44"/>
        <v>1095213.2</v>
      </c>
    </row>
    <row r="908" spans="1:15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42"/>
        <v>Bien de precio</v>
      </c>
      <c r="N908" t="str">
        <f t="shared" si="43"/>
        <v>Corporate Auto Four-Door Car</v>
      </c>
      <c r="O908" s="9">
        <f t="shared" si="44"/>
        <v>815913.7</v>
      </c>
    </row>
    <row r="909" spans="1:15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42"/>
        <v>Bien de precio</v>
      </c>
      <c r="N909" t="str">
        <f t="shared" si="43"/>
        <v>Personal Auto Four-Door Car</v>
      </c>
      <c r="O909" s="9">
        <f t="shared" si="44"/>
        <v>1948050</v>
      </c>
    </row>
    <row r="910" spans="1:15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42"/>
        <v>Bien de precio</v>
      </c>
      <c r="N910" t="str">
        <f t="shared" si="43"/>
        <v>Personal Auto Four-Door Car</v>
      </c>
      <c r="O910" s="9">
        <f t="shared" si="44"/>
        <v>391936.7</v>
      </c>
    </row>
    <row r="911" spans="1:15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42"/>
        <v>Bien de precio</v>
      </c>
      <c r="N911" t="str">
        <f t="shared" si="43"/>
        <v>Corporate Auto Four-Door Car</v>
      </c>
      <c r="O911" s="9">
        <f t="shared" si="44"/>
        <v>798514.2</v>
      </c>
    </row>
    <row r="912" spans="1:15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42"/>
        <v>Bien de precio</v>
      </c>
      <c r="N912" t="str">
        <f t="shared" si="43"/>
        <v>Personal Auto SUV</v>
      </c>
      <c r="O912" s="9">
        <f t="shared" si="44"/>
        <v>1216874.5</v>
      </c>
    </row>
    <row r="913" spans="1:15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42"/>
        <v>Bien de precio</v>
      </c>
      <c r="N913" t="str">
        <f t="shared" si="43"/>
        <v>Corporate Auto Four-Door Car</v>
      </c>
      <c r="O913" s="9">
        <f t="shared" si="44"/>
        <v>584932.19999999995</v>
      </c>
    </row>
    <row r="914" spans="1:15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42"/>
        <v>Bien de precio</v>
      </c>
      <c r="N914" t="str">
        <f t="shared" si="43"/>
        <v>Personal Auto Four-Door Car</v>
      </c>
      <c r="O914" s="9">
        <f t="shared" si="44"/>
        <v>508583.7</v>
      </c>
    </row>
    <row r="915" spans="1:15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42"/>
        <v>Bien de precio</v>
      </c>
      <c r="N915" t="str">
        <f t="shared" si="43"/>
        <v>Personal Auto Four-Door Car</v>
      </c>
      <c r="O915" s="9">
        <f t="shared" si="44"/>
        <v>290394</v>
      </c>
    </row>
    <row r="916" spans="1:15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42"/>
        <v>Bien de precio</v>
      </c>
      <c r="N916" t="str">
        <f t="shared" si="43"/>
        <v>Corporate Auto Four-Door Car</v>
      </c>
      <c r="O916" s="9">
        <f t="shared" si="44"/>
        <v>627317.30000000005</v>
      </c>
    </row>
    <row r="917" spans="1:15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42"/>
        <v>Bien de precio</v>
      </c>
      <c r="N917" t="str">
        <f t="shared" si="43"/>
        <v>Corporate Auto Four-Door Car</v>
      </c>
      <c r="O917" s="9">
        <f t="shared" si="44"/>
        <v>1832141.9</v>
      </c>
    </row>
    <row r="918" spans="1:15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42"/>
        <v>Bien de precio</v>
      </c>
      <c r="N918" t="str">
        <f t="shared" si="43"/>
        <v>Special Auto Four-Door Car</v>
      </c>
      <c r="O918" s="9">
        <f t="shared" si="44"/>
        <v>517870.4</v>
      </c>
    </row>
    <row r="919" spans="1:15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42"/>
        <v>Bien de precio</v>
      </c>
      <c r="N919" t="str">
        <f t="shared" si="43"/>
        <v>Special Auto Four-Door Car</v>
      </c>
      <c r="O919" s="9">
        <f t="shared" si="44"/>
        <v>1402435.8</v>
      </c>
    </row>
    <row r="920" spans="1:15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42"/>
        <v>Bien de precio</v>
      </c>
      <c r="N920" t="str">
        <f t="shared" si="43"/>
        <v>Personal Auto Four-Door Car</v>
      </c>
      <c r="O920" s="9">
        <f t="shared" si="44"/>
        <v>530943.6</v>
      </c>
    </row>
    <row r="921" spans="1:15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42"/>
        <v>Bien de precio</v>
      </c>
      <c r="N921" t="str">
        <f t="shared" si="43"/>
        <v>Personal Auto Four-Door Car</v>
      </c>
      <c r="O921" s="9">
        <f t="shared" si="44"/>
        <v>494980.4</v>
      </c>
    </row>
    <row r="922" spans="1:15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42"/>
        <v>Bien de precio</v>
      </c>
      <c r="N922" t="str">
        <f t="shared" si="43"/>
        <v>Corporate Auto SUV</v>
      </c>
      <c r="O922" s="9">
        <f t="shared" si="44"/>
        <v>859566.5</v>
      </c>
    </row>
    <row r="923" spans="1:15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42"/>
        <v>Bien de precio</v>
      </c>
      <c r="N923" t="str">
        <f t="shared" si="43"/>
        <v>Personal Auto Four-Door Car</v>
      </c>
      <c r="O923" s="9">
        <f t="shared" si="44"/>
        <v>2295189.2000000002</v>
      </c>
    </row>
    <row r="924" spans="1:15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42"/>
        <v>Bien de precio</v>
      </c>
      <c r="N924" t="str">
        <f t="shared" si="43"/>
        <v>Personal Auto Two-Door Car</v>
      </c>
      <c r="O924" s="9">
        <f t="shared" si="44"/>
        <v>379213</v>
      </c>
    </row>
    <row r="925" spans="1:15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42"/>
        <v>Bien de precio</v>
      </c>
      <c r="N925" t="str">
        <f t="shared" si="43"/>
        <v>Personal Auto Four-Door Car</v>
      </c>
      <c r="O925" s="9">
        <f t="shared" si="44"/>
        <v>275574.8</v>
      </c>
    </row>
    <row r="926" spans="1:15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42"/>
        <v>Bien de precio</v>
      </c>
      <c r="N926" t="str">
        <f t="shared" si="43"/>
        <v>Personal Auto Four-Door Car</v>
      </c>
      <c r="O926" s="9">
        <f t="shared" si="44"/>
        <v>488034</v>
      </c>
    </row>
    <row r="927" spans="1:15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42"/>
        <v>Bien de precio</v>
      </c>
      <c r="N927" t="str">
        <f t="shared" si="43"/>
        <v>Corporate Auto SUV</v>
      </c>
      <c r="O927" s="9">
        <f t="shared" si="44"/>
        <v>905190.5</v>
      </c>
    </row>
    <row r="928" spans="1:15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42"/>
        <v>Bien de precio</v>
      </c>
      <c r="N928" t="str">
        <f t="shared" si="43"/>
        <v>Personal Auto Luxury Car</v>
      </c>
      <c r="O928" s="9">
        <f t="shared" si="44"/>
        <v>1011544.6</v>
      </c>
    </row>
    <row r="929" spans="1:15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42"/>
        <v>Bien de precio</v>
      </c>
      <c r="N929" t="str">
        <f t="shared" si="43"/>
        <v>Special Auto SUV</v>
      </c>
      <c r="O929" s="9">
        <f t="shared" si="44"/>
        <v>826907.5</v>
      </c>
    </row>
    <row r="930" spans="1:15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42"/>
        <v>Bien de precio</v>
      </c>
      <c r="N930" t="str">
        <f t="shared" si="43"/>
        <v>Personal Auto SUV</v>
      </c>
      <c r="O930" s="9">
        <f t="shared" si="44"/>
        <v>807165.3</v>
      </c>
    </row>
    <row r="931" spans="1:15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42"/>
        <v>Bien de precio</v>
      </c>
      <c r="N931" t="str">
        <f t="shared" si="43"/>
        <v>Personal Auto Four-Door Car</v>
      </c>
      <c r="O931" s="9">
        <f t="shared" si="44"/>
        <v>772699.4</v>
      </c>
    </row>
    <row r="932" spans="1:15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42"/>
        <v>Bien de precio</v>
      </c>
      <c r="N932" t="str">
        <f t="shared" si="43"/>
        <v>Corporate Auto Four-Door Car</v>
      </c>
      <c r="O932" s="9">
        <f t="shared" si="44"/>
        <v>831113.6</v>
      </c>
    </row>
    <row r="933" spans="1:15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42"/>
        <v>Bien de precio</v>
      </c>
      <c r="N933" t="str">
        <f t="shared" si="43"/>
        <v>Personal Auto Four-Door Car</v>
      </c>
      <c r="O933" s="9">
        <f t="shared" si="44"/>
        <v>257402</v>
      </c>
    </row>
    <row r="934" spans="1:15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42"/>
        <v>Bien de precio</v>
      </c>
      <c r="N934" t="str">
        <f t="shared" si="43"/>
        <v>Special Auto Four-Door Car</v>
      </c>
      <c r="O934" s="9">
        <f t="shared" si="44"/>
        <v>572732.69999999995</v>
      </c>
    </row>
    <row r="935" spans="1:15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42"/>
        <v>Bien de precio</v>
      </c>
      <c r="N935" t="str">
        <f t="shared" si="43"/>
        <v>Personal Auto Four-Door Car</v>
      </c>
      <c r="O935" s="9">
        <f t="shared" si="44"/>
        <v>367914.2</v>
      </c>
    </row>
    <row r="936" spans="1:15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42"/>
        <v>Bien de precio</v>
      </c>
      <c r="N936" t="str">
        <f t="shared" si="43"/>
        <v>Personal Auto Four-Door Car</v>
      </c>
      <c r="O936" s="9">
        <f t="shared" si="44"/>
        <v>274452</v>
      </c>
    </row>
    <row r="937" spans="1:15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42"/>
        <v>Bien de precio</v>
      </c>
      <c r="N937" t="str">
        <f t="shared" si="43"/>
        <v>Personal Auto Four-Door Car</v>
      </c>
      <c r="O937" s="9">
        <f t="shared" si="44"/>
        <v>563674</v>
      </c>
    </row>
    <row r="938" spans="1:15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42"/>
        <v>Bien de precio</v>
      </c>
      <c r="N938" t="str">
        <f t="shared" si="43"/>
        <v>Personal Auto Four-Door Car</v>
      </c>
      <c r="O938" s="9">
        <f t="shared" si="44"/>
        <v>1687038.8</v>
      </c>
    </row>
    <row r="939" spans="1:15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42"/>
        <v>Bien de precio</v>
      </c>
      <c r="N939" t="str">
        <f t="shared" si="43"/>
        <v>Personal Auto Two-Door Car</v>
      </c>
      <c r="O939" s="9">
        <f t="shared" si="44"/>
        <v>273800.2</v>
      </c>
    </row>
    <row r="940" spans="1:15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42"/>
        <v>Bien de precio</v>
      </c>
      <c r="N940" t="str">
        <f t="shared" si="43"/>
        <v>Corporate Auto Four-Door Car</v>
      </c>
      <c r="O940" s="9">
        <f t="shared" si="44"/>
        <v>464470.1</v>
      </c>
    </row>
    <row r="941" spans="1:15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42"/>
        <v>Bien de precio</v>
      </c>
      <c r="N941" t="str">
        <f t="shared" si="43"/>
        <v>Personal Auto Four-Door Car</v>
      </c>
      <c r="O941" s="9">
        <f t="shared" si="44"/>
        <v>474668.7</v>
      </c>
    </row>
    <row r="942" spans="1:15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42"/>
        <v>Bien de precio</v>
      </c>
      <c r="N942" t="str">
        <f t="shared" si="43"/>
        <v>Corporate Auto Two-Door Car</v>
      </c>
      <c r="O942" s="9">
        <f t="shared" si="44"/>
        <v>1687432.8</v>
      </c>
    </row>
    <row r="943" spans="1:15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42"/>
        <v>Bien de precio</v>
      </c>
      <c r="N943" t="str">
        <f t="shared" si="43"/>
        <v>Personal Auto Four-Door Car</v>
      </c>
      <c r="O943" s="9">
        <f t="shared" si="44"/>
        <v>238760.6</v>
      </c>
    </row>
    <row r="944" spans="1:15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42"/>
        <v>Bien de precio</v>
      </c>
      <c r="N944" t="str">
        <f t="shared" si="43"/>
        <v>Personal Auto SUV</v>
      </c>
      <c r="O944" s="9">
        <f t="shared" si="44"/>
        <v>446533.6</v>
      </c>
    </row>
    <row r="945" spans="1:15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42"/>
        <v>Bien de precio</v>
      </c>
      <c r="N945" t="str">
        <f t="shared" si="43"/>
        <v>Personal Auto SUV</v>
      </c>
      <c r="O945" s="9">
        <f t="shared" si="44"/>
        <v>459162.6</v>
      </c>
    </row>
    <row r="946" spans="1:15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42"/>
        <v>Bien de precio</v>
      </c>
      <c r="N946" t="str">
        <f t="shared" si="43"/>
        <v>Special Auto Luxury Car</v>
      </c>
      <c r="O946" s="9">
        <f t="shared" si="44"/>
        <v>1309258.6000000001</v>
      </c>
    </row>
    <row r="947" spans="1:15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42"/>
        <v>Bien de precio</v>
      </c>
      <c r="N947" t="str">
        <f t="shared" si="43"/>
        <v>Personal Auto Four-Door Car</v>
      </c>
      <c r="O947" s="9">
        <f t="shared" si="44"/>
        <v>911226.7</v>
      </c>
    </row>
    <row r="948" spans="1:15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42"/>
        <v>Bien de precio</v>
      </c>
      <c r="N948" t="str">
        <f t="shared" si="43"/>
        <v>Personal Auto Four-Door Car</v>
      </c>
      <c r="O948" s="9">
        <f t="shared" si="44"/>
        <v>416516.7</v>
      </c>
    </row>
    <row r="949" spans="1:15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42"/>
        <v>Bien de precio</v>
      </c>
      <c r="N949" t="str">
        <f t="shared" si="43"/>
        <v>Personal Auto Four-Door Car</v>
      </c>
      <c r="O949" s="9">
        <f t="shared" si="44"/>
        <v>265998.09999999998</v>
      </c>
    </row>
    <row r="950" spans="1:15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42"/>
        <v>Bien de precio</v>
      </c>
      <c r="N950" t="str">
        <f t="shared" si="43"/>
        <v>Personal Auto Two-Door Car</v>
      </c>
      <c r="O950" s="9">
        <f t="shared" si="44"/>
        <v>1198659.2</v>
      </c>
    </row>
    <row r="951" spans="1:15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42"/>
        <v>Bien de precio</v>
      </c>
      <c r="N951" t="str">
        <f t="shared" si="43"/>
        <v>Personal Auto Four-Door Car</v>
      </c>
      <c r="O951" s="9">
        <f t="shared" si="44"/>
        <v>289873.3</v>
      </c>
    </row>
    <row r="952" spans="1:15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42"/>
        <v>Bien de precio</v>
      </c>
      <c r="N952" t="str">
        <f t="shared" si="43"/>
        <v>Personal Auto Four-Door Car</v>
      </c>
      <c r="O952" s="9">
        <f t="shared" si="44"/>
        <v>289424.40000000002</v>
      </c>
    </row>
    <row r="953" spans="1:15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42"/>
        <v>Bien de precio</v>
      </c>
      <c r="N953" t="str">
        <f t="shared" si="43"/>
        <v>Personal Auto Four-Door Car</v>
      </c>
      <c r="O953" s="9">
        <f t="shared" si="44"/>
        <v>350045.4</v>
      </c>
    </row>
    <row r="954" spans="1:15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42"/>
        <v>Bien de precio</v>
      </c>
      <c r="N954" t="str">
        <f t="shared" si="43"/>
        <v>Corporate Auto Four-Door Car</v>
      </c>
      <c r="O954" s="9">
        <f t="shared" si="44"/>
        <v>262180.90000000002</v>
      </c>
    </row>
    <row r="955" spans="1:15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42"/>
        <v>Bien de precio</v>
      </c>
      <c r="N955" t="str">
        <f t="shared" si="43"/>
        <v>Personal Auto SUV</v>
      </c>
      <c r="O955" s="9">
        <f t="shared" si="44"/>
        <v>1022180.5</v>
      </c>
    </row>
    <row r="956" spans="1:15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42"/>
        <v>Bien de precio</v>
      </c>
      <c r="N956" t="str">
        <f t="shared" si="43"/>
        <v>Personal Auto Two-Door Car</v>
      </c>
      <c r="O956" s="9">
        <f t="shared" si="44"/>
        <v>257827.1</v>
      </c>
    </row>
    <row r="957" spans="1:15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42"/>
        <v>Bien de precio</v>
      </c>
      <c r="N957" t="str">
        <f t="shared" si="43"/>
        <v>Personal Auto Four-Door Car</v>
      </c>
      <c r="O957" s="9">
        <f t="shared" si="44"/>
        <v>624259.6</v>
      </c>
    </row>
    <row r="958" spans="1:15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42"/>
        <v>Bien de precio</v>
      </c>
      <c r="N958" t="str">
        <f t="shared" si="43"/>
        <v>Personal Auto Four-Door Car</v>
      </c>
      <c r="O958" s="9">
        <f t="shared" si="44"/>
        <v>522028.1</v>
      </c>
    </row>
    <row r="959" spans="1:15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42"/>
        <v>Bien de precio</v>
      </c>
      <c r="N959" t="str">
        <f t="shared" si="43"/>
        <v>Personal Auto Four-Door Car</v>
      </c>
      <c r="O959" s="9">
        <f t="shared" si="44"/>
        <v>313643.2</v>
      </c>
    </row>
    <row r="960" spans="1:15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42"/>
        <v>Bien de precio</v>
      </c>
      <c r="N960" t="str">
        <f t="shared" si="43"/>
        <v>Personal Auto Two-Door Car</v>
      </c>
      <c r="O960" s="9">
        <f t="shared" si="44"/>
        <v>452536.6</v>
      </c>
    </row>
    <row r="961" spans="1:15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42"/>
        <v>Bien de precio</v>
      </c>
      <c r="N961" t="str">
        <f t="shared" si="43"/>
        <v>Personal Auto Four-Door Car</v>
      </c>
      <c r="O961" s="9">
        <f t="shared" si="44"/>
        <v>497035.7</v>
      </c>
    </row>
    <row r="962" spans="1:15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42"/>
        <v>Bien de precio</v>
      </c>
      <c r="N962" t="str">
        <f t="shared" si="43"/>
        <v>Corporate Auto SUV</v>
      </c>
      <c r="O962" s="9">
        <f t="shared" si="44"/>
        <v>1546778.9</v>
      </c>
    </row>
    <row r="963" spans="1:15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45">IF(G963&gt;400,"Demasiado caro","Bien de precio")</f>
        <v>Bien de precio</v>
      </c>
      <c r="N963" t="str">
        <f t="shared" ref="N963:N1026" si="46">CONCATENATE(I963," ",J963)</f>
        <v>Personal Auto Four-Door Car</v>
      </c>
      <c r="O963" s="9">
        <f t="shared" si="44"/>
        <v>583889.9</v>
      </c>
    </row>
    <row r="964" spans="1:15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45"/>
        <v>Bien de precio</v>
      </c>
      <c r="N964" t="str">
        <f t="shared" si="46"/>
        <v>Corporate Auto Two-Door Car</v>
      </c>
      <c r="O964" s="9">
        <f t="shared" ref="O964:O1027" si="47">ROUND(E964,1)</f>
        <v>1065688.2</v>
      </c>
    </row>
    <row r="965" spans="1:15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45"/>
        <v>Bien de precio</v>
      </c>
      <c r="N965" t="str">
        <f t="shared" si="46"/>
        <v>Personal Auto Four-Door Car</v>
      </c>
      <c r="O965" s="9">
        <f t="shared" si="47"/>
        <v>228961.9</v>
      </c>
    </row>
    <row r="966" spans="1:15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45"/>
        <v>Bien de precio</v>
      </c>
      <c r="N966" t="str">
        <f t="shared" si="46"/>
        <v>Corporate Auto Two-Door Car</v>
      </c>
      <c r="O966" s="9">
        <f t="shared" si="47"/>
        <v>543980.4</v>
      </c>
    </row>
    <row r="967" spans="1:15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45"/>
        <v>Bien de precio</v>
      </c>
      <c r="N967" t="str">
        <f t="shared" si="46"/>
        <v>Personal Auto Two-Door Car</v>
      </c>
      <c r="O967" s="9">
        <f t="shared" si="47"/>
        <v>795615</v>
      </c>
    </row>
    <row r="968" spans="1:15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45"/>
        <v>Bien de precio</v>
      </c>
      <c r="N968" t="str">
        <f t="shared" si="46"/>
        <v>Personal Auto Four-Door Car</v>
      </c>
      <c r="O968" s="9">
        <f t="shared" si="47"/>
        <v>445811.3</v>
      </c>
    </row>
    <row r="969" spans="1:15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45"/>
        <v>Bien de precio</v>
      </c>
      <c r="N969" t="str">
        <f t="shared" si="46"/>
        <v>Personal Auto Four-Door Car</v>
      </c>
      <c r="O969" s="9">
        <f t="shared" si="47"/>
        <v>255505.2</v>
      </c>
    </row>
    <row r="970" spans="1:15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45"/>
        <v>Bien de precio</v>
      </c>
      <c r="N970" t="str">
        <f t="shared" si="46"/>
        <v>Corporate Auto Two-Door Car</v>
      </c>
      <c r="O970" s="9">
        <f t="shared" si="47"/>
        <v>330799.90000000002</v>
      </c>
    </row>
    <row r="971" spans="1:15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45"/>
        <v>Bien de precio</v>
      </c>
      <c r="N971" t="str">
        <f t="shared" si="46"/>
        <v>Personal Auto Two-Door Car</v>
      </c>
      <c r="O971" s="9">
        <f t="shared" si="47"/>
        <v>845905.3</v>
      </c>
    </row>
    <row r="972" spans="1:15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45"/>
        <v>Bien de precio</v>
      </c>
      <c r="N972" t="str">
        <f t="shared" si="46"/>
        <v>Personal Auto SUV</v>
      </c>
      <c r="O972" s="9">
        <f t="shared" si="47"/>
        <v>1335012.1000000001</v>
      </c>
    </row>
    <row r="973" spans="1:15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45"/>
        <v>Bien de precio</v>
      </c>
      <c r="N973" t="str">
        <f t="shared" si="46"/>
        <v>Personal Auto Four-Door Car</v>
      </c>
      <c r="O973" s="9">
        <f t="shared" si="47"/>
        <v>493122.1</v>
      </c>
    </row>
    <row r="974" spans="1:15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45"/>
        <v>Bien de precio</v>
      </c>
      <c r="N974" t="str">
        <f t="shared" si="46"/>
        <v>Corporate Auto Two-Door Car</v>
      </c>
      <c r="O974" s="9">
        <f t="shared" si="47"/>
        <v>777683.5</v>
      </c>
    </row>
    <row r="975" spans="1:15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45"/>
        <v>Bien de precio</v>
      </c>
      <c r="N975" t="str">
        <f t="shared" si="46"/>
        <v>Corporate Auto Four-Door Car</v>
      </c>
      <c r="O975" s="9">
        <f t="shared" si="47"/>
        <v>255367.2</v>
      </c>
    </row>
    <row r="976" spans="1:15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45"/>
        <v>Bien de precio</v>
      </c>
      <c r="N976" t="str">
        <f t="shared" si="46"/>
        <v>Corporate Auto Two-Door Car</v>
      </c>
      <c r="O976" s="9">
        <f t="shared" si="47"/>
        <v>487647</v>
      </c>
    </row>
    <row r="977" spans="1:15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45"/>
        <v>Bien de precio</v>
      </c>
      <c r="N977" t="str">
        <f t="shared" si="46"/>
        <v>Personal Auto SUV</v>
      </c>
      <c r="O977" s="9">
        <f t="shared" si="47"/>
        <v>903430.6</v>
      </c>
    </row>
    <row r="978" spans="1:15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45"/>
        <v>Bien de precio</v>
      </c>
      <c r="N978" t="str">
        <f t="shared" si="46"/>
        <v>Personal Auto SUV</v>
      </c>
      <c r="O978" s="9">
        <f t="shared" si="47"/>
        <v>810591.1</v>
      </c>
    </row>
    <row r="979" spans="1:15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45"/>
        <v>Bien de precio</v>
      </c>
      <c r="N979" t="str">
        <f t="shared" si="46"/>
        <v>Special Auto SUV</v>
      </c>
      <c r="O979" s="9">
        <f t="shared" si="47"/>
        <v>561968.9</v>
      </c>
    </row>
    <row r="980" spans="1:15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45"/>
        <v>Bien de precio</v>
      </c>
      <c r="N980" t="str">
        <f t="shared" si="46"/>
        <v>Corporate Auto SUV</v>
      </c>
      <c r="O980" s="9">
        <f t="shared" si="47"/>
        <v>1572713.1</v>
      </c>
    </row>
    <row r="981" spans="1:15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45"/>
        <v>Bien de precio</v>
      </c>
      <c r="N981" t="str">
        <f t="shared" si="46"/>
        <v>Corporate Auto Four-Door Car</v>
      </c>
      <c r="O981" s="9">
        <f t="shared" si="47"/>
        <v>661801.6</v>
      </c>
    </row>
    <row r="982" spans="1:15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45"/>
        <v>Bien de precio</v>
      </c>
      <c r="N982" t="str">
        <f t="shared" si="46"/>
        <v>Corporate Auto SUV</v>
      </c>
      <c r="O982" s="9">
        <f t="shared" si="47"/>
        <v>467004.8</v>
      </c>
    </row>
    <row r="983" spans="1:15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45"/>
        <v>Bien de precio</v>
      </c>
      <c r="N983" t="str">
        <f t="shared" si="46"/>
        <v>Personal Auto Sports Car</v>
      </c>
      <c r="O983" s="9">
        <f t="shared" si="47"/>
        <v>1016937</v>
      </c>
    </row>
    <row r="984" spans="1:15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45"/>
        <v>Bien de precio</v>
      </c>
      <c r="N984" t="str">
        <f t="shared" si="46"/>
        <v>Personal Auto Four-Door Car</v>
      </c>
      <c r="O984" s="9">
        <f t="shared" si="47"/>
        <v>832307.4</v>
      </c>
    </row>
    <row r="985" spans="1:15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45"/>
        <v>Bien de precio</v>
      </c>
      <c r="N985" t="str">
        <f t="shared" si="46"/>
        <v>Personal Auto Four-Door Car</v>
      </c>
      <c r="O985" s="9">
        <f t="shared" si="47"/>
        <v>241776</v>
      </c>
    </row>
    <row r="986" spans="1:15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45"/>
        <v>Bien de precio</v>
      </c>
      <c r="N986" t="str">
        <f t="shared" si="46"/>
        <v>Personal Auto Four-Door Car</v>
      </c>
      <c r="O986" s="9">
        <f t="shared" si="47"/>
        <v>804487.2</v>
      </c>
    </row>
    <row r="987" spans="1:15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45"/>
        <v>Bien de precio</v>
      </c>
      <c r="N987" t="str">
        <f t="shared" si="46"/>
        <v>Personal Auto Two-Door Car</v>
      </c>
      <c r="O987" s="9">
        <f t="shared" si="47"/>
        <v>532572.5</v>
      </c>
    </row>
    <row r="988" spans="1:15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45"/>
        <v>Bien de precio</v>
      </c>
      <c r="N988" t="str">
        <f t="shared" si="46"/>
        <v>Personal Auto SUV</v>
      </c>
      <c r="O988" s="9">
        <f t="shared" si="47"/>
        <v>694752.4</v>
      </c>
    </row>
    <row r="989" spans="1:15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45"/>
        <v>Bien de precio</v>
      </c>
      <c r="N989" t="str">
        <f t="shared" si="46"/>
        <v>Special Auto Four-Door Car</v>
      </c>
      <c r="O989" s="9">
        <f t="shared" si="47"/>
        <v>584741.5</v>
      </c>
    </row>
    <row r="990" spans="1:15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45"/>
        <v>Bien de precio</v>
      </c>
      <c r="N990" t="str">
        <f t="shared" si="46"/>
        <v>Personal Auto Four-Door Car</v>
      </c>
      <c r="O990" s="9">
        <f t="shared" si="47"/>
        <v>0</v>
      </c>
    </row>
    <row r="991" spans="1:15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45"/>
        <v>Bien de precio</v>
      </c>
      <c r="N991" t="str">
        <f t="shared" si="46"/>
        <v>Corporate Auto SUV</v>
      </c>
      <c r="O991" s="9">
        <f t="shared" si="47"/>
        <v>472478.6</v>
      </c>
    </row>
    <row r="992" spans="1:15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45"/>
        <v>Bien de precio</v>
      </c>
      <c r="N992" t="str">
        <f t="shared" si="46"/>
        <v>Personal Auto Four-Door Car</v>
      </c>
      <c r="O992" s="9">
        <f t="shared" si="47"/>
        <v>279022.8</v>
      </c>
    </row>
    <row r="993" spans="1:15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45"/>
        <v>Bien de precio</v>
      </c>
      <c r="N993" t="str">
        <f t="shared" si="46"/>
        <v>Personal Auto Four-Door Car</v>
      </c>
      <c r="O993" s="9">
        <f t="shared" si="47"/>
        <v>2153133.2999999998</v>
      </c>
    </row>
    <row r="994" spans="1:15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45"/>
        <v>Bien de precio</v>
      </c>
      <c r="N994" t="str">
        <f t="shared" si="46"/>
        <v>Personal Auto Sports Car</v>
      </c>
      <c r="O994" s="9">
        <f t="shared" si="47"/>
        <v>1262283.3</v>
      </c>
    </row>
    <row r="995" spans="1:15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45"/>
        <v>Bien de precio</v>
      </c>
      <c r="N995" t="str">
        <f t="shared" si="46"/>
        <v>Personal Auto Two-Door Car</v>
      </c>
      <c r="O995" s="9">
        <f t="shared" si="47"/>
        <v>2017196.2</v>
      </c>
    </row>
    <row r="996" spans="1:15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45"/>
        <v>Bien de precio</v>
      </c>
      <c r="N996" t="str">
        <f t="shared" si="46"/>
        <v>Personal Auto SUV</v>
      </c>
      <c r="O996" s="9">
        <f t="shared" si="47"/>
        <v>1646436.6</v>
      </c>
    </row>
    <row r="997" spans="1:15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45"/>
        <v>Bien de precio</v>
      </c>
      <c r="N997" t="str">
        <f t="shared" si="46"/>
        <v>Personal Auto Four-Door Car</v>
      </c>
      <c r="O997" s="9">
        <f t="shared" si="47"/>
        <v>559539</v>
      </c>
    </row>
    <row r="998" spans="1:15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45"/>
        <v>Bien de precio</v>
      </c>
      <c r="N998" t="str">
        <f t="shared" si="46"/>
        <v>Personal Auto SUV</v>
      </c>
      <c r="O998" s="9">
        <f t="shared" si="47"/>
        <v>417068.7</v>
      </c>
    </row>
    <row r="999" spans="1:15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45"/>
        <v>Bien de precio</v>
      </c>
      <c r="N999" t="str">
        <f t="shared" si="46"/>
        <v>Corporate Auto Two-Door Car</v>
      </c>
      <c r="O999" s="9">
        <f t="shared" si="47"/>
        <v>266544.7</v>
      </c>
    </row>
    <row r="1000" spans="1:15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45"/>
        <v>Bien de precio</v>
      </c>
      <c r="N1000" t="str">
        <f t="shared" si="46"/>
        <v>Personal Auto Two-Door Car</v>
      </c>
      <c r="O1000" s="9">
        <f t="shared" si="47"/>
        <v>709891.4</v>
      </c>
    </row>
    <row r="1001" spans="1:15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45"/>
        <v>Bien de precio</v>
      </c>
      <c r="N1001" t="str">
        <f t="shared" si="46"/>
        <v>Corporate Auto SUV</v>
      </c>
      <c r="O1001" s="9">
        <f t="shared" si="47"/>
        <v>397134.5</v>
      </c>
    </row>
    <row r="1002" spans="1:15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45"/>
        <v>Bien de precio</v>
      </c>
      <c r="N1002" t="str">
        <f t="shared" si="46"/>
        <v>Personal Auto Four-Door Car</v>
      </c>
      <c r="O1002" s="9">
        <f t="shared" si="47"/>
        <v>552821.30000000005</v>
      </c>
    </row>
    <row r="1003" spans="1:15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45"/>
        <v>Bien de precio</v>
      </c>
      <c r="N1003" t="str">
        <f t="shared" si="46"/>
        <v>Personal Auto Four-Door Car</v>
      </c>
      <c r="O1003" s="9">
        <f t="shared" si="47"/>
        <v>833899.6</v>
      </c>
    </row>
    <row r="1004" spans="1:15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45"/>
        <v>Bien de precio</v>
      </c>
      <c r="N1004" t="str">
        <f t="shared" si="46"/>
        <v>Personal Auto SUV</v>
      </c>
      <c r="O1004" s="9">
        <f t="shared" si="47"/>
        <v>3844585.6</v>
      </c>
    </row>
    <row r="1005" spans="1:15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45"/>
        <v>Bien de precio</v>
      </c>
      <c r="N1005" t="str">
        <f t="shared" si="46"/>
        <v>Personal Auto Four-Door Car</v>
      </c>
      <c r="O1005" s="9">
        <f t="shared" si="47"/>
        <v>544855.5</v>
      </c>
    </row>
    <row r="1006" spans="1:15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45"/>
        <v>Bien de precio</v>
      </c>
      <c r="N1006" t="str">
        <f t="shared" si="46"/>
        <v>Personal Auto Four-Door Car</v>
      </c>
      <c r="O1006" s="9">
        <f t="shared" si="47"/>
        <v>1080806.6000000001</v>
      </c>
    </row>
    <row r="1007" spans="1:15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45"/>
        <v>Bien de precio</v>
      </c>
      <c r="N1007" t="str">
        <f t="shared" si="46"/>
        <v>Personal Auto Two-Door Car</v>
      </c>
      <c r="O1007" s="9">
        <f t="shared" si="47"/>
        <v>618509.69999999995</v>
      </c>
    </row>
    <row r="1008" spans="1:15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45"/>
        <v>Bien de precio</v>
      </c>
      <c r="N1008" t="str">
        <f t="shared" si="46"/>
        <v>Personal Auto Four-Door Car</v>
      </c>
      <c r="O1008" s="9">
        <f t="shared" si="47"/>
        <v>320822.59999999998</v>
      </c>
    </row>
    <row r="1009" spans="1:15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45"/>
        <v>Bien de precio</v>
      </c>
      <c r="N1009" t="str">
        <f t="shared" si="46"/>
        <v>Personal Auto Four-Door Car</v>
      </c>
      <c r="O1009" s="9">
        <f t="shared" si="47"/>
        <v>548010.4</v>
      </c>
    </row>
    <row r="1010" spans="1:15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45"/>
        <v>Bien de precio</v>
      </c>
      <c r="N1010" t="str">
        <f t="shared" si="46"/>
        <v>Special Auto Sports Car</v>
      </c>
      <c r="O1010" s="9">
        <f t="shared" si="47"/>
        <v>2298615.4</v>
      </c>
    </row>
    <row r="1011" spans="1:15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45"/>
        <v>Bien de precio</v>
      </c>
      <c r="N1011" t="str">
        <f t="shared" si="46"/>
        <v>Corporate Auto SUV</v>
      </c>
      <c r="O1011" s="9">
        <f t="shared" si="47"/>
        <v>1310792.6000000001</v>
      </c>
    </row>
    <row r="1012" spans="1:15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45"/>
        <v>Bien de precio</v>
      </c>
      <c r="N1012" t="str">
        <f t="shared" si="46"/>
        <v>Corporate Auto Two-Door Car</v>
      </c>
      <c r="O1012" s="9">
        <f t="shared" si="47"/>
        <v>746292.6</v>
      </c>
    </row>
    <row r="1013" spans="1:15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45"/>
        <v>Bien de precio</v>
      </c>
      <c r="N1013" t="str">
        <f t="shared" si="46"/>
        <v>Personal Auto Luxury SUV</v>
      </c>
      <c r="O1013" s="9">
        <f t="shared" si="47"/>
        <v>1146399.1000000001</v>
      </c>
    </row>
    <row r="1014" spans="1:15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45"/>
        <v>Bien de precio</v>
      </c>
      <c r="N1014" t="str">
        <f t="shared" si="46"/>
        <v>Personal Auto Four-Door Car</v>
      </c>
      <c r="O1014" s="9">
        <f t="shared" si="47"/>
        <v>723613.3</v>
      </c>
    </row>
    <row r="1015" spans="1:15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45"/>
        <v>Bien de precio</v>
      </c>
      <c r="N1015" t="str">
        <f t="shared" si="46"/>
        <v>Special Auto Four-Door Car</v>
      </c>
      <c r="O1015" s="9">
        <f t="shared" si="47"/>
        <v>623268.80000000005</v>
      </c>
    </row>
    <row r="1016" spans="1:15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45"/>
        <v>Bien de precio</v>
      </c>
      <c r="N1016" t="str">
        <f t="shared" si="46"/>
        <v>Personal Auto Four-Door Car</v>
      </c>
      <c r="O1016" s="9">
        <f t="shared" si="47"/>
        <v>2839333</v>
      </c>
    </row>
    <row r="1017" spans="1:15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45"/>
        <v>Bien de precio</v>
      </c>
      <c r="N1017" t="str">
        <f t="shared" si="46"/>
        <v>Personal Auto Two-Door Car</v>
      </c>
      <c r="O1017" s="9">
        <f t="shared" si="47"/>
        <v>374675.20000000001</v>
      </c>
    </row>
    <row r="1018" spans="1:15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45"/>
        <v>Bien de precio</v>
      </c>
      <c r="N1018" t="str">
        <f t="shared" si="46"/>
        <v>Personal Auto SUV</v>
      </c>
      <c r="O1018" s="9">
        <f t="shared" si="47"/>
        <v>2156933.7000000002</v>
      </c>
    </row>
    <row r="1019" spans="1:15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45"/>
        <v>Bien de precio</v>
      </c>
      <c r="N1019" t="str">
        <f t="shared" si="46"/>
        <v>Personal Auto Two-Door Car</v>
      </c>
      <c r="O1019" s="9">
        <f t="shared" si="47"/>
        <v>501208.4</v>
      </c>
    </row>
    <row r="1020" spans="1:15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45"/>
        <v>Bien de precio</v>
      </c>
      <c r="N1020" t="str">
        <f t="shared" si="46"/>
        <v>Corporate Auto Two-Door Car</v>
      </c>
      <c r="O1020" s="9">
        <f t="shared" si="47"/>
        <v>337185.8</v>
      </c>
    </row>
    <row r="1021" spans="1:15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45"/>
        <v>Bien de precio</v>
      </c>
      <c r="N1021" t="str">
        <f t="shared" si="46"/>
        <v>Personal Auto Four-Door Car</v>
      </c>
      <c r="O1021" s="9">
        <f t="shared" si="47"/>
        <v>386477.7</v>
      </c>
    </row>
    <row r="1022" spans="1:15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45"/>
        <v>Bien de precio</v>
      </c>
      <c r="N1022" t="str">
        <f t="shared" si="46"/>
        <v>Corporate Auto Two-Door Car</v>
      </c>
      <c r="O1022" s="9">
        <f t="shared" si="47"/>
        <v>414571.2</v>
      </c>
    </row>
    <row r="1023" spans="1:15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45"/>
        <v>Bien de precio</v>
      </c>
      <c r="N1023" t="str">
        <f t="shared" si="46"/>
        <v>Personal Auto Four-Door Car</v>
      </c>
      <c r="O1023" s="9">
        <f t="shared" si="47"/>
        <v>515607.3</v>
      </c>
    </row>
    <row r="1024" spans="1:15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45"/>
        <v>Bien de precio</v>
      </c>
      <c r="N1024" t="str">
        <f t="shared" si="46"/>
        <v>Personal Auto Two-Door Car</v>
      </c>
      <c r="O1024" s="9">
        <f t="shared" si="47"/>
        <v>366737.5</v>
      </c>
    </row>
    <row r="1025" spans="1:15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45"/>
        <v>Bien de precio</v>
      </c>
      <c r="N1025" t="str">
        <f t="shared" si="46"/>
        <v>Corporate Auto Four-Door Car</v>
      </c>
      <c r="O1025" s="9">
        <f t="shared" si="47"/>
        <v>783568.4</v>
      </c>
    </row>
    <row r="1026" spans="1:15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45"/>
        <v>Bien de precio</v>
      </c>
      <c r="N1026" t="str">
        <f t="shared" si="46"/>
        <v>Personal Auto SUV</v>
      </c>
      <c r="O1026" s="9">
        <f t="shared" si="47"/>
        <v>1456726.8</v>
      </c>
    </row>
    <row r="1027" spans="1:15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7" si="48">IF(G1027&gt;400,"Demasiado caro","Bien de precio")</f>
        <v>Bien de precio</v>
      </c>
      <c r="N1027" t="str">
        <f t="shared" ref="N1027:N1079" si="49">CONCATENATE(I1027," ",J1027)</f>
        <v>Corporate Auto Four-Door Car</v>
      </c>
      <c r="O1027" s="9">
        <f t="shared" si="47"/>
        <v>1017133.9</v>
      </c>
    </row>
    <row r="1028" spans="1:15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48"/>
        <v>Bien de precio</v>
      </c>
      <c r="N1028" t="str">
        <f t="shared" si="49"/>
        <v>Special Auto Four-Door Car</v>
      </c>
      <c r="O1028" s="9">
        <f t="shared" ref="O1028:O1081" si="50">ROUND(E1028,1)</f>
        <v>413577.5</v>
      </c>
    </row>
    <row r="1029" spans="1:15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48"/>
        <v>Bien de precio</v>
      </c>
      <c r="N1029" t="str">
        <f t="shared" si="49"/>
        <v>Corporate Auto Four-Door Car</v>
      </c>
      <c r="O1029" s="9">
        <f t="shared" si="50"/>
        <v>551149.1</v>
      </c>
    </row>
    <row r="1030" spans="1:15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48"/>
        <v>Bien de precio</v>
      </c>
      <c r="N1030" t="str">
        <f t="shared" si="49"/>
        <v>Personal Auto Sports Car</v>
      </c>
      <c r="O1030" s="9">
        <f t="shared" si="50"/>
        <v>1131424.3999999999</v>
      </c>
    </row>
    <row r="1031" spans="1:15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48"/>
        <v>Bien de precio</v>
      </c>
      <c r="N1031" t="str">
        <f t="shared" si="49"/>
        <v>Personal Auto Four-Door Car</v>
      </c>
      <c r="O1031" s="9">
        <f t="shared" si="50"/>
        <v>541461.69999999995</v>
      </c>
    </row>
    <row r="1032" spans="1:15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48"/>
        <v>Bien de precio</v>
      </c>
      <c r="N1032" t="str">
        <f t="shared" si="49"/>
        <v>Personal Auto Four-Door Car</v>
      </c>
      <c r="O1032" s="9">
        <f t="shared" si="50"/>
        <v>742159.4</v>
      </c>
    </row>
    <row r="1033" spans="1:15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48"/>
        <v>Bien de precio</v>
      </c>
      <c r="N1033" t="str">
        <f t="shared" si="49"/>
        <v>Personal Auto Four-Door Car</v>
      </c>
      <c r="O1033" s="9">
        <f t="shared" si="50"/>
        <v>445811.3</v>
      </c>
    </row>
    <row r="1034" spans="1:15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48"/>
        <v>Bien de precio</v>
      </c>
      <c r="N1034" t="str">
        <f t="shared" si="49"/>
        <v>Corporate Auto SUV</v>
      </c>
      <c r="O1034" s="9">
        <f t="shared" si="50"/>
        <v>1447612.5</v>
      </c>
    </row>
    <row r="1035" spans="1:15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48"/>
        <v>Bien de precio</v>
      </c>
      <c r="N1035" t="str">
        <f t="shared" si="49"/>
        <v>Personal Auto Two-Door Car</v>
      </c>
      <c r="O1035" s="9">
        <f t="shared" si="50"/>
        <v>493688.8</v>
      </c>
    </row>
    <row r="1036" spans="1:15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48"/>
        <v>Bien de precio</v>
      </c>
      <c r="N1036" t="str">
        <f t="shared" si="49"/>
        <v>Personal Auto SUV</v>
      </c>
      <c r="O1036" s="9">
        <f t="shared" si="50"/>
        <v>452527.7</v>
      </c>
    </row>
    <row r="1037" spans="1:15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48"/>
        <v>Bien de precio</v>
      </c>
      <c r="N1037" t="str">
        <f t="shared" si="49"/>
        <v>Personal Auto Two-Door Car</v>
      </c>
      <c r="O1037" s="9">
        <f t="shared" si="50"/>
        <v>558176.1</v>
      </c>
    </row>
    <row r="1038" spans="1:15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48"/>
        <v>Bien de precio</v>
      </c>
      <c r="N1038" t="str">
        <f t="shared" si="49"/>
        <v>Personal Auto SUV</v>
      </c>
      <c r="O1038" s="9">
        <f t="shared" si="50"/>
        <v>1413434.7</v>
      </c>
    </row>
    <row r="1039" spans="1:15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48"/>
        <v>Bien de precio</v>
      </c>
      <c r="N1039" t="str">
        <f t="shared" si="49"/>
        <v>Personal Auto Four-Door Car</v>
      </c>
      <c r="O1039" s="9">
        <f t="shared" si="50"/>
        <v>2472318.2999999998</v>
      </c>
    </row>
    <row r="1040" spans="1:15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48"/>
        <v>Bien de precio</v>
      </c>
      <c r="N1040" t="str">
        <f t="shared" si="49"/>
        <v>Personal Auto Four-Door Car</v>
      </c>
      <c r="O1040" s="9">
        <f t="shared" si="50"/>
        <v>283806.8</v>
      </c>
    </row>
    <row r="1041" spans="1:15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48"/>
        <v>Bien de precio</v>
      </c>
      <c r="N1041" t="str">
        <f t="shared" si="49"/>
        <v>Corporate Auto Four-Door Car</v>
      </c>
      <c r="O1041" s="9">
        <f t="shared" si="50"/>
        <v>384848.4</v>
      </c>
    </row>
    <row r="1042" spans="1:15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48"/>
        <v>Bien de precio</v>
      </c>
      <c r="N1042" t="str">
        <f t="shared" si="49"/>
        <v>Personal Auto Four-Door Car</v>
      </c>
      <c r="O1042" s="9">
        <f t="shared" si="50"/>
        <v>1950447.4</v>
      </c>
    </row>
    <row r="1043" spans="1:15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48"/>
        <v>Bien de precio</v>
      </c>
      <c r="N1043" t="str">
        <f t="shared" si="49"/>
        <v>Corporate Auto Two-Door Car</v>
      </c>
      <c r="O1043" s="9">
        <f t="shared" si="50"/>
        <v>248004.6</v>
      </c>
    </row>
    <row r="1044" spans="1:15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48"/>
        <v>Bien de precio</v>
      </c>
      <c r="N1044" t="str">
        <f t="shared" si="49"/>
        <v>Personal Auto Four-Door Car</v>
      </c>
      <c r="O1044" s="9">
        <f t="shared" si="50"/>
        <v>436137.3</v>
      </c>
    </row>
    <row r="1045" spans="1:15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48"/>
        <v>Bien de precio</v>
      </c>
      <c r="N1045" t="str">
        <f t="shared" si="49"/>
        <v>Personal Auto Four-Door Car</v>
      </c>
      <c r="O1045" s="9">
        <f t="shared" si="50"/>
        <v>252907.8</v>
      </c>
    </row>
    <row r="1046" spans="1:15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48"/>
        <v>Bien de precio</v>
      </c>
      <c r="N1046" t="str">
        <f t="shared" si="49"/>
        <v>Personal Auto Four-Door Car</v>
      </c>
      <c r="O1046" s="9">
        <f t="shared" si="50"/>
        <v>250444.5</v>
      </c>
    </row>
    <row r="1047" spans="1:15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48"/>
        <v>Bien de precio</v>
      </c>
      <c r="N1047" t="str">
        <f t="shared" si="49"/>
        <v>Corporate Auto SUV</v>
      </c>
      <c r="O1047" s="9">
        <f t="shared" si="50"/>
        <v>864970.1</v>
      </c>
    </row>
    <row r="1048" spans="1:15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48"/>
        <v>Bien de precio</v>
      </c>
      <c r="N1048" t="str">
        <f t="shared" si="49"/>
        <v>Personal Auto SUV</v>
      </c>
      <c r="O1048" s="9">
        <f t="shared" si="50"/>
        <v>1366835.5</v>
      </c>
    </row>
    <row r="1049" spans="1:15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48"/>
        <v>Bien de precio</v>
      </c>
      <c r="N1049" t="str">
        <f t="shared" si="49"/>
        <v>Personal Auto Two-Door Car</v>
      </c>
      <c r="O1049" s="9">
        <f t="shared" si="50"/>
        <v>2063508.5</v>
      </c>
    </row>
    <row r="1050" spans="1:15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48"/>
        <v>Bien de precio</v>
      </c>
      <c r="N1050" t="str">
        <f t="shared" si="49"/>
        <v>Personal Auto Four-Door Car</v>
      </c>
      <c r="O1050" s="9">
        <f t="shared" si="50"/>
        <v>251753.4</v>
      </c>
    </row>
    <row r="1051" spans="1:15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48"/>
        <v>Bien de precio</v>
      </c>
      <c r="N1051" t="str">
        <f t="shared" si="49"/>
        <v>Personal Auto Two-Door Car</v>
      </c>
      <c r="O1051" s="9">
        <f t="shared" si="50"/>
        <v>532667.80000000005</v>
      </c>
    </row>
    <row r="1052" spans="1:15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48"/>
        <v>Bien de precio</v>
      </c>
      <c r="N1052" t="str">
        <f t="shared" si="49"/>
        <v>Corporate Auto Four-Door Car</v>
      </c>
      <c r="O1052" s="9">
        <f t="shared" si="50"/>
        <v>260027.2</v>
      </c>
    </row>
    <row r="1053" spans="1:15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48"/>
        <v>Bien de precio</v>
      </c>
      <c r="N1053" t="str">
        <f t="shared" si="49"/>
        <v>Personal Auto SUV</v>
      </c>
      <c r="O1053" s="9">
        <f t="shared" si="50"/>
        <v>853479.3</v>
      </c>
    </row>
    <row r="1054" spans="1:15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48"/>
        <v>Bien de precio</v>
      </c>
      <c r="N1054" t="str">
        <f t="shared" si="49"/>
        <v>Corporate Auto SUV</v>
      </c>
      <c r="O1054" s="9">
        <f t="shared" si="50"/>
        <v>882883.5</v>
      </c>
    </row>
    <row r="1055" spans="1:15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48"/>
        <v>Bien de precio</v>
      </c>
      <c r="N1055" t="str">
        <f t="shared" si="49"/>
        <v>Personal Auto Four-Door Car</v>
      </c>
      <c r="O1055" s="9">
        <f t="shared" si="50"/>
        <v>224845</v>
      </c>
    </row>
    <row r="1056" spans="1:15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48"/>
        <v>Bien de precio</v>
      </c>
      <c r="N1056" t="str">
        <f t="shared" si="49"/>
        <v>Personal Auto Four-Door Car</v>
      </c>
      <c r="O1056" s="9">
        <f t="shared" si="50"/>
        <v>1230276.2</v>
      </c>
    </row>
    <row r="1057" spans="1:15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48"/>
        <v>Bien de precio</v>
      </c>
      <c r="N1057" t="str">
        <f t="shared" si="49"/>
        <v>Personal Auto Four-Door Car</v>
      </c>
      <c r="O1057" s="9">
        <f t="shared" si="50"/>
        <v>455659.3</v>
      </c>
    </row>
    <row r="1058" spans="1:15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48"/>
        <v>Bien de precio</v>
      </c>
      <c r="N1058" t="str">
        <f t="shared" si="49"/>
        <v>Corporate Auto Four-Door Car</v>
      </c>
      <c r="O1058" s="9">
        <f t="shared" si="50"/>
        <v>253070.5</v>
      </c>
    </row>
    <row r="1059" spans="1:15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48"/>
        <v>Bien de precio</v>
      </c>
      <c r="N1059" t="str">
        <f t="shared" si="49"/>
        <v>Personal Auto Two-Door Car</v>
      </c>
      <c r="O1059" s="9">
        <f t="shared" si="50"/>
        <v>525198.4</v>
      </c>
    </row>
    <row r="1060" spans="1:15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48"/>
        <v>Bien de precio</v>
      </c>
      <c r="N1060" t="str">
        <f t="shared" si="49"/>
        <v>Personal Auto Luxury SUV</v>
      </c>
      <c r="O1060" s="9">
        <f t="shared" si="50"/>
        <v>674311.9</v>
      </c>
    </row>
    <row r="1061" spans="1:15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48"/>
        <v>Bien de precio</v>
      </c>
      <c r="N1061" t="str">
        <f t="shared" si="49"/>
        <v>Corporate Auto SUV</v>
      </c>
      <c r="O1061" s="9">
        <f t="shared" si="50"/>
        <v>1401472.1</v>
      </c>
    </row>
    <row r="1062" spans="1:15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48"/>
        <v>Bien de precio</v>
      </c>
      <c r="N1062" t="str">
        <f t="shared" si="49"/>
        <v>Personal Auto Four-Door Car</v>
      </c>
      <c r="O1062" s="9">
        <f t="shared" si="50"/>
        <v>943891.6</v>
      </c>
    </row>
    <row r="1063" spans="1:15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48"/>
        <v>Bien de precio</v>
      </c>
      <c r="N1063" t="str">
        <f t="shared" si="49"/>
        <v>Personal Auto Four-Door Car</v>
      </c>
      <c r="O1063" s="9">
        <f t="shared" si="50"/>
        <v>1050677.2</v>
      </c>
    </row>
    <row r="1064" spans="1:15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48"/>
        <v>Bien de precio</v>
      </c>
      <c r="N1064" t="str">
        <f t="shared" si="49"/>
        <v>Personal Auto Four-Door Car</v>
      </c>
      <c r="O1064" s="9">
        <f t="shared" si="50"/>
        <v>421391.9</v>
      </c>
    </row>
    <row r="1065" spans="1:15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48"/>
        <v>Bien de precio</v>
      </c>
      <c r="N1065" t="str">
        <f t="shared" si="49"/>
        <v>Personal Auto Four-Door Car</v>
      </c>
      <c r="O1065" s="9">
        <f t="shared" si="50"/>
        <v>477368.6</v>
      </c>
    </row>
    <row r="1066" spans="1:15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48"/>
        <v>Bien de precio</v>
      </c>
      <c r="N1066" t="str">
        <f t="shared" si="49"/>
        <v>Personal Auto Two-Door Car</v>
      </c>
      <c r="O1066" s="9">
        <f t="shared" si="50"/>
        <v>544142</v>
      </c>
    </row>
    <row r="1067" spans="1:15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48"/>
        <v>Bien de precio</v>
      </c>
      <c r="N1067" t="str">
        <f t="shared" si="49"/>
        <v>Personal Auto Four-Door Car</v>
      </c>
      <c r="O1067" s="9">
        <f t="shared" si="50"/>
        <v>284226.7</v>
      </c>
    </row>
    <row r="1068" spans="1:15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48"/>
        <v>Bien de precio</v>
      </c>
      <c r="N1068" t="str">
        <f t="shared" si="49"/>
        <v>Personal Auto Four-Door Car</v>
      </c>
      <c r="O1068" s="9">
        <f t="shared" si="50"/>
        <v>305955</v>
      </c>
    </row>
    <row r="1069" spans="1:15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48"/>
        <v>Bien de precio</v>
      </c>
      <c r="N1069" t="str">
        <f t="shared" si="49"/>
        <v>Personal Auto SUV</v>
      </c>
      <c r="O1069" s="9">
        <f t="shared" si="50"/>
        <v>2031499.8</v>
      </c>
    </row>
    <row r="1070" spans="1:15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48"/>
        <v>Bien de precio</v>
      </c>
      <c r="N1070" t="str">
        <f t="shared" si="49"/>
        <v>Personal Auto Four-Door Car</v>
      </c>
      <c r="O1070" s="9">
        <f t="shared" si="50"/>
        <v>323912.5</v>
      </c>
    </row>
    <row r="1071" spans="1:15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48"/>
        <v>Bien de precio</v>
      </c>
      <c r="N1071" t="str">
        <f t="shared" si="49"/>
        <v>Special Auto SUV</v>
      </c>
      <c r="O1071" s="9">
        <f t="shared" si="50"/>
        <v>462680.1</v>
      </c>
    </row>
    <row r="1072" spans="1:15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48"/>
        <v>Bien de precio</v>
      </c>
      <c r="N1072" t="str">
        <f t="shared" si="49"/>
        <v>Personal Auto Two-Door Car</v>
      </c>
      <c r="O1072" s="9">
        <f t="shared" si="50"/>
        <v>899704</v>
      </c>
    </row>
    <row r="1073" spans="5:15" x14ac:dyDescent="0.35">
      <c r="E1073" t="s">
        <v>9188</v>
      </c>
      <c r="F1073" s="5">
        <f>SUM(F2:F1072)</f>
        <v>42036889</v>
      </c>
      <c r="N1073" t="str">
        <f t="shared" si="49"/>
        <v xml:space="preserve"> </v>
      </c>
      <c r="O1073" s="9"/>
    </row>
    <row r="1074" spans="5:15" x14ac:dyDescent="0.35">
      <c r="E1074" t="s">
        <v>9189</v>
      </c>
      <c r="F1074" s="6">
        <f>AVERAGE(F2:F1072)</f>
        <v>39620.065032987746</v>
      </c>
      <c r="N1074" t="str">
        <f t="shared" si="49"/>
        <v xml:space="preserve"> </v>
      </c>
      <c r="O1074" s="9"/>
    </row>
    <row r="1075" spans="5:15" x14ac:dyDescent="0.35">
      <c r="E1075" t="s">
        <v>9190</v>
      </c>
      <c r="F1075" s="7">
        <f>COUNT(F2:F1072)</f>
        <v>1061</v>
      </c>
      <c r="N1075" t="str">
        <f t="shared" si="49"/>
        <v xml:space="preserve"> </v>
      </c>
      <c r="O1075" s="9"/>
    </row>
    <row r="1076" spans="5:15" x14ac:dyDescent="0.35">
      <c r="E1076" t="s">
        <v>9191</v>
      </c>
      <c r="F1076">
        <f>COUNTIF(F2:F1072,"&gt;1000")</f>
        <v>819</v>
      </c>
      <c r="N1076" t="str">
        <f t="shared" si="49"/>
        <v xml:space="preserve"> </v>
      </c>
      <c r="O1076" s="9"/>
    </row>
    <row r="1077" spans="5:15" x14ac:dyDescent="0.35">
      <c r="E1077" t="s">
        <v>9192</v>
      </c>
      <c r="F1077">
        <f>MAX(F2:F1072)</f>
        <v>99960</v>
      </c>
      <c r="N1077" t="str">
        <f t="shared" si="49"/>
        <v xml:space="preserve"> </v>
      </c>
      <c r="O1077" s="9"/>
    </row>
    <row r="1078" spans="5:15" x14ac:dyDescent="0.35">
      <c r="E1078" t="s">
        <v>9193</v>
      </c>
      <c r="F1078">
        <f>MIN(F2:F1072)</f>
        <v>0</v>
      </c>
      <c r="N1078" t="str">
        <f t="shared" si="49"/>
        <v xml:space="preserve"> </v>
      </c>
      <c r="O1078" s="9"/>
    </row>
    <row r="1079" spans="5:15" x14ac:dyDescent="0.35">
      <c r="E1079" t="s">
        <v>9195</v>
      </c>
      <c r="F1079" t="str">
        <f>VLOOKUP("CF85061",A1:M1072, 3,FALSE)</f>
        <v>M</v>
      </c>
      <c r="N1079" t="str">
        <f t="shared" si="49"/>
        <v xml:space="preserve"> </v>
      </c>
      <c r="O1079" s="9"/>
    </row>
    <row r="1080" spans="5:15" x14ac:dyDescent="0.35">
      <c r="E1080" t="s">
        <v>9197</v>
      </c>
      <c r="F1080" s="2">
        <f ca="1">TODAY()</f>
        <v>45912</v>
      </c>
      <c r="O1080" s="9"/>
    </row>
    <row r="1081" spans="5:15" x14ac:dyDescent="0.35">
      <c r="E1081" t="s">
        <v>9198</v>
      </c>
      <c r="F1081" s="8">
        <f ca="1">NOW()</f>
        <v>45912.612975578704</v>
      </c>
      <c r="O10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/>
  </sheetViews>
  <sheetFormatPr defaultColWidth="8.90625" defaultRowHeight="14.5" x14ac:dyDescent="0.35"/>
  <cols>
    <col min="1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9FC46D8C685B44951E9B142C34F789" ma:contentTypeVersion="10" ma:contentTypeDescription="Create a new document." ma:contentTypeScope="" ma:versionID="474b845fb3417687c7b2a796a4e2a836">
  <xsd:schema xmlns:xsd="http://www.w3.org/2001/XMLSchema" xmlns:xs="http://www.w3.org/2001/XMLSchema" xmlns:p="http://schemas.microsoft.com/office/2006/metadata/properties" xmlns:ns3="ca17335a-df3f-479d-b6b3-ae8c6a6acb2f" targetNamespace="http://schemas.microsoft.com/office/2006/metadata/properties" ma:root="true" ma:fieldsID="02ae3b769d271b9fc7c02b05278da01e" ns3:_="">
    <xsd:import namespace="ca17335a-df3f-479d-b6b3-ae8c6a6acb2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7335a-df3f-479d-b6b3-ae8c6a6acb2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17335a-df3f-479d-b6b3-ae8c6a6acb2f" xsi:nil="true"/>
  </documentManagement>
</p:properties>
</file>

<file path=customXml/itemProps1.xml><?xml version="1.0" encoding="utf-8"?>
<ds:datastoreItem xmlns:ds="http://schemas.openxmlformats.org/officeDocument/2006/customXml" ds:itemID="{679199BD-65BA-4D5A-91CD-321D181FF5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7335a-df3f-479d-b6b3-ae8c6a6acb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B310A0-A196-4134-84ED-F54AD579CD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38F226-AACD-4665-BF38-A608C993B228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ca17335a-df3f-479d-b6b3-ae8c6a6acb2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Exercise 1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Mario Merida Baglietto</cp:lastModifiedBy>
  <dcterms:created xsi:type="dcterms:W3CDTF">2015-06-05T18:17:20Z</dcterms:created>
  <dcterms:modified xsi:type="dcterms:W3CDTF">2025-09-12T12:43:00Z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0x010100F09FC46D8C685B44951E9B142C34F789</vt:lpwstr>
  </property>
</Properties>
</file>