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mario_merida_baglietto_es_ey_com/Documents/"/>
    </mc:Choice>
  </mc:AlternateContent>
  <xr:revisionPtr revIDLastSave="4" documentId="8_{FF9E5EF6-A966-4BFA-890E-BA3A002D0998}" xr6:coauthVersionLast="47" xr6:coauthVersionMax="47" xr10:uidLastSave="{25A5FB11-FA27-4CF5-8810-05C72EF009EB}"/>
  <bookViews>
    <workbookView xWindow="-110" yWindow="-110" windowWidth="19420" windowHeight="11500" tabRatio="946" firstSheet="9" activeTab="18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Summary" sheetId="23" r:id="rId15"/>
    <sheet name="Scenario manager exercise" sheetId="10" r:id="rId16"/>
    <sheet name="Scenario 2 solved" sheetId="21" state="hidden" r:id="rId17"/>
    <sheet name="Scenario Summary 2" sheetId="24" r:id="rId18"/>
    <sheet name="Scenario Summary 3" sheetId="25" r:id="rId19"/>
    <sheet name="Scenario manager exercise 2 " sheetId="20" r:id="rId20"/>
    <sheet name="Scenario manager exercise so(2)" sheetId="22" state="hidden" r:id="rId21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"""""""""""""""""""""""""""""""0,0001"""""""""""""""""""""""""""""""</definedName>
    <definedName name="solver_cvg" localSheetId="9" hidden="1">"""""""""""""""0,0001"""""""""""""""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exercise'!$C$7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9" hidden="1">'Solver exercise 2'!$G$3</definedName>
    <definedName name="solver_lhs3" localSheetId="12" hidden="1">'Solver exercise 3'!$G$9:$G$11</definedName>
    <definedName name="solver_lhs3" localSheetId="11" hidden="1">'Solver exercise 3 solved'!$G$9:$G$11</definedName>
    <definedName name="solver_lhs4" localSheetId="9" hidden="1">'Solver exercise 2'!$G$4</definedName>
    <definedName name="solver_lhs5" localSheetId="9" hidden="1">'Solver exercise 2'!$G$4</definedName>
    <definedName name="solver_lhs6" localSheetId="9" hidden="1">'Solver exercise 2'!$G$5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"""""""""""""""""""""""""""""""0,075"""""""""""""""""""""""""""""""</definedName>
    <definedName name="solver_mrt" localSheetId="9" hidden="1">"""""""""""""""0,075"""""""""""""""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2" hidden="1">1</definedName>
    <definedName name="solver_num" localSheetId="7" hidden="1">1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"""""""""""""""""""""""""""""""0,000001"""""""""""""""""""""""""""""""</definedName>
    <definedName name="solver_pre" localSheetId="9" hidden="1">"""""""""""""""0,000001"""""""""""""""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3</definedName>
    <definedName name="solver_rel1" localSheetId="9" hidden="1">1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2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9" hidden="1">2</definedName>
    <definedName name="solver_rel3" localSheetId="12" hidden="1">1</definedName>
    <definedName name="solver_rel3" localSheetId="11" hidden="1">1</definedName>
    <definedName name="solver_rel4" localSheetId="9" hidden="1">2</definedName>
    <definedName name="solver_rel5" localSheetId="9" hidden="1">2</definedName>
    <definedName name="solver_rel6" localSheetId="9" hidden="1">2</definedName>
    <definedName name="solver_rhs1" localSheetId="2" hidden="1">'Solver example'!$I$7:$I$8</definedName>
    <definedName name="solver_rhs1" localSheetId="7" hidden="1">'solver exercise'!$C$8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9" hidden="1">'Solver exercise 2'!$I$3</definedName>
    <definedName name="solver_rhs3" localSheetId="12" hidden="1">'Solver exercise 3'!Supply</definedName>
    <definedName name="solver_rhs3" localSheetId="11" hidden="1">'Solver exercise 3 solved'!Supply</definedName>
    <definedName name="solver_rhs4" localSheetId="9" hidden="1">'Solver exercise 2'!$I$4</definedName>
    <definedName name="solver_rhs5" localSheetId="9" hidden="1">'Solver exercise 2'!$I$4</definedName>
    <definedName name="solver_rhs6" localSheetId="9" hidden="1">'Solver exercise 2'!$I$5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8" i="20" s="1"/>
  <c r="C7" i="22"/>
  <c r="C8" i="22" s="1"/>
  <c r="C5" i="22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I15" i="13"/>
  <c r="E13" i="13"/>
  <c r="D13" i="13"/>
  <c r="C13" i="13"/>
  <c r="G9" i="13"/>
  <c r="I15" i="12"/>
  <c r="E13" i="12"/>
  <c r="D13" i="12"/>
  <c r="C13" i="12"/>
  <c r="G5" i="12"/>
  <c r="G4" i="12"/>
  <c r="G3" i="12"/>
  <c r="C8" i="10"/>
  <c r="C5" i="10"/>
  <c r="I12" i="9"/>
  <c r="G8" i="9"/>
  <c r="G7" i="9"/>
  <c r="C7" i="6"/>
  <c r="C8" i="6"/>
  <c r="C6" i="4"/>
  <c r="C7" i="3"/>
  <c r="C8" i="3"/>
  <c r="B6" i="1"/>
  <c r="B5" i="2"/>
  <c r="C9" i="20" l="1"/>
  <c r="C9" i="15"/>
  <c r="C9" i="22"/>
  <c r="C9" i="10"/>
  <c r="D10" i="6"/>
  <c r="C9" i="3"/>
</calcChain>
</file>

<file path=xl/sharedStrings.xml><?xml version="1.0" encoding="utf-8"?>
<sst xmlns="http://schemas.openxmlformats.org/spreadsheetml/2006/main" count="259" uniqueCount="100">
  <si>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</si>
  <si>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</si>
  <si>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</si>
  <si>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</si>
  <si>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</si>
  <si>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</si>
  <si>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</si>
  <si>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</si>
  <si>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</si>
  <si>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</si>
  <si>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</si>
  <si>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</si>
  <si>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</si>
  <si>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</si>
  <si>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</si>
  <si>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</si>
  <si>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</si>
  <si>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</si>
  <si>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</si>
  <si>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</si>
  <si>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</si>
  <si>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</si>
  <si>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</si>
  <si>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</si>
  <si>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</si>
  <si>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</si>
  <si>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</si>
  <si>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</si>
  <si>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</si>
  <si>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</si>
  <si>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</si>
  <si>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</si>
  <si>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</si>
  <si>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</si>
  <si>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</si>
  <si>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</si>
  <si>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</si>
  <si>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</si>
  <si>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</si>
  <si>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</si>
  <si>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</si>
  <si>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</si>
  <si>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</si>
  <si>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</si>
  <si>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</si>
  <si>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</si>
  <si>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</si>
  <si>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</si>
  <si>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</si>
  <si>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</si>
  <si>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</si>
  <si>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</si>
  <si>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</si>
  <si>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</si>
  <si>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</si>
  <si>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</si>
  <si>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</si>
  <si>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</si>
  <si>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</si>
  <si>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</si>
  <si>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</si>
  <si>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</si>
  <si>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</si>
  <si>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</si>
  <si>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</si>
  <si>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</si>
  <si>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</si>
  <si>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</si>
  <si>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</si>
  <si>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</si>
  <si>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</si>
  <si>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</si>
  <si>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</si>
  <si>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</si>
  <si>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</si>
  <si>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</si>
  <si>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</si>
  <si>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</si>
  <si>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</si>
  <si>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</si>
  <si>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</si>
  <si>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</si>
  <si>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</si>
  <si>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</si>
  <si>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</si>
  <si>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</si>
  <si>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</si>
  <si>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</si>
  <si>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</si>
  <si>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</si>
  <si>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</si>
  <si>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</si>
  <si>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</si>
  <si>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</si>
  <si>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</si>
  <si>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</si>
  <si>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</si>
  <si>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</si>
  <si>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Created by Mario Merida Baglietto on 19/09/2025</t>
  </si>
  <si>
    <t>$F$6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</si>
</sst>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14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4" sqref="B4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20"/>
  <sheetViews>
    <sheetView workbookViewId="0">
      <selection activeCell="C3" sqref="C3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  <row r="20" spans="2:2" ht="14.5" x14ac:dyDescent="0.35">
      <c r="B20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21"/>
  <sheetViews>
    <sheetView workbookViewId="0">
      <selection activeCell="J16" sqref="J16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  <row r="21" spans="2:2" ht="14.5" x14ac:dyDescent="0.35">
      <c r="B21" t="s">
        <v>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EED0-38DB-4C54-8973-69D730389C29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31.5" hidden="1" outlineLevel="1" x14ac:dyDescent="0.35">
      <c r="B4" s="105"/>
      <c r="C4" s="105"/>
      <c r="E4" s="111" t="s">
        <v>98</v>
      </c>
      <c r="F4" s="111" t="s">
        <v>98</v>
      </c>
      <c r="G4" s="111" t="s">
        <v>98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15"/>
  <sheetViews>
    <sheetView topLeftCell="B2" workbookViewId="0">
      <selection activeCell="C9" sqref="C9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400</v>
      </c>
    </row>
    <row r="5" spans="2:3" ht="15" thickBot="1" x14ac:dyDescent="0.4">
      <c r="B5" s="8" t="s">
        <v>46</v>
      </c>
      <c r="C5" s="46">
        <f>C4*C3</f>
        <v>12800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10480</v>
      </c>
    </row>
    <row r="15" spans="2:3" x14ac:dyDescent="0.35">
      <c r="B15" t="s">
        <v>51</v>
      </c>
    </row>
  </sheetData>
  <scenarios current="2" show="2" sqref="C9">
    <scenario name="200" locked="1" count="1" user="Mario Merida Baglietto" comment="Created by Mario Merida Baglietto on 19/09/2025">
      <inputCells r="C4" val="200"/>
    </scenario>
    <scenario name="300" locked="1" count="1" user="Mario Merida Baglietto" comment="Created by Mario Merida Baglietto on 19/09/2025">
      <inputCells r="C4" val="300"/>
    </scenario>
    <scenario name="400" locked="1" count="1" user="Mario Merida Baglietto" comment="Created by Mario Merida Baglietto on 19/09/2025">
      <inputCells r="C4" val="400"/>
    </scenario>
  </scenario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F77D-8076-47C8-972A-B1CCF4F3D9D0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31.5" hidden="1" outlineLevel="1" x14ac:dyDescent="0.35">
      <c r="B4" s="105"/>
      <c r="C4" s="105"/>
      <c r="E4" s="111" t="s">
        <v>98</v>
      </c>
      <c r="F4" s="111" t="s">
        <v>98</v>
      </c>
      <c r="G4" s="111" t="s">
        <v>98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99</v>
      </c>
      <c r="D8" s="44"/>
      <c r="E8" s="44"/>
      <c r="F8" s="44"/>
      <c r="G8" s="44"/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74E2-F4F6-492F-96E2-D9BDE0C2270F}">
  <sheetPr>
    <outlinePr summaryBelow="0"/>
  </sheetPr>
  <dimension ref="B1:G11"/>
  <sheetViews>
    <sheetView showGridLines="0" tabSelected="1" workbookViewId="0">
      <selection activeCell="I5" sqref="I5"/>
    </sheetView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31.5" hidden="1" outlineLevel="1" x14ac:dyDescent="0.35">
      <c r="B4" s="105"/>
      <c r="C4" s="105"/>
      <c r="E4" s="111" t="s">
        <v>98</v>
      </c>
      <c r="F4" s="111" t="s">
        <v>98</v>
      </c>
      <c r="G4" s="111" t="s">
        <v>98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7480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P19"/>
  <sheetViews>
    <sheetView workbookViewId="0">
      <selection activeCell="C9" sqref="C9"/>
    </sheetView>
  </sheetViews>
  <sheetFormatPr defaultColWidth="8.90625" defaultRowHeight="14.5" x14ac:dyDescent="0.35"/>
  <cols>
    <col min="2" max="2" width="13.6328125" bestFit="1" customWidth="1"/>
  </cols>
  <sheetData>
    <row r="3" spans="2:16" x14ac:dyDescent="0.35">
      <c r="B3" t="s">
        <v>44</v>
      </c>
      <c r="C3" s="18">
        <v>32</v>
      </c>
    </row>
    <row r="4" spans="2:16" x14ac:dyDescent="0.35">
      <c r="B4" t="s">
        <v>45</v>
      </c>
      <c r="C4">
        <v>200</v>
      </c>
    </row>
    <row r="5" spans="2:16" ht="15" thickBot="1" x14ac:dyDescent="0.4">
      <c r="B5" s="8" t="s">
        <v>46</v>
      </c>
      <c r="C5" s="46">
        <f>C4*C3</f>
        <v>6400</v>
      </c>
    </row>
    <row r="6" spans="2:16" x14ac:dyDescent="0.35">
      <c r="B6" t="s">
        <v>47</v>
      </c>
      <c r="C6" s="18">
        <v>320</v>
      </c>
    </row>
    <row r="7" spans="2:16" x14ac:dyDescent="0.35">
      <c r="B7" t="s">
        <v>48</v>
      </c>
      <c r="C7" s="18">
        <f>IF(C4&lt;200,2000,IF(C4&lt;=300,1800,1500))</f>
        <v>1800</v>
      </c>
    </row>
    <row r="8" spans="2:16" ht="15" thickBot="1" x14ac:dyDescent="0.4">
      <c r="B8" s="8" t="s">
        <v>49</v>
      </c>
      <c r="C8" s="46">
        <f>SUM(C6:C7)</f>
        <v>2120</v>
      </c>
    </row>
    <row r="9" spans="2:16" ht="15" thickBot="1" x14ac:dyDescent="0.4">
      <c r="B9" s="44" t="s">
        <v>15</v>
      </c>
      <c r="C9" s="45">
        <f>C5-C8</f>
        <v>4280</v>
      </c>
    </row>
    <row r="15" spans="2:16" ht="14.5" customHeight="1" x14ac:dyDescent="0.35">
      <c r="B15" s="113" t="s">
        <v>52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</row>
    <row r="16" spans="2:16" x14ac:dyDescent="0.35"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</row>
    <row r="17" spans="2:16" x14ac:dyDescent="0.35"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</row>
    <row r="18" spans="2:16" x14ac:dyDescent="0.35"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</row>
    <row r="19" spans="2:16" x14ac:dyDescent="0.35"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</row>
  </sheetData>
  <scenarios current="0" show="0" sqref="C9">
    <scenario name="200" locked="1" count="1" user="Mario Merida Baglietto" comment="Created by Mario Merida Baglietto on 19/09/2025">
      <inputCells r="C4" val="200"/>
    </scenario>
    <scenario name="300" locked="1" count="1" user="Mario Merida Baglietto" comment="Created by Mario Merida Baglietto on 19/09/2025">
      <inputCells r="C4" val="300"/>
    </scenario>
    <scenario name="400" locked="1" count="1" user="Mario Merida Baglietto" comment="Created by Mario Merida Baglietto on 19/09/2025">
      <inputCells r="C4" val="400"/>
    </scenario>
  </scenarios>
  <mergeCells count="1">
    <mergeCell ref="B15:P1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topLeftCell="B1" workbookViewId="0">
      <selection activeCell="C13" sqref="C13:C14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15"/>
  <sheetViews>
    <sheetView topLeftCell="B1" workbookViewId="0">
      <selection activeCell="D1" sqref="D1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57.665039887741386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2883251.9902608641</v>
      </c>
    </row>
    <row r="8" spans="2:3" x14ac:dyDescent="0.35">
      <c r="B8" s="6" t="s">
        <v>14</v>
      </c>
      <c r="C8" s="7">
        <f>C2*C5</f>
        <v>2594926.7949483623</v>
      </c>
    </row>
    <row r="9" spans="2:3" ht="15" thickBot="1" x14ac:dyDescent="0.4">
      <c r="B9" s="8" t="s">
        <v>15</v>
      </c>
      <c r="C9" s="9">
        <f>C7-C8</f>
        <v>288325.19531250186</v>
      </c>
    </row>
    <row r="15" spans="2:3" x14ac:dyDescent="0.35">
      <c r="B15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33</vt:i4>
      </vt:variant>
    </vt:vector>
  </HeadingPairs>
  <TitlesOfParts>
    <vt:vector size="54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Summary</vt:lpstr>
      <vt:lpstr>Scenario manager exercise</vt:lpstr>
      <vt:lpstr>Scenario 2 solved</vt:lpstr>
      <vt:lpstr>Scenario Summary 2</vt:lpstr>
      <vt:lpstr>Scenario Summary 3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Mario Merida Baglietto</cp:lastModifiedBy>
  <dcterms:created xsi:type="dcterms:W3CDTF">2015-06-05T18:17:20Z</dcterms:created>
  <dcterms:modified xsi:type="dcterms:W3CDTF">2025-09-19T10:00:16Z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