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tatil\Desktop\todo escritorio\Respaldo\Todo sobre tesis Maestria - 2018\"/>
    </mc:Choice>
  </mc:AlternateContent>
  <bookViews>
    <workbookView xWindow="0" yWindow="0" windowWidth="20490" windowHeight="7155"/>
  </bookViews>
  <sheets>
    <sheet name="Estimaciones" sheetId="1" r:id="rId1"/>
    <sheet name="Iterac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2" l="1"/>
  <c r="I107" i="2"/>
  <c r="I73" i="2"/>
  <c r="I62" i="2"/>
  <c r="I51" i="2"/>
  <c r="I33" i="2"/>
  <c r="G48" i="1"/>
  <c r="H48" i="1"/>
  <c r="I11" i="2" l="1"/>
  <c r="H130" i="2"/>
  <c r="I130" i="2" l="1"/>
</calcChain>
</file>

<file path=xl/comments1.xml><?xml version="1.0" encoding="utf-8"?>
<comments xmlns="http://schemas.openxmlformats.org/spreadsheetml/2006/main">
  <authors>
    <author>Portatil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Cuanto tirmpo por semana se demora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Cuanto tirmpo por semana se demora</t>
        </r>
      </text>
    </comment>
  </commentList>
</comments>
</file>

<file path=xl/comments2.xml><?xml version="1.0" encoding="utf-8"?>
<comments xmlns="http://schemas.openxmlformats.org/spreadsheetml/2006/main">
  <authors>
    <author>Portatil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G56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Portatil:</t>
        </r>
        <r>
          <rPr>
            <sz val="9"/>
            <color indexed="81"/>
            <rFont val="Tahoma"/>
            <family val="2"/>
          </rPr>
          <t xml:space="preserve">
Complejidad de la historia</t>
        </r>
      </text>
    </comment>
  </commentList>
</comments>
</file>

<file path=xl/sharedStrings.xml><?xml version="1.0" encoding="utf-8"?>
<sst xmlns="http://schemas.openxmlformats.org/spreadsheetml/2006/main" count="241" uniqueCount="42">
  <si>
    <t>Numero de Historia</t>
  </si>
  <si>
    <t>Nombre de la historia</t>
  </si>
  <si>
    <t>Estimacion</t>
  </si>
  <si>
    <t>Creación del sistema de seguimiento de la mano</t>
  </si>
  <si>
    <t>Ingreso a la pantalla principal de la aplicación</t>
  </si>
  <si>
    <t>Ingreso al menú de videojuegos de la aplicación</t>
  </si>
  <si>
    <t>Ingreso al juego de entrenamiento</t>
  </si>
  <si>
    <t xml:space="preserve">Actividad de entrenamiento Izquierda </t>
  </si>
  <si>
    <t xml:space="preserve">Actividad de entrenamiento Derecha </t>
  </si>
  <si>
    <t>Actividad de entrenamiento Arriba</t>
  </si>
  <si>
    <t xml:space="preserve">Actividad de entrenamiento Abajo </t>
  </si>
  <si>
    <t xml:space="preserve">Pantalla de fin de juego </t>
  </si>
  <si>
    <t>Pantalla de Instrucciones del videojuego</t>
  </si>
  <si>
    <t>Orden</t>
  </si>
  <si>
    <t>Iteraccion</t>
  </si>
  <si>
    <t>J</t>
  </si>
  <si>
    <t>Q</t>
  </si>
  <si>
    <t>K</t>
  </si>
  <si>
    <t>A</t>
  </si>
  <si>
    <t>CARTA</t>
  </si>
  <si>
    <t>VALOR
ASIGNADO</t>
  </si>
  <si>
    <t xml:space="preserve">Ingreso al juego de Izquierda a Derecha </t>
  </si>
  <si>
    <t xml:space="preserve">Ingreso al juego de Arriba y Abajo </t>
  </si>
  <si>
    <t>Ingreso al juego de laberinto</t>
  </si>
  <si>
    <t>tiempo/semanas</t>
  </si>
  <si>
    <t>tiempo/dias</t>
  </si>
  <si>
    <t xml:space="preserve">Ingreso al juego de Mover objetos </t>
  </si>
  <si>
    <t>Totales</t>
  </si>
  <si>
    <t>Asignado</t>
  </si>
  <si>
    <t>Tarea</t>
  </si>
  <si>
    <t>Analisis</t>
  </si>
  <si>
    <t>Diseño</t>
  </si>
  <si>
    <t>Implementación</t>
  </si>
  <si>
    <t>Pruebas</t>
  </si>
  <si>
    <t>Analista</t>
  </si>
  <si>
    <t>Arquitecto</t>
  </si>
  <si>
    <t>Programador</t>
  </si>
  <si>
    <t>Tester</t>
  </si>
  <si>
    <t>Total</t>
  </si>
  <si>
    <t xml:space="preserve">Iteracion </t>
  </si>
  <si>
    <t>TOTAL</t>
  </si>
  <si>
    <t>Ingreso a las instrucciones  juego de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</si>
</sst>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0" xfId="0" applyFont="1" applyBorder="1"/>
    <xf numFmtId="0" fontId="0" fillId="0" borderId="5" xfId="0" applyBorder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48"/>
  <sheetViews>
    <sheetView tabSelected="1" topLeftCell="B34" zoomScale="115" zoomScaleNormal="115" workbookViewId="0">
      <selection activeCell="D42" sqref="D42"/>
    </sheetView>
  </sheetViews>
  <sheetFormatPr baseColWidth="10" defaultRowHeight="15" x14ac:dyDescent="0.25"/>
  <cols>
    <col min="3" max="3" width="19.28515625" bestFit="1" customWidth="1"/>
    <col min="4" max="4" width="41" bestFit="1" customWidth="1"/>
    <col min="5" max="5" width="19.140625" bestFit="1" customWidth="1"/>
    <col min="7" max="7" width="16.140625" customWidth="1"/>
    <col min="8" max="8" width="16.85546875" customWidth="1"/>
  </cols>
  <sheetData>
    <row r="4" spans="2:8" ht="30" x14ac:dyDescent="0.25">
      <c r="B4" s="2" t="s">
        <v>20</v>
      </c>
      <c r="C4" t="s">
        <v>19</v>
      </c>
      <c r="D4" s="2" t="s">
        <v>20</v>
      </c>
      <c r="E4" t="s">
        <v>19</v>
      </c>
    </row>
    <row r="5" spans="2:8" x14ac:dyDescent="0.25">
      <c r="B5">
        <v>1</v>
      </c>
      <c r="C5" t="s">
        <v>18</v>
      </c>
      <c r="D5">
        <v>16</v>
      </c>
      <c r="E5" t="s">
        <v>15</v>
      </c>
    </row>
    <row r="6" spans="2:8" x14ac:dyDescent="0.25">
      <c r="B6">
        <v>2</v>
      </c>
      <c r="C6">
        <v>2</v>
      </c>
      <c r="D6">
        <v>32</v>
      </c>
      <c r="E6" t="s">
        <v>16</v>
      </c>
    </row>
    <row r="7" spans="2:8" x14ac:dyDescent="0.25">
      <c r="B7">
        <v>4</v>
      </c>
      <c r="C7">
        <v>4</v>
      </c>
      <c r="D7">
        <v>64</v>
      </c>
      <c r="E7" t="s">
        <v>17</v>
      </c>
    </row>
    <row r="8" spans="2:8" x14ac:dyDescent="0.25">
      <c r="B8">
        <v>8</v>
      </c>
      <c r="C8">
        <v>8</v>
      </c>
    </row>
    <row r="13" spans="2:8" x14ac:dyDescent="0.25">
      <c r="B13" t="s">
        <v>13</v>
      </c>
      <c r="C13" t="s">
        <v>0</v>
      </c>
      <c r="D13" t="s">
        <v>1</v>
      </c>
      <c r="E13" t="s">
        <v>2</v>
      </c>
      <c r="F13" t="s">
        <v>14</v>
      </c>
      <c r="G13" t="s">
        <v>24</v>
      </c>
      <c r="H13" t="s">
        <v>25</v>
      </c>
    </row>
    <row r="14" spans="2:8" x14ac:dyDescent="0.25">
      <c r="B14">
        <v>1</v>
      </c>
      <c r="C14">
        <v>1</v>
      </c>
      <c r="D14" s="1" t="s">
        <v>3</v>
      </c>
      <c r="E14">
        <v>16</v>
      </c>
      <c r="F14">
        <v>1</v>
      </c>
      <c r="G14">
        <v>3</v>
      </c>
      <c r="H14">
        <v>21</v>
      </c>
    </row>
    <row r="15" spans="2:8" x14ac:dyDescent="0.25">
      <c r="B15">
        <v>2</v>
      </c>
      <c r="C15">
        <v>2</v>
      </c>
      <c r="D15" s="1" t="s">
        <v>4</v>
      </c>
      <c r="E15">
        <v>2</v>
      </c>
      <c r="F15">
        <v>2</v>
      </c>
      <c r="G15">
        <v>1</v>
      </c>
      <c r="H15">
        <v>7</v>
      </c>
    </row>
    <row r="16" spans="2:8" x14ac:dyDescent="0.25">
      <c r="B16">
        <v>5</v>
      </c>
      <c r="C16">
        <v>3</v>
      </c>
      <c r="D16" s="1" t="s">
        <v>5</v>
      </c>
      <c r="E16">
        <v>4</v>
      </c>
      <c r="F16">
        <v>3</v>
      </c>
      <c r="G16">
        <v>1</v>
      </c>
      <c r="H16">
        <v>3</v>
      </c>
    </row>
    <row r="17" spans="2:8" x14ac:dyDescent="0.25">
      <c r="B17">
        <v>8</v>
      </c>
      <c r="C17">
        <v>4</v>
      </c>
      <c r="D17" s="1" t="s">
        <v>6</v>
      </c>
      <c r="E17">
        <v>8</v>
      </c>
      <c r="F17">
        <v>5</v>
      </c>
      <c r="G17">
        <v>1</v>
      </c>
      <c r="H17">
        <v>3</v>
      </c>
    </row>
    <row r="18" spans="2:8" x14ac:dyDescent="0.25">
      <c r="B18">
        <v>9</v>
      </c>
      <c r="C18">
        <v>5</v>
      </c>
      <c r="D18" s="1" t="s">
        <v>7</v>
      </c>
      <c r="E18">
        <v>4</v>
      </c>
      <c r="F18">
        <v>5</v>
      </c>
      <c r="G18">
        <v>1</v>
      </c>
      <c r="H18">
        <v>4</v>
      </c>
    </row>
    <row r="19" spans="2:8" x14ac:dyDescent="0.25">
      <c r="B19">
        <v>10</v>
      </c>
      <c r="C19">
        <v>6</v>
      </c>
      <c r="D19" s="1" t="s">
        <v>8</v>
      </c>
      <c r="E19">
        <v>4</v>
      </c>
      <c r="F19">
        <v>5</v>
      </c>
      <c r="G19">
        <v>2</v>
      </c>
      <c r="H19">
        <v>3</v>
      </c>
    </row>
    <row r="20" spans="2:8" x14ac:dyDescent="0.25">
      <c r="B20">
        <v>11</v>
      </c>
      <c r="C20">
        <v>7</v>
      </c>
      <c r="D20" s="1" t="s">
        <v>9</v>
      </c>
      <c r="E20">
        <v>4</v>
      </c>
      <c r="F20">
        <v>5</v>
      </c>
      <c r="G20">
        <v>2</v>
      </c>
      <c r="H20">
        <v>4</v>
      </c>
    </row>
    <row r="21" spans="2:8" x14ac:dyDescent="0.25">
      <c r="B21">
        <v>12</v>
      </c>
      <c r="C21">
        <v>8</v>
      </c>
      <c r="D21" s="1" t="s">
        <v>10</v>
      </c>
      <c r="E21">
        <v>4</v>
      </c>
      <c r="F21">
        <v>5</v>
      </c>
      <c r="G21">
        <v>3</v>
      </c>
      <c r="H21">
        <v>4</v>
      </c>
    </row>
    <row r="22" spans="2:8" x14ac:dyDescent="0.25">
      <c r="B22">
        <v>4</v>
      </c>
      <c r="C22">
        <v>9</v>
      </c>
      <c r="D22" s="1" t="s">
        <v>11</v>
      </c>
      <c r="E22">
        <v>8</v>
      </c>
      <c r="F22">
        <v>3</v>
      </c>
      <c r="G22">
        <v>1</v>
      </c>
      <c r="H22">
        <v>4</v>
      </c>
    </row>
    <row r="23" spans="2:8" x14ac:dyDescent="0.25">
      <c r="B23">
        <v>3</v>
      </c>
      <c r="C23">
        <v>10</v>
      </c>
      <c r="D23" s="1" t="s">
        <v>21</v>
      </c>
      <c r="E23">
        <v>16</v>
      </c>
      <c r="F23">
        <v>2</v>
      </c>
      <c r="G23">
        <v>2</v>
      </c>
      <c r="H23">
        <v>14</v>
      </c>
    </row>
    <row r="24" spans="2:8" x14ac:dyDescent="0.25">
      <c r="B24">
        <v>6</v>
      </c>
      <c r="C24">
        <v>11</v>
      </c>
      <c r="D24" s="1" t="s">
        <v>22</v>
      </c>
      <c r="E24">
        <v>16</v>
      </c>
      <c r="F24">
        <v>3</v>
      </c>
      <c r="G24">
        <v>2</v>
      </c>
      <c r="H24">
        <v>14</v>
      </c>
    </row>
    <row r="25" spans="2:8" x14ac:dyDescent="0.25">
      <c r="B25">
        <v>14</v>
      </c>
      <c r="C25">
        <v>12</v>
      </c>
      <c r="D25" s="1" t="s">
        <v>26</v>
      </c>
      <c r="E25">
        <v>32</v>
      </c>
      <c r="F25">
        <v>6</v>
      </c>
      <c r="G25">
        <v>3</v>
      </c>
      <c r="H25">
        <v>21</v>
      </c>
    </row>
    <row r="26" spans="2:8" x14ac:dyDescent="0.25">
      <c r="B26">
        <v>7</v>
      </c>
      <c r="C26">
        <v>13</v>
      </c>
      <c r="D26" s="1" t="s">
        <v>23</v>
      </c>
      <c r="E26">
        <v>32</v>
      </c>
      <c r="F26">
        <v>4</v>
      </c>
      <c r="G26">
        <v>3</v>
      </c>
      <c r="H26">
        <v>21</v>
      </c>
    </row>
    <row r="27" spans="2:8" x14ac:dyDescent="0.25">
      <c r="B27">
        <v>13</v>
      </c>
      <c r="C27">
        <v>14</v>
      </c>
      <c r="D27" s="1" t="s">
        <v>12</v>
      </c>
      <c r="E27">
        <v>2</v>
      </c>
      <c r="F27">
        <v>5</v>
      </c>
      <c r="G27">
        <v>3</v>
      </c>
      <c r="H27">
        <v>3</v>
      </c>
    </row>
    <row r="33" spans="2:8" x14ac:dyDescent="0.25">
      <c r="B33" t="s">
        <v>13</v>
      </c>
      <c r="C33" t="s">
        <v>0</v>
      </c>
      <c r="D33" t="s">
        <v>1</v>
      </c>
      <c r="E33" t="s">
        <v>2</v>
      </c>
      <c r="F33" t="s">
        <v>14</v>
      </c>
      <c r="G33" t="s">
        <v>24</v>
      </c>
      <c r="H33" t="s">
        <v>25</v>
      </c>
    </row>
    <row r="34" spans="2:8" x14ac:dyDescent="0.25">
      <c r="B34">
        <v>1</v>
      </c>
      <c r="C34">
        <v>1</v>
      </c>
      <c r="D34" s="1" t="s">
        <v>3</v>
      </c>
      <c r="E34">
        <v>16</v>
      </c>
      <c r="F34">
        <v>1</v>
      </c>
      <c r="G34">
        <v>3</v>
      </c>
      <c r="H34">
        <v>15</v>
      </c>
    </row>
    <row r="35" spans="2:8" x14ac:dyDescent="0.25">
      <c r="B35">
        <v>2</v>
      </c>
      <c r="C35">
        <v>2</v>
      </c>
      <c r="D35" s="1" t="s">
        <v>4</v>
      </c>
      <c r="E35">
        <v>2</v>
      </c>
      <c r="F35">
        <v>2</v>
      </c>
      <c r="G35">
        <v>1</v>
      </c>
      <c r="H35">
        <v>5</v>
      </c>
    </row>
    <row r="36" spans="2:8" x14ac:dyDescent="0.25">
      <c r="B36">
        <v>3</v>
      </c>
      <c r="C36">
        <v>3</v>
      </c>
      <c r="D36" s="1" t="s">
        <v>5</v>
      </c>
      <c r="E36">
        <v>4</v>
      </c>
      <c r="F36">
        <v>2</v>
      </c>
      <c r="G36">
        <v>2</v>
      </c>
      <c r="H36">
        <v>5</v>
      </c>
    </row>
    <row r="37" spans="2:8" x14ac:dyDescent="0.25">
      <c r="B37">
        <v>4</v>
      </c>
      <c r="C37">
        <v>14</v>
      </c>
      <c r="D37" s="1" t="s">
        <v>12</v>
      </c>
      <c r="E37">
        <v>2</v>
      </c>
      <c r="F37">
        <v>2</v>
      </c>
      <c r="G37">
        <v>3</v>
      </c>
      <c r="H37">
        <v>5</v>
      </c>
    </row>
    <row r="38" spans="2:8" x14ac:dyDescent="0.25">
      <c r="B38">
        <v>5</v>
      </c>
      <c r="C38">
        <v>10</v>
      </c>
      <c r="D38" s="1" t="s">
        <v>21</v>
      </c>
      <c r="E38">
        <v>16</v>
      </c>
      <c r="F38">
        <v>3</v>
      </c>
      <c r="G38">
        <v>2</v>
      </c>
      <c r="H38">
        <v>10</v>
      </c>
    </row>
    <row r="39" spans="2:8" x14ac:dyDescent="0.25">
      <c r="B39">
        <v>6</v>
      </c>
      <c r="C39">
        <v>9</v>
      </c>
      <c r="D39" s="1" t="s">
        <v>11</v>
      </c>
      <c r="E39">
        <v>8</v>
      </c>
      <c r="F39">
        <v>3</v>
      </c>
      <c r="G39">
        <v>3</v>
      </c>
      <c r="H39">
        <v>5</v>
      </c>
    </row>
    <row r="40" spans="2:8" x14ac:dyDescent="0.25">
      <c r="B40">
        <v>7</v>
      </c>
      <c r="C40">
        <v>11</v>
      </c>
      <c r="D40" s="1" t="s">
        <v>22</v>
      </c>
      <c r="E40">
        <v>16</v>
      </c>
      <c r="F40">
        <v>4</v>
      </c>
      <c r="G40">
        <v>3</v>
      </c>
      <c r="H40">
        <v>15</v>
      </c>
    </row>
    <row r="41" spans="2:8" x14ac:dyDescent="0.25">
      <c r="B41">
        <v>8</v>
      </c>
      <c r="C41">
        <v>13</v>
      </c>
      <c r="D41" s="1" t="s">
        <v>23</v>
      </c>
      <c r="E41">
        <v>32</v>
      </c>
      <c r="F41">
        <v>5</v>
      </c>
      <c r="G41">
        <v>3</v>
      </c>
      <c r="H41">
        <v>15</v>
      </c>
    </row>
    <row r="42" spans="2:8" x14ac:dyDescent="0.25">
      <c r="B42">
        <v>9</v>
      </c>
      <c r="C42">
        <v>4</v>
      </c>
      <c r="D42" s="1" t="s">
        <v>41</v>
      </c>
      <c r="E42">
        <v>8</v>
      </c>
      <c r="F42">
        <v>6</v>
      </c>
      <c r="G42">
        <v>1</v>
      </c>
      <c r="H42">
        <v>4</v>
      </c>
    </row>
    <row r="43" spans="2:8" x14ac:dyDescent="0.25">
      <c r="B43">
        <v>10</v>
      </c>
      <c r="C43">
        <v>5</v>
      </c>
      <c r="D43" s="1" t="s">
        <v>7</v>
      </c>
      <c r="E43">
        <v>4</v>
      </c>
      <c r="F43">
        <v>6</v>
      </c>
      <c r="G43">
        <v>2</v>
      </c>
      <c r="H43">
        <v>3</v>
      </c>
    </row>
    <row r="44" spans="2:8" x14ac:dyDescent="0.25">
      <c r="B44">
        <v>11</v>
      </c>
      <c r="C44">
        <v>6</v>
      </c>
      <c r="D44" s="1" t="s">
        <v>8</v>
      </c>
      <c r="E44">
        <v>4</v>
      </c>
      <c r="F44">
        <v>6</v>
      </c>
      <c r="G44">
        <v>2</v>
      </c>
      <c r="H44">
        <v>3</v>
      </c>
    </row>
    <row r="45" spans="2:8" x14ac:dyDescent="0.25">
      <c r="B45">
        <v>12</v>
      </c>
      <c r="C45">
        <v>7</v>
      </c>
      <c r="D45" s="1" t="s">
        <v>9</v>
      </c>
      <c r="E45">
        <v>4</v>
      </c>
      <c r="F45">
        <v>6</v>
      </c>
      <c r="G45">
        <v>3</v>
      </c>
      <c r="H45">
        <v>3</v>
      </c>
    </row>
    <row r="46" spans="2:8" x14ac:dyDescent="0.25">
      <c r="B46">
        <v>13</v>
      </c>
      <c r="C46">
        <v>8</v>
      </c>
      <c r="D46" s="1" t="s">
        <v>10</v>
      </c>
      <c r="E46">
        <v>4</v>
      </c>
      <c r="F46">
        <v>6</v>
      </c>
      <c r="G46">
        <v>3</v>
      </c>
      <c r="H46">
        <v>2</v>
      </c>
    </row>
    <row r="47" spans="2:8" x14ac:dyDescent="0.25">
      <c r="B47">
        <v>14</v>
      </c>
      <c r="C47">
        <v>12</v>
      </c>
      <c r="D47" s="1" t="s">
        <v>26</v>
      </c>
      <c r="E47">
        <v>32</v>
      </c>
      <c r="F47">
        <v>7</v>
      </c>
      <c r="G47">
        <v>3</v>
      </c>
      <c r="H47">
        <v>15</v>
      </c>
    </row>
    <row r="48" spans="2:8" x14ac:dyDescent="0.25">
      <c r="E48" t="s">
        <v>40</v>
      </c>
      <c r="G48">
        <f>SUM(H34:H47)/5</f>
        <v>21</v>
      </c>
      <c r="H48">
        <f>SUM(H34:H47)</f>
        <v>105</v>
      </c>
    </row>
  </sheetData>
  <sortState ref="B43:H56">
    <sortCondition ref="B4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K130"/>
  <sheetViews>
    <sheetView showGridLines="0" topLeftCell="A21" zoomScale="51" zoomScaleNormal="51" workbookViewId="0">
      <selection activeCell="C36" sqref="C36:I51"/>
    </sheetView>
  </sheetViews>
  <sheetFormatPr baseColWidth="10" defaultRowHeight="15" x14ac:dyDescent="0.25"/>
  <cols>
    <col min="4" max="5" width="18.42578125" bestFit="1" customWidth="1"/>
    <col min="6" max="6" width="38.140625" bestFit="1" customWidth="1"/>
    <col min="7" max="7" width="12.42578125" bestFit="1" customWidth="1"/>
    <col min="8" max="8" width="16.140625" bestFit="1" customWidth="1"/>
    <col min="9" max="9" width="11.85546875" bestFit="1" customWidth="1"/>
  </cols>
  <sheetData>
    <row r="3" spans="3:9" x14ac:dyDescent="0.25">
      <c r="C3" s="3" t="s">
        <v>39</v>
      </c>
      <c r="D3" s="3">
        <v>1</v>
      </c>
    </row>
    <row r="5" spans="3:9" x14ac:dyDescent="0.25">
      <c r="C5" s="3" t="s">
        <v>13</v>
      </c>
      <c r="D5" s="3" t="s">
        <v>0</v>
      </c>
      <c r="E5" s="3" t="s">
        <v>29</v>
      </c>
      <c r="F5" s="3" t="s">
        <v>1</v>
      </c>
      <c r="G5" s="3" t="s">
        <v>28</v>
      </c>
      <c r="H5" s="3" t="s">
        <v>24</v>
      </c>
      <c r="I5" s="3" t="s">
        <v>25</v>
      </c>
    </row>
    <row r="6" spans="3:9" x14ac:dyDescent="0.25">
      <c r="C6" s="3">
        <v>1</v>
      </c>
      <c r="D6" s="3">
        <v>1</v>
      </c>
      <c r="E6" s="3"/>
      <c r="F6" s="4" t="s">
        <v>3</v>
      </c>
      <c r="G6" s="3"/>
      <c r="H6" s="3">
        <v>3</v>
      </c>
      <c r="I6" s="3">
        <v>15</v>
      </c>
    </row>
    <row r="7" spans="3:9" x14ac:dyDescent="0.25">
      <c r="C7" s="3"/>
      <c r="D7" s="3"/>
      <c r="E7" s="3">
        <v>1</v>
      </c>
      <c r="F7" s="4" t="s">
        <v>30</v>
      </c>
      <c r="G7" s="3" t="s">
        <v>34</v>
      </c>
      <c r="H7" s="3"/>
      <c r="I7" s="3">
        <v>1</v>
      </c>
    </row>
    <row r="8" spans="3:9" x14ac:dyDescent="0.25">
      <c r="C8" s="3"/>
      <c r="D8" s="3"/>
      <c r="E8" s="3">
        <v>2</v>
      </c>
      <c r="F8" s="4" t="s">
        <v>31</v>
      </c>
      <c r="G8" s="3" t="s">
        <v>35</v>
      </c>
      <c r="H8" s="3"/>
      <c r="I8" s="3">
        <v>2</v>
      </c>
    </row>
    <row r="9" spans="3:9" x14ac:dyDescent="0.25">
      <c r="C9" s="3"/>
      <c r="D9" s="3"/>
      <c r="E9" s="3">
        <v>3</v>
      </c>
      <c r="F9" s="4" t="s">
        <v>32</v>
      </c>
      <c r="G9" s="3" t="s">
        <v>36</v>
      </c>
      <c r="H9" s="3"/>
      <c r="I9" s="3">
        <v>10</v>
      </c>
    </row>
    <row r="10" spans="3:9" x14ac:dyDescent="0.25">
      <c r="C10" s="3"/>
      <c r="D10" s="3"/>
      <c r="E10" s="3">
        <v>4</v>
      </c>
      <c r="F10" s="4" t="s">
        <v>33</v>
      </c>
      <c r="G10" s="3" t="s">
        <v>37</v>
      </c>
      <c r="H10" s="3"/>
      <c r="I10" s="3">
        <v>2</v>
      </c>
    </row>
    <row r="11" spans="3:9" x14ac:dyDescent="0.25">
      <c r="C11" s="9"/>
      <c r="D11" s="9"/>
      <c r="E11" s="9"/>
      <c r="F11" s="10"/>
      <c r="G11" s="11"/>
      <c r="H11" s="3" t="s">
        <v>38</v>
      </c>
      <c r="I11" s="3">
        <f>SUM(I7:I10)</f>
        <v>15</v>
      </c>
    </row>
    <row r="12" spans="3:9" x14ac:dyDescent="0.25">
      <c r="F12" s="1"/>
      <c r="G12" s="5"/>
    </row>
    <row r="13" spans="3:9" x14ac:dyDescent="0.25">
      <c r="C13" s="3" t="s">
        <v>39</v>
      </c>
      <c r="D13" s="3">
        <v>2</v>
      </c>
      <c r="F13" s="1"/>
    </row>
    <row r="14" spans="3:9" x14ac:dyDescent="0.25">
      <c r="F14" s="1"/>
    </row>
    <row r="15" spans="3:9" x14ac:dyDescent="0.25">
      <c r="C15" s="3" t="s">
        <v>13</v>
      </c>
      <c r="D15" s="3" t="s">
        <v>0</v>
      </c>
      <c r="E15" s="3" t="s">
        <v>29</v>
      </c>
      <c r="F15" s="3" t="s">
        <v>1</v>
      </c>
      <c r="G15" s="3" t="s">
        <v>28</v>
      </c>
      <c r="H15" s="3" t="s">
        <v>24</v>
      </c>
      <c r="I15" s="3" t="s">
        <v>25</v>
      </c>
    </row>
    <row r="16" spans="3:9" x14ac:dyDescent="0.25">
      <c r="C16" s="3">
        <v>2</v>
      </c>
      <c r="D16" s="3">
        <v>2</v>
      </c>
      <c r="E16" s="3"/>
      <c r="F16" s="4" t="s">
        <v>4</v>
      </c>
      <c r="G16" s="3"/>
      <c r="H16" s="3">
        <v>1</v>
      </c>
      <c r="I16" s="3">
        <v>5</v>
      </c>
    </row>
    <row r="17" spans="3:11" x14ac:dyDescent="0.25">
      <c r="C17" s="3"/>
      <c r="D17" s="3"/>
      <c r="E17" s="3">
        <v>1</v>
      </c>
      <c r="F17" s="4" t="s">
        <v>30</v>
      </c>
      <c r="G17" s="3" t="s">
        <v>34</v>
      </c>
      <c r="H17" s="3"/>
      <c r="I17" s="3">
        <v>1</v>
      </c>
    </row>
    <row r="18" spans="3:11" x14ac:dyDescent="0.25">
      <c r="C18" s="3"/>
      <c r="D18" s="3"/>
      <c r="E18" s="3">
        <v>2</v>
      </c>
      <c r="F18" s="4" t="s">
        <v>31</v>
      </c>
      <c r="G18" s="3" t="s">
        <v>35</v>
      </c>
      <c r="H18" s="3"/>
      <c r="I18" s="3">
        <v>1</v>
      </c>
    </row>
    <row r="19" spans="3:11" x14ac:dyDescent="0.25">
      <c r="C19" s="3"/>
      <c r="D19" s="3"/>
      <c r="E19" s="3">
        <v>3</v>
      </c>
      <c r="F19" s="4" t="s">
        <v>32</v>
      </c>
      <c r="G19" s="3" t="s">
        <v>36</v>
      </c>
      <c r="H19" s="3"/>
      <c r="I19" s="3">
        <v>2</v>
      </c>
    </row>
    <row r="20" spans="3:11" x14ac:dyDescent="0.25">
      <c r="C20" s="3"/>
      <c r="D20" s="3"/>
      <c r="E20" s="3">
        <v>4</v>
      </c>
      <c r="F20" s="4" t="s">
        <v>33</v>
      </c>
      <c r="G20" s="3" t="s">
        <v>37</v>
      </c>
      <c r="H20" s="3"/>
      <c r="I20" s="3">
        <v>1</v>
      </c>
    </row>
    <row r="21" spans="3:11" x14ac:dyDescent="0.25">
      <c r="C21" s="3"/>
      <c r="D21" s="3"/>
      <c r="E21" s="3"/>
      <c r="F21" s="4"/>
      <c r="G21" s="3"/>
      <c r="H21" s="3"/>
      <c r="I21" s="3"/>
    </row>
    <row r="22" spans="3:11" x14ac:dyDescent="0.25">
      <c r="C22" s="3">
        <v>3</v>
      </c>
      <c r="D22" s="3">
        <v>3</v>
      </c>
      <c r="E22" s="3"/>
      <c r="F22" s="4" t="s">
        <v>5</v>
      </c>
      <c r="G22" s="3"/>
      <c r="H22" s="3">
        <v>2</v>
      </c>
      <c r="I22" s="3">
        <v>5</v>
      </c>
    </row>
    <row r="23" spans="3:11" x14ac:dyDescent="0.25">
      <c r="C23" s="3"/>
      <c r="D23" s="3"/>
      <c r="E23" s="3">
        <v>1</v>
      </c>
      <c r="F23" s="4" t="s">
        <v>30</v>
      </c>
      <c r="G23" s="3" t="s">
        <v>34</v>
      </c>
      <c r="H23" s="3"/>
      <c r="I23" s="3">
        <v>1</v>
      </c>
    </row>
    <row r="24" spans="3:11" x14ac:dyDescent="0.25">
      <c r="C24" s="3"/>
      <c r="D24" s="3"/>
      <c r="E24" s="3">
        <v>2</v>
      </c>
      <c r="F24" s="4" t="s">
        <v>31</v>
      </c>
      <c r="G24" s="3" t="s">
        <v>35</v>
      </c>
      <c r="H24" s="3"/>
      <c r="I24" s="3">
        <v>1</v>
      </c>
    </row>
    <row r="25" spans="3:11" x14ac:dyDescent="0.25">
      <c r="C25" s="3"/>
      <c r="D25" s="3"/>
      <c r="E25" s="3">
        <v>3</v>
      </c>
      <c r="F25" s="4" t="s">
        <v>32</v>
      </c>
      <c r="G25" s="3" t="s">
        <v>36</v>
      </c>
      <c r="H25" s="3"/>
      <c r="I25" s="3">
        <v>2</v>
      </c>
    </row>
    <row r="26" spans="3:11" x14ac:dyDescent="0.25">
      <c r="C26" s="3"/>
      <c r="D26" s="3"/>
      <c r="E26" s="3">
        <v>4</v>
      </c>
      <c r="F26" s="4" t="s">
        <v>33</v>
      </c>
      <c r="G26" s="3" t="s">
        <v>37</v>
      </c>
      <c r="H26" s="3"/>
      <c r="I26" s="3">
        <v>1</v>
      </c>
    </row>
    <row r="27" spans="3:11" x14ac:dyDescent="0.25">
      <c r="C27" s="3"/>
      <c r="D27" s="3"/>
      <c r="E27" s="3"/>
      <c r="F27" s="4"/>
      <c r="G27" s="3"/>
      <c r="H27" s="3"/>
      <c r="I27" s="3"/>
    </row>
    <row r="28" spans="3:11" ht="14.25" customHeight="1" x14ac:dyDescent="0.25">
      <c r="C28" s="3">
        <v>4</v>
      </c>
      <c r="D28" s="3">
        <v>14</v>
      </c>
      <c r="E28" s="3"/>
      <c r="F28" s="4" t="s">
        <v>12</v>
      </c>
      <c r="G28" s="3"/>
      <c r="H28" s="3">
        <v>3</v>
      </c>
      <c r="I28" s="3">
        <v>5</v>
      </c>
      <c r="K28">
        <v>1</v>
      </c>
    </row>
    <row r="29" spans="3:11" ht="14.25" customHeight="1" x14ac:dyDescent="0.25">
      <c r="C29" s="3"/>
      <c r="D29" s="3"/>
      <c r="E29" s="3">
        <v>1</v>
      </c>
      <c r="F29" s="4" t="s">
        <v>30</v>
      </c>
      <c r="G29" s="3" t="s">
        <v>34</v>
      </c>
      <c r="H29" s="3"/>
      <c r="I29" s="3">
        <v>1</v>
      </c>
    </row>
    <row r="30" spans="3:11" ht="14.25" customHeight="1" x14ac:dyDescent="0.25">
      <c r="C30" s="3"/>
      <c r="D30" s="3"/>
      <c r="E30" s="3">
        <v>2</v>
      </c>
      <c r="F30" s="4" t="s">
        <v>31</v>
      </c>
      <c r="G30" s="3" t="s">
        <v>35</v>
      </c>
      <c r="H30" s="3"/>
      <c r="I30" s="3">
        <v>1</v>
      </c>
    </row>
    <row r="31" spans="3:11" ht="14.25" customHeight="1" x14ac:dyDescent="0.25">
      <c r="C31" s="3"/>
      <c r="D31" s="3"/>
      <c r="E31" s="3">
        <v>3</v>
      </c>
      <c r="F31" s="4" t="s">
        <v>32</v>
      </c>
      <c r="G31" s="3" t="s">
        <v>36</v>
      </c>
      <c r="H31" s="3"/>
      <c r="I31" s="3">
        <v>2</v>
      </c>
    </row>
    <row r="32" spans="3:11" ht="14.25" customHeight="1" x14ac:dyDescent="0.25">
      <c r="C32" s="3"/>
      <c r="D32" s="3"/>
      <c r="E32" s="3">
        <v>4</v>
      </c>
      <c r="F32" s="4" t="s">
        <v>33</v>
      </c>
      <c r="G32" s="3" t="s">
        <v>37</v>
      </c>
      <c r="H32" s="3"/>
      <c r="I32" s="3">
        <v>1</v>
      </c>
    </row>
    <row r="33" spans="3:9" ht="14.25" customHeight="1" x14ac:dyDescent="0.25">
      <c r="H33" s="3" t="s">
        <v>38</v>
      </c>
      <c r="I33" s="3">
        <f>SUM(I29:I32,I17:I20,I23:I26)</f>
        <v>15</v>
      </c>
    </row>
    <row r="34" spans="3:9" ht="14.25" customHeight="1" x14ac:dyDescent="0.25"/>
    <row r="35" spans="3:9" ht="14.25" customHeight="1" x14ac:dyDescent="0.25"/>
    <row r="36" spans="3:9" ht="14.25" customHeight="1" x14ac:dyDescent="0.25">
      <c r="C36" s="3" t="s">
        <v>39</v>
      </c>
      <c r="D36" s="3">
        <v>3</v>
      </c>
    </row>
    <row r="37" spans="3:9" ht="14.25" customHeight="1" x14ac:dyDescent="0.25">
      <c r="C37" s="5"/>
      <c r="D37" s="5"/>
    </row>
    <row r="38" spans="3:9" x14ac:dyDescent="0.25">
      <c r="C38" s="3" t="s">
        <v>13</v>
      </c>
      <c r="D38" s="3" t="s">
        <v>0</v>
      </c>
      <c r="E38" s="3" t="s">
        <v>29</v>
      </c>
      <c r="F38" s="3" t="s">
        <v>1</v>
      </c>
      <c r="G38" s="3" t="s">
        <v>28</v>
      </c>
      <c r="H38" s="3" t="s">
        <v>24</v>
      </c>
      <c r="I38" s="3" t="s">
        <v>25</v>
      </c>
    </row>
    <row r="39" spans="3:9" x14ac:dyDescent="0.25">
      <c r="C39" s="3">
        <v>5</v>
      </c>
      <c r="D39" s="3">
        <v>10</v>
      </c>
      <c r="E39" s="3"/>
      <c r="F39" s="4" t="s">
        <v>21</v>
      </c>
      <c r="G39" s="3"/>
      <c r="H39" s="3">
        <v>2</v>
      </c>
      <c r="I39" s="3">
        <v>10</v>
      </c>
    </row>
    <row r="40" spans="3:9" x14ac:dyDescent="0.25">
      <c r="C40" s="3"/>
      <c r="D40" s="3"/>
      <c r="E40" s="3">
        <v>1</v>
      </c>
      <c r="F40" s="4" t="s">
        <v>30</v>
      </c>
      <c r="G40" s="3" t="s">
        <v>34</v>
      </c>
      <c r="H40" s="3"/>
      <c r="I40" s="3">
        <v>1</v>
      </c>
    </row>
    <row r="41" spans="3:9" x14ac:dyDescent="0.25">
      <c r="C41" s="3"/>
      <c r="D41" s="3"/>
      <c r="E41" s="3">
        <v>2</v>
      </c>
      <c r="F41" s="4" t="s">
        <v>31</v>
      </c>
      <c r="G41" s="3" t="s">
        <v>35</v>
      </c>
      <c r="H41" s="3"/>
      <c r="I41" s="3">
        <v>2</v>
      </c>
    </row>
    <row r="42" spans="3:9" x14ac:dyDescent="0.25">
      <c r="C42" s="3"/>
      <c r="D42" s="3"/>
      <c r="E42" s="3">
        <v>3</v>
      </c>
      <c r="F42" s="4" t="s">
        <v>32</v>
      </c>
      <c r="G42" s="3" t="s">
        <v>36</v>
      </c>
      <c r="H42" s="3"/>
      <c r="I42" s="3">
        <v>5</v>
      </c>
    </row>
    <row r="43" spans="3:9" x14ac:dyDescent="0.25">
      <c r="C43" s="3"/>
      <c r="D43" s="3"/>
      <c r="E43" s="3">
        <v>4</v>
      </c>
      <c r="F43" s="4" t="s">
        <v>33</v>
      </c>
      <c r="G43" s="3" t="s">
        <v>37</v>
      </c>
      <c r="H43" s="3"/>
      <c r="I43" s="3">
        <v>2</v>
      </c>
    </row>
    <row r="44" spans="3:9" x14ac:dyDescent="0.25">
      <c r="C44" s="3"/>
      <c r="D44" s="3"/>
      <c r="E44" s="3"/>
      <c r="F44" s="4"/>
      <c r="G44" s="3"/>
      <c r="H44" s="3"/>
      <c r="I44" s="3"/>
    </row>
    <row r="45" spans="3:9" x14ac:dyDescent="0.25">
      <c r="C45" s="3">
        <v>6</v>
      </c>
      <c r="D45" s="3">
        <v>9</v>
      </c>
      <c r="E45" s="3"/>
      <c r="F45" s="4" t="s">
        <v>11</v>
      </c>
      <c r="G45" s="3"/>
      <c r="H45" s="3">
        <v>3</v>
      </c>
      <c r="I45" s="3">
        <v>5</v>
      </c>
    </row>
    <row r="46" spans="3:9" x14ac:dyDescent="0.25">
      <c r="C46" s="3"/>
      <c r="D46" s="3"/>
      <c r="E46" s="3">
        <v>1</v>
      </c>
      <c r="F46" s="4" t="s">
        <v>30</v>
      </c>
      <c r="G46" s="3" t="s">
        <v>34</v>
      </c>
      <c r="H46" s="3"/>
      <c r="I46" s="3">
        <v>1</v>
      </c>
    </row>
    <row r="47" spans="3:9" x14ac:dyDescent="0.25">
      <c r="C47" s="3"/>
      <c r="D47" s="3"/>
      <c r="E47" s="3">
        <v>2</v>
      </c>
      <c r="F47" s="4" t="s">
        <v>31</v>
      </c>
      <c r="G47" s="3" t="s">
        <v>35</v>
      </c>
      <c r="H47" s="3"/>
      <c r="I47" s="3">
        <v>1</v>
      </c>
    </row>
    <row r="48" spans="3:9" x14ac:dyDescent="0.25">
      <c r="C48" s="3"/>
      <c r="D48" s="3"/>
      <c r="E48" s="3">
        <v>3</v>
      </c>
      <c r="F48" s="4" t="s">
        <v>32</v>
      </c>
      <c r="G48" s="3" t="s">
        <v>36</v>
      </c>
      <c r="H48" s="3"/>
      <c r="I48" s="3">
        <v>2</v>
      </c>
    </row>
    <row r="49" spans="3:9" x14ac:dyDescent="0.25">
      <c r="C49" s="3"/>
      <c r="D49" s="3"/>
      <c r="E49" s="3">
        <v>4</v>
      </c>
      <c r="F49" s="4" t="s">
        <v>33</v>
      </c>
      <c r="G49" s="3" t="s">
        <v>37</v>
      </c>
      <c r="H49" s="3"/>
      <c r="I49" s="3">
        <v>1</v>
      </c>
    </row>
    <row r="50" spans="3:9" x14ac:dyDescent="0.25">
      <c r="C50" s="3"/>
      <c r="D50" s="3"/>
      <c r="E50" s="3"/>
      <c r="F50" s="4"/>
      <c r="G50" s="3"/>
      <c r="H50" s="3"/>
      <c r="I50" s="3"/>
    </row>
    <row r="51" spans="3:9" x14ac:dyDescent="0.25">
      <c r="F51" s="1"/>
      <c r="H51" s="3" t="s">
        <v>38</v>
      </c>
      <c r="I51" s="3">
        <f>SUM(I40:I43,I46:I49)</f>
        <v>15</v>
      </c>
    </row>
    <row r="52" spans="3:9" x14ac:dyDescent="0.25">
      <c r="F52" s="1"/>
      <c r="H52" s="5"/>
      <c r="I52" s="5"/>
    </row>
    <row r="53" spans="3:9" x14ac:dyDescent="0.25">
      <c r="F53" s="1"/>
      <c r="H53" s="5"/>
      <c r="I53" s="5"/>
    </row>
    <row r="54" spans="3:9" x14ac:dyDescent="0.25">
      <c r="C54" s="3" t="s">
        <v>39</v>
      </c>
      <c r="D54" s="3">
        <v>4</v>
      </c>
      <c r="F54" s="1"/>
      <c r="H54" s="5"/>
      <c r="I54" s="5"/>
    </row>
    <row r="55" spans="3:9" x14ac:dyDescent="0.25">
      <c r="F55" s="1"/>
    </row>
    <row r="56" spans="3:9" x14ac:dyDescent="0.25">
      <c r="C56" s="3" t="s">
        <v>13</v>
      </c>
      <c r="D56" s="3" t="s">
        <v>0</v>
      </c>
      <c r="E56" s="3" t="s">
        <v>29</v>
      </c>
      <c r="F56" s="3" t="s">
        <v>1</v>
      </c>
      <c r="G56" s="3" t="s">
        <v>28</v>
      </c>
      <c r="H56" s="3" t="s">
        <v>24</v>
      </c>
      <c r="I56" s="3" t="s">
        <v>25</v>
      </c>
    </row>
    <row r="57" spans="3:9" x14ac:dyDescent="0.25">
      <c r="C57" s="3">
        <v>7</v>
      </c>
      <c r="D57" s="3">
        <v>11</v>
      </c>
      <c r="E57" s="3"/>
      <c r="F57" s="4" t="s">
        <v>22</v>
      </c>
      <c r="G57" s="3"/>
      <c r="H57" s="3">
        <v>3</v>
      </c>
      <c r="I57" s="3">
        <v>15</v>
      </c>
    </row>
    <row r="58" spans="3:9" x14ac:dyDescent="0.25">
      <c r="C58" s="3"/>
      <c r="D58" s="3"/>
      <c r="E58" s="3">
        <v>1</v>
      </c>
      <c r="F58" s="4" t="s">
        <v>30</v>
      </c>
      <c r="G58" s="3" t="s">
        <v>34</v>
      </c>
      <c r="H58" s="3"/>
      <c r="I58" s="3">
        <v>2</v>
      </c>
    </row>
    <row r="59" spans="3:9" x14ac:dyDescent="0.25">
      <c r="C59" s="3"/>
      <c r="D59" s="3"/>
      <c r="E59" s="3">
        <v>2</v>
      </c>
      <c r="F59" s="4" t="s">
        <v>31</v>
      </c>
      <c r="G59" s="3" t="s">
        <v>35</v>
      </c>
      <c r="H59" s="3"/>
      <c r="I59" s="3">
        <v>2</v>
      </c>
    </row>
    <row r="60" spans="3:9" x14ac:dyDescent="0.25">
      <c r="C60" s="3"/>
      <c r="D60" s="3"/>
      <c r="E60" s="3">
        <v>3</v>
      </c>
      <c r="F60" s="4" t="s">
        <v>32</v>
      </c>
      <c r="G60" s="3" t="s">
        <v>36</v>
      </c>
      <c r="H60" s="3"/>
      <c r="I60" s="3">
        <v>9</v>
      </c>
    </row>
    <row r="61" spans="3:9" x14ac:dyDescent="0.25">
      <c r="C61" s="3"/>
      <c r="D61" s="3"/>
      <c r="E61" s="3">
        <v>4</v>
      </c>
      <c r="F61" s="4" t="s">
        <v>33</v>
      </c>
      <c r="G61" s="3" t="s">
        <v>37</v>
      </c>
      <c r="H61" s="3"/>
      <c r="I61" s="3">
        <v>2</v>
      </c>
    </row>
    <row r="62" spans="3:9" x14ac:dyDescent="0.25">
      <c r="F62" s="1"/>
      <c r="H62" s="3" t="s">
        <v>38</v>
      </c>
      <c r="I62" s="3">
        <f>SUM(I58:I61)</f>
        <v>15</v>
      </c>
    </row>
    <row r="65" spans="3:9" x14ac:dyDescent="0.25">
      <c r="C65" s="3" t="s">
        <v>39</v>
      </c>
      <c r="D65" s="3">
        <v>5</v>
      </c>
      <c r="F65" s="1"/>
    </row>
    <row r="66" spans="3:9" x14ac:dyDescent="0.25">
      <c r="F66" s="1"/>
    </row>
    <row r="67" spans="3:9" x14ac:dyDescent="0.25">
      <c r="C67" s="3" t="s">
        <v>13</v>
      </c>
      <c r="D67" s="3" t="s">
        <v>0</v>
      </c>
      <c r="E67" s="3" t="s">
        <v>29</v>
      </c>
      <c r="F67" s="3" t="s">
        <v>1</v>
      </c>
      <c r="G67" s="3" t="s">
        <v>28</v>
      </c>
      <c r="H67" s="3" t="s">
        <v>24</v>
      </c>
      <c r="I67" s="3" t="s">
        <v>25</v>
      </c>
    </row>
    <row r="68" spans="3:9" x14ac:dyDescent="0.25">
      <c r="C68" s="3">
        <v>8</v>
      </c>
      <c r="D68" s="3">
        <v>13</v>
      </c>
      <c r="E68" s="3"/>
      <c r="F68" s="4" t="s">
        <v>23</v>
      </c>
      <c r="G68" s="3"/>
      <c r="H68" s="3">
        <v>3</v>
      </c>
      <c r="I68" s="3">
        <v>15</v>
      </c>
    </row>
    <row r="69" spans="3:9" x14ac:dyDescent="0.25">
      <c r="C69" s="3"/>
      <c r="D69" s="3"/>
      <c r="E69" s="3">
        <v>1</v>
      </c>
      <c r="F69" s="4" t="s">
        <v>30</v>
      </c>
      <c r="G69" s="3" t="s">
        <v>34</v>
      </c>
      <c r="H69" s="3"/>
      <c r="I69" s="3">
        <v>2</v>
      </c>
    </row>
    <row r="70" spans="3:9" x14ac:dyDescent="0.25">
      <c r="C70" s="3"/>
      <c r="D70" s="3"/>
      <c r="E70" s="3">
        <v>2</v>
      </c>
      <c r="F70" s="4" t="s">
        <v>31</v>
      </c>
      <c r="G70" s="3" t="s">
        <v>35</v>
      </c>
      <c r="H70" s="3"/>
      <c r="I70" s="3">
        <v>2</v>
      </c>
    </row>
    <row r="71" spans="3:9" x14ac:dyDescent="0.25">
      <c r="C71" s="3"/>
      <c r="D71" s="3"/>
      <c r="E71" s="3">
        <v>3</v>
      </c>
      <c r="F71" s="4" t="s">
        <v>32</v>
      </c>
      <c r="G71" s="3" t="s">
        <v>36</v>
      </c>
      <c r="H71" s="3"/>
      <c r="I71" s="3">
        <v>9</v>
      </c>
    </row>
    <row r="72" spans="3:9" x14ac:dyDescent="0.25">
      <c r="C72" s="3"/>
      <c r="D72" s="3"/>
      <c r="E72" s="3">
        <v>4</v>
      </c>
      <c r="F72" s="4" t="s">
        <v>33</v>
      </c>
      <c r="G72" s="3" t="s">
        <v>37</v>
      </c>
      <c r="H72" s="3"/>
      <c r="I72" s="3">
        <v>2</v>
      </c>
    </row>
    <row r="73" spans="3:9" x14ac:dyDescent="0.25">
      <c r="F73" s="1"/>
      <c r="H73" s="3" t="s">
        <v>38</v>
      </c>
      <c r="I73" s="3">
        <f>SUM(I69:I72)</f>
        <v>15</v>
      </c>
    </row>
    <row r="74" spans="3:9" x14ac:dyDescent="0.25">
      <c r="F74" s="1"/>
    </row>
    <row r="75" spans="3:9" x14ac:dyDescent="0.25">
      <c r="C75" s="3" t="s">
        <v>39</v>
      </c>
      <c r="D75" s="3">
        <v>6</v>
      </c>
      <c r="F75" s="1"/>
    </row>
    <row r="76" spans="3:9" s="5" customFormat="1" x14ac:dyDescent="0.25">
      <c r="C76" s="7"/>
      <c r="D76" s="7"/>
      <c r="F76" s="8"/>
    </row>
    <row r="77" spans="3:9" x14ac:dyDescent="0.25">
      <c r="C77" s="3" t="s">
        <v>13</v>
      </c>
      <c r="D77" s="3" t="s">
        <v>0</v>
      </c>
      <c r="E77" s="3" t="s">
        <v>29</v>
      </c>
      <c r="F77" s="3" t="s">
        <v>1</v>
      </c>
      <c r="G77" s="3" t="s">
        <v>28</v>
      </c>
      <c r="H77" s="3" t="s">
        <v>24</v>
      </c>
      <c r="I77" s="3" t="s">
        <v>25</v>
      </c>
    </row>
    <row r="78" spans="3:9" x14ac:dyDescent="0.25">
      <c r="C78" s="3">
        <v>9</v>
      </c>
      <c r="D78" s="3">
        <v>4</v>
      </c>
      <c r="E78" s="3"/>
      <c r="F78" s="4" t="s">
        <v>6</v>
      </c>
      <c r="G78" s="3"/>
      <c r="H78" s="3">
        <v>1</v>
      </c>
      <c r="I78" s="3">
        <v>4</v>
      </c>
    </row>
    <row r="79" spans="3:9" x14ac:dyDescent="0.25">
      <c r="C79" s="3"/>
      <c r="D79" s="3"/>
      <c r="E79" s="3">
        <v>1</v>
      </c>
      <c r="F79" s="4" t="s">
        <v>30</v>
      </c>
      <c r="G79" s="3" t="s">
        <v>34</v>
      </c>
      <c r="H79" s="3"/>
      <c r="I79" s="3">
        <v>1</v>
      </c>
    </row>
    <row r="80" spans="3:9" x14ac:dyDescent="0.25">
      <c r="C80" s="3"/>
      <c r="D80" s="3"/>
      <c r="E80" s="3">
        <v>2</v>
      </c>
      <c r="F80" s="4" t="s">
        <v>31</v>
      </c>
      <c r="G80" s="3" t="s">
        <v>35</v>
      </c>
      <c r="H80" s="3"/>
      <c r="I80" s="3">
        <v>1</v>
      </c>
    </row>
    <row r="81" spans="3:11" x14ac:dyDescent="0.25">
      <c r="C81" s="3"/>
      <c r="D81" s="3"/>
      <c r="E81" s="3">
        <v>3</v>
      </c>
      <c r="F81" s="4" t="s">
        <v>32</v>
      </c>
      <c r="G81" s="3" t="s">
        <v>36</v>
      </c>
      <c r="H81" s="3"/>
      <c r="I81" s="3">
        <v>1</v>
      </c>
    </row>
    <row r="82" spans="3:11" x14ac:dyDescent="0.25">
      <c r="C82" s="3"/>
      <c r="D82" s="3"/>
      <c r="E82" s="3">
        <v>4</v>
      </c>
      <c r="F82" s="4" t="s">
        <v>33</v>
      </c>
      <c r="G82" s="3" t="s">
        <v>37</v>
      </c>
      <c r="H82" s="3"/>
      <c r="I82" s="3">
        <v>1</v>
      </c>
      <c r="K82">
        <v>1</v>
      </c>
    </row>
    <row r="83" spans="3:11" x14ac:dyDescent="0.25">
      <c r="C83" s="3"/>
      <c r="D83" s="3"/>
      <c r="E83" s="3"/>
      <c r="F83" s="4"/>
      <c r="G83" s="3"/>
      <c r="H83" s="3"/>
      <c r="I83" s="3"/>
    </row>
    <row r="84" spans="3:11" x14ac:dyDescent="0.25">
      <c r="C84" s="3">
        <v>10</v>
      </c>
      <c r="D84" s="3">
        <v>5</v>
      </c>
      <c r="E84" s="3"/>
      <c r="F84" s="4" t="s">
        <v>7</v>
      </c>
      <c r="G84" s="3"/>
      <c r="H84" s="3">
        <v>2</v>
      </c>
      <c r="I84" s="3">
        <v>3</v>
      </c>
    </row>
    <row r="85" spans="3:11" x14ac:dyDescent="0.25">
      <c r="C85" s="3"/>
      <c r="D85" s="3"/>
      <c r="E85" s="3">
        <v>1</v>
      </c>
      <c r="F85" s="4" t="s">
        <v>30</v>
      </c>
      <c r="G85" s="3" t="s">
        <v>34</v>
      </c>
      <c r="H85" s="3"/>
      <c r="I85" s="3">
        <v>0.5</v>
      </c>
    </row>
    <row r="86" spans="3:11" x14ac:dyDescent="0.25">
      <c r="C86" s="3"/>
      <c r="D86" s="3"/>
      <c r="E86" s="3">
        <v>2</v>
      </c>
      <c r="F86" s="4" t="s">
        <v>31</v>
      </c>
      <c r="G86" s="3" t="s">
        <v>35</v>
      </c>
      <c r="H86" s="3"/>
      <c r="I86" s="3">
        <v>0.5</v>
      </c>
    </row>
    <row r="87" spans="3:11" x14ac:dyDescent="0.25">
      <c r="C87" s="3"/>
      <c r="D87" s="3"/>
      <c r="E87" s="3">
        <v>3</v>
      </c>
      <c r="F87" s="4" t="s">
        <v>32</v>
      </c>
      <c r="G87" s="3" t="s">
        <v>36</v>
      </c>
      <c r="H87" s="3"/>
      <c r="I87" s="3">
        <v>1.5</v>
      </c>
    </row>
    <row r="88" spans="3:11" x14ac:dyDescent="0.25">
      <c r="C88" s="3"/>
      <c r="D88" s="3"/>
      <c r="E88" s="3">
        <v>4</v>
      </c>
      <c r="F88" s="4" t="s">
        <v>33</v>
      </c>
      <c r="G88" s="3" t="s">
        <v>37</v>
      </c>
      <c r="H88" s="3"/>
      <c r="I88" s="3">
        <v>0.5</v>
      </c>
    </row>
    <row r="89" spans="3:11" x14ac:dyDescent="0.25">
      <c r="C89" s="3"/>
      <c r="D89" s="3"/>
      <c r="E89" s="3"/>
      <c r="F89" s="4"/>
      <c r="G89" s="3"/>
      <c r="H89" s="3"/>
      <c r="I89" s="3"/>
    </row>
    <row r="90" spans="3:11" x14ac:dyDescent="0.25">
      <c r="C90" s="3">
        <v>11</v>
      </c>
      <c r="D90" s="3">
        <v>6</v>
      </c>
      <c r="E90" s="3"/>
      <c r="F90" s="4" t="s">
        <v>8</v>
      </c>
      <c r="G90" s="3"/>
      <c r="H90" s="3">
        <v>2</v>
      </c>
      <c r="I90" s="3">
        <v>3</v>
      </c>
    </row>
    <row r="91" spans="3:11" x14ac:dyDescent="0.25">
      <c r="C91" s="3"/>
      <c r="D91" s="3"/>
      <c r="E91" s="3">
        <v>1</v>
      </c>
      <c r="F91" s="4" t="s">
        <v>30</v>
      </c>
      <c r="G91" s="3" t="s">
        <v>34</v>
      </c>
      <c r="H91" s="3"/>
      <c r="I91" s="3">
        <v>0.5</v>
      </c>
    </row>
    <row r="92" spans="3:11" x14ac:dyDescent="0.25">
      <c r="C92" s="3"/>
      <c r="D92" s="3"/>
      <c r="E92" s="3">
        <v>2</v>
      </c>
      <c r="F92" s="4" t="s">
        <v>31</v>
      </c>
      <c r="G92" s="3" t="s">
        <v>35</v>
      </c>
      <c r="H92" s="3"/>
      <c r="I92" s="3">
        <v>0.5</v>
      </c>
    </row>
    <row r="93" spans="3:11" x14ac:dyDescent="0.25">
      <c r="C93" s="3"/>
      <c r="D93" s="3"/>
      <c r="E93" s="3">
        <v>3</v>
      </c>
      <c r="F93" s="4" t="s">
        <v>32</v>
      </c>
      <c r="G93" s="3" t="s">
        <v>36</v>
      </c>
      <c r="H93" s="3"/>
      <c r="I93" s="3">
        <v>1.5</v>
      </c>
    </row>
    <row r="94" spans="3:11" x14ac:dyDescent="0.25">
      <c r="C94" s="3"/>
      <c r="D94" s="3"/>
      <c r="E94" s="3">
        <v>4</v>
      </c>
      <c r="F94" s="4" t="s">
        <v>33</v>
      </c>
      <c r="G94" s="3" t="s">
        <v>37</v>
      </c>
      <c r="H94" s="3"/>
      <c r="I94" s="3">
        <v>0.5</v>
      </c>
      <c r="K94">
        <v>1</v>
      </c>
    </row>
    <row r="95" spans="3:11" x14ac:dyDescent="0.25">
      <c r="C95" s="3"/>
      <c r="D95" s="3"/>
      <c r="E95" s="3"/>
      <c r="F95" s="4"/>
      <c r="G95" s="3"/>
      <c r="H95" s="3"/>
      <c r="I95" s="3"/>
    </row>
    <row r="96" spans="3:11" x14ac:dyDescent="0.25">
      <c r="C96" s="3">
        <v>12</v>
      </c>
      <c r="D96" s="3">
        <v>7</v>
      </c>
      <c r="E96" s="3"/>
      <c r="F96" s="4" t="s">
        <v>9</v>
      </c>
      <c r="G96" s="3"/>
      <c r="H96" s="3">
        <v>3</v>
      </c>
      <c r="I96" s="3">
        <v>3</v>
      </c>
    </row>
    <row r="97" spans="3:9" x14ac:dyDescent="0.25">
      <c r="C97" s="3"/>
      <c r="D97" s="3"/>
      <c r="E97" s="3">
        <v>1</v>
      </c>
      <c r="F97" s="4" t="s">
        <v>30</v>
      </c>
      <c r="G97" s="3" t="s">
        <v>34</v>
      </c>
      <c r="H97" s="3"/>
      <c r="I97" s="3">
        <v>0.5</v>
      </c>
    </row>
    <row r="98" spans="3:9" x14ac:dyDescent="0.25">
      <c r="C98" s="3"/>
      <c r="D98" s="3"/>
      <c r="E98" s="3">
        <v>2</v>
      </c>
      <c r="F98" s="4" t="s">
        <v>31</v>
      </c>
      <c r="G98" s="3" t="s">
        <v>35</v>
      </c>
      <c r="H98" s="3"/>
      <c r="I98" s="3">
        <v>0.5</v>
      </c>
    </row>
    <row r="99" spans="3:9" x14ac:dyDescent="0.25">
      <c r="C99" s="3"/>
      <c r="D99" s="3"/>
      <c r="E99" s="3">
        <v>3</v>
      </c>
      <c r="F99" s="4" t="s">
        <v>32</v>
      </c>
      <c r="G99" s="3" t="s">
        <v>36</v>
      </c>
      <c r="H99" s="3"/>
      <c r="I99" s="3">
        <v>1.5</v>
      </c>
    </row>
    <row r="100" spans="3:9" x14ac:dyDescent="0.25">
      <c r="C100" s="3"/>
      <c r="D100" s="3"/>
      <c r="E100" s="3">
        <v>4</v>
      </c>
      <c r="F100" s="4" t="s">
        <v>33</v>
      </c>
      <c r="G100" s="3" t="s">
        <v>37</v>
      </c>
      <c r="H100" s="3"/>
      <c r="I100" s="3">
        <v>0.5</v>
      </c>
    </row>
    <row r="101" spans="3:9" x14ac:dyDescent="0.25">
      <c r="C101" s="3"/>
      <c r="D101" s="3"/>
      <c r="E101" s="3"/>
      <c r="F101" s="4"/>
      <c r="G101" s="3"/>
      <c r="H101" s="3"/>
      <c r="I101" s="3"/>
    </row>
    <row r="102" spans="3:9" x14ac:dyDescent="0.25">
      <c r="C102" s="3">
        <v>13</v>
      </c>
      <c r="D102" s="3">
        <v>8</v>
      </c>
      <c r="E102" s="3"/>
      <c r="F102" s="4" t="s">
        <v>10</v>
      </c>
      <c r="G102" s="3"/>
      <c r="H102" s="3">
        <v>3</v>
      </c>
      <c r="I102" s="3">
        <v>2</v>
      </c>
    </row>
    <row r="103" spans="3:9" x14ac:dyDescent="0.25">
      <c r="C103" s="3"/>
      <c r="D103" s="3"/>
      <c r="E103" s="3">
        <v>1</v>
      </c>
      <c r="F103" s="4" t="s">
        <v>30</v>
      </c>
      <c r="G103" s="3" t="s">
        <v>34</v>
      </c>
      <c r="H103" s="3"/>
      <c r="I103" s="3">
        <v>0.5</v>
      </c>
    </row>
    <row r="104" spans="3:9" x14ac:dyDescent="0.25">
      <c r="C104" s="3"/>
      <c r="D104" s="3"/>
      <c r="E104" s="3">
        <v>2</v>
      </c>
      <c r="F104" s="4" t="s">
        <v>31</v>
      </c>
      <c r="G104" s="3" t="s">
        <v>35</v>
      </c>
      <c r="H104" s="3"/>
      <c r="I104" s="3">
        <v>0.5</v>
      </c>
    </row>
    <row r="105" spans="3:9" x14ac:dyDescent="0.25">
      <c r="C105" s="3"/>
      <c r="D105" s="3"/>
      <c r="E105" s="3">
        <v>3</v>
      </c>
      <c r="F105" s="4" t="s">
        <v>32</v>
      </c>
      <c r="G105" s="3" t="s">
        <v>36</v>
      </c>
      <c r="H105" s="3"/>
      <c r="I105" s="3">
        <v>0.5</v>
      </c>
    </row>
    <row r="106" spans="3:9" x14ac:dyDescent="0.25">
      <c r="C106" s="3"/>
      <c r="D106" s="3"/>
      <c r="E106" s="3">
        <v>4</v>
      </c>
      <c r="F106" s="4" t="s">
        <v>33</v>
      </c>
      <c r="G106" s="3" t="s">
        <v>37</v>
      </c>
      <c r="H106" s="3"/>
      <c r="I106" s="3">
        <v>0.5</v>
      </c>
    </row>
    <row r="107" spans="3:9" ht="14.25" customHeight="1" x14ac:dyDescent="0.25">
      <c r="F107" s="1"/>
      <c r="H107" s="3" t="s">
        <v>38</v>
      </c>
      <c r="I107" s="3">
        <f>SUM(I79:I82,I85:I88,I91:I94,I97:I100,I103:I106)</f>
        <v>15</v>
      </c>
    </row>
    <row r="108" spans="3:9" ht="14.25" customHeight="1" x14ac:dyDescent="0.25">
      <c r="F108" s="1"/>
    </row>
    <row r="109" spans="3:9" ht="14.25" customHeight="1" x14ac:dyDescent="0.25">
      <c r="C109" s="3" t="s">
        <v>39</v>
      </c>
      <c r="D109" s="3">
        <v>7</v>
      </c>
      <c r="F109" s="1"/>
    </row>
    <row r="110" spans="3:9" ht="14.25" customHeight="1" x14ac:dyDescent="0.25">
      <c r="F110" s="1"/>
    </row>
    <row r="111" spans="3:9" ht="14.25" customHeight="1" x14ac:dyDescent="0.25">
      <c r="C111" s="3" t="s">
        <v>13</v>
      </c>
      <c r="D111" s="3" t="s">
        <v>0</v>
      </c>
      <c r="E111" s="3" t="s">
        <v>29</v>
      </c>
      <c r="F111" s="3" t="s">
        <v>1</v>
      </c>
      <c r="G111" s="3" t="s">
        <v>28</v>
      </c>
      <c r="H111" s="3" t="s">
        <v>24</v>
      </c>
      <c r="I111" s="3" t="s">
        <v>25</v>
      </c>
    </row>
    <row r="112" spans="3:9" x14ac:dyDescent="0.25">
      <c r="C112" s="3">
        <v>14</v>
      </c>
      <c r="D112" s="3">
        <v>12</v>
      </c>
      <c r="E112" s="3"/>
      <c r="F112" s="4" t="s">
        <v>26</v>
      </c>
      <c r="G112" s="3"/>
      <c r="H112" s="3">
        <v>3</v>
      </c>
      <c r="I112" s="3">
        <v>15</v>
      </c>
    </row>
    <row r="113" spans="3:9" x14ac:dyDescent="0.25">
      <c r="C113" s="3"/>
      <c r="D113" s="3"/>
      <c r="E113" s="3">
        <v>1</v>
      </c>
      <c r="F113" s="4" t="s">
        <v>30</v>
      </c>
      <c r="G113" s="3" t="s">
        <v>34</v>
      </c>
      <c r="H113" s="3"/>
      <c r="I113" s="3">
        <v>2</v>
      </c>
    </row>
    <row r="114" spans="3:9" x14ac:dyDescent="0.25">
      <c r="C114" s="3"/>
      <c r="D114" s="3"/>
      <c r="E114" s="3">
        <v>2</v>
      </c>
      <c r="F114" s="4" t="s">
        <v>31</v>
      </c>
      <c r="G114" s="3" t="s">
        <v>35</v>
      </c>
      <c r="H114" s="3"/>
      <c r="I114" s="3">
        <v>2</v>
      </c>
    </row>
    <row r="115" spans="3:9" x14ac:dyDescent="0.25">
      <c r="C115" s="3"/>
      <c r="D115" s="3"/>
      <c r="E115" s="3">
        <v>3</v>
      </c>
      <c r="F115" s="4" t="s">
        <v>32</v>
      </c>
      <c r="G115" s="3" t="s">
        <v>36</v>
      </c>
      <c r="H115" s="3"/>
      <c r="I115" s="3">
        <v>9</v>
      </c>
    </row>
    <row r="116" spans="3:9" x14ac:dyDescent="0.25">
      <c r="C116" s="3"/>
      <c r="D116" s="3"/>
      <c r="E116" s="3">
        <v>4</v>
      </c>
      <c r="F116" s="4" t="s">
        <v>33</v>
      </c>
      <c r="G116" s="3" t="s">
        <v>37</v>
      </c>
      <c r="H116" s="3"/>
      <c r="I116" s="3">
        <v>2</v>
      </c>
    </row>
    <row r="117" spans="3:9" x14ac:dyDescent="0.25">
      <c r="F117" s="1"/>
      <c r="H117" s="6" t="s">
        <v>38</v>
      </c>
      <c r="I117" s="3">
        <f>SUM(I113:I116)</f>
        <v>15</v>
      </c>
    </row>
    <row r="118" spans="3:9" x14ac:dyDescent="0.25">
      <c r="F118" s="1"/>
    </row>
    <row r="119" spans="3:9" x14ac:dyDescent="0.25">
      <c r="F119" s="1"/>
    </row>
    <row r="120" spans="3:9" x14ac:dyDescent="0.25">
      <c r="F120" s="1"/>
    </row>
    <row r="121" spans="3:9" x14ac:dyDescent="0.25">
      <c r="F121" s="1"/>
    </row>
    <row r="122" spans="3:9" x14ac:dyDescent="0.25">
      <c r="F122" s="1"/>
    </row>
    <row r="123" spans="3:9" x14ac:dyDescent="0.25">
      <c r="F123" s="1"/>
    </row>
    <row r="124" spans="3:9" x14ac:dyDescent="0.25">
      <c r="F124" s="1"/>
    </row>
    <row r="125" spans="3:9" x14ac:dyDescent="0.25">
      <c r="F125" s="1"/>
    </row>
    <row r="126" spans="3:9" x14ac:dyDescent="0.25">
      <c r="F126" s="1"/>
    </row>
    <row r="127" spans="3:9" x14ac:dyDescent="0.25">
      <c r="F127" s="1"/>
    </row>
    <row r="128" spans="3:9" x14ac:dyDescent="0.25">
      <c r="F128" s="1"/>
    </row>
    <row r="129" spans="3:9" x14ac:dyDescent="0.25">
      <c r="F129" s="1"/>
    </row>
    <row r="130" spans="3:9" x14ac:dyDescent="0.25">
      <c r="C130" s="12" t="s">
        <v>27</v>
      </c>
      <c r="D130" s="12"/>
      <c r="E130" s="12"/>
      <c r="F130" s="12"/>
      <c r="H130">
        <f>SUM(H6:H112)</f>
        <v>34</v>
      </c>
      <c r="I130">
        <f>SUM(I6:I112)</f>
        <v>285</v>
      </c>
    </row>
  </sheetData>
  <mergeCells count="1">
    <mergeCell ref="C130:F1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Estimaciones</vt:lpstr>
      <vt:lpstr>Iteraciones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Portatil</dc:creator>
  <cp:lastModifiedBy>Portatil</cp:lastModifiedBy>
  <dcterms:created xsi:type="dcterms:W3CDTF">2018-08-02T21:35:39Z</dcterms:created>
  <dcterms:modified xsi:type="dcterms:W3CDTF">2018-08-04T20:46:37Z</dcterms:modified>
</cp:coreProperties>
</file>