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7" activeTab="16"/>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0" i="18" l="1"/>
  <c r="F89" i="18"/>
  <c r="F88" i="18"/>
  <c r="F87" i="18"/>
  <c r="E83" i="18"/>
  <c r="D83" i="18"/>
  <c r="C83" i="18"/>
  <c r="F83" i="18" s="1"/>
  <c r="E62" i="18"/>
  <c r="D62" i="18"/>
  <c r="C62" i="18"/>
  <c r="F62" i="18" s="1"/>
  <c r="E41" i="18"/>
  <c r="D41" i="18"/>
  <c r="C41" i="18"/>
  <c r="F41" i="18" s="1"/>
  <c r="F20" i="18"/>
  <c r="D20" i="18"/>
  <c r="E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F54" i="18"/>
  <c r="E54" i="18"/>
  <c r="E53" i="18"/>
  <c r="F53" i="18" s="1"/>
  <c r="E52" i="18"/>
  <c r="F52" i="18" s="1"/>
  <c r="E51" i="18"/>
  <c r="F51" i="18" s="1"/>
  <c r="E50" i="18"/>
  <c r="F50" i="18" s="1"/>
  <c r="E49" i="18"/>
  <c r="F49" i="18" s="1"/>
  <c r="F48" i="18"/>
  <c r="E48" i="18"/>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5" i="18"/>
  <c r="F6" i="18"/>
  <c r="F7" i="18"/>
  <c r="F8" i="18"/>
  <c r="F9" i="18"/>
  <c r="F10" i="18"/>
  <c r="F11" i="18"/>
  <c r="F12" i="18"/>
  <c r="F13" i="18"/>
  <c r="F14" i="18"/>
  <c r="F15" i="18"/>
  <c r="F16" i="18"/>
  <c r="F17" i="18"/>
  <c r="F18" i="18"/>
  <c r="F19" i="18"/>
  <c r="F4" i="18"/>
  <c r="E5" i="18"/>
  <c r="E6" i="18"/>
  <c r="E7" i="18"/>
  <c r="E8" i="18"/>
  <c r="E9" i="18"/>
  <c r="E10" i="18"/>
  <c r="E11" i="18"/>
  <c r="E12" i="18"/>
  <c r="E13" i="18"/>
  <c r="E14" i="18"/>
  <c r="E15" i="18"/>
  <c r="E16" i="18"/>
  <c r="E17" i="18"/>
  <c r="E18" i="18"/>
  <c r="E19" i="18"/>
  <c r="E4" i="18"/>
  <c r="I117" i="2" l="1"/>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sharedStrings.xml><?xml version="1.0" encoding="utf-8"?>
<sst xmlns="http://schemas.openxmlformats.org/spreadsheetml/2006/main" count="1253" uniqueCount="265">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</sst>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2</c:v>
                </c:pt>
                <c:pt idx="1">
                  <c:v>2</c:v>
                </c:pt>
                <c:pt idx="2">
                  <c:v>4</c:v>
                </c:pt>
                <c:pt idx="3">
                  <c:v>5</c:v>
                </c:pt>
                <c:pt idx="4">
                  <c:v>14</c:v>
                </c:pt>
                <c:pt idx="5">
                  <c:v>6</c:v>
                </c:pt>
                <c:pt idx="6">
                  <c:v>13</c:v>
                </c:pt>
                <c:pt idx="7">
                  <c:v>17</c:v>
                </c:pt>
                <c:pt idx="8">
                  <c:v>8</c:v>
                </c:pt>
                <c:pt idx="9">
                  <c:v>7</c:v>
                </c:pt>
                <c:pt idx="10">
                  <c:v>8</c:v>
                </c:pt>
                <c:pt idx="11">
                  <c:v>7</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3</c:v>
                </c:pt>
                <c:pt idx="1">
                  <c:v>2</c:v>
                </c:pt>
                <c:pt idx="2">
                  <c:v>3</c:v>
                </c:pt>
                <c:pt idx="3">
                  <c:v>3</c:v>
                </c:pt>
                <c:pt idx="4">
                  <c:v>5</c:v>
                </c:pt>
                <c:pt idx="5">
                  <c:v>3</c:v>
                </c:pt>
                <c:pt idx="6">
                  <c:v>6</c:v>
                </c:pt>
                <c:pt idx="7">
                  <c:v>6</c:v>
                </c:pt>
                <c:pt idx="8">
                  <c:v>3</c:v>
                </c:pt>
                <c:pt idx="9">
                  <c:v>4</c:v>
                </c:pt>
                <c:pt idx="10">
                  <c:v>3</c:v>
                </c:pt>
                <c:pt idx="11">
                  <c:v>4</c:v>
                </c:pt>
                <c:pt idx="12">
                  <c:v>3</c:v>
                </c:pt>
                <c:pt idx="13">
                  <c:v>4</c:v>
                </c:pt>
                <c:pt idx="14">
                  <c:v>5</c:v>
                </c:pt>
                <c:pt idx="15">
                  <c:v>3</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13</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4</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5</c:v>
                </c:pt>
                <c:pt idx="4">
                  <c:v>9</c:v>
                </c:pt>
                <c:pt idx="5">
                  <c:v>5</c:v>
                </c:pt>
                <c:pt idx="6">
                  <c:v>10</c:v>
                </c:pt>
                <c:pt idx="7">
                  <c:v>11</c:v>
                </c:pt>
                <c:pt idx="8">
                  <c:v>6</c:v>
                </c:pt>
                <c:pt idx="9">
                  <c:v>7</c:v>
                </c:pt>
                <c:pt idx="10">
                  <c:v>6</c:v>
                </c:pt>
                <c:pt idx="11">
                  <c:v>8</c:v>
                </c:pt>
                <c:pt idx="12">
                  <c:v>7</c:v>
                </c:pt>
                <c:pt idx="13">
                  <c:v>8</c:v>
                </c:pt>
                <c:pt idx="14">
                  <c:v>9</c:v>
                </c:pt>
                <c:pt idx="15">
                  <c:v>11</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0</c:v>
                </c:pt>
                <c:pt idx="3">
                  <c:v>1</c:v>
                </c:pt>
                <c:pt idx="4">
                  <c:v>4</c:v>
                </c:pt>
                <c:pt idx="5">
                  <c:v>2</c:v>
                </c:pt>
                <c:pt idx="6">
                  <c:v>3</c:v>
                </c:pt>
                <c:pt idx="7">
                  <c:v>3</c:v>
                </c:pt>
                <c:pt idx="8">
                  <c:v>5</c:v>
                </c:pt>
                <c:pt idx="9">
                  <c:v>2</c:v>
                </c:pt>
                <c:pt idx="10">
                  <c:v>3</c:v>
                </c:pt>
                <c:pt idx="11">
                  <c:v>1</c:v>
                </c:pt>
                <c:pt idx="12">
                  <c:v>2</c:v>
                </c:pt>
                <c:pt idx="13">
                  <c:v>3</c:v>
                </c:pt>
                <c:pt idx="14">
                  <c:v>1</c:v>
                </c:pt>
                <c:pt idx="15">
                  <c:v>2</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7</c:v>
                </c:pt>
                <c:pt idx="3">
                  <c:v>7</c:v>
                </c:pt>
                <c:pt idx="4">
                  <c:v>15</c:v>
                </c:pt>
                <c:pt idx="5">
                  <c:v>7</c:v>
                </c:pt>
                <c:pt idx="6">
                  <c:v>16</c:v>
                </c:pt>
                <c:pt idx="7">
                  <c:v>20</c:v>
                </c:pt>
                <c:pt idx="8">
                  <c:v>6</c:v>
                </c:pt>
                <c:pt idx="9">
                  <c:v>9</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0.68421052631578949</c:v>
                </c:pt>
                <c:pt idx="1">
                  <c:v>0.41237113402061853</c:v>
                </c:pt>
                <c:pt idx="2">
                  <c:v>0.16494845360824742</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x14ac:dyDescent="0.25"/>
  <cols>
    <col min="3" max="3" width="19.28515625" bestFit="1" customWidth="1"/>
    <col min="4" max="4" width="41" bestFit="1" customWidth="1"/>
    <col min="5" max="5" width="19.140625" bestFit="1" customWidth="1"/>
    <col min="7" max="7" width="16.140625" customWidth="1"/>
    <col min="8" max="8" width="16.85546875" customWidth="1"/>
  </cols>
  <sheetData>
    <row r="4" spans="2:8" ht="30" x14ac:dyDescent="0.25">
      <c r="B4" s="2" t="s">
        <v>20</v>
      </c>
      <c r="C4" t="s">
        <v>19</v>
      </c>
      <c r="D4" s="2" t="s">
        <v>20</v>
      </c>
      <c r="E4" t="s">
        <v>19</v>
      </c>
    </row>
    <row r="5" spans="2:8" x14ac:dyDescent="0.25">
      <c r="B5">
        <v>1</v>
      </c>
      <c r="C5" t="s">
        <v>18</v>
      </c>
      <c r="D5">
        <v>16</v>
      </c>
      <c r="E5" t="s">
        <v>15</v>
      </c>
    </row>
    <row r="6" spans="2:8" x14ac:dyDescent="0.25">
      <c r="B6">
        <v>2</v>
      </c>
      <c r="C6">
        <v>2</v>
      </c>
      <c r="D6">
        <v>32</v>
      </c>
      <c r="E6" t="s">
        <v>16</v>
      </c>
    </row>
    <row r="7" spans="2:8" x14ac:dyDescent="0.25">
      <c r="B7">
        <v>4</v>
      </c>
      <c r="C7">
        <v>4</v>
      </c>
      <c r="D7">
        <v>64</v>
      </c>
      <c r="E7" t="s">
        <v>17</v>
      </c>
    </row>
    <row r="8" spans="2:8" x14ac:dyDescent="0.25">
      <c r="B8">
        <v>8</v>
      </c>
      <c r="C8">
        <v>8</v>
      </c>
    </row>
    <row r="13" spans="2:8" x14ac:dyDescent="0.25">
      <c r="B13" t="s">
        <v>13</v>
      </c>
      <c r="C13" t="s">
        <v>0</v>
      </c>
      <c r="D13" t="s">
        <v>1</v>
      </c>
      <c r="E13" t="s">
        <v>2</v>
      </c>
      <c r="F13" t="s">
        <v>14</v>
      </c>
      <c r="G13" t="s">
        <v>24</v>
      </c>
      <c r="H13" t="s">
        <v>25</v>
      </c>
    </row>
    <row r="14" spans="2:8" x14ac:dyDescent="0.25">
      <c r="B14">
        <v>1</v>
      </c>
      <c r="C14">
        <v>1</v>
      </c>
      <c r="D14" s="1" t="s">
        <v>3</v>
      </c>
      <c r="E14">
        <v>16</v>
      </c>
      <c r="F14">
        <v>1</v>
      </c>
      <c r="G14">
        <v>3</v>
      </c>
      <c r="H14">
        <v>21</v>
      </c>
    </row>
    <row r="15" spans="2:8" x14ac:dyDescent="0.25">
      <c r="B15">
        <v>2</v>
      </c>
      <c r="C15">
        <v>2</v>
      </c>
      <c r="D15" s="1" t="s">
        <v>4</v>
      </c>
      <c r="E15">
        <v>2</v>
      </c>
      <c r="F15">
        <v>2</v>
      </c>
      <c r="G15">
        <v>1</v>
      </c>
      <c r="H15">
        <v>7</v>
      </c>
    </row>
    <row r="16" spans="2:8" x14ac:dyDescent="0.25">
      <c r="B16">
        <v>5</v>
      </c>
      <c r="C16">
        <v>3</v>
      </c>
      <c r="D16" s="1" t="s">
        <v>5</v>
      </c>
      <c r="E16">
        <v>4</v>
      </c>
      <c r="F16">
        <v>3</v>
      </c>
      <c r="G16">
        <v>1</v>
      </c>
      <c r="H16">
        <v>3</v>
      </c>
    </row>
    <row r="17" spans="2:8" x14ac:dyDescent="0.25">
      <c r="B17">
        <v>8</v>
      </c>
      <c r="C17">
        <v>4</v>
      </c>
      <c r="D17" s="1" t="s">
        <v>6</v>
      </c>
      <c r="E17">
        <v>8</v>
      </c>
      <c r="F17">
        <v>5</v>
      </c>
      <c r="G17">
        <v>1</v>
      </c>
      <c r="H17">
        <v>3</v>
      </c>
    </row>
    <row r="18" spans="2:8" x14ac:dyDescent="0.25">
      <c r="B18">
        <v>9</v>
      </c>
      <c r="C18">
        <v>5</v>
      </c>
      <c r="D18" s="1" t="s">
        <v>7</v>
      </c>
      <c r="E18">
        <v>4</v>
      </c>
      <c r="F18">
        <v>5</v>
      </c>
      <c r="G18">
        <v>1</v>
      </c>
      <c r="H18">
        <v>4</v>
      </c>
    </row>
    <row r="19" spans="2:8" x14ac:dyDescent="0.25">
      <c r="B19">
        <v>10</v>
      </c>
      <c r="C19">
        <v>6</v>
      </c>
      <c r="D19" s="1" t="s">
        <v>8</v>
      </c>
      <c r="E19">
        <v>4</v>
      </c>
      <c r="F19">
        <v>5</v>
      </c>
      <c r="G19">
        <v>2</v>
      </c>
      <c r="H19">
        <v>3</v>
      </c>
    </row>
    <row r="20" spans="2:8" x14ac:dyDescent="0.25">
      <c r="B20">
        <v>11</v>
      </c>
      <c r="C20">
        <v>7</v>
      </c>
      <c r="D20" s="1" t="s">
        <v>9</v>
      </c>
      <c r="E20">
        <v>4</v>
      </c>
      <c r="F20">
        <v>5</v>
      </c>
      <c r="G20">
        <v>2</v>
      </c>
      <c r="H20">
        <v>4</v>
      </c>
    </row>
    <row r="21" spans="2:8" x14ac:dyDescent="0.25">
      <c r="B21">
        <v>12</v>
      </c>
      <c r="C21">
        <v>8</v>
      </c>
      <c r="D21" s="1" t="s">
        <v>10</v>
      </c>
      <c r="E21">
        <v>4</v>
      </c>
      <c r="F21">
        <v>5</v>
      </c>
      <c r="G21">
        <v>3</v>
      </c>
      <c r="H21">
        <v>4</v>
      </c>
    </row>
    <row r="22" spans="2:8" x14ac:dyDescent="0.25">
      <c r="B22">
        <v>4</v>
      </c>
      <c r="C22">
        <v>9</v>
      </c>
      <c r="D22" s="1" t="s">
        <v>11</v>
      </c>
      <c r="E22">
        <v>8</v>
      </c>
      <c r="F22">
        <v>3</v>
      </c>
      <c r="G22">
        <v>1</v>
      </c>
      <c r="H22">
        <v>4</v>
      </c>
    </row>
    <row r="23" spans="2:8" x14ac:dyDescent="0.25">
      <c r="B23">
        <v>3</v>
      </c>
      <c r="C23">
        <v>10</v>
      </c>
      <c r="D23" s="1" t="s">
        <v>21</v>
      </c>
      <c r="E23">
        <v>16</v>
      </c>
      <c r="F23">
        <v>2</v>
      </c>
      <c r="G23">
        <v>2</v>
      </c>
      <c r="H23">
        <v>14</v>
      </c>
    </row>
    <row r="24" spans="2:8" x14ac:dyDescent="0.25">
      <c r="B24">
        <v>6</v>
      </c>
      <c r="C24">
        <v>11</v>
      </c>
      <c r="D24" s="1" t="s">
        <v>22</v>
      </c>
      <c r="E24">
        <v>16</v>
      </c>
      <c r="F24">
        <v>3</v>
      </c>
      <c r="G24">
        <v>2</v>
      </c>
      <c r="H24">
        <v>14</v>
      </c>
    </row>
    <row r="25" spans="2:8" x14ac:dyDescent="0.25">
      <c r="B25">
        <v>14</v>
      </c>
      <c r="C25">
        <v>12</v>
      </c>
      <c r="D25" s="1" t="s">
        <v>26</v>
      </c>
      <c r="E25">
        <v>32</v>
      </c>
      <c r="F25">
        <v>6</v>
      </c>
      <c r="G25">
        <v>3</v>
      </c>
      <c r="H25">
        <v>21</v>
      </c>
    </row>
    <row r="26" spans="2:8" x14ac:dyDescent="0.25">
      <c r="B26">
        <v>7</v>
      </c>
      <c r="C26">
        <v>13</v>
      </c>
      <c r="D26" s="1" t="s">
        <v>23</v>
      </c>
      <c r="E26">
        <v>32</v>
      </c>
      <c r="F26">
        <v>4</v>
      </c>
      <c r="G26">
        <v>3</v>
      </c>
      <c r="H26">
        <v>21</v>
      </c>
    </row>
    <row r="27" spans="2:8" x14ac:dyDescent="0.25">
      <c r="B27">
        <v>13</v>
      </c>
      <c r="C27">
        <v>14</v>
      </c>
      <c r="D27" s="1" t="s">
        <v>12</v>
      </c>
      <c r="E27">
        <v>2</v>
      </c>
      <c r="F27">
        <v>5</v>
      </c>
      <c r="G27">
        <v>3</v>
      </c>
      <c r="H27">
        <v>3</v>
      </c>
    </row>
    <row r="33" spans="2:8" x14ac:dyDescent="0.25">
      <c r="B33" t="s">
        <v>13</v>
      </c>
      <c r="C33" t="s">
        <v>0</v>
      </c>
      <c r="D33" t="s">
        <v>1</v>
      </c>
      <c r="E33" t="s">
        <v>2</v>
      </c>
      <c r="F33" t="s">
        <v>14</v>
      </c>
      <c r="G33" t="s">
        <v>24</v>
      </c>
      <c r="H33" t="s">
        <v>25</v>
      </c>
    </row>
    <row r="34" spans="2:8" x14ac:dyDescent="0.25">
      <c r="B34">
        <v>1</v>
      </c>
      <c r="C34">
        <v>1</v>
      </c>
      <c r="D34" s="1" t="s">
        <v>3</v>
      </c>
      <c r="E34">
        <v>16</v>
      </c>
      <c r="F34">
        <v>1</v>
      </c>
      <c r="G34">
        <v>3</v>
      </c>
      <c r="H34">
        <v>15</v>
      </c>
    </row>
    <row r="35" spans="2:8" x14ac:dyDescent="0.25">
      <c r="B35">
        <v>2</v>
      </c>
      <c r="C35">
        <v>2</v>
      </c>
      <c r="D35" s="1" t="s">
        <v>4</v>
      </c>
      <c r="E35">
        <v>2</v>
      </c>
      <c r="F35">
        <v>2</v>
      </c>
      <c r="G35">
        <v>1</v>
      </c>
      <c r="H35">
        <v>5</v>
      </c>
    </row>
    <row r="36" spans="2:8" x14ac:dyDescent="0.25">
      <c r="B36">
        <v>3</v>
      </c>
      <c r="C36">
        <v>3</v>
      </c>
      <c r="D36" s="1" t="s">
        <v>5</v>
      </c>
      <c r="E36">
        <v>4</v>
      </c>
      <c r="F36">
        <v>2</v>
      </c>
      <c r="G36">
        <v>2</v>
      </c>
      <c r="H36">
        <v>5</v>
      </c>
    </row>
    <row r="37" spans="2:8" x14ac:dyDescent="0.25">
      <c r="B37">
        <v>4</v>
      </c>
      <c r="C37">
        <v>14</v>
      </c>
      <c r="D37" s="1" t="s">
        <v>12</v>
      </c>
      <c r="E37">
        <v>2</v>
      </c>
      <c r="F37">
        <v>2</v>
      </c>
      <c r="G37">
        <v>3</v>
      </c>
      <c r="H37">
        <v>5</v>
      </c>
    </row>
    <row r="38" spans="2:8" x14ac:dyDescent="0.25">
      <c r="B38">
        <v>5</v>
      </c>
      <c r="C38">
        <v>10</v>
      </c>
      <c r="D38" s="1" t="s">
        <v>21</v>
      </c>
      <c r="E38">
        <v>16</v>
      </c>
      <c r="F38">
        <v>3</v>
      </c>
      <c r="G38">
        <v>2</v>
      </c>
      <c r="H38">
        <v>10</v>
      </c>
    </row>
    <row r="39" spans="2:8" x14ac:dyDescent="0.25">
      <c r="B39">
        <v>6</v>
      </c>
      <c r="C39">
        <v>9</v>
      </c>
      <c r="D39" s="1" t="s">
        <v>11</v>
      </c>
      <c r="E39">
        <v>8</v>
      </c>
      <c r="F39">
        <v>3</v>
      </c>
      <c r="G39">
        <v>3</v>
      </c>
      <c r="H39">
        <v>5</v>
      </c>
    </row>
    <row r="40" spans="2:8" x14ac:dyDescent="0.25">
      <c r="B40">
        <v>7</v>
      </c>
      <c r="C40">
        <v>11</v>
      </c>
      <c r="D40" s="1" t="s">
        <v>22</v>
      </c>
      <c r="E40">
        <v>16</v>
      </c>
      <c r="F40">
        <v>4</v>
      </c>
      <c r="G40">
        <v>3</v>
      </c>
      <c r="H40">
        <v>15</v>
      </c>
    </row>
    <row r="41" spans="2:8" x14ac:dyDescent="0.25">
      <c r="B41">
        <v>8</v>
      </c>
      <c r="C41">
        <v>13</v>
      </c>
      <c r="D41" s="1" t="s">
        <v>23</v>
      </c>
      <c r="E41">
        <v>32</v>
      </c>
      <c r="F41">
        <v>5</v>
      </c>
      <c r="G41">
        <v>3</v>
      </c>
      <c r="H41">
        <v>15</v>
      </c>
    </row>
    <row r="42" spans="2:8" x14ac:dyDescent="0.25">
      <c r="B42">
        <v>9</v>
      </c>
      <c r="C42">
        <v>4</v>
      </c>
      <c r="D42" s="1" t="s">
        <v>41</v>
      </c>
      <c r="E42">
        <v>8</v>
      </c>
      <c r="F42">
        <v>6</v>
      </c>
      <c r="G42">
        <v>1</v>
      </c>
      <c r="H42">
        <v>4</v>
      </c>
    </row>
    <row r="43" spans="2:8" x14ac:dyDescent="0.25">
      <c r="B43">
        <v>10</v>
      </c>
      <c r="C43">
        <v>5</v>
      </c>
      <c r="D43" s="1" t="s">
        <v>7</v>
      </c>
      <c r="E43">
        <v>4</v>
      </c>
      <c r="F43">
        <v>6</v>
      </c>
      <c r="G43">
        <v>2</v>
      </c>
      <c r="H43">
        <v>3</v>
      </c>
    </row>
    <row r="44" spans="2:8" x14ac:dyDescent="0.25">
      <c r="B44">
        <v>11</v>
      </c>
      <c r="C44">
        <v>6</v>
      </c>
      <c r="D44" s="1" t="s">
        <v>8</v>
      </c>
      <c r="E44">
        <v>4</v>
      </c>
      <c r="F44">
        <v>6</v>
      </c>
      <c r="G44">
        <v>2</v>
      </c>
      <c r="H44">
        <v>3</v>
      </c>
    </row>
    <row r="45" spans="2:8" x14ac:dyDescent="0.25">
      <c r="B45">
        <v>12</v>
      </c>
      <c r="C45">
        <v>7</v>
      </c>
      <c r="D45" s="1" t="s">
        <v>9</v>
      </c>
      <c r="E45">
        <v>4</v>
      </c>
      <c r="F45">
        <v>6</v>
      </c>
      <c r="G45">
        <v>3</v>
      </c>
      <c r="H45">
        <v>3</v>
      </c>
    </row>
    <row r="46" spans="2:8" x14ac:dyDescent="0.25">
      <c r="B46">
        <v>13</v>
      </c>
      <c r="C46">
        <v>8</v>
      </c>
      <c r="D46" s="1" t="s">
        <v>10</v>
      </c>
      <c r="E46">
        <v>4</v>
      </c>
      <c r="F46">
        <v>6</v>
      </c>
      <c r="G46">
        <v>3</v>
      </c>
      <c r="H46">
        <v>2</v>
      </c>
    </row>
    <row r="47" spans="2:8" x14ac:dyDescent="0.25">
      <c r="B47">
        <v>14</v>
      </c>
      <c r="C47">
        <v>12</v>
      </c>
      <c r="D47" s="1" t="s">
        <v>26</v>
      </c>
      <c r="E47">
        <v>32</v>
      </c>
      <c r="F47">
        <v>7</v>
      </c>
      <c r="G47">
        <v>3</v>
      </c>
      <c r="H47">
        <v>15</v>
      </c>
    </row>
    <row r="48" spans="2:8" x14ac:dyDescent="0.25">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x14ac:dyDescent="0.25"/>
  <cols>
    <col min="2" max="2" width="6.85546875" bestFit="1" customWidth="1"/>
    <col min="3" max="3" width="40.42578125" bestFit="1" customWidth="1"/>
    <col min="4" max="5" width="50.5703125" bestFit="1" customWidth="1"/>
    <col min="6" max="6" width="18.85546875" bestFit="1" customWidth="1"/>
  </cols>
  <sheetData>
    <row r="2" spans="2:6" x14ac:dyDescent="0.25">
      <c r="B2" s="13" t="s">
        <v>49</v>
      </c>
      <c r="C2" s="21" t="s">
        <v>227</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107</v>
      </c>
      <c r="D5" t="s">
        <v>108</v>
      </c>
      <c r="E5" t="s">
        <v>108</v>
      </c>
      <c r="F5" t="s">
        <v>68</v>
      </c>
    </row>
    <row r="6" spans="2:6" x14ac:dyDescent="0.25">
      <c r="B6">
        <v>3</v>
      </c>
      <c r="C6" t="s">
        <v>109</v>
      </c>
      <c r="D6" t="s">
        <v>235</v>
      </c>
      <c r="E6" t="s">
        <v>235</v>
      </c>
      <c r="F6" t="s">
        <v>68</v>
      </c>
    </row>
    <row r="7" spans="2:6" x14ac:dyDescent="0.25">
      <c r="B7">
        <v>4</v>
      </c>
      <c r="C7" t="s">
        <v>148</v>
      </c>
      <c r="D7" t="s">
        <v>147</v>
      </c>
      <c r="E7" t="s">
        <v>147</v>
      </c>
      <c r="F7" t="s">
        <v>68</v>
      </c>
    </row>
    <row r="8" spans="2:6" x14ac:dyDescent="0.25">
      <c r="B8">
        <v>5</v>
      </c>
      <c r="C8" t="s">
        <v>149</v>
      </c>
      <c r="D8" t="s">
        <v>146</v>
      </c>
      <c r="E8" t="s">
        <v>146</v>
      </c>
      <c r="F8" t="s">
        <v>68</v>
      </c>
    </row>
    <row r="9" spans="2:6" x14ac:dyDescent="0.25">
      <c r="B9">
        <v>6</v>
      </c>
      <c r="C9" t="s">
        <v>107</v>
      </c>
      <c r="D9" s="2" t="s">
        <v>150</v>
      </c>
      <c r="E9" s="2" t="s">
        <v>150</v>
      </c>
      <c r="F9" t="s">
        <v>68</v>
      </c>
    </row>
    <row r="10" spans="2:6" x14ac:dyDescent="0.25">
      <c r="B10">
        <v>7</v>
      </c>
      <c r="C10" t="s">
        <v>109</v>
      </c>
      <c r="D10" s="2" t="s">
        <v>157</v>
      </c>
      <c r="E10" s="2" t="s">
        <v>157</v>
      </c>
      <c r="F10" t="s">
        <v>68</v>
      </c>
    </row>
    <row r="11" spans="2:6" ht="14.25" customHeight="1" x14ac:dyDescent="0.25">
      <c r="B11">
        <v>8</v>
      </c>
      <c r="C11" t="s">
        <v>109</v>
      </c>
      <c r="D11" s="2" t="s">
        <v>156</v>
      </c>
      <c r="E11" s="2" t="s">
        <v>156</v>
      </c>
      <c r="F11" t="s">
        <v>68</v>
      </c>
    </row>
    <row r="12" spans="2:6" x14ac:dyDescent="0.25">
      <c r="B12">
        <v>9</v>
      </c>
      <c r="C12" t="s">
        <v>151</v>
      </c>
      <c r="D12" s="2" t="s">
        <v>152</v>
      </c>
      <c r="E12" s="2" t="s">
        <v>152</v>
      </c>
      <c r="F12" t="s">
        <v>68</v>
      </c>
    </row>
    <row r="13" spans="2:6" x14ac:dyDescent="0.25">
      <c r="B13">
        <v>10</v>
      </c>
      <c r="C13" t="s">
        <v>167</v>
      </c>
      <c r="D13" s="2" t="s">
        <v>153</v>
      </c>
      <c r="E13" s="2" t="s">
        <v>153</v>
      </c>
      <c r="F13" t="s">
        <v>68</v>
      </c>
    </row>
    <row r="14" spans="2:6" x14ac:dyDescent="0.25">
      <c r="B14">
        <v>11</v>
      </c>
      <c r="C14" t="s">
        <v>120</v>
      </c>
      <c r="D14" s="2" t="s">
        <v>121</v>
      </c>
      <c r="E14" s="2" t="s">
        <v>121</v>
      </c>
      <c r="F14" t="s">
        <v>68</v>
      </c>
    </row>
    <row r="15" spans="2:6" ht="15.75" thickBot="1" x14ac:dyDescent="0.3">
      <c r="B15">
        <v>12</v>
      </c>
      <c r="C15" t="s">
        <v>154</v>
      </c>
      <c r="D15" s="2" t="s">
        <v>123</v>
      </c>
      <c r="E15" s="2" t="s">
        <v>123</v>
      </c>
      <c r="F15" t="s">
        <v>68</v>
      </c>
    </row>
    <row r="16" spans="2:6" ht="15.75" thickBot="1" x14ac:dyDescent="0.3">
      <c r="B16">
        <v>13</v>
      </c>
      <c r="C16" s="16" t="s">
        <v>239</v>
      </c>
      <c r="D16" s="17" t="s">
        <v>236</v>
      </c>
      <c r="E16" s="17" t="s">
        <v>236</v>
      </c>
      <c r="F16" s="16" t="s">
        <v>68</v>
      </c>
    </row>
    <row r="17" spans="2:6" x14ac:dyDescent="0.25">
      <c r="B17">
        <v>14</v>
      </c>
      <c r="C17" t="s">
        <v>155</v>
      </c>
      <c r="D17" s="2" t="s">
        <v>125</v>
      </c>
      <c r="E17" s="2" t="s">
        <v>125</v>
      </c>
      <c r="F17" t="s">
        <v>68</v>
      </c>
    </row>
    <row r="18" spans="2:6" x14ac:dyDescent="0.25">
      <c r="B18">
        <v>15</v>
      </c>
      <c r="C18" t="s">
        <v>240</v>
      </c>
      <c r="D18" s="2" t="s">
        <v>128</v>
      </c>
      <c r="E18" s="2" t="s">
        <v>128</v>
      </c>
      <c r="F18" t="s">
        <v>68</v>
      </c>
    </row>
    <row r="19" spans="2:6" x14ac:dyDescent="0.25">
      <c r="B19">
        <v>16</v>
      </c>
      <c r="C19" t="s">
        <v>84</v>
      </c>
      <c r="D19" t="s">
        <v>83</v>
      </c>
      <c r="E19" t="s">
        <v>83</v>
      </c>
      <c r="F19" t="s">
        <v>68</v>
      </c>
    </row>
    <row r="20" spans="2:6" x14ac:dyDescent="0.25">
      <c r="B20">
        <v>17</v>
      </c>
      <c r="C20" t="s">
        <v>129</v>
      </c>
      <c r="D20" s="2" t="s">
        <v>130</v>
      </c>
      <c r="E20" s="2" t="s">
        <v>130</v>
      </c>
      <c r="F20" t="s">
        <v>68</v>
      </c>
    </row>
    <row r="21" spans="2:6" x14ac:dyDescent="0.25">
      <c r="B21">
        <v>18</v>
      </c>
      <c r="C21" t="s">
        <v>131</v>
      </c>
      <c r="D21" s="2" t="s">
        <v>132</v>
      </c>
      <c r="E21" s="2" t="s">
        <v>132</v>
      </c>
      <c r="F21" t="s">
        <v>68</v>
      </c>
    </row>
    <row r="22" spans="2:6" x14ac:dyDescent="0.25">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x14ac:dyDescent="0.25"/>
  <cols>
    <col min="3" max="3" width="56" customWidth="1"/>
    <col min="4" max="4" width="65" bestFit="1" customWidth="1"/>
    <col min="5" max="5" width="57.140625" bestFit="1" customWidth="1"/>
    <col min="6" max="6" width="20.28515625" bestFit="1" customWidth="1"/>
  </cols>
  <sheetData>
    <row r="2" spans="2:6" x14ac:dyDescent="0.25">
      <c r="B2" s="13" t="s">
        <v>50</v>
      </c>
      <c r="C2" s="21" t="s">
        <v>228</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160</v>
      </c>
      <c r="D5" t="s">
        <v>159</v>
      </c>
      <c r="E5" t="s">
        <v>159</v>
      </c>
      <c r="F5" t="s">
        <v>68</v>
      </c>
    </row>
    <row r="6" spans="2:6" x14ac:dyDescent="0.25">
      <c r="B6">
        <v>3</v>
      </c>
      <c r="C6" t="s">
        <v>161</v>
      </c>
      <c r="D6" t="s">
        <v>162</v>
      </c>
      <c r="E6" t="s">
        <v>162</v>
      </c>
      <c r="F6" t="s">
        <v>68</v>
      </c>
    </row>
    <row r="7" spans="2:6" x14ac:dyDescent="0.25">
      <c r="B7">
        <v>4</v>
      </c>
      <c r="C7" t="s">
        <v>245</v>
      </c>
      <c r="D7" t="s">
        <v>162</v>
      </c>
      <c r="E7" t="s">
        <v>162</v>
      </c>
      <c r="F7" t="s">
        <v>68</v>
      </c>
    </row>
    <row r="8" spans="2:6" x14ac:dyDescent="0.25">
      <c r="B8">
        <v>5</v>
      </c>
      <c r="C8" t="s">
        <v>163</v>
      </c>
      <c r="D8" t="s">
        <v>162</v>
      </c>
      <c r="E8" t="s">
        <v>162</v>
      </c>
      <c r="F8" t="s">
        <v>68</v>
      </c>
    </row>
    <row r="9" spans="2:6" x14ac:dyDescent="0.25">
      <c r="B9">
        <v>6</v>
      </c>
      <c r="C9" t="s">
        <v>246</v>
      </c>
      <c r="D9" t="s">
        <v>247</v>
      </c>
      <c r="E9" t="s">
        <v>247</v>
      </c>
      <c r="F9" t="s">
        <v>68</v>
      </c>
    </row>
    <row r="10" spans="2:6" x14ac:dyDescent="0.25">
      <c r="B10">
        <v>7</v>
      </c>
      <c r="C10" t="s">
        <v>107</v>
      </c>
      <c r="D10" t="s">
        <v>164</v>
      </c>
      <c r="E10" t="s">
        <v>164</v>
      </c>
      <c r="F10" t="s">
        <v>68</v>
      </c>
    </row>
    <row r="11" spans="2:6" x14ac:dyDescent="0.25">
      <c r="B11">
        <v>8</v>
      </c>
      <c r="C11" t="s">
        <v>109</v>
      </c>
      <c r="D11" t="s">
        <v>165</v>
      </c>
      <c r="E11" t="s">
        <v>165</v>
      </c>
      <c r="F11" t="s">
        <v>68</v>
      </c>
    </row>
    <row r="12" spans="2:6" x14ac:dyDescent="0.25">
      <c r="B12">
        <v>9</v>
      </c>
      <c r="C12" t="s">
        <v>148</v>
      </c>
      <c r="D12" t="s">
        <v>147</v>
      </c>
      <c r="E12" t="s">
        <v>147</v>
      </c>
      <c r="F12" t="s">
        <v>68</v>
      </c>
    </row>
    <row r="13" spans="2:6" x14ac:dyDescent="0.25">
      <c r="B13">
        <v>10</v>
      </c>
      <c r="C13" t="s">
        <v>149</v>
      </c>
      <c r="D13" t="s">
        <v>146</v>
      </c>
      <c r="E13" t="s">
        <v>146</v>
      </c>
      <c r="F13" t="s">
        <v>68</v>
      </c>
    </row>
    <row r="14" spans="2:6" x14ac:dyDescent="0.25">
      <c r="B14">
        <v>11</v>
      </c>
      <c r="C14" t="s">
        <v>112</v>
      </c>
      <c r="D14" t="s">
        <v>113</v>
      </c>
      <c r="E14" t="s">
        <v>113</v>
      </c>
      <c r="F14" t="s">
        <v>68</v>
      </c>
    </row>
    <row r="15" spans="2:6" x14ac:dyDescent="0.25">
      <c r="B15">
        <v>12</v>
      </c>
      <c r="C15" t="s">
        <v>110</v>
      </c>
      <c r="D15" t="s">
        <v>111</v>
      </c>
      <c r="E15" t="s">
        <v>111</v>
      </c>
      <c r="F15" t="s">
        <v>68</v>
      </c>
    </row>
    <row r="16" spans="2:6" ht="14.25" customHeight="1" x14ac:dyDescent="0.25">
      <c r="B16">
        <v>13</v>
      </c>
      <c r="C16" t="s">
        <v>107</v>
      </c>
      <c r="D16" s="2" t="s">
        <v>166</v>
      </c>
      <c r="E16" s="2" t="s">
        <v>166</v>
      </c>
      <c r="F16" t="s">
        <v>68</v>
      </c>
    </row>
    <row r="17" spans="2:6" x14ac:dyDescent="0.25">
      <c r="B17">
        <v>14</v>
      </c>
      <c r="C17" t="s">
        <v>241</v>
      </c>
      <c r="D17" s="2" t="s">
        <v>242</v>
      </c>
      <c r="E17" s="2" t="s">
        <v>242</v>
      </c>
      <c r="F17" t="s">
        <v>68</v>
      </c>
    </row>
    <row r="18" spans="2:6" x14ac:dyDescent="0.25">
      <c r="B18">
        <v>15</v>
      </c>
      <c r="C18" t="s">
        <v>120</v>
      </c>
      <c r="D18" s="2" t="s">
        <v>121</v>
      </c>
      <c r="E18" s="2" t="s">
        <v>121</v>
      </c>
      <c r="F18" t="s">
        <v>68</v>
      </c>
    </row>
    <row r="19" spans="2:6" x14ac:dyDescent="0.25">
      <c r="B19">
        <v>16</v>
      </c>
      <c r="C19" t="s">
        <v>243</v>
      </c>
      <c r="D19" s="2" t="s">
        <v>123</v>
      </c>
      <c r="E19" s="2" t="s">
        <v>123</v>
      </c>
      <c r="F19" t="s">
        <v>68</v>
      </c>
    </row>
    <row r="20" spans="2:6" x14ac:dyDescent="0.25">
      <c r="B20">
        <v>17</v>
      </c>
      <c r="C20" t="s">
        <v>239</v>
      </c>
      <c r="D20" s="2" t="s">
        <v>236</v>
      </c>
      <c r="E20" s="2" t="s">
        <v>236</v>
      </c>
      <c r="F20" t="s">
        <v>68</v>
      </c>
    </row>
    <row r="21" spans="2:6" x14ac:dyDescent="0.25">
      <c r="B21">
        <v>18</v>
      </c>
      <c r="C21" t="s">
        <v>155</v>
      </c>
      <c r="D21" s="2" t="s">
        <v>125</v>
      </c>
      <c r="E21" s="2" t="s">
        <v>125</v>
      </c>
      <c r="F21" t="s">
        <v>68</v>
      </c>
    </row>
    <row r="22" spans="2:6" x14ac:dyDescent="0.25">
      <c r="B22">
        <v>19</v>
      </c>
      <c r="C22" t="s">
        <v>244</v>
      </c>
      <c r="D22" s="2" t="s">
        <v>128</v>
      </c>
      <c r="E22" s="2" t="s">
        <v>128</v>
      </c>
      <c r="F22" t="s">
        <v>68</v>
      </c>
    </row>
    <row r="23" spans="2:6" x14ac:dyDescent="0.25">
      <c r="B23">
        <v>20</v>
      </c>
      <c r="C23" t="s">
        <v>84</v>
      </c>
      <c r="D23" t="s">
        <v>83</v>
      </c>
      <c r="E23" t="s">
        <v>83</v>
      </c>
      <c r="F23" t="s">
        <v>68</v>
      </c>
    </row>
    <row r="24" spans="2:6" x14ac:dyDescent="0.25">
      <c r="B24">
        <v>21</v>
      </c>
      <c r="C24" t="s">
        <v>129</v>
      </c>
      <c r="D24" s="2" t="s">
        <v>130</v>
      </c>
      <c r="E24" s="2" t="s">
        <v>130</v>
      </c>
      <c r="F24" t="s">
        <v>68</v>
      </c>
    </row>
    <row r="25" spans="2:6" x14ac:dyDescent="0.25">
      <c r="B25">
        <v>22</v>
      </c>
      <c r="C25" t="s">
        <v>131</v>
      </c>
      <c r="D25" s="2" t="s">
        <v>132</v>
      </c>
      <c r="E25" s="2" t="s">
        <v>132</v>
      </c>
      <c r="F25" t="s">
        <v>68</v>
      </c>
    </row>
    <row r="26" spans="2:6" x14ac:dyDescent="0.25">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x14ac:dyDescent="0.25"/>
  <cols>
    <col min="3" max="3" width="37.28515625" bestFit="1" customWidth="1"/>
    <col min="4" max="4" width="106" customWidth="1"/>
    <col min="5" max="5" width="109.28515625" bestFit="1" customWidth="1"/>
    <col min="6" max="6" width="20.28515625" bestFit="1" customWidth="1"/>
  </cols>
  <sheetData>
    <row r="2" spans="2:6" x14ac:dyDescent="0.25">
      <c r="B2" s="13" t="s">
        <v>51</v>
      </c>
      <c r="C2" s="21" t="s">
        <v>229</v>
      </c>
      <c r="D2" s="21"/>
      <c r="E2" s="21"/>
      <c r="F2" s="21"/>
    </row>
    <row r="3" spans="2:6" x14ac:dyDescent="0.25">
      <c r="B3" t="s">
        <v>71</v>
      </c>
      <c r="C3" t="s">
        <v>64</v>
      </c>
      <c r="D3" t="s">
        <v>69</v>
      </c>
      <c r="E3" t="s">
        <v>70</v>
      </c>
      <c r="F3" t="s">
        <v>67</v>
      </c>
    </row>
    <row r="4" spans="2:6" x14ac:dyDescent="0.25">
      <c r="B4">
        <v>1</v>
      </c>
      <c r="C4" t="s">
        <v>85</v>
      </c>
      <c r="D4" t="s">
        <v>79</v>
      </c>
      <c r="E4" t="s">
        <v>79</v>
      </c>
      <c r="F4" t="s">
        <v>68</v>
      </c>
    </row>
    <row r="5" spans="2:6" x14ac:dyDescent="0.25">
      <c r="B5">
        <v>2</v>
      </c>
      <c r="C5" t="s">
        <v>85</v>
      </c>
      <c r="D5" t="s">
        <v>169</v>
      </c>
      <c r="E5" t="s">
        <v>169</v>
      </c>
      <c r="F5" t="s">
        <v>68</v>
      </c>
    </row>
    <row r="6" spans="2:6" x14ac:dyDescent="0.25">
      <c r="B6">
        <v>3</v>
      </c>
      <c r="C6" t="s">
        <v>171</v>
      </c>
      <c r="D6" s="1" t="s">
        <v>170</v>
      </c>
      <c r="E6" s="1" t="s">
        <v>170</v>
      </c>
      <c r="F6" t="s">
        <v>68</v>
      </c>
    </row>
    <row r="7" spans="2:6" x14ac:dyDescent="0.25">
      <c r="B7">
        <v>4</v>
      </c>
      <c r="C7" s="1" t="s">
        <v>172</v>
      </c>
      <c r="D7" s="1" t="s">
        <v>175</v>
      </c>
      <c r="E7" s="1" t="s">
        <v>174</v>
      </c>
      <c r="F7" t="s">
        <v>68</v>
      </c>
    </row>
    <row r="8" spans="2:6" x14ac:dyDescent="0.25">
      <c r="B8">
        <v>5</v>
      </c>
      <c r="C8" t="s">
        <v>173</v>
      </c>
      <c r="D8" t="s">
        <v>176</v>
      </c>
      <c r="E8" t="s">
        <v>176</v>
      </c>
      <c r="F8" t="s">
        <v>68</v>
      </c>
    </row>
    <row r="9" spans="2:6" x14ac:dyDescent="0.25">
      <c r="B9">
        <v>6</v>
      </c>
      <c r="C9" t="s">
        <v>179</v>
      </c>
      <c r="D9" s="1" t="s">
        <v>178</v>
      </c>
      <c r="E9" s="1" t="s">
        <v>178</v>
      </c>
      <c r="F9" t="s">
        <v>68</v>
      </c>
    </row>
    <row r="10" spans="2:6" x14ac:dyDescent="0.25">
      <c r="B10">
        <v>7</v>
      </c>
      <c r="C10" t="s">
        <v>180</v>
      </c>
      <c r="D10" s="1" t="s">
        <v>177</v>
      </c>
      <c r="E10" s="1" t="s">
        <v>177</v>
      </c>
      <c r="F10" t="s">
        <v>68</v>
      </c>
    </row>
    <row r="11" spans="2:6" x14ac:dyDescent="0.25">
      <c r="B11">
        <v>8</v>
      </c>
      <c r="C11" t="s">
        <v>179</v>
      </c>
      <c r="D11" s="1" t="s">
        <v>181</v>
      </c>
      <c r="E11" s="1" t="s">
        <v>181</v>
      </c>
      <c r="F11" t="s">
        <v>68</v>
      </c>
    </row>
    <row r="12" spans="2:6" x14ac:dyDescent="0.25">
      <c r="B12">
        <v>9</v>
      </c>
      <c r="C12" t="s">
        <v>182</v>
      </c>
      <c r="D12" s="1" t="s">
        <v>183</v>
      </c>
      <c r="E12" s="1" t="s">
        <v>183</v>
      </c>
      <c r="F12" t="s">
        <v>68</v>
      </c>
    </row>
    <row r="13" spans="2:6" x14ac:dyDescent="0.25">
      <c r="B13">
        <v>10</v>
      </c>
      <c r="C13" t="s">
        <v>184</v>
      </c>
      <c r="D13" s="1" t="s">
        <v>185</v>
      </c>
      <c r="E13" s="1" t="s">
        <v>185</v>
      </c>
      <c r="F13" t="s">
        <v>68</v>
      </c>
    </row>
    <row r="14" spans="2:6" x14ac:dyDescent="0.25">
      <c r="B14">
        <v>11</v>
      </c>
      <c r="C14" t="s">
        <v>84</v>
      </c>
      <c r="D14" t="s">
        <v>83</v>
      </c>
      <c r="E14" t="s">
        <v>83</v>
      </c>
      <c r="F14" t="s">
        <v>68</v>
      </c>
    </row>
    <row r="17" spans="3:3" x14ac:dyDescent="0.25">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x14ac:dyDescent="0.25"/>
  <cols>
    <col min="3" max="3" width="34.85546875" bestFit="1" customWidth="1"/>
    <col min="4" max="4" width="100.28515625" bestFit="1" customWidth="1"/>
    <col min="5" max="5" width="102.7109375" bestFit="1" customWidth="1"/>
    <col min="6" max="6" width="18.85546875" bestFit="1" customWidth="1"/>
  </cols>
  <sheetData>
    <row r="2" spans="2:6" x14ac:dyDescent="0.25">
      <c r="B2" s="13" t="s">
        <v>52</v>
      </c>
      <c r="C2" s="21" t="s">
        <v>230</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85</v>
      </c>
      <c r="D5" t="s">
        <v>189</v>
      </c>
      <c r="E5" t="s">
        <v>186</v>
      </c>
      <c r="F5" t="s">
        <v>68</v>
      </c>
    </row>
    <row r="6" spans="2:6" x14ac:dyDescent="0.25">
      <c r="B6">
        <v>3</v>
      </c>
      <c r="C6" t="s">
        <v>171</v>
      </c>
      <c r="D6" s="1" t="s">
        <v>170</v>
      </c>
      <c r="E6" s="1" t="s">
        <v>170</v>
      </c>
      <c r="F6" t="s">
        <v>68</v>
      </c>
    </row>
    <row r="7" spans="2:6" x14ac:dyDescent="0.25">
      <c r="B7">
        <v>4</v>
      </c>
      <c r="C7" s="1" t="s">
        <v>172</v>
      </c>
      <c r="D7" s="1" t="s">
        <v>175</v>
      </c>
      <c r="E7" s="1" t="s">
        <v>174</v>
      </c>
      <c r="F7" t="s">
        <v>68</v>
      </c>
    </row>
    <row r="8" spans="2:6" x14ac:dyDescent="0.25">
      <c r="B8">
        <v>5</v>
      </c>
      <c r="C8" t="s">
        <v>173</v>
      </c>
      <c r="D8" t="s">
        <v>176</v>
      </c>
      <c r="E8" t="s">
        <v>176</v>
      </c>
      <c r="F8" t="s">
        <v>68</v>
      </c>
    </row>
    <row r="9" spans="2:6" x14ac:dyDescent="0.25">
      <c r="B9">
        <v>6</v>
      </c>
      <c r="C9" t="s">
        <v>179</v>
      </c>
      <c r="D9" s="1" t="s">
        <v>177</v>
      </c>
      <c r="E9" s="1" t="s">
        <v>177</v>
      </c>
      <c r="F9" t="s">
        <v>68</v>
      </c>
    </row>
    <row r="10" spans="2:6" x14ac:dyDescent="0.25">
      <c r="B10">
        <v>7</v>
      </c>
      <c r="C10" t="s">
        <v>180</v>
      </c>
      <c r="D10" s="1" t="s">
        <v>178</v>
      </c>
      <c r="E10" s="1" t="s">
        <v>178</v>
      </c>
      <c r="F10" t="s">
        <v>68</v>
      </c>
    </row>
    <row r="11" spans="2:6" x14ac:dyDescent="0.25">
      <c r="B11">
        <v>8</v>
      </c>
      <c r="C11" t="s">
        <v>180</v>
      </c>
      <c r="D11" s="1" t="s">
        <v>181</v>
      </c>
      <c r="E11" s="1" t="s">
        <v>181</v>
      </c>
      <c r="F11" t="s">
        <v>68</v>
      </c>
    </row>
    <row r="12" spans="2:6" x14ac:dyDescent="0.25">
      <c r="B12">
        <v>9</v>
      </c>
      <c r="C12" t="s">
        <v>182</v>
      </c>
      <c r="D12" s="1" t="s">
        <v>187</v>
      </c>
      <c r="E12" s="1" t="s">
        <v>187</v>
      </c>
      <c r="F12" t="s">
        <v>68</v>
      </c>
    </row>
    <row r="13" spans="2:6" x14ac:dyDescent="0.25">
      <c r="B13">
        <v>10</v>
      </c>
      <c r="C13" t="s">
        <v>184</v>
      </c>
      <c r="D13" s="1" t="s">
        <v>188</v>
      </c>
      <c r="E13" s="1" t="s">
        <v>188</v>
      </c>
      <c r="F13" t="s">
        <v>68</v>
      </c>
    </row>
    <row r="14" spans="2:6" x14ac:dyDescent="0.25">
      <c r="B14">
        <v>11</v>
      </c>
      <c r="C14" t="s">
        <v>84</v>
      </c>
      <c r="D14" t="s">
        <v>83</v>
      </c>
      <c r="E14" t="s">
        <v>83</v>
      </c>
      <c r="F14" t="s">
        <v>68</v>
      </c>
    </row>
    <row r="17" spans="3:3" x14ac:dyDescent="0.25">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x14ac:dyDescent="0.25"/>
  <cols>
    <col min="3" max="3" width="29.28515625" bestFit="1" customWidth="1"/>
    <col min="4" max="4" width="94.42578125" bestFit="1" customWidth="1"/>
    <col min="5" max="5" width="77.5703125" customWidth="1"/>
    <col min="6" max="6" width="20.28515625" bestFit="1" customWidth="1"/>
  </cols>
  <sheetData>
    <row r="2" spans="2:6" x14ac:dyDescent="0.25">
      <c r="B2" s="13" t="s">
        <v>53</v>
      </c>
      <c r="C2" s="21" t="s">
        <v>231</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85</v>
      </c>
      <c r="D5" t="s">
        <v>196</v>
      </c>
      <c r="E5" t="s">
        <v>186</v>
      </c>
      <c r="F5" t="s">
        <v>68</v>
      </c>
    </row>
    <row r="6" spans="2:6" x14ac:dyDescent="0.25">
      <c r="B6">
        <v>3</v>
      </c>
      <c r="C6" t="s">
        <v>190</v>
      </c>
      <c r="D6" s="1" t="s">
        <v>191</v>
      </c>
      <c r="E6" s="1" t="s">
        <v>170</v>
      </c>
      <c r="F6" t="s">
        <v>68</v>
      </c>
    </row>
    <row r="7" spans="2:6" x14ac:dyDescent="0.25">
      <c r="B7">
        <v>4</v>
      </c>
      <c r="C7" s="1" t="s">
        <v>172</v>
      </c>
      <c r="D7" s="1" t="s">
        <v>175</v>
      </c>
      <c r="E7" s="1" t="s">
        <v>174</v>
      </c>
      <c r="F7" t="s">
        <v>68</v>
      </c>
    </row>
    <row r="8" spans="2:6" x14ac:dyDescent="0.25">
      <c r="B8">
        <v>5</v>
      </c>
      <c r="C8" t="s">
        <v>173</v>
      </c>
      <c r="D8" t="s">
        <v>176</v>
      </c>
      <c r="E8" t="s">
        <v>176</v>
      </c>
      <c r="F8" t="s">
        <v>68</v>
      </c>
    </row>
    <row r="9" spans="2:6" x14ac:dyDescent="0.25">
      <c r="B9">
        <v>6</v>
      </c>
      <c r="C9" t="s">
        <v>192</v>
      </c>
      <c r="D9" s="1" t="s">
        <v>178</v>
      </c>
      <c r="E9" s="1" t="s">
        <v>177</v>
      </c>
      <c r="F9" t="s">
        <v>68</v>
      </c>
    </row>
    <row r="10" spans="2:6" x14ac:dyDescent="0.25">
      <c r="B10">
        <v>7</v>
      </c>
      <c r="C10" t="s">
        <v>193</v>
      </c>
      <c r="D10" s="1" t="s">
        <v>177</v>
      </c>
      <c r="E10" s="1" t="s">
        <v>178</v>
      </c>
      <c r="F10" t="s">
        <v>68</v>
      </c>
    </row>
    <row r="11" spans="2:6" x14ac:dyDescent="0.25">
      <c r="B11">
        <v>8</v>
      </c>
      <c r="C11" t="s">
        <v>192</v>
      </c>
      <c r="D11" s="1" t="s">
        <v>181</v>
      </c>
      <c r="E11" s="1" t="s">
        <v>181</v>
      </c>
      <c r="F11" t="s">
        <v>68</v>
      </c>
    </row>
    <row r="12" spans="2:6" x14ac:dyDescent="0.25">
      <c r="B12">
        <v>9</v>
      </c>
      <c r="C12" t="s">
        <v>182</v>
      </c>
      <c r="D12" s="1" t="s">
        <v>194</v>
      </c>
      <c r="E12" s="1" t="s">
        <v>187</v>
      </c>
      <c r="F12" t="s">
        <v>68</v>
      </c>
    </row>
    <row r="13" spans="2:6" x14ac:dyDescent="0.25">
      <c r="B13">
        <v>10</v>
      </c>
      <c r="C13" t="s">
        <v>184</v>
      </c>
      <c r="D13" s="1" t="s">
        <v>195</v>
      </c>
      <c r="E13" s="1" t="s">
        <v>188</v>
      </c>
      <c r="F13" t="s">
        <v>68</v>
      </c>
    </row>
    <row r="14" spans="2:6" x14ac:dyDescent="0.25">
      <c r="B14">
        <v>11</v>
      </c>
      <c r="C14" t="s">
        <v>84</v>
      </c>
      <c r="D14" t="s">
        <v>83</v>
      </c>
      <c r="E14" t="s">
        <v>83</v>
      </c>
      <c r="F14" t="s">
        <v>68</v>
      </c>
    </row>
    <row r="17" spans="3:3" x14ac:dyDescent="0.25">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x14ac:dyDescent="0.25"/>
  <cols>
    <col min="3" max="3" width="40.42578125" customWidth="1"/>
    <col min="4" max="4" width="106" bestFit="1" customWidth="1"/>
    <col min="5" max="5" width="77.5703125" customWidth="1"/>
    <col min="6" max="6" width="20.28515625" bestFit="1" customWidth="1"/>
  </cols>
  <sheetData>
    <row r="2" spans="2:6" x14ac:dyDescent="0.25">
      <c r="B2" s="13" t="s">
        <v>54</v>
      </c>
      <c r="C2" s="21" t="s">
        <v>232</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85</v>
      </c>
      <c r="D5" t="s">
        <v>197</v>
      </c>
      <c r="E5" t="s">
        <v>197</v>
      </c>
      <c r="F5" t="s">
        <v>68</v>
      </c>
    </row>
    <row r="6" spans="2:6" x14ac:dyDescent="0.25">
      <c r="B6">
        <v>3</v>
      </c>
      <c r="C6" t="s">
        <v>190</v>
      </c>
      <c r="D6" s="1" t="s">
        <v>191</v>
      </c>
      <c r="E6" s="1" t="s">
        <v>191</v>
      </c>
      <c r="F6" t="s">
        <v>68</v>
      </c>
    </row>
    <row r="7" spans="2:6" x14ac:dyDescent="0.25">
      <c r="B7">
        <v>4</v>
      </c>
      <c r="C7" s="1" t="s">
        <v>172</v>
      </c>
      <c r="D7" s="1" t="s">
        <v>175</v>
      </c>
      <c r="E7" s="1" t="s">
        <v>175</v>
      </c>
      <c r="F7" t="s">
        <v>68</v>
      </c>
    </row>
    <row r="8" spans="2:6" x14ac:dyDescent="0.25">
      <c r="B8">
        <v>5</v>
      </c>
      <c r="C8" t="s">
        <v>173</v>
      </c>
      <c r="D8" t="s">
        <v>176</v>
      </c>
      <c r="E8" t="s">
        <v>176</v>
      </c>
      <c r="F8" t="s">
        <v>68</v>
      </c>
    </row>
    <row r="9" spans="2:6" x14ac:dyDescent="0.25">
      <c r="B9">
        <v>6</v>
      </c>
      <c r="C9" t="s">
        <v>192</v>
      </c>
      <c r="D9" s="1" t="s">
        <v>177</v>
      </c>
      <c r="E9" s="1" t="s">
        <v>177</v>
      </c>
      <c r="F9" t="s">
        <v>68</v>
      </c>
    </row>
    <row r="10" spans="2:6" x14ac:dyDescent="0.25">
      <c r="B10">
        <v>7</v>
      </c>
      <c r="C10" t="s">
        <v>193</v>
      </c>
      <c r="D10" s="1" t="s">
        <v>178</v>
      </c>
      <c r="E10" s="1" t="s">
        <v>178</v>
      </c>
      <c r="F10" t="s">
        <v>68</v>
      </c>
    </row>
    <row r="11" spans="2:6" x14ac:dyDescent="0.25">
      <c r="B11">
        <v>8</v>
      </c>
      <c r="C11" t="s">
        <v>193</v>
      </c>
      <c r="D11" s="1" t="s">
        <v>181</v>
      </c>
      <c r="E11" s="1" t="s">
        <v>181</v>
      </c>
      <c r="F11" t="s">
        <v>68</v>
      </c>
    </row>
    <row r="12" spans="2:6" x14ac:dyDescent="0.25">
      <c r="B12">
        <v>9</v>
      </c>
      <c r="C12" t="s">
        <v>182</v>
      </c>
      <c r="D12" s="1" t="s">
        <v>199</v>
      </c>
      <c r="E12" s="1" t="s">
        <v>199</v>
      </c>
      <c r="F12" t="s">
        <v>68</v>
      </c>
    </row>
    <row r="13" spans="2:6" x14ac:dyDescent="0.25">
      <c r="B13">
        <v>10</v>
      </c>
      <c r="C13" t="s">
        <v>184</v>
      </c>
      <c r="D13" s="1" t="s">
        <v>198</v>
      </c>
      <c r="E13" s="1" t="s">
        <v>198</v>
      </c>
      <c r="F13" t="s">
        <v>68</v>
      </c>
    </row>
    <row r="14" spans="2:6" x14ac:dyDescent="0.25">
      <c r="B14">
        <v>11</v>
      </c>
      <c r="C14" t="s">
        <v>84</v>
      </c>
      <c r="D14" t="s">
        <v>83</v>
      </c>
      <c r="E14" t="s">
        <v>83</v>
      </c>
      <c r="F14" t="s">
        <v>68</v>
      </c>
    </row>
    <row r="17" spans="3:3" x14ac:dyDescent="0.25">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x14ac:dyDescent="0.25"/>
  <cols>
    <col min="2" max="2" width="40.7109375" bestFit="1" customWidth="1"/>
    <col min="3" max="3" width="106" bestFit="1" customWidth="1"/>
    <col min="4" max="4" width="77.5703125" customWidth="1"/>
    <col min="5" max="5" width="20.28515625" bestFit="1" customWidth="1"/>
  </cols>
  <sheetData>
    <row r="2" spans="1:5" x14ac:dyDescent="0.25">
      <c r="A2" s="13" t="s">
        <v>55</v>
      </c>
      <c r="B2" s="21" t="s">
        <v>233</v>
      </c>
      <c r="C2" s="21"/>
      <c r="D2" s="21"/>
      <c r="E2" s="21"/>
    </row>
    <row r="3" spans="1:5" x14ac:dyDescent="0.25">
      <c r="A3" t="s">
        <v>234</v>
      </c>
      <c r="B3" t="s">
        <v>64</v>
      </c>
      <c r="C3" t="s">
        <v>69</v>
      </c>
      <c r="D3" t="s">
        <v>70</v>
      </c>
      <c r="E3" t="s">
        <v>67</v>
      </c>
    </row>
    <row r="4" spans="1:5" x14ac:dyDescent="0.25">
      <c r="A4">
        <v>1</v>
      </c>
      <c r="B4" t="s">
        <v>85</v>
      </c>
      <c r="C4" t="s">
        <v>79</v>
      </c>
      <c r="D4" t="s">
        <v>79</v>
      </c>
      <c r="E4" t="s">
        <v>68</v>
      </c>
    </row>
    <row r="5" spans="1:5" x14ac:dyDescent="0.25">
      <c r="A5">
        <v>2</v>
      </c>
      <c r="B5" t="s">
        <v>85</v>
      </c>
      <c r="C5" t="s">
        <v>201</v>
      </c>
      <c r="D5" t="s">
        <v>201</v>
      </c>
      <c r="E5" t="s">
        <v>68</v>
      </c>
    </row>
    <row r="6" spans="1:5" x14ac:dyDescent="0.25">
      <c r="A6">
        <v>3</v>
      </c>
      <c r="B6" t="s">
        <v>85</v>
      </c>
      <c r="C6" t="s">
        <v>200</v>
      </c>
      <c r="D6" t="s">
        <v>200</v>
      </c>
      <c r="E6" t="s">
        <v>68</v>
      </c>
    </row>
    <row r="7" spans="1:5" x14ac:dyDescent="0.25">
      <c r="A7">
        <v>4</v>
      </c>
      <c r="B7" t="s">
        <v>107</v>
      </c>
      <c r="C7" t="s">
        <v>203</v>
      </c>
      <c r="D7" t="s">
        <v>203</v>
      </c>
      <c r="E7" t="s">
        <v>68</v>
      </c>
    </row>
    <row r="8" spans="1:5" x14ac:dyDescent="0.25">
      <c r="A8">
        <v>5</v>
      </c>
      <c r="B8" t="s">
        <v>202</v>
      </c>
      <c r="C8" t="s">
        <v>204</v>
      </c>
      <c r="D8" t="s">
        <v>204</v>
      </c>
      <c r="E8" t="s">
        <v>68</v>
      </c>
    </row>
    <row r="9" spans="1:5" x14ac:dyDescent="0.25">
      <c r="A9">
        <v>6</v>
      </c>
      <c r="B9" s="1" t="s">
        <v>172</v>
      </c>
      <c r="C9" s="1" t="s">
        <v>175</v>
      </c>
      <c r="D9" s="1" t="s">
        <v>175</v>
      </c>
      <c r="E9" t="s">
        <v>68</v>
      </c>
    </row>
    <row r="10" spans="1:5" x14ac:dyDescent="0.25">
      <c r="A10">
        <v>7</v>
      </c>
      <c r="B10" t="s">
        <v>173</v>
      </c>
      <c r="C10" t="s">
        <v>176</v>
      </c>
      <c r="D10" t="s">
        <v>176</v>
      </c>
      <c r="E10" t="s">
        <v>68</v>
      </c>
    </row>
    <row r="11" spans="1:5" x14ac:dyDescent="0.25">
      <c r="A11">
        <v>8</v>
      </c>
      <c r="B11" t="s">
        <v>205</v>
      </c>
      <c r="C11" s="2" t="s">
        <v>206</v>
      </c>
      <c r="D11" s="2" t="s">
        <v>206</v>
      </c>
      <c r="E11" t="s">
        <v>68</v>
      </c>
    </row>
    <row r="12" spans="1:5" x14ac:dyDescent="0.25">
      <c r="A12">
        <v>9</v>
      </c>
      <c r="B12" t="s">
        <v>207</v>
      </c>
      <c r="C12" s="1" t="s">
        <v>208</v>
      </c>
      <c r="D12" s="1" t="s">
        <v>208</v>
      </c>
      <c r="E12" t="s">
        <v>68</v>
      </c>
    </row>
    <row r="13" spans="1:5" x14ac:dyDescent="0.25">
      <c r="A13">
        <v>10</v>
      </c>
      <c r="B13" t="s">
        <v>209</v>
      </c>
      <c r="C13" s="1" t="s">
        <v>249</v>
      </c>
      <c r="D13" s="1" t="s">
        <v>249</v>
      </c>
      <c r="E13" t="s">
        <v>68</v>
      </c>
    </row>
    <row r="14" spans="1:5" x14ac:dyDescent="0.25">
      <c r="A14">
        <v>11</v>
      </c>
      <c r="B14" t="s">
        <v>182</v>
      </c>
      <c r="C14" s="1" t="s">
        <v>210</v>
      </c>
      <c r="D14" s="1" t="s">
        <v>210</v>
      </c>
      <c r="E14" t="s">
        <v>68</v>
      </c>
    </row>
    <row r="15" spans="1:5" x14ac:dyDescent="0.25">
      <c r="A15">
        <v>12</v>
      </c>
      <c r="B15" t="s">
        <v>184</v>
      </c>
      <c r="C15" s="1" t="s">
        <v>185</v>
      </c>
      <c r="D15" s="1" t="s">
        <v>185</v>
      </c>
      <c r="E15" t="s">
        <v>68</v>
      </c>
    </row>
    <row r="16" spans="1:5" x14ac:dyDescent="0.25">
      <c r="A16">
        <v>13</v>
      </c>
      <c r="B16" t="s">
        <v>211</v>
      </c>
      <c r="C16" s="1" t="s">
        <v>213</v>
      </c>
      <c r="D16" s="1" t="s">
        <v>213</v>
      </c>
      <c r="E16" t="s">
        <v>68</v>
      </c>
    </row>
    <row r="17" spans="1:5" x14ac:dyDescent="0.25">
      <c r="A17">
        <v>14</v>
      </c>
      <c r="B17" t="s">
        <v>85</v>
      </c>
      <c r="C17" t="s">
        <v>79</v>
      </c>
      <c r="D17" t="s">
        <v>79</v>
      </c>
      <c r="E17" t="s">
        <v>68</v>
      </c>
    </row>
    <row r="18" spans="1:5" x14ac:dyDescent="0.25">
      <c r="A18">
        <v>15</v>
      </c>
      <c r="B18" t="s">
        <v>85</v>
      </c>
      <c r="C18" t="s">
        <v>214</v>
      </c>
      <c r="D18" t="s">
        <v>214</v>
      </c>
      <c r="E18" t="s">
        <v>68</v>
      </c>
    </row>
    <row r="19" spans="1:5" x14ac:dyDescent="0.25">
      <c r="A19">
        <v>16</v>
      </c>
      <c r="B19" t="s">
        <v>85</v>
      </c>
      <c r="C19" t="s">
        <v>200</v>
      </c>
      <c r="D19" t="s">
        <v>200</v>
      </c>
      <c r="E19" t="s">
        <v>68</v>
      </c>
    </row>
    <row r="20" spans="1:5" x14ac:dyDescent="0.25">
      <c r="A20">
        <v>17</v>
      </c>
      <c r="B20" t="s">
        <v>107</v>
      </c>
      <c r="C20" t="s">
        <v>216</v>
      </c>
      <c r="D20" t="s">
        <v>216</v>
      </c>
      <c r="E20" t="s">
        <v>68</v>
      </c>
    </row>
    <row r="21" spans="1:5" x14ac:dyDescent="0.25">
      <c r="A21">
        <v>18</v>
      </c>
      <c r="B21" t="s">
        <v>202</v>
      </c>
      <c r="C21" t="s">
        <v>215</v>
      </c>
      <c r="D21" t="s">
        <v>215</v>
      </c>
      <c r="E21" t="s">
        <v>68</v>
      </c>
    </row>
    <row r="22" spans="1:5" x14ac:dyDescent="0.25">
      <c r="A22">
        <v>19</v>
      </c>
      <c r="B22" s="1" t="s">
        <v>172</v>
      </c>
      <c r="C22" s="1" t="s">
        <v>175</v>
      </c>
      <c r="D22" s="1" t="s">
        <v>175</v>
      </c>
      <c r="E22" t="s">
        <v>68</v>
      </c>
    </row>
    <row r="23" spans="1:5" x14ac:dyDescent="0.25">
      <c r="A23">
        <v>20</v>
      </c>
      <c r="B23" t="s">
        <v>173</v>
      </c>
      <c r="C23" t="s">
        <v>176</v>
      </c>
      <c r="D23" t="s">
        <v>176</v>
      </c>
      <c r="E23" t="s">
        <v>68</v>
      </c>
    </row>
    <row r="24" spans="1:5" x14ac:dyDescent="0.25">
      <c r="A24">
        <v>21</v>
      </c>
      <c r="B24" t="s">
        <v>205</v>
      </c>
      <c r="C24" s="2" t="s">
        <v>206</v>
      </c>
      <c r="D24" s="2" t="s">
        <v>206</v>
      </c>
      <c r="E24" t="s">
        <v>68</v>
      </c>
    </row>
    <row r="25" spans="1:5" x14ac:dyDescent="0.25">
      <c r="A25">
        <v>22</v>
      </c>
      <c r="B25" t="s">
        <v>207</v>
      </c>
      <c r="C25" s="1" t="s">
        <v>208</v>
      </c>
      <c r="D25" s="1" t="s">
        <v>208</v>
      </c>
      <c r="E25" t="s">
        <v>68</v>
      </c>
    </row>
    <row r="26" spans="1:5" x14ac:dyDescent="0.25">
      <c r="A26">
        <v>23</v>
      </c>
      <c r="B26" t="s">
        <v>209</v>
      </c>
      <c r="C26" s="1" t="s">
        <v>248</v>
      </c>
      <c r="D26" s="1" t="s">
        <v>248</v>
      </c>
      <c r="E26" t="s">
        <v>68</v>
      </c>
    </row>
    <row r="27" spans="1:5" x14ac:dyDescent="0.25">
      <c r="A27">
        <v>24</v>
      </c>
      <c r="B27" t="s">
        <v>182</v>
      </c>
      <c r="C27" s="1" t="s">
        <v>217</v>
      </c>
      <c r="D27" s="1" t="s">
        <v>187</v>
      </c>
      <c r="E27" t="s">
        <v>68</v>
      </c>
    </row>
    <row r="28" spans="1:5" x14ac:dyDescent="0.25">
      <c r="A28">
        <v>25</v>
      </c>
      <c r="B28" t="s">
        <v>184</v>
      </c>
      <c r="C28" s="1" t="s">
        <v>188</v>
      </c>
      <c r="D28" s="1" t="s">
        <v>188</v>
      </c>
      <c r="E28" t="s">
        <v>68</v>
      </c>
    </row>
    <row r="29" spans="1:5" x14ac:dyDescent="0.25">
      <c r="A29">
        <v>26</v>
      </c>
      <c r="B29" t="s">
        <v>211</v>
      </c>
      <c r="C29" s="1" t="s">
        <v>212</v>
      </c>
      <c r="D29" s="1" t="s">
        <v>212</v>
      </c>
      <c r="E29" t="s">
        <v>68</v>
      </c>
    </row>
    <row r="30" spans="1:5" x14ac:dyDescent="0.25">
      <c r="A30">
        <v>27</v>
      </c>
      <c r="B30" t="s">
        <v>85</v>
      </c>
      <c r="C30" t="s">
        <v>79</v>
      </c>
      <c r="D30" t="s">
        <v>79</v>
      </c>
      <c r="E30" t="s">
        <v>68</v>
      </c>
    </row>
    <row r="31" spans="1:5" x14ac:dyDescent="0.25">
      <c r="A31">
        <v>28</v>
      </c>
      <c r="B31" t="s">
        <v>85</v>
      </c>
      <c r="C31" t="s">
        <v>218</v>
      </c>
      <c r="D31" t="s">
        <v>218</v>
      </c>
      <c r="E31" t="s">
        <v>68</v>
      </c>
    </row>
    <row r="32" spans="1:5" x14ac:dyDescent="0.25">
      <c r="A32">
        <v>29</v>
      </c>
      <c r="B32" t="s">
        <v>85</v>
      </c>
      <c r="C32" t="s">
        <v>219</v>
      </c>
      <c r="D32" t="s">
        <v>219</v>
      </c>
      <c r="E32" t="s">
        <v>68</v>
      </c>
    </row>
    <row r="33" spans="1:5" x14ac:dyDescent="0.25">
      <c r="A33">
        <v>30</v>
      </c>
      <c r="B33" t="s">
        <v>107</v>
      </c>
      <c r="C33" t="s">
        <v>203</v>
      </c>
      <c r="D33" t="s">
        <v>203</v>
      </c>
      <c r="E33" t="s">
        <v>68</v>
      </c>
    </row>
    <row r="34" spans="1:5" x14ac:dyDescent="0.25">
      <c r="A34">
        <v>31</v>
      </c>
      <c r="B34" t="s">
        <v>202</v>
      </c>
      <c r="C34" t="s">
        <v>220</v>
      </c>
      <c r="D34" t="s">
        <v>220</v>
      </c>
      <c r="E34" t="s">
        <v>68</v>
      </c>
    </row>
    <row r="35" spans="1:5" x14ac:dyDescent="0.25">
      <c r="A35">
        <v>32</v>
      </c>
      <c r="B35" s="1" t="s">
        <v>172</v>
      </c>
      <c r="C35" s="1" t="s">
        <v>175</v>
      </c>
      <c r="D35" s="1" t="s">
        <v>175</v>
      </c>
      <c r="E35" t="s">
        <v>68</v>
      </c>
    </row>
    <row r="36" spans="1:5" x14ac:dyDescent="0.25">
      <c r="A36">
        <v>33</v>
      </c>
      <c r="B36" t="s">
        <v>173</v>
      </c>
      <c r="C36" t="s">
        <v>176</v>
      </c>
      <c r="D36" t="s">
        <v>176</v>
      </c>
      <c r="E36" t="s">
        <v>68</v>
      </c>
    </row>
    <row r="37" spans="1:5" x14ac:dyDescent="0.25">
      <c r="A37">
        <v>34</v>
      </c>
      <c r="B37" t="s">
        <v>205</v>
      </c>
      <c r="C37" s="2" t="s">
        <v>206</v>
      </c>
      <c r="D37" s="2" t="s">
        <v>206</v>
      </c>
      <c r="E37" t="s">
        <v>68</v>
      </c>
    </row>
    <row r="38" spans="1:5" x14ac:dyDescent="0.25">
      <c r="A38">
        <v>35</v>
      </c>
      <c r="B38" t="s">
        <v>207</v>
      </c>
      <c r="C38" s="1" t="s">
        <v>208</v>
      </c>
      <c r="D38" s="1" t="s">
        <v>208</v>
      </c>
      <c r="E38" t="s">
        <v>68</v>
      </c>
    </row>
    <row r="39" spans="1:5" x14ac:dyDescent="0.25">
      <c r="A39">
        <v>36</v>
      </c>
      <c r="B39" t="s">
        <v>209</v>
      </c>
      <c r="C39" s="1" t="s">
        <v>249</v>
      </c>
      <c r="D39" s="1" t="s">
        <v>249</v>
      </c>
      <c r="E39" t="s">
        <v>68</v>
      </c>
    </row>
    <row r="40" spans="1:5" x14ac:dyDescent="0.25">
      <c r="A40">
        <v>37</v>
      </c>
      <c r="B40" t="s">
        <v>182</v>
      </c>
      <c r="C40" s="1" t="s">
        <v>210</v>
      </c>
      <c r="D40" s="1" t="s">
        <v>210</v>
      </c>
      <c r="E40" t="s">
        <v>68</v>
      </c>
    </row>
    <row r="41" spans="1:5" x14ac:dyDescent="0.25">
      <c r="A41">
        <v>38</v>
      </c>
      <c r="B41" t="s">
        <v>184</v>
      </c>
      <c r="C41" s="1" t="s">
        <v>195</v>
      </c>
      <c r="D41" s="1" t="s">
        <v>195</v>
      </c>
      <c r="E41" t="s">
        <v>68</v>
      </c>
    </row>
    <row r="42" spans="1:5" x14ac:dyDescent="0.25">
      <c r="A42">
        <v>39</v>
      </c>
      <c r="B42" t="s">
        <v>211</v>
      </c>
      <c r="C42" s="1" t="s">
        <v>221</v>
      </c>
      <c r="D42" s="1" t="s">
        <v>221</v>
      </c>
      <c r="E42" t="s">
        <v>68</v>
      </c>
    </row>
    <row r="43" spans="1:5" x14ac:dyDescent="0.25">
      <c r="A43">
        <v>40</v>
      </c>
      <c r="B43" t="s">
        <v>85</v>
      </c>
      <c r="C43" t="s">
        <v>79</v>
      </c>
      <c r="D43" t="s">
        <v>79</v>
      </c>
      <c r="E43" t="s">
        <v>68</v>
      </c>
    </row>
    <row r="44" spans="1:5" x14ac:dyDescent="0.25">
      <c r="A44">
        <v>41</v>
      </c>
      <c r="B44" t="s">
        <v>85</v>
      </c>
      <c r="C44" t="s">
        <v>222</v>
      </c>
      <c r="D44" t="s">
        <v>222</v>
      </c>
      <c r="E44" t="s">
        <v>68</v>
      </c>
    </row>
    <row r="45" spans="1:5" x14ac:dyDescent="0.25">
      <c r="A45">
        <v>42</v>
      </c>
      <c r="B45" t="s">
        <v>85</v>
      </c>
      <c r="C45" t="s">
        <v>200</v>
      </c>
      <c r="D45" t="s">
        <v>200</v>
      </c>
      <c r="E45" t="s">
        <v>68</v>
      </c>
    </row>
    <row r="46" spans="1:5" x14ac:dyDescent="0.25">
      <c r="A46">
        <v>43</v>
      </c>
      <c r="B46" t="s">
        <v>107</v>
      </c>
      <c r="C46" t="s">
        <v>216</v>
      </c>
      <c r="D46" t="s">
        <v>216</v>
      </c>
      <c r="E46" t="s">
        <v>68</v>
      </c>
    </row>
    <row r="47" spans="1:5" x14ac:dyDescent="0.25">
      <c r="A47">
        <v>44</v>
      </c>
      <c r="B47" t="s">
        <v>202</v>
      </c>
      <c r="C47" t="s">
        <v>215</v>
      </c>
      <c r="D47" t="s">
        <v>215</v>
      </c>
      <c r="E47" t="s">
        <v>68</v>
      </c>
    </row>
    <row r="48" spans="1:5" x14ac:dyDescent="0.25">
      <c r="A48">
        <v>45</v>
      </c>
      <c r="B48" s="1" t="s">
        <v>172</v>
      </c>
      <c r="C48" s="1" t="s">
        <v>175</v>
      </c>
      <c r="D48" s="1" t="s">
        <v>175</v>
      </c>
      <c r="E48" t="s">
        <v>68</v>
      </c>
    </row>
    <row r="49" spans="1:5" x14ac:dyDescent="0.25">
      <c r="A49">
        <v>46</v>
      </c>
      <c r="B49" t="s">
        <v>173</v>
      </c>
      <c r="C49" t="s">
        <v>176</v>
      </c>
      <c r="D49" t="s">
        <v>176</v>
      </c>
      <c r="E49" t="s">
        <v>68</v>
      </c>
    </row>
    <row r="50" spans="1:5" x14ac:dyDescent="0.25">
      <c r="A50">
        <v>47</v>
      </c>
      <c r="B50" t="s">
        <v>205</v>
      </c>
      <c r="C50" s="2" t="s">
        <v>206</v>
      </c>
      <c r="D50" s="2" t="s">
        <v>206</v>
      </c>
      <c r="E50" t="s">
        <v>68</v>
      </c>
    </row>
    <row r="51" spans="1:5" x14ac:dyDescent="0.25">
      <c r="A51">
        <v>48</v>
      </c>
      <c r="B51" t="s">
        <v>207</v>
      </c>
      <c r="C51" s="1" t="s">
        <v>208</v>
      </c>
      <c r="D51" s="1" t="s">
        <v>208</v>
      </c>
      <c r="E51" t="s">
        <v>68</v>
      </c>
    </row>
    <row r="52" spans="1:5" x14ac:dyDescent="0.25">
      <c r="A52">
        <v>49</v>
      </c>
      <c r="B52" t="s">
        <v>209</v>
      </c>
      <c r="C52" s="1" t="s">
        <v>249</v>
      </c>
      <c r="D52" s="1" t="s">
        <v>249</v>
      </c>
      <c r="E52" t="s">
        <v>68</v>
      </c>
    </row>
    <row r="53" spans="1:5" x14ac:dyDescent="0.25">
      <c r="A53">
        <v>50</v>
      </c>
      <c r="B53" t="s">
        <v>182</v>
      </c>
      <c r="C53" s="1" t="s">
        <v>224</v>
      </c>
      <c r="D53" s="1" t="s">
        <v>224</v>
      </c>
      <c r="E53" t="s">
        <v>68</v>
      </c>
    </row>
    <row r="54" spans="1:5" x14ac:dyDescent="0.25">
      <c r="A54">
        <v>51</v>
      </c>
      <c r="B54" t="s">
        <v>184</v>
      </c>
      <c r="C54" s="1" t="s">
        <v>198</v>
      </c>
      <c r="D54" s="1" t="s">
        <v>198</v>
      </c>
      <c r="E54" t="s">
        <v>68</v>
      </c>
    </row>
    <row r="55" spans="1:5" x14ac:dyDescent="0.25">
      <c r="A55">
        <v>52</v>
      </c>
      <c r="B55" t="s">
        <v>211</v>
      </c>
      <c r="C55" s="1" t="s">
        <v>223</v>
      </c>
      <c r="D55" s="1" t="s">
        <v>223</v>
      </c>
      <c r="E55" t="s">
        <v>68</v>
      </c>
    </row>
    <row r="56" spans="1:5" x14ac:dyDescent="0.25">
      <c r="A56">
        <v>53</v>
      </c>
      <c r="B56" t="s">
        <v>84</v>
      </c>
      <c r="C56" t="s">
        <v>83</v>
      </c>
      <c r="D56" t="s">
        <v>83</v>
      </c>
      <c r="E56" t="s">
        <v>68</v>
      </c>
    </row>
    <row r="57" spans="1:5" x14ac:dyDescent="0.25">
      <c r="A57">
        <v>54</v>
      </c>
      <c r="B57" t="s">
        <v>129</v>
      </c>
      <c r="C57" s="2" t="s">
        <v>130</v>
      </c>
      <c r="D57" s="2" t="s">
        <v>130</v>
      </c>
      <c r="E57" t="s">
        <v>68</v>
      </c>
    </row>
    <row r="58" spans="1:5" x14ac:dyDescent="0.25">
      <c r="A58">
        <v>55</v>
      </c>
      <c r="B58" t="s">
        <v>131</v>
      </c>
      <c r="C58" s="2" t="s">
        <v>132</v>
      </c>
      <c r="D58" s="2" t="s">
        <v>132</v>
      </c>
      <c r="E58" t="s">
        <v>68</v>
      </c>
    </row>
    <row r="59" spans="1:5" x14ac:dyDescent="0.2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abSelected="1" topLeftCell="A77" workbookViewId="0">
      <selection activeCell="E86" sqref="E86:F90"/>
    </sheetView>
  </sheetViews>
  <sheetFormatPr baseColWidth="10" defaultRowHeight="15" x14ac:dyDescent="0.25"/>
  <cols>
    <col min="2" max="2" width="16.85546875" customWidth="1"/>
    <col min="3" max="3" width="7.85546875" customWidth="1"/>
    <col min="4" max="4" width="12" bestFit="1" customWidth="1"/>
    <col min="5" max="5" width="13.7109375" bestFit="1" customWidth="1"/>
    <col min="6" max="6" width="18.5703125" bestFit="1" customWidth="1"/>
  </cols>
  <sheetData>
    <row r="2" spans="2:7" x14ac:dyDescent="0.25">
      <c r="B2" s="22" t="s">
        <v>259</v>
      </c>
      <c r="C2" s="22"/>
      <c r="D2" s="22"/>
      <c r="E2" s="22"/>
      <c r="F2" s="22"/>
    </row>
    <row r="3" spans="2:7" x14ac:dyDescent="0.25">
      <c r="B3" s="15" t="s">
        <v>250</v>
      </c>
      <c r="C3" s="15" t="s">
        <v>251</v>
      </c>
      <c r="D3" s="15" t="s">
        <v>252</v>
      </c>
      <c r="E3" s="15" t="s">
        <v>253</v>
      </c>
      <c r="F3" s="15" t="s">
        <v>258</v>
      </c>
    </row>
    <row r="4" spans="2:7" x14ac:dyDescent="0.25">
      <c r="B4" t="s">
        <v>43</v>
      </c>
      <c r="C4">
        <v>2</v>
      </c>
      <c r="D4">
        <v>3</v>
      </c>
      <c r="E4">
        <f>C4+D4</f>
        <v>5</v>
      </c>
      <c r="F4" s="18">
        <f>C4/E4</f>
        <v>0.4</v>
      </c>
      <c r="G4">
        <v>5</v>
      </c>
    </row>
    <row r="5" spans="2:7" x14ac:dyDescent="0.25">
      <c r="B5" t="s">
        <v>44</v>
      </c>
      <c r="C5">
        <v>2</v>
      </c>
      <c r="D5">
        <v>2</v>
      </c>
      <c r="E5">
        <f t="shared" ref="E5:E19" si="0">C5+D5</f>
        <v>4</v>
      </c>
      <c r="F5" s="18">
        <f t="shared" ref="F5:F19" si="1">C5/E5</f>
        <v>0.5</v>
      </c>
      <c r="G5">
        <v>4</v>
      </c>
    </row>
    <row r="6" spans="2:7" x14ac:dyDescent="0.25">
      <c r="B6" t="s">
        <v>45</v>
      </c>
      <c r="C6">
        <v>4</v>
      </c>
      <c r="D6">
        <v>3</v>
      </c>
      <c r="E6">
        <f t="shared" si="0"/>
        <v>7</v>
      </c>
      <c r="F6" s="18">
        <f t="shared" si="1"/>
        <v>0.5714285714285714</v>
      </c>
      <c r="G6">
        <v>7</v>
      </c>
    </row>
    <row r="7" spans="2:7" x14ac:dyDescent="0.25">
      <c r="B7" t="s">
        <v>46</v>
      </c>
      <c r="C7">
        <v>5</v>
      </c>
      <c r="D7">
        <v>3</v>
      </c>
      <c r="E7">
        <f t="shared" si="0"/>
        <v>8</v>
      </c>
      <c r="F7" s="18">
        <f t="shared" si="1"/>
        <v>0.625</v>
      </c>
      <c r="G7">
        <v>8</v>
      </c>
    </row>
    <row r="8" spans="2:7" x14ac:dyDescent="0.25">
      <c r="B8" t="s">
        <v>47</v>
      </c>
      <c r="C8">
        <v>14</v>
      </c>
      <c r="D8">
        <v>5</v>
      </c>
      <c r="E8">
        <f t="shared" si="0"/>
        <v>19</v>
      </c>
      <c r="F8" s="18">
        <f t="shared" si="1"/>
        <v>0.73684210526315785</v>
      </c>
      <c r="G8">
        <v>19</v>
      </c>
    </row>
    <row r="9" spans="2:7" x14ac:dyDescent="0.25">
      <c r="B9" t="s">
        <v>48</v>
      </c>
      <c r="C9">
        <v>6</v>
      </c>
      <c r="D9">
        <v>3</v>
      </c>
      <c r="E9">
        <f t="shared" si="0"/>
        <v>9</v>
      </c>
      <c r="F9" s="18">
        <f t="shared" si="1"/>
        <v>0.66666666666666663</v>
      </c>
      <c r="G9">
        <v>9</v>
      </c>
    </row>
    <row r="10" spans="2:7" x14ac:dyDescent="0.25">
      <c r="B10" t="s">
        <v>49</v>
      </c>
      <c r="C10">
        <v>13</v>
      </c>
      <c r="D10">
        <v>6</v>
      </c>
      <c r="E10">
        <f t="shared" si="0"/>
        <v>19</v>
      </c>
      <c r="F10" s="18">
        <f t="shared" si="1"/>
        <v>0.68421052631578949</v>
      </c>
      <c r="G10">
        <v>19</v>
      </c>
    </row>
    <row r="11" spans="2:7" x14ac:dyDescent="0.25">
      <c r="B11" t="s">
        <v>50</v>
      </c>
      <c r="C11">
        <v>17</v>
      </c>
      <c r="D11">
        <v>6</v>
      </c>
      <c r="E11">
        <f t="shared" si="0"/>
        <v>23</v>
      </c>
      <c r="F11" s="18">
        <f t="shared" si="1"/>
        <v>0.73913043478260865</v>
      </c>
      <c r="G11">
        <v>23</v>
      </c>
    </row>
    <row r="12" spans="2:7" x14ac:dyDescent="0.25">
      <c r="B12" t="s">
        <v>51</v>
      </c>
      <c r="C12">
        <v>8</v>
      </c>
      <c r="D12">
        <v>3</v>
      </c>
      <c r="E12">
        <f t="shared" si="0"/>
        <v>11</v>
      </c>
      <c r="F12" s="18">
        <f t="shared" si="1"/>
        <v>0.72727272727272729</v>
      </c>
      <c r="G12">
        <v>11</v>
      </c>
    </row>
    <row r="13" spans="2:7" x14ac:dyDescent="0.25">
      <c r="B13" t="s">
        <v>52</v>
      </c>
      <c r="C13">
        <v>7</v>
      </c>
      <c r="D13">
        <v>4</v>
      </c>
      <c r="E13">
        <f t="shared" si="0"/>
        <v>11</v>
      </c>
      <c r="F13" s="18">
        <f t="shared" si="1"/>
        <v>0.63636363636363635</v>
      </c>
      <c r="G13">
        <v>11</v>
      </c>
    </row>
    <row r="14" spans="2:7" x14ac:dyDescent="0.25">
      <c r="B14" t="s">
        <v>53</v>
      </c>
      <c r="C14">
        <v>8</v>
      </c>
      <c r="D14">
        <v>3</v>
      </c>
      <c r="E14">
        <f t="shared" si="0"/>
        <v>11</v>
      </c>
      <c r="F14" s="18">
        <f t="shared" si="1"/>
        <v>0.72727272727272729</v>
      </c>
      <c r="G14">
        <v>11</v>
      </c>
    </row>
    <row r="15" spans="2:7" x14ac:dyDescent="0.25">
      <c r="B15" t="s">
        <v>54</v>
      </c>
      <c r="C15">
        <v>7</v>
      </c>
      <c r="D15">
        <v>4</v>
      </c>
      <c r="E15">
        <f t="shared" si="0"/>
        <v>11</v>
      </c>
      <c r="F15" s="18">
        <f t="shared" si="1"/>
        <v>0.63636363636363635</v>
      </c>
      <c r="G15">
        <v>11</v>
      </c>
    </row>
    <row r="16" spans="2:7" x14ac:dyDescent="0.25">
      <c r="B16" t="s">
        <v>254</v>
      </c>
      <c r="C16">
        <v>10</v>
      </c>
      <c r="D16">
        <v>3</v>
      </c>
      <c r="E16">
        <f t="shared" si="0"/>
        <v>13</v>
      </c>
      <c r="F16" s="18">
        <f t="shared" si="1"/>
        <v>0.76923076923076927</v>
      </c>
      <c r="G16">
        <v>13</v>
      </c>
    </row>
    <row r="17" spans="2:7" x14ac:dyDescent="0.25">
      <c r="B17" t="s">
        <v>255</v>
      </c>
      <c r="C17">
        <v>9</v>
      </c>
      <c r="D17">
        <v>4</v>
      </c>
      <c r="E17">
        <f t="shared" si="0"/>
        <v>13</v>
      </c>
      <c r="F17" s="18">
        <f t="shared" si="1"/>
        <v>0.69230769230769229</v>
      </c>
      <c r="G17">
        <v>13</v>
      </c>
    </row>
    <row r="18" spans="2:7" x14ac:dyDescent="0.25">
      <c r="B18" t="s">
        <v>256</v>
      </c>
      <c r="C18">
        <v>8</v>
      </c>
      <c r="D18">
        <v>5</v>
      </c>
      <c r="E18">
        <f t="shared" si="0"/>
        <v>13</v>
      </c>
      <c r="F18" s="18">
        <f t="shared" si="1"/>
        <v>0.61538461538461542</v>
      </c>
      <c r="G18">
        <v>13</v>
      </c>
    </row>
    <row r="19" spans="2:7" x14ac:dyDescent="0.25">
      <c r="B19" t="s">
        <v>257</v>
      </c>
      <c r="C19">
        <v>10</v>
      </c>
      <c r="D19">
        <v>3</v>
      </c>
      <c r="E19">
        <f t="shared" si="0"/>
        <v>13</v>
      </c>
      <c r="F19" s="18">
        <f t="shared" si="1"/>
        <v>0.76923076923076927</v>
      </c>
      <c r="G19">
        <v>17</v>
      </c>
    </row>
    <row r="20" spans="2:7" x14ac:dyDescent="0.25">
      <c r="B20" s="15" t="s">
        <v>263</v>
      </c>
      <c r="C20">
        <f>SUM(C4:C19)</f>
        <v>130</v>
      </c>
      <c r="D20">
        <f t="shared" ref="D20:E20" si="2">SUM(D4:D19)</f>
        <v>60</v>
      </c>
      <c r="E20">
        <f t="shared" si="2"/>
        <v>190</v>
      </c>
      <c r="F20" s="18">
        <f>C20/E20</f>
        <v>0.68421052631578949</v>
      </c>
    </row>
    <row r="23" spans="2:7" x14ac:dyDescent="0.25">
      <c r="B23" s="22" t="s">
        <v>260</v>
      </c>
      <c r="C23" s="22"/>
      <c r="D23" s="22"/>
      <c r="E23" s="22"/>
      <c r="F23" s="22"/>
    </row>
    <row r="24" spans="2:7" x14ac:dyDescent="0.25">
      <c r="B24" s="15" t="s">
        <v>250</v>
      </c>
      <c r="C24" s="15" t="s">
        <v>251</v>
      </c>
      <c r="D24" s="15" t="s">
        <v>252</v>
      </c>
      <c r="E24" s="15" t="s">
        <v>253</v>
      </c>
      <c r="F24" s="15" t="s">
        <v>258</v>
      </c>
    </row>
    <row r="25" spans="2:7" x14ac:dyDescent="0.25">
      <c r="B25" t="s">
        <v>43</v>
      </c>
      <c r="C25">
        <v>1</v>
      </c>
      <c r="D25">
        <v>4</v>
      </c>
      <c r="E25">
        <f>C25+D25</f>
        <v>5</v>
      </c>
      <c r="F25" s="18">
        <f>C25/E25</f>
        <v>0.2</v>
      </c>
      <c r="G25">
        <v>5</v>
      </c>
    </row>
    <row r="26" spans="2:7" x14ac:dyDescent="0.25">
      <c r="B26" t="s">
        <v>44</v>
      </c>
      <c r="C26">
        <v>1</v>
      </c>
      <c r="D26">
        <v>3</v>
      </c>
      <c r="E26">
        <f t="shared" ref="E26:E40" si="3">C26+D26</f>
        <v>4</v>
      </c>
      <c r="F26" s="18">
        <f t="shared" ref="F26:F40" si="4">C26/E26</f>
        <v>0.25</v>
      </c>
      <c r="G26">
        <v>4</v>
      </c>
    </row>
    <row r="27" spans="2:7" x14ac:dyDescent="0.25">
      <c r="B27" t="s">
        <v>45</v>
      </c>
      <c r="C27">
        <v>2</v>
      </c>
      <c r="D27">
        <v>5</v>
      </c>
      <c r="E27">
        <f t="shared" si="3"/>
        <v>7</v>
      </c>
      <c r="F27" s="18">
        <f t="shared" si="4"/>
        <v>0.2857142857142857</v>
      </c>
      <c r="G27">
        <v>7</v>
      </c>
    </row>
    <row r="28" spans="2:7" x14ac:dyDescent="0.25">
      <c r="B28" t="s">
        <v>46</v>
      </c>
      <c r="C28">
        <v>3</v>
      </c>
      <c r="D28">
        <v>5</v>
      </c>
      <c r="E28">
        <f t="shared" si="3"/>
        <v>8</v>
      </c>
      <c r="F28" s="18">
        <f t="shared" si="4"/>
        <v>0.375</v>
      </c>
      <c r="G28">
        <v>8</v>
      </c>
    </row>
    <row r="29" spans="2:7" x14ac:dyDescent="0.25">
      <c r="B29" t="s">
        <v>47</v>
      </c>
      <c r="C29">
        <v>10</v>
      </c>
      <c r="D29">
        <v>9</v>
      </c>
      <c r="E29">
        <f t="shared" si="3"/>
        <v>19</v>
      </c>
      <c r="F29" s="18">
        <f t="shared" si="4"/>
        <v>0.52631578947368418</v>
      </c>
      <c r="G29">
        <v>19</v>
      </c>
    </row>
    <row r="30" spans="2:7" x14ac:dyDescent="0.25">
      <c r="B30" t="s">
        <v>48</v>
      </c>
      <c r="C30">
        <v>4</v>
      </c>
      <c r="D30">
        <v>5</v>
      </c>
      <c r="E30">
        <f t="shared" si="3"/>
        <v>9</v>
      </c>
      <c r="F30" s="18">
        <f t="shared" si="4"/>
        <v>0.44444444444444442</v>
      </c>
      <c r="G30">
        <v>9</v>
      </c>
    </row>
    <row r="31" spans="2:7" x14ac:dyDescent="0.25">
      <c r="B31" t="s">
        <v>49</v>
      </c>
      <c r="C31">
        <v>9</v>
      </c>
      <c r="D31">
        <v>10</v>
      </c>
      <c r="E31">
        <f t="shared" si="3"/>
        <v>19</v>
      </c>
      <c r="F31" s="18">
        <f t="shared" si="4"/>
        <v>0.47368421052631576</v>
      </c>
      <c r="G31">
        <v>19</v>
      </c>
    </row>
    <row r="32" spans="2:7" x14ac:dyDescent="0.25">
      <c r="B32" t="s">
        <v>50</v>
      </c>
      <c r="C32">
        <v>12</v>
      </c>
      <c r="D32">
        <v>11</v>
      </c>
      <c r="E32">
        <f t="shared" si="3"/>
        <v>23</v>
      </c>
      <c r="F32" s="18">
        <f t="shared" si="4"/>
        <v>0.52173913043478259</v>
      </c>
      <c r="G32">
        <v>23</v>
      </c>
    </row>
    <row r="33" spans="2:7" x14ac:dyDescent="0.25">
      <c r="B33" t="s">
        <v>51</v>
      </c>
      <c r="C33">
        <v>5</v>
      </c>
      <c r="D33">
        <v>6</v>
      </c>
      <c r="E33">
        <f t="shared" si="3"/>
        <v>11</v>
      </c>
      <c r="F33" s="18">
        <f t="shared" si="4"/>
        <v>0.45454545454545453</v>
      </c>
      <c r="G33">
        <v>11</v>
      </c>
    </row>
    <row r="34" spans="2:7" x14ac:dyDescent="0.25">
      <c r="B34" t="s">
        <v>52</v>
      </c>
      <c r="C34">
        <v>4</v>
      </c>
      <c r="D34">
        <v>7</v>
      </c>
      <c r="E34">
        <f t="shared" si="3"/>
        <v>11</v>
      </c>
      <c r="F34" s="18">
        <f t="shared" si="4"/>
        <v>0.36363636363636365</v>
      </c>
      <c r="G34">
        <v>11</v>
      </c>
    </row>
    <row r="35" spans="2:7" x14ac:dyDescent="0.25">
      <c r="B35" t="s">
        <v>53</v>
      </c>
      <c r="C35">
        <v>5</v>
      </c>
      <c r="D35">
        <v>6</v>
      </c>
      <c r="E35">
        <f t="shared" si="3"/>
        <v>11</v>
      </c>
      <c r="F35" s="18">
        <f t="shared" si="4"/>
        <v>0.45454545454545453</v>
      </c>
      <c r="G35">
        <v>11</v>
      </c>
    </row>
    <row r="36" spans="2:7" x14ac:dyDescent="0.25">
      <c r="B36" t="s">
        <v>54</v>
      </c>
      <c r="C36">
        <v>3</v>
      </c>
      <c r="D36">
        <v>8</v>
      </c>
      <c r="E36">
        <f t="shared" si="3"/>
        <v>11</v>
      </c>
      <c r="F36" s="18">
        <f t="shared" si="4"/>
        <v>0.27272727272727271</v>
      </c>
      <c r="G36">
        <v>11</v>
      </c>
    </row>
    <row r="37" spans="2:7" x14ac:dyDescent="0.25">
      <c r="B37" t="s">
        <v>254</v>
      </c>
      <c r="C37">
        <v>6</v>
      </c>
      <c r="D37">
        <v>7</v>
      </c>
      <c r="E37">
        <f t="shared" si="3"/>
        <v>13</v>
      </c>
      <c r="F37" s="18">
        <f t="shared" si="4"/>
        <v>0.46153846153846156</v>
      </c>
      <c r="G37">
        <v>13</v>
      </c>
    </row>
    <row r="38" spans="2:7" x14ac:dyDescent="0.25">
      <c r="B38" t="s">
        <v>255</v>
      </c>
      <c r="C38">
        <v>5</v>
      </c>
      <c r="D38">
        <v>8</v>
      </c>
      <c r="E38">
        <f t="shared" si="3"/>
        <v>13</v>
      </c>
      <c r="F38" s="18">
        <f t="shared" si="4"/>
        <v>0.38461538461538464</v>
      </c>
      <c r="G38">
        <v>13</v>
      </c>
    </row>
    <row r="39" spans="2:7" x14ac:dyDescent="0.25">
      <c r="B39" t="s">
        <v>256</v>
      </c>
      <c r="C39">
        <v>4</v>
      </c>
      <c r="D39">
        <v>9</v>
      </c>
      <c r="E39">
        <f t="shared" si="3"/>
        <v>13</v>
      </c>
      <c r="F39" s="18">
        <f t="shared" si="4"/>
        <v>0.30769230769230771</v>
      </c>
      <c r="G39">
        <v>13</v>
      </c>
    </row>
    <row r="40" spans="2:7" x14ac:dyDescent="0.25">
      <c r="B40" t="s">
        <v>257</v>
      </c>
      <c r="C40">
        <v>6</v>
      </c>
      <c r="D40">
        <v>11</v>
      </c>
      <c r="E40">
        <f t="shared" si="3"/>
        <v>17</v>
      </c>
      <c r="F40" s="18">
        <f t="shared" si="4"/>
        <v>0.35294117647058826</v>
      </c>
      <c r="G40">
        <v>17</v>
      </c>
    </row>
    <row r="41" spans="2:7" x14ac:dyDescent="0.25">
      <c r="B41" s="15" t="s">
        <v>263</v>
      </c>
      <c r="C41">
        <f>SUM(C25:C40)</f>
        <v>80</v>
      </c>
      <c r="D41">
        <f t="shared" ref="D41" si="5">SUM(D25:D40)</f>
        <v>114</v>
      </c>
      <c r="E41">
        <f t="shared" ref="E41" si="6">SUM(E25:E40)</f>
        <v>194</v>
      </c>
      <c r="F41" s="18">
        <f>C41/E41</f>
        <v>0.41237113402061853</v>
      </c>
    </row>
    <row r="44" spans="2:7" x14ac:dyDescent="0.25">
      <c r="B44" s="22" t="s">
        <v>261</v>
      </c>
      <c r="C44" s="22"/>
      <c r="D44" s="22"/>
      <c r="E44" s="22"/>
      <c r="F44" s="22"/>
    </row>
    <row r="45" spans="2:7" x14ac:dyDescent="0.25">
      <c r="B45" s="15" t="s">
        <v>250</v>
      </c>
      <c r="C45" s="15" t="s">
        <v>251</v>
      </c>
      <c r="D45" s="15" t="s">
        <v>252</v>
      </c>
      <c r="E45" s="15" t="s">
        <v>253</v>
      </c>
      <c r="F45" s="15" t="s">
        <v>258</v>
      </c>
    </row>
    <row r="46" spans="2:7" x14ac:dyDescent="0.25">
      <c r="B46" t="s">
        <v>43</v>
      </c>
      <c r="C46">
        <v>0</v>
      </c>
      <c r="D46">
        <v>5</v>
      </c>
      <c r="E46">
        <f>C46+D46</f>
        <v>5</v>
      </c>
      <c r="F46" s="18">
        <f>C46/E46</f>
        <v>0</v>
      </c>
      <c r="G46">
        <v>5</v>
      </c>
    </row>
    <row r="47" spans="2:7" x14ac:dyDescent="0.25">
      <c r="B47" t="s">
        <v>44</v>
      </c>
      <c r="C47">
        <v>0</v>
      </c>
      <c r="D47">
        <v>4</v>
      </c>
      <c r="E47">
        <f t="shared" ref="E47:E61" si="7">C47+D47</f>
        <v>4</v>
      </c>
      <c r="F47" s="18">
        <f t="shared" ref="F47:F61" si="8">C47/E47</f>
        <v>0</v>
      </c>
      <c r="G47">
        <v>4</v>
      </c>
    </row>
    <row r="48" spans="2:7" x14ac:dyDescent="0.25">
      <c r="B48" t="s">
        <v>45</v>
      </c>
      <c r="C48">
        <v>0</v>
      </c>
      <c r="D48">
        <v>7</v>
      </c>
      <c r="E48">
        <f t="shared" si="7"/>
        <v>7</v>
      </c>
      <c r="F48" s="18">
        <f t="shared" si="8"/>
        <v>0</v>
      </c>
      <c r="G48">
        <v>7</v>
      </c>
    </row>
    <row r="49" spans="2:7" x14ac:dyDescent="0.25">
      <c r="B49" t="s">
        <v>46</v>
      </c>
      <c r="C49">
        <v>1</v>
      </c>
      <c r="D49">
        <v>7</v>
      </c>
      <c r="E49">
        <f t="shared" si="7"/>
        <v>8</v>
      </c>
      <c r="F49" s="18">
        <f t="shared" si="8"/>
        <v>0.125</v>
      </c>
      <c r="G49">
        <v>8</v>
      </c>
    </row>
    <row r="50" spans="2:7" x14ac:dyDescent="0.25">
      <c r="B50" t="s">
        <v>47</v>
      </c>
      <c r="C50">
        <v>4</v>
      </c>
      <c r="D50">
        <v>15</v>
      </c>
      <c r="E50">
        <f t="shared" si="7"/>
        <v>19</v>
      </c>
      <c r="F50" s="18">
        <f t="shared" si="8"/>
        <v>0.21052631578947367</v>
      </c>
      <c r="G50">
        <v>19</v>
      </c>
    </row>
    <row r="51" spans="2:7" x14ac:dyDescent="0.25">
      <c r="B51" t="s">
        <v>48</v>
      </c>
      <c r="C51">
        <v>2</v>
      </c>
      <c r="D51">
        <v>7</v>
      </c>
      <c r="E51">
        <f t="shared" si="7"/>
        <v>9</v>
      </c>
      <c r="F51" s="18">
        <f t="shared" si="8"/>
        <v>0.22222222222222221</v>
      </c>
      <c r="G51">
        <v>9</v>
      </c>
    </row>
    <row r="52" spans="2:7" x14ac:dyDescent="0.25">
      <c r="B52" t="s">
        <v>49</v>
      </c>
      <c r="C52">
        <v>3</v>
      </c>
      <c r="D52">
        <v>16</v>
      </c>
      <c r="E52">
        <f t="shared" si="7"/>
        <v>19</v>
      </c>
      <c r="F52" s="18">
        <f t="shared" si="8"/>
        <v>0.15789473684210525</v>
      </c>
      <c r="G52">
        <v>19</v>
      </c>
    </row>
    <row r="53" spans="2:7" x14ac:dyDescent="0.25">
      <c r="B53" t="s">
        <v>50</v>
      </c>
      <c r="C53">
        <v>3</v>
      </c>
      <c r="D53">
        <v>20</v>
      </c>
      <c r="E53">
        <f t="shared" si="7"/>
        <v>23</v>
      </c>
      <c r="F53" s="18">
        <f t="shared" si="8"/>
        <v>0.13043478260869565</v>
      </c>
      <c r="G53">
        <v>23</v>
      </c>
    </row>
    <row r="54" spans="2:7" x14ac:dyDescent="0.25">
      <c r="B54" t="s">
        <v>51</v>
      </c>
      <c r="C54">
        <v>5</v>
      </c>
      <c r="D54">
        <v>6</v>
      </c>
      <c r="E54">
        <f t="shared" si="7"/>
        <v>11</v>
      </c>
      <c r="F54" s="18">
        <f t="shared" si="8"/>
        <v>0.45454545454545453</v>
      </c>
      <c r="G54">
        <v>11</v>
      </c>
    </row>
    <row r="55" spans="2:7" x14ac:dyDescent="0.25">
      <c r="B55" t="s">
        <v>52</v>
      </c>
      <c r="C55">
        <v>2</v>
      </c>
      <c r="D55">
        <v>9</v>
      </c>
      <c r="E55">
        <f t="shared" si="7"/>
        <v>11</v>
      </c>
      <c r="F55" s="18">
        <f t="shared" si="8"/>
        <v>0.18181818181818182</v>
      </c>
      <c r="G55">
        <v>11</v>
      </c>
    </row>
    <row r="56" spans="2:7" x14ac:dyDescent="0.25">
      <c r="B56" t="s">
        <v>53</v>
      </c>
      <c r="C56">
        <v>3</v>
      </c>
      <c r="D56">
        <v>8</v>
      </c>
      <c r="E56">
        <f t="shared" si="7"/>
        <v>11</v>
      </c>
      <c r="F56" s="18">
        <f t="shared" si="8"/>
        <v>0.27272727272727271</v>
      </c>
      <c r="G56">
        <v>11</v>
      </c>
    </row>
    <row r="57" spans="2:7" x14ac:dyDescent="0.25">
      <c r="B57" t="s">
        <v>54</v>
      </c>
      <c r="C57">
        <v>1</v>
      </c>
      <c r="D57">
        <v>10</v>
      </c>
      <c r="E57">
        <f t="shared" si="7"/>
        <v>11</v>
      </c>
      <c r="F57" s="18">
        <f t="shared" si="8"/>
        <v>9.0909090909090912E-2</v>
      </c>
      <c r="G57">
        <v>11</v>
      </c>
    </row>
    <row r="58" spans="2:7" x14ac:dyDescent="0.25">
      <c r="B58" t="s">
        <v>254</v>
      </c>
      <c r="C58">
        <v>2</v>
      </c>
      <c r="D58">
        <v>11</v>
      </c>
      <c r="E58">
        <f t="shared" si="7"/>
        <v>13</v>
      </c>
      <c r="F58" s="18">
        <f t="shared" si="8"/>
        <v>0.15384615384615385</v>
      </c>
      <c r="G58">
        <v>13</v>
      </c>
    </row>
    <row r="59" spans="2:7" x14ac:dyDescent="0.25">
      <c r="B59" t="s">
        <v>255</v>
      </c>
      <c r="C59">
        <v>3</v>
      </c>
      <c r="D59">
        <v>10</v>
      </c>
      <c r="E59">
        <f t="shared" si="7"/>
        <v>13</v>
      </c>
      <c r="F59" s="18">
        <f t="shared" si="8"/>
        <v>0.23076923076923078</v>
      </c>
      <c r="G59">
        <v>13</v>
      </c>
    </row>
    <row r="60" spans="2:7" x14ac:dyDescent="0.25">
      <c r="B60" t="s">
        <v>256</v>
      </c>
      <c r="C60">
        <v>1</v>
      </c>
      <c r="D60">
        <v>12</v>
      </c>
      <c r="E60">
        <f t="shared" si="7"/>
        <v>13</v>
      </c>
      <c r="F60" s="18">
        <f t="shared" si="8"/>
        <v>7.6923076923076927E-2</v>
      </c>
      <c r="G60">
        <v>13</v>
      </c>
    </row>
    <row r="61" spans="2:7" x14ac:dyDescent="0.25">
      <c r="B61" t="s">
        <v>257</v>
      </c>
      <c r="C61">
        <v>2</v>
      </c>
      <c r="D61">
        <v>15</v>
      </c>
      <c r="E61">
        <f t="shared" si="7"/>
        <v>17</v>
      </c>
      <c r="F61" s="18">
        <f t="shared" si="8"/>
        <v>0.11764705882352941</v>
      </c>
      <c r="G61">
        <v>17</v>
      </c>
    </row>
    <row r="62" spans="2:7" x14ac:dyDescent="0.25">
      <c r="B62" s="15" t="s">
        <v>263</v>
      </c>
      <c r="C62">
        <f>SUM(C46:C61)</f>
        <v>32</v>
      </c>
      <c r="D62">
        <f t="shared" ref="D62" si="9">SUM(D46:D61)</f>
        <v>162</v>
      </c>
      <c r="E62">
        <f t="shared" ref="E62" si="10">SUM(E46:E61)</f>
        <v>194</v>
      </c>
      <c r="F62" s="18">
        <f>C62/E62</f>
        <v>0.16494845360824742</v>
      </c>
    </row>
    <row r="65" spans="2:7" x14ac:dyDescent="0.25">
      <c r="B65" s="22" t="s">
        <v>262</v>
      </c>
      <c r="C65" s="22"/>
      <c r="D65" s="22"/>
      <c r="E65" s="22"/>
      <c r="F65" s="22"/>
    </row>
    <row r="66" spans="2:7" x14ac:dyDescent="0.25">
      <c r="B66" s="15" t="s">
        <v>250</v>
      </c>
      <c r="C66" s="15" t="s">
        <v>251</v>
      </c>
      <c r="D66" s="15" t="s">
        <v>252</v>
      </c>
      <c r="E66" s="15" t="s">
        <v>253</v>
      </c>
      <c r="F66" s="15" t="s">
        <v>258</v>
      </c>
    </row>
    <row r="67" spans="2:7" x14ac:dyDescent="0.25">
      <c r="B67" t="s">
        <v>43</v>
      </c>
      <c r="C67">
        <v>0</v>
      </c>
      <c r="D67">
        <v>5</v>
      </c>
      <c r="E67">
        <f>C67+D67</f>
        <v>5</v>
      </c>
      <c r="F67" s="18">
        <f>C67/E67</f>
        <v>0</v>
      </c>
      <c r="G67">
        <v>5</v>
      </c>
    </row>
    <row r="68" spans="2:7" x14ac:dyDescent="0.25">
      <c r="B68" t="s">
        <v>44</v>
      </c>
      <c r="C68">
        <v>0</v>
      </c>
      <c r="D68">
        <v>4</v>
      </c>
      <c r="E68">
        <f t="shared" ref="E68:E82" si="11">C68+D68</f>
        <v>4</v>
      </c>
      <c r="F68" s="18">
        <f t="shared" ref="F68:F82" si="12">C68/E68</f>
        <v>0</v>
      </c>
      <c r="G68">
        <v>4</v>
      </c>
    </row>
    <row r="69" spans="2:7" x14ac:dyDescent="0.25">
      <c r="B69" t="s">
        <v>45</v>
      </c>
      <c r="C69">
        <v>0</v>
      </c>
      <c r="D69">
        <v>7</v>
      </c>
      <c r="E69">
        <f t="shared" si="11"/>
        <v>7</v>
      </c>
      <c r="F69" s="18">
        <f t="shared" si="12"/>
        <v>0</v>
      </c>
      <c r="G69">
        <v>7</v>
      </c>
    </row>
    <row r="70" spans="2:7" x14ac:dyDescent="0.25">
      <c r="B70" t="s">
        <v>46</v>
      </c>
      <c r="C70">
        <v>0</v>
      </c>
      <c r="D70">
        <v>8</v>
      </c>
      <c r="E70">
        <f t="shared" si="11"/>
        <v>8</v>
      </c>
      <c r="F70" s="18">
        <f t="shared" si="12"/>
        <v>0</v>
      </c>
      <c r="G70">
        <v>8</v>
      </c>
    </row>
    <row r="71" spans="2:7" x14ac:dyDescent="0.25">
      <c r="B71" t="s">
        <v>47</v>
      </c>
      <c r="C71">
        <v>0</v>
      </c>
      <c r="D71">
        <v>19</v>
      </c>
      <c r="E71">
        <f t="shared" si="11"/>
        <v>19</v>
      </c>
      <c r="F71" s="18">
        <f t="shared" si="12"/>
        <v>0</v>
      </c>
      <c r="G71">
        <v>19</v>
      </c>
    </row>
    <row r="72" spans="2:7" x14ac:dyDescent="0.25">
      <c r="B72" t="s">
        <v>48</v>
      </c>
      <c r="C72">
        <v>0</v>
      </c>
      <c r="D72">
        <v>9</v>
      </c>
      <c r="E72">
        <f t="shared" si="11"/>
        <v>9</v>
      </c>
      <c r="F72" s="18">
        <f t="shared" si="12"/>
        <v>0</v>
      </c>
      <c r="G72">
        <v>9</v>
      </c>
    </row>
    <row r="73" spans="2:7" x14ac:dyDescent="0.25">
      <c r="B73" t="s">
        <v>49</v>
      </c>
      <c r="C73">
        <v>0</v>
      </c>
      <c r="D73">
        <v>19</v>
      </c>
      <c r="E73">
        <f t="shared" si="11"/>
        <v>19</v>
      </c>
      <c r="F73" s="18">
        <f t="shared" si="12"/>
        <v>0</v>
      </c>
      <c r="G73">
        <v>19</v>
      </c>
    </row>
    <row r="74" spans="2:7" x14ac:dyDescent="0.25">
      <c r="B74" t="s">
        <v>50</v>
      </c>
      <c r="C74">
        <v>0</v>
      </c>
      <c r="D74">
        <v>23</v>
      </c>
      <c r="E74">
        <f t="shared" si="11"/>
        <v>23</v>
      </c>
      <c r="F74" s="18">
        <f t="shared" si="12"/>
        <v>0</v>
      </c>
      <c r="G74">
        <v>23</v>
      </c>
    </row>
    <row r="75" spans="2:7" x14ac:dyDescent="0.25">
      <c r="B75" t="s">
        <v>51</v>
      </c>
      <c r="C75">
        <v>0</v>
      </c>
      <c r="D75">
        <v>11</v>
      </c>
      <c r="E75">
        <f t="shared" si="11"/>
        <v>11</v>
      </c>
      <c r="F75" s="18">
        <f t="shared" si="12"/>
        <v>0</v>
      </c>
      <c r="G75">
        <v>11</v>
      </c>
    </row>
    <row r="76" spans="2:7" x14ac:dyDescent="0.25">
      <c r="B76" t="s">
        <v>52</v>
      </c>
      <c r="C76">
        <v>0</v>
      </c>
      <c r="D76">
        <v>11</v>
      </c>
      <c r="E76">
        <f t="shared" si="11"/>
        <v>11</v>
      </c>
      <c r="F76" s="18">
        <f t="shared" si="12"/>
        <v>0</v>
      </c>
      <c r="G76">
        <v>11</v>
      </c>
    </row>
    <row r="77" spans="2:7" x14ac:dyDescent="0.25">
      <c r="B77" t="s">
        <v>53</v>
      </c>
      <c r="C77">
        <v>0</v>
      </c>
      <c r="D77">
        <v>11</v>
      </c>
      <c r="E77">
        <f t="shared" si="11"/>
        <v>11</v>
      </c>
      <c r="F77" s="18">
        <f t="shared" si="12"/>
        <v>0</v>
      </c>
      <c r="G77">
        <v>11</v>
      </c>
    </row>
    <row r="78" spans="2:7" x14ac:dyDescent="0.25">
      <c r="B78" t="s">
        <v>54</v>
      </c>
      <c r="C78">
        <v>0</v>
      </c>
      <c r="D78">
        <v>11</v>
      </c>
      <c r="E78">
        <f t="shared" si="11"/>
        <v>11</v>
      </c>
      <c r="F78" s="18">
        <f t="shared" si="12"/>
        <v>0</v>
      </c>
      <c r="G78">
        <v>11</v>
      </c>
    </row>
    <row r="79" spans="2:7" x14ac:dyDescent="0.25">
      <c r="B79" t="s">
        <v>254</v>
      </c>
      <c r="C79">
        <v>0</v>
      </c>
      <c r="D79">
        <v>13</v>
      </c>
      <c r="E79">
        <f t="shared" si="11"/>
        <v>13</v>
      </c>
      <c r="F79" s="18">
        <f t="shared" si="12"/>
        <v>0</v>
      </c>
      <c r="G79">
        <v>13</v>
      </c>
    </row>
    <row r="80" spans="2:7" x14ac:dyDescent="0.25">
      <c r="B80" t="s">
        <v>255</v>
      </c>
      <c r="C80">
        <v>0</v>
      </c>
      <c r="D80">
        <v>13</v>
      </c>
      <c r="E80">
        <f t="shared" si="11"/>
        <v>13</v>
      </c>
      <c r="F80" s="18">
        <f t="shared" si="12"/>
        <v>0</v>
      </c>
      <c r="G80">
        <v>13</v>
      </c>
    </row>
    <row r="81" spans="2:7" x14ac:dyDescent="0.25">
      <c r="B81" t="s">
        <v>256</v>
      </c>
      <c r="C81">
        <v>0</v>
      </c>
      <c r="D81">
        <v>13</v>
      </c>
      <c r="E81">
        <f t="shared" si="11"/>
        <v>13</v>
      </c>
      <c r="F81" s="18">
        <f t="shared" si="12"/>
        <v>0</v>
      </c>
      <c r="G81">
        <v>13</v>
      </c>
    </row>
    <row r="82" spans="2:7" x14ac:dyDescent="0.25">
      <c r="B82" t="s">
        <v>257</v>
      </c>
      <c r="C82">
        <v>0</v>
      </c>
      <c r="D82">
        <v>17</v>
      </c>
      <c r="E82">
        <f t="shared" si="11"/>
        <v>17</v>
      </c>
      <c r="F82" s="18">
        <f t="shared" si="12"/>
        <v>0</v>
      </c>
      <c r="G82">
        <v>17</v>
      </c>
    </row>
    <row r="83" spans="2:7" x14ac:dyDescent="0.25">
      <c r="B83" s="15" t="s">
        <v>263</v>
      </c>
      <c r="C83">
        <f>SUM(C67:C82)</f>
        <v>0</v>
      </c>
      <c r="D83">
        <f t="shared" ref="D83" si="13">SUM(D67:D82)</f>
        <v>194</v>
      </c>
      <c r="E83">
        <f t="shared" ref="E83" si="14">SUM(E67:E82)</f>
        <v>194</v>
      </c>
      <c r="F83" s="18">
        <f>C83/E83</f>
        <v>0</v>
      </c>
    </row>
    <row r="86" spans="2:7" x14ac:dyDescent="0.25">
      <c r="E86" t="s">
        <v>264</v>
      </c>
      <c r="F86" t="s">
        <v>258</v>
      </c>
    </row>
    <row r="87" spans="2:7" x14ac:dyDescent="0.25">
      <c r="E87">
        <v>1</v>
      </c>
      <c r="F87" s="19">
        <f>F20</f>
        <v>0.68421052631578949</v>
      </c>
    </row>
    <row r="88" spans="2:7" x14ac:dyDescent="0.25">
      <c r="E88">
        <v>2</v>
      </c>
      <c r="F88" s="19">
        <f>F41</f>
        <v>0.41237113402061853</v>
      </c>
    </row>
    <row r="89" spans="2:7" x14ac:dyDescent="0.25">
      <c r="E89">
        <v>3</v>
      </c>
      <c r="F89" s="19">
        <f>F62</f>
        <v>0.16494845360824742</v>
      </c>
    </row>
    <row r="90" spans="2:7" x14ac:dyDescent="0.25">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x14ac:dyDescent="0.2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x14ac:dyDescent="0.25">
      <c r="C3" s="3" t="s">
        <v>39</v>
      </c>
      <c r="D3" s="3">
        <v>1</v>
      </c>
    </row>
    <row r="5" spans="3:9" x14ac:dyDescent="0.25">
      <c r="C5" s="3" t="s">
        <v>13</v>
      </c>
      <c r="D5" s="3" t="s">
        <v>0</v>
      </c>
      <c r="E5" s="3" t="s">
        <v>29</v>
      </c>
      <c r="F5" s="3" t="s">
        <v>1</v>
      </c>
      <c r="G5" s="3" t="s">
        <v>28</v>
      </c>
      <c r="H5" s="3" t="s">
        <v>24</v>
      </c>
      <c r="I5" s="3" t="s">
        <v>25</v>
      </c>
    </row>
    <row r="6" spans="3:9" x14ac:dyDescent="0.25">
      <c r="C6" s="3">
        <v>1</v>
      </c>
      <c r="D6" s="3">
        <v>1</v>
      </c>
      <c r="E6" s="3"/>
      <c r="F6" s="4" t="s">
        <v>3</v>
      </c>
      <c r="G6" s="3"/>
      <c r="H6" s="3">
        <v>3</v>
      </c>
      <c r="I6" s="3">
        <v>15</v>
      </c>
    </row>
    <row r="7" spans="3:9" x14ac:dyDescent="0.25">
      <c r="C7" s="3"/>
      <c r="D7" s="3"/>
      <c r="E7" s="3">
        <v>1</v>
      </c>
      <c r="F7" s="4" t="s">
        <v>30</v>
      </c>
      <c r="G7" s="3" t="s">
        <v>34</v>
      </c>
      <c r="H7" s="3"/>
      <c r="I7" s="3">
        <v>1</v>
      </c>
    </row>
    <row r="8" spans="3:9" x14ac:dyDescent="0.25">
      <c r="C8" s="3"/>
      <c r="D8" s="3"/>
      <c r="E8" s="3">
        <v>2</v>
      </c>
      <c r="F8" s="4" t="s">
        <v>31</v>
      </c>
      <c r="G8" s="3" t="s">
        <v>35</v>
      </c>
      <c r="H8" s="3"/>
      <c r="I8" s="3">
        <v>2</v>
      </c>
    </row>
    <row r="9" spans="3:9" x14ac:dyDescent="0.25">
      <c r="C9" s="3"/>
      <c r="D9" s="3"/>
      <c r="E9" s="3">
        <v>3</v>
      </c>
      <c r="F9" s="4" t="s">
        <v>32</v>
      </c>
      <c r="G9" s="3" t="s">
        <v>36</v>
      </c>
      <c r="H9" s="3"/>
      <c r="I9" s="3">
        <v>10</v>
      </c>
    </row>
    <row r="10" spans="3:9" x14ac:dyDescent="0.25">
      <c r="C10" s="3"/>
      <c r="D10" s="3"/>
      <c r="E10" s="3">
        <v>4</v>
      </c>
      <c r="F10" s="4" t="s">
        <v>33</v>
      </c>
      <c r="G10" s="3" t="s">
        <v>37</v>
      </c>
      <c r="H10" s="3"/>
      <c r="I10" s="3">
        <v>2</v>
      </c>
    </row>
    <row r="11" spans="3:9" x14ac:dyDescent="0.25">
      <c r="C11" s="9"/>
      <c r="D11" s="9"/>
      <c r="E11" s="9"/>
      <c r="F11" s="10"/>
      <c r="G11" s="11"/>
      <c r="H11" s="3" t="s">
        <v>38</v>
      </c>
      <c r="I11" s="3">
        <f>SUM(I7:I10)</f>
        <v>15</v>
      </c>
    </row>
    <row r="12" spans="3:9" x14ac:dyDescent="0.25">
      <c r="F12" s="1"/>
      <c r="G12" s="5"/>
    </row>
    <row r="13" spans="3:9" x14ac:dyDescent="0.25">
      <c r="C13" s="3" t="s">
        <v>39</v>
      </c>
      <c r="D13" s="3">
        <v>2</v>
      </c>
      <c r="F13" s="1"/>
    </row>
    <row r="14" spans="3:9" x14ac:dyDescent="0.25">
      <c r="F14" s="1"/>
    </row>
    <row r="15" spans="3:9" x14ac:dyDescent="0.25">
      <c r="C15" s="3" t="s">
        <v>13</v>
      </c>
      <c r="D15" s="3" t="s">
        <v>0</v>
      </c>
      <c r="E15" s="3" t="s">
        <v>29</v>
      </c>
      <c r="F15" s="3" t="s">
        <v>1</v>
      </c>
      <c r="G15" s="3" t="s">
        <v>28</v>
      </c>
      <c r="H15" s="3" t="s">
        <v>24</v>
      </c>
      <c r="I15" s="3" t="s">
        <v>25</v>
      </c>
    </row>
    <row r="16" spans="3:9" x14ac:dyDescent="0.25">
      <c r="C16" s="3">
        <v>2</v>
      </c>
      <c r="D16" s="3">
        <v>2</v>
      </c>
      <c r="E16" s="3"/>
      <c r="F16" s="4" t="s">
        <v>4</v>
      </c>
      <c r="G16" s="3"/>
      <c r="H16" s="3">
        <v>1</v>
      </c>
      <c r="I16" s="3">
        <v>5</v>
      </c>
    </row>
    <row r="17" spans="3:11" x14ac:dyDescent="0.25">
      <c r="C17" s="3"/>
      <c r="D17" s="3"/>
      <c r="E17" s="3">
        <v>1</v>
      </c>
      <c r="F17" s="4" t="s">
        <v>30</v>
      </c>
      <c r="G17" s="3" t="s">
        <v>34</v>
      </c>
      <c r="H17" s="3"/>
      <c r="I17" s="3">
        <v>1</v>
      </c>
    </row>
    <row r="18" spans="3:11" x14ac:dyDescent="0.25">
      <c r="C18" s="3"/>
      <c r="D18" s="3"/>
      <c r="E18" s="3">
        <v>2</v>
      </c>
      <c r="F18" s="4" t="s">
        <v>31</v>
      </c>
      <c r="G18" s="3" t="s">
        <v>35</v>
      </c>
      <c r="H18" s="3"/>
      <c r="I18" s="3">
        <v>1</v>
      </c>
    </row>
    <row r="19" spans="3:11" x14ac:dyDescent="0.25">
      <c r="C19" s="3"/>
      <c r="D19" s="3"/>
      <c r="E19" s="3">
        <v>3</v>
      </c>
      <c r="F19" s="4" t="s">
        <v>32</v>
      </c>
      <c r="G19" s="3" t="s">
        <v>36</v>
      </c>
      <c r="H19" s="3"/>
      <c r="I19" s="3">
        <v>2</v>
      </c>
    </row>
    <row r="20" spans="3:11" x14ac:dyDescent="0.25">
      <c r="C20" s="3"/>
      <c r="D20" s="3"/>
      <c r="E20" s="3">
        <v>4</v>
      </c>
      <c r="F20" s="4" t="s">
        <v>33</v>
      </c>
      <c r="G20" s="3" t="s">
        <v>37</v>
      </c>
      <c r="H20" s="3"/>
      <c r="I20" s="3">
        <v>1</v>
      </c>
    </row>
    <row r="21" spans="3:11" x14ac:dyDescent="0.25">
      <c r="C21" s="3"/>
      <c r="D21" s="3"/>
      <c r="E21" s="3"/>
      <c r="F21" s="4"/>
      <c r="G21" s="3"/>
      <c r="H21" s="3"/>
      <c r="I21" s="3"/>
    </row>
    <row r="22" spans="3:11" x14ac:dyDescent="0.25">
      <c r="C22" s="3">
        <v>3</v>
      </c>
      <c r="D22" s="3">
        <v>3</v>
      </c>
      <c r="E22" s="3"/>
      <c r="F22" s="4" t="s">
        <v>5</v>
      </c>
      <c r="G22" s="3"/>
      <c r="H22" s="3">
        <v>2</v>
      </c>
      <c r="I22" s="3">
        <v>5</v>
      </c>
    </row>
    <row r="23" spans="3:11" x14ac:dyDescent="0.25">
      <c r="C23" s="3"/>
      <c r="D23" s="3"/>
      <c r="E23" s="3">
        <v>1</v>
      </c>
      <c r="F23" s="4" t="s">
        <v>30</v>
      </c>
      <c r="G23" s="3" t="s">
        <v>34</v>
      </c>
      <c r="H23" s="3"/>
      <c r="I23" s="3">
        <v>1</v>
      </c>
    </row>
    <row r="24" spans="3:11" x14ac:dyDescent="0.25">
      <c r="C24" s="3"/>
      <c r="D24" s="3"/>
      <c r="E24" s="3">
        <v>2</v>
      </c>
      <c r="F24" s="4" t="s">
        <v>31</v>
      </c>
      <c r="G24" s="3" t="s">
        <v>35</v>
      </c>
      <c r="H24" s="3"/>
      <c r="I24" s="3">
        <v>1</v>
      </c>
    </row>
    <row r="25" spans="3:11" x14ac:dyDescent="0.25">
      <c r="C25" s="3"/>
      <c r="D25" s="3"/>
      <c r="E25" s="3">
        <v>3</v>
      </c>
      <c r="F25" s="4" t="s">
        <v>32</v>
      </c>
      <c r="G25" s="3" t="s">
        <v>36</v>
      </c>
      <c r="H25" s="3"/>
      <c r="I25" s="3">
        <v>2</v>
      </c>
    </row>
    <row r="26" spans="3:11" x14ac:dyDescent="0.25">
      <c r="C26" s="3"/>
      <c r="D26" s="3"/>
      <c r="E26" s="3">
        <v>4</v>
      </c>
      <c r="F26" s="4" t="s">
        <v>33</v>
      </c>
      <c r="G26" s="3" t="s">
        <v>37</v>
      </c>
      <c r="H26" s="3"/>
      <c r="I26" s="3">
        <v>1</v>
      </c>
    </row>
    <row r="27" spans="3:11" x14ac:dyDescent="0.25">
      <c r="C27" s="3"/>
      <c r="D27" s="3"/>
      <c r="E27" s="3"/>
      <c r="F27" s="4"/>
      <c r="G27" s="3"/>
      <c r="H27" s="3"/>
      <c r="I27" s="3"/>
    </row>
    <row r="28" spans="3:11" ht="14.25" customHeight="1" x14ac:dyDescent="0.25">
      <c r="C28" s="3">
        <v>4</v>
      </c>
      <c r="D28" s="3">
        <v>14</v>
      </c>
      <c r="E28" s="3"/>
      <c r="F28" s="4" t="s">
        <v>12</v>
      </c>
      <c r="G28" s="3"/>
      <c r="H28" s="3">
        <v>3</v>
      </c>
      <c r="I28" s="3">
        <v>5</v>
      </c>
      <c r="K28">
        <v>1</v>
      </c>
    </row>
    <row r="29" spans="3:11" ht="14.25" customHeight="1" x14ac:dyDescent="0.25">
      <c r="C29" s="3"/>
      <c r="D29" s="3"/>
      <c r="E29" s="3">
        <v>1</v>
      </c>
      <c r="F29" s="4" t="s">
        <v>30</v>
      </c>
      <c r="G29" s="3" t="s">
        <v>34</v>
      </c>
      <c r="H29" s="3"/>
      <c r="I29" s="3">
        <v>1</v>
      </c>
    </row>
    <row r="30" spans="3:11" ht="14.25" customHeight="1" x14ac:dyDescent="0.25">
      <c r="C30" s="3"/>
      <c r="D30" s="3"/>
      <c r="E30" s="3">
        <v>2</v>
      </c>
      <c r="F30" s="4" t="s">
        <v>31</v>
      </c>
      <c r="G30" s="3" t="s">
        <v>35</v>
      </c>
      <c r="H30" s="3"/>
      <c r="I30" s="3">
        <v>1</v>
      </c>
    </row>
    <row r="31" spans="3:11" ht="14.25" customHeight="1" x14ac:dyDescent="0.25">
      <c r="C31" s="3"/>
      <c r="D31" s="3"/>
      <c r="E31" s="3">
        <v>3</v>
      </c>
      <c r="F31" s="4" t="s">
        <v>32</v>
      </c>
      <c r="G31" s="3" t="s">
        <v>36</v>
      </c>
      <c r="H31" s="3"/>
      <c r="I31" s="3">
        <v>2</v>
      </c>
    </row>
    <row r="32" spans="3:11" ht="14.25" customHeight="1" x14ac:dyDescent="0.25">
      <c r="C32" s="3"/>
      <c r="D32" s="3"/>
      <c r="E32" s="3">
        <v>4</v>
      </c>
      <c r="F32" s="4" t="s">
        <v>33</v>
      </c>
      <c r="G32" s="3" t="s">
        <v>37</v>
      </c>
      <c r="H32" s="3"/>
      <c r="I32" s="3">
        <v>1</v>
      </c>
    </row>
    <row r="33" spans="3:9" ht="14.25" customHeight="1" x14ac:dyDescent="0.25">
      <c r="H33" s="3" t="s">
        <v>38</v>
      </c>
      <c r="I33" s="3">
        <f>SUM(I29:I32,I17:I20,I23:I26)</f>
        <v>15</v>
      </c>
    </row>
    <row r="34" spans="3:9" ht="14.25" customHeight="1" x14ac:dyDescent="0.25"/>
    <row r="35" spans="3:9" ht="14.25" customHeight="1" x14ac:dyDescent="0.25"/>
    <row r="36" spans="3:9" ht="14.25" customHeight="1" x14ac:dyDescent="0.25">
      <c r="C36" s="3" t="s">
        <v>39</v>
      </c>
      <c r="D36" s="3">
        <v>3</v>
      </c>
    </row>
    <row r="37" spans="3:9" ht="14.25" customHeight="1" x14ac:dyDescent="0.25">
      <c r="C37" s="5"/>
      <c r="D37" s="5"/>
    </row>
    <row r="38" spans="3:9" x14ac:dyDescent="0.25">
      <c r="C38" s="3" t="s">
        <v>13</v>
      </c>
      <c r="D38" s="3" t="s">
        <v>0</v>
      </c>
      <c r="E38" s="3" t="s">
        <v>29</v>
      </c>
      <c r="F38" s="3" t="s">
        <v>1</v>
      </c>
      <c r="G38" s="3" t="s">
        <v>28</v>
      </c>
      <c r="H38" s="3" t="s">
        <v>24</v>
      </c>
      <c r="I38" s="3" t="s">
        <v>25</v>
      </c>
    </row>
    <row r="39" spans="3:9" x14ac:dyDescent="0.25">
      <c r="C39" s="3">
        <v>5</v>
      </c>
      <c r="D39" s="3">
        <v>10</v>
      </c>
      <c r="E39" s="3"/>
      <c r="F39" s="4" t="s">
        <v>21</v>
      </c>
      <c r="G39" s="3"/>
      <c r="H39" s="3">
        <v>2</v>
      </c>
      <c r="I39" s="3">
        <v>10</v>
      </c>
    </row>
    <row r="40" spans="3:9" x14ac:dyDescent="0.25">
      <c r="C40" s="3"/>
      <c r="D40" s="3"/>
      <c r="E40" s="3">
        <v>1</v>
      </c>
      <c r="F40" s="4" t="s">
        <v>30</v>
      </c>
      <c r="G40" s="3" t="s">
        <v>34</v>
      </c>
      <c r="H40" s="3"/>
      <c r="I40" s="3">
        <v>1</v>
      </c>
    </row>
    <row r="41" spans="3:9" x14ac:dyDescent="0.25">
      <c r="C41" s="3"/>
      <c r="D41" s="3"/>
      <c r="E41" s="3">
        <v>2</v>
      </c>
      <c r="F41" s="4" t="s">
        <v>31</v>
      </c>
      <c r="G41" s="3" t="s">
        <v>35</v>
      </c>
      <c r="H41" s="3"/>
      <c r="I41" s="3">
        <v>2</v>
      </c>
    </row>
    <row r="42" spans="3:9" x14ac:dyDescent="0.25">
      <c r="C42" s="3"/>
      <c r="D42" s="3"/>
      <c r="E42" s="3">
        <v>3</v>
      </c>
      <c r="F42" s="4" t="s">
        <v>32</v>
      </c>
      <c r="G42" s="3" t="s">
        <v>36</v>
      </c>
      <c r="H42" s="3"/>
      <c r="I42" s="3">
        <v>5</v>
      </c>
    </row>
    <row r="43" spans="3:9" x14ac:dyDescent="0.25">
      <c r="C43" s="3"/>
      <c r="D43" s="3"/>
      <c r="E43" s="3">
        <v>4</v>
      </c>
      <c r="F43" s="4" t="s">
        <v>33</v>
      </c>
      <c r="G43" s="3" t="s">
        <v>37</v>
      </c>
      <c r="H43" s="3"/>
      <c r="I43" s="3">
        <v>2</v>
      </c>
    </row>
    <row r="44" spans="3:9" x14ac:dyDescent="0.25">
      <c r="C44" s="3"/>
      <c r="D44" s="3"/>
      <c r="E44" s="3"/>
      <c r="F44" s="4"/>
      <c r="G44" s="3"/>
      <c r="H44" s="3"/>
      <c r="I44" s="3"/>
    </row>
    <row r="45" spans="3:9" x14ac:dyDescent="0.25">
      <c r="C45" s="3">
        <v>6</v>
      </c>
      <c r="D45" s="3">
        <v>9</v>
      </c>
      <c r="E45" s="3"/>
      <c r="F45" s="4" t="s">
        <v>11</v>
      </c>
      <c r="G45" s="3"/>
      <c r="H45" s="3">
        <v>3</v>
      </c>
      <c r="I45" s="3">
        <v>5</v>
      </c>
    </row>
    <row r="46" spans="3:9" x14ac:dyDescent="0.25">
      <c r="C46" s="3"/>
      <c r="D46" s="3"/>
      <c r="E46" s="3">
        <v>1</v>
      </c>
      <c r="F46" s="4" t="s">
        <v>30</v>
      </c>
      <c r="G46" s="3" t="s">
        <v>34</v>
      </c>
      <c r="H46" s="3"/>
      <c r="I46" s="3">
        <v>1</v>
      </c>
    </row>
    <row r="47" spans="3:9" x14ac:dyDescent="0.25">
      <c r="C47" s="3"/>
      <c r="D47" s="3"/>
      <c r="E47" s="3">
        <v>2</v>
      </c>
      <c r="F47" s="4" t="s">
        <v>31</v>
      </c>
      <c r="G47" s="3" t="s">
        <v>35</v>
      </c>
      <c r="H47" s="3"/>
      <c r="I47" s="3">
        <v>1</v>
      </c>
    </row>
    <row r="48" spans="3:9" x14ac:dyDescent="0.25">
      <c r="C48" s="3"/>
      <c r="D48" s="3"/>
      <c r="E48" s="3">
        <v>3</v>
      </c>
      <c r="F48" s="4" t="s">
        <v>32</v>
      </c>
      <c r="G48" s="3" t="s">
        <v>36</v>
      </c>
      <c r="H48" s="3"/>
      <c r="I48" s="3">
        <v>2</v>
      </c>
    </row>
    <row r="49" spans="3:9" x14ac:dyDescent="0.25">
      <c r="C49" s="3"/>
      <c r="D49" s="3"/>
      <c r="E49" s="3">
        <v>4</v>
      </c>
      <c r="F49" s="4" t="s">
        <v>33</v>
      </c>
      <c r="G49" s="3" t="s">
        <v>37</v>
      </c>
      <c r="H49" s="3"/>
      <c r="I49" s="3">
        <v>1</v>
      </c>
    </row>
    <row r="50" spans="3:9" x14ac:dyDescent="0.25">
      <c r="C50" s="3"/>
      <c r="D50" s="3"/>
      <c r="E50" s="3"/>
      <c r="F50" s="4"/>
      <c r="G50" s="3"/>
      <c r="H50" s="3"/>
      <c r="I50" s="3"/>
    </row>
    <row r="51" spans="3:9" x14ac:dyDescent="0.25">
      <c r="F51" s="1"/>
      <c r="H51" s="3" t="s">
        <v>38</v>
      </c>
      <c r="I51" s="3">
        <f>SUM(I40:I43,I46:I49)</f>
        <v>15</v>
      </c>
    </row>
    <row r="52" spans="3:9" x14ac:dyDescent="0.25">
      <c r="F52" s="1"/>
      <c r="H52" s="5"/>
      <c r="I52" s="5"/>
    </row>
    <row r="53" spans="3:9" x14ac:dyDescent="0.25">
      <c r="F53" s="1"/>
      <c r="H53" s="5"/>
      <c r="I53" s="5"/>
    </row>
    <row r="54" spans="3:9" x14ac:dyDescent="0.25">
      <c r="C54" s="3" t="s">
        <v>39</v>
      </c>
      <c r="D54" s="3">
        <v>4</v>
      </c>
      <c r="F54" s="1"/>
      <c r="H54" s="5"/>
      <c r="I54" s="5"/>
    </row>
    <row r="55" spans="3:9" x14ac:dyDescent="0.25">
      <c r="F55" s="1"/>
    </row>
    <row r="56" spans="3:9" x14ac:dyDescent="0.25">
      <c r="C56" s="3" t="s">
        <v>13</v>
      </c>
      <c r="D56" s="3" t="s">
        <v>0</v>
      </c>
      <c r="E56" s="3" t="s">
        <v>29</v>
      </c>
      <c r="F56" s="3" t="s">
        <v>1</v>
      </c>
      <c r="G56" s="3" t="s">
        <v>28</v>
      </c>
      <c r="H56" s="3" t="s">
        <v>24</v>
      </c>
      <c r="I56" s="3" t="s">
        <v>25</v>
      </c>
    </row>
    <row r="57" spans="3:9" x14ac:dyDescent="0.25">
      <c r="C57" s="3">
        <v>7</v>
      </c>
      <c r="D57" s="3">
        <v>11</v>
      </c>
      <c r="E57" s="3"/>
      <c r="F57" s="4" t="s">
        <v>22</v>
      </c>
      <c r="G57" s="3"/>
      <c r="H57" s="3">
        <v>3</v>
      </c>
      <c r="I57" s="3">
        <v>15</v>
      </c>
    </row>
    <row r="58" spans="3:9" x14ac:dyDescent="0.25">
      <c r="C58" s="3"/>
      <c r="D58" s="3"/>
      <c r="E58" s="3">
        <v>1</v>
      </c>
      <c r="F58" s="4" t="s">
        <v>30</v>
      </c>
      <c r="G58" s="3" t="s">
        <v>34</v>
      </c>
      <c r="H58" s="3"/>
      <c r="I58" s="3">
        <v>2</v>
      </c>
    </row>
    <row r="59" spans="3:9" x14ac:dyDescent="0.25">
      <c r="C59" s="3"/>
      <c r="D59" s="3"/>
      <c r="E59" s="3">
        <v>2</v>
      </c>
      <c r="F59" s="4" t="s">
        <v>31</v>
      </c>
      <c r="G59" s="3" t="s">
        <v>35</v>
      </c>
      <c r="H59" s="3"/>
      <c r="I59" s="3">
        <v>2</v>
      </c>
    </row>
    <row r="60" spans="3:9" x14ac:dyDescent="0.25">
      <c r="C60" s="3"/>
      <c r="D60" s="3"/>
      <c r="E60" s="3">
        <v>3</v>
      </c>
      <c r="F60" s="4" t="s">
        <v>32</v>
      </c>
      <c r="G60" s="3" t="s">
        <v>36</v>
      </c>
      <c r="H60" s="3"/>
      <c r="I60" s="3">
        <v>9</v>
      </c>
    </row>
    <row r="61" spans="3:9" x14ac:dyDescent="0.25">
      <c r="C61" s="3"/>
      <c r="D61" s="3"/>
      <c r="E61" s="3">
        <v>4</v>
      </c>
      <c r="F61" s="4" t="s">
        <v>33</v>
      </c>
      <c r="G61" s="3" t="s">
        <v>37</v>
      </c>
      <c r="H61" s="3"/>
      <c r="I61" s="3">
        <v>2</v>
      </c>
    </row>
    <row r="62" spans="3:9" x14ac:dyDescent="0.25">
      <c r="F62" s="1"/>
      <c r="H62" s="3" t="s">
        <v>38</v>
      </c>
      <c r="I62" s="3">
        <f>SUM(I58:I61)</f>
        <v>15</v>
      </c>
    </row>
    <row r="65" spans="3:9" x14ac:dyDescent="0.25">
      <c r="C65" s="3" t="s">
        <v>39</v>
      </c>
      <c r="D65" s="3">
        <v>5</v>
      </c>
      <c r="F65" s="1"/>
    </row>
    <row r="66" spans="3:9" x14ac:dyDescent="0.25">
      <c r="F66" s="1"/>
    </row>
    <row r="67" spans="3:9" x14ac:dyDescent="0.25">
      <c r="C67" s="3" t="s">
        <v>13</v>
      </c>
      <c r="D67" s="3" t="s">
        <v>0</v>
      </c>
      <c r="E67" s="3" t="s">
        <v>29</v>
      </c>
      <c r="F67" s="3" t="s">
        <v>1</v>
      </c>
      <c r="G67" s="3" t="s">
        <v>28</v>
      </c>
      <c r="H67" s="3" t="s">
        <v>24</v>
      </c>
      <c r="I67" s="3" t="s">
        <v>25</v>
      </c>
    </row>
    <row r="68" spans="3:9" x14ac:dyDescent="0.25">
      <c r="C68" s="3">
        <v>8</v>
      </c>
      <c r="D68" s="3">
        <v>13</v>
      </c>
      <c r="E68" s="3"/>
      <c r="F68" s="4" t="s">
        <v>23</v>
      </c>
      <c r="G68" s="3"/>
      <c r="H68" s="3">
        <v>3</v>
      </c>
      <c r="I68" s="3">
        <v>15</v>
      </c>
    </row>
    <row r="69" spans="3:9" x14ac:dyDescent="0.25">
      <c r="C69" s="3"/>
      <c r="D69" s="3"/>
      <c r="E69" s="3">
        <v>1</v>
      </c>
      <c r="F69" s="4" t="s">
        <v>30</v>
      </c>
      <c r="G69" s="3" t="s">
        <v>34</v>
      </c>
      <c r="H69" s="3"/>
      <c r="I69" s="3">
        <v>2</v>
      </c>
    </row>
    <row r="70" spans="3:9" x14ac:dyDescent="0.25">
      <c r="C70" s="3"/>
      <c r="D70" s="3"/>
      <c r="E70" s="3">
        <v>2</v>
      </c>
      <c r="F70" s="4" t="s">
        <v>31</v>
      </c>
      <c r="G70" s="3" t="s">
        <v>35</v>
      </c>
      <c r="H70" s="3"/>
      <c r="I70" s="3">
        <v>2</v>
      </c>
    </row>
    <row r="71" spans="3:9" x14ac:dyDescent="0.25">
      <c r="C71" s="3"/>
      <c r="D71" s="3"/>
      <c r="E71" s="3">
        <v>3</v>
      </c>
      <c r="F71" s="4" t="s">
        <v>32</v>
      </c>
      <c r="G71" s="3" t="s">
        <v>36</v>
      </c>
      <c r="H71" s="3"/>
      <c r="I71" s="3">
        <v>9</v>
      </c>
    </row>
    <row r="72" spans="3:9" x14ac:dyDescent="0.25">
      <c r="C72" s="3"/>
      <c r="D72" s="3"/>
      <c r="E72" s="3">
        <v>4</v>
      </c>
      <c r="F72" s="4" t="s">
        <v>33</v>
      </c>
      <c r="G72" s="3" t="s">
        <v>37</v>
      </c>
      <c r="H72" s="3"/>
      <c r="I72" s="3">
        <v>2</v>
      </c>
    </row>
    <row r="73" spans="3:9" x14ac:dyDescent="0.25">
      <c r="F73" s="1"/>
      <c r="H73" s="3" t="s">
        <v>38</v>
      </c>
      <c r="I73" s="3">
        <f>SUM(I69:I72)</f>
        <v>15</v>
      </c>
    </row>
    <row r="74" spans="3:9" x14ac:dyDescent="0.25">
      <c r="F74" s="1"/>
    </row>
    <row r="75" spans="3:9" x14ac:dyDescent="0.25">
      <c r="C75" s="3" t="s">
        <v>39</v>
      </c>
      <c r="D75" s="3">
        <v>6</v>
      </c>
      <c r="F75" s="1"/>
    </row>
    <row r="76" spans="3:9" s="5" customFormat="1" x14ac:dyDescent="0.25">
      <c r="C76" s="7"/>
      <c r="D76" s="7"/>
      <c r="F76" s="8"/>
    </row>
    <row r="77" spans="3:9" x14ac:dyDescent="0.25">
      <c r="C77" s="3" t="s">
        <v>13</v>
      </c>
      <c r="D77" s="3" t="s">
        <v>0</v>
      </c>
      <c r="E77" s="3" t="s">
        <v>29</v>
      </c>
      <c r="F77" s="3" t="s">
        <v>1</v>
      </c>
      <c r="G77" s="3" t="s">
        <v>28</v>
      </c>
      <c r="H77" s="3" t="s">
        <v>24</v>
      </c>
      <c r="I77" s="3" t="s">
        <v>25</v>
      </c>
    </row>
    <row r="78" spans="3:9" x14ac:dyDescent="0.25">
      <c r="C78" s="3">
        <v>9</v>
      </c>
      <c r="D78" s="3">
        <v>4</v>
      </c>
      <c r="E78" s="3"/>
      <c r="F78" s="4" t="s">
        <v>6</v>
      </c>
      <c r="G78" s="3"/>
      <c r="H78" s="3">
        <v>1</v>
      </c>
      <c r="I78" s="3">
        <v>4</v>
      </c>
    </row>
    <row r="79" spans="3:9" x14ac:dyDescent="0.25">
      <c r="C79" s="3"/>
      <c r="D79" s="3"/>
      <c r="E79" s="3">
        <v>1</v>
      </c>
      <c r="F79" s="4" t="s">
        <v>30</v>
      </c>
      <c r="G79" s="3" t="s">
        <v>34</v>
      </c>
      <c r="H79" s="3"/>
      <c r="I79" s="3">
        <v>1</v>
      </c>
    </row>
    <row r="80" spans="3:9" x14ac:dyDescent="0.25">
      <c r="C80" s="3"/>
      <c r="D80" s="3"/>
      <c r="E80" s="3">
        <v>2</v>
      </c>
      <c r="F80" s="4" t="s">
        <v>31</v>
      </c>
      <c r="G80" s="3" t="s">
        <v>35</v>
      </c>
      <c r="H80" s="3"/>
      <c r="I80" s="3">
        <v>1</v>
      </c>
    </row>
    <row r="81" spans="3:11" x14ac:dyDescent="0.25">
      <c r="C81" s="3"/>
      <c r="D81" s="3"/>
      <c r="E81" s="3">
        <v>3</v>
      </c>
      <c r="F81" s="4" t="s">
        <v>32</v>
      </c>
      <c r="G81" s="3" t="s">
        <v>36</v>
      </c>
      <c r="H81" s="3"/>
      <c r="I81" s="3">
        <v>1</v>
      </c>
    </row>
    <row r="82" spans="3:11" x14ac:dyDescent="0.25">
      <c r="C82" s="3"/>
      <c r="D82" s="3"/>
      <c r="E82" s="3">
        <v>4</v>
      </c>
      <c r="F82" s="4" t="s">
        <v>33</v>
      </c>
      <c r="G82" s="3" t="s">
        <v>37</v>
      </c>
      <c r="H82" s="3"/>
      <c r="I82" s="3">
        <v>1</v>
      </c>
      <c r="K82">
        <v>1</v>
      </c>
    </row>
    <row r="83" spans="3:11" x14ac:dyDescent="0.25">
      <c r="C83" s="3"/>
      <c r="D83" s="3"/>
      <c r="E83" s="3"/>
      <c r="F83" s="4"/>
      <c r="G83" s="3"/>
      <c r="H83" s="3"/>
      <c r="I83" s="3"/>
    </row>
    <row r="84" spans="3:11" x14ac:dyDescent="0.25">
      <c r="C84" s="3">
        <v>10</v>
      </c>
      <c r="D84" s="3">
        <v>5</v>
      </c>
      <c r="E84" s="3"/>
      <c r="F84" s="4" t="s">
        <v>7</v>
      </c>
      <c r="G84" s="3"/>
      <c r="H84" s="3">
        <v>2</v>
      </c>
      <c r="I84" s="3">
        <v>3</v>
      </c>
    </row>
    <row r="85" spans="3:11" x14ac:dyDescent="0.25">
      <c r="C85" s="3"/>
      <c r="D85" s="3"/>
      <c r="E85" s="3">
        <v>1</v>
      </c>
      <c r="F85" s="4" t="s">
        <v>30</v>
      </c>
      <c r="G85" s="3" t="s">
        <v>34</v>
      </c>
      <c r="H85" s="3"/>
      <c r="I85" s="3">
        <v>0.5</v>
      </c>
    </row>
    <row r="86" spans="3:11" x14ac:dyDescent="0.25">
      <c r="C86" s="3"/>
      <c r="D86" s="3"/>
      <c r="E86" s="3">
        <v>2</v>
      </c>
      <c r="F86" s="4" t="s">
        <v>31</v>
      </c>
      <c r="G86" s="3" t="s">
        <v>35</v>
      </c>
      <c r="H86" s="3"/>
      <c r="I86" s="3">
        <v>0.5</v>
      </c>
    </row>
    <row r="87" spans="3:11" x14ac:dyDescent="0.25">
      <c r="C87" s="3"/>
      <c r="D87" s="3"/>
      <c r="E87" s="3">
        <v>3</v>
      </c>
      <c r="F87" s="4" t="s">
        <v>32</v>
      </c>
      <c r="G87" s="3" t="s">
        <v>36</v>
      </c>
      <c r="H87" s="3"/>
      <c r="I87" s="3">
        <v>1.5</v>
      </c>
    </row>
    <row r="88" spans="3:11" x14ac:dyDescent="0.25">
      <c r="C88" s="3"/>
      <c r="D88" s="3"/>
      <c r="E88" s="3">
        <v>4</v>
      </c>
      <c r="F88" s="4" t="s">
        <v>33</v>
      </c>
      <c r="G88" s="3" t="s">
        <v>37</v>
      </c>
      <c r="H88" s="3"/>
      <c r="I88" s="3">
        <v>0.5</v>
      </c>
    </row>
    <row r="89" spans="3:11" x14ac:dyDescent="0.25">
      <c r="C89" s="3"/>
      <c r="D89" s="3"/>
      <c r="E89" s="3"/>
      <c r="F89" s="4"/>
      <c r="G89" s="3"/>
      <c r="H89" s="3"/>
      <c r="I89" s="3"/>
    </row>
    <row r="90" spans="3:11" x14ac:dyDescent="0.25">
      <c r="C90" s="3">
        <v>11</v>
      </c>
      <c r="D90" s="3">
        <v>6</v>
      </c>
      <c r="E90" s="3"/>
      <c r="F90" s="4" t="s">
        <v>8</v>
      </c>
      <c r="G90" s="3"/>
      <c r="H90" s="3">
        <v>2</v>
      </c>
      <c r="I90" s="3">
        <v>3</v>
      </c>
    </row>
    <row r="91" spans="3:11" x14ac:dyDescent="0.25">
      <c r="C91" s="3"/>
      <c r="D91" s="3"/>
      <c r="E91" s="3">
        <v>1</v>
      </c>
      <c r="F91" s="4" t="s">
        <v>30</v>
      </c>
      <c r="G91" s="3" t="s">
        <v>34</v>
      </c>
      <c r="H91" s="3"/>
      <c r="I91" s="3">
        <v>0.5</v>
      </c>
    </row>
    <row r="92" spans="3:11" x14ac:dyDescent="0.25">
      <c r="C92" s="3"/>
      <c r="D92" s="3"/>
      <c r="E92" s="3">
        <v>2</v>
      </c>
      <c r="F92" s="4" t="s">
        <v>31</v>
      </c>
      <c r="G92" s="3" t="s">
        <v>35</v>
      </c>
      <c r="H92" s="3"/>
      <c r="I92" s="3">
        <v>0.5</v>
      </c>
    </row>
    <row r="93" spans="3:11" x14ac:dyDescent="0.25">
      <c r="C93" s="3"/>
      <c r="D93" s="3"/>
      <c r="E93" s="3">
        <v>3</v>
      </c>
      <c r="F93" s="4" t="s">
        <v>32</v>
      </c>
      <c r="G93" s="3" t="s">
        <v>36</v>
      </c>
      <c r="H93" s="3"/>
      <c r="I93" s="3">
        <v>1.5</v>
      </c>
    </row>
    <row r="94" spans="3:11" x14ac:dyDescent="0.25">
      <c r="C94" s="3"/>
      <c r="D94" s="3"/>
      <c r="E94" s="3">
        <v>4</v>
      </c>
      <c r="F94" s="4" t="s">
        <v>33</v>
      </c>
      <c r="G94" s="3" t="s">
        <v>37</v>
      </c>
      <c r="H94" s="3"/>
      <c r="I94" s="3">
        <v>0.5</v>
      </c>
      <c r="K94">
        <v>1</v>
      </c>
    </row>
    <row r="95" spans="3:11" x14ac:dyDescent="0.25">
      <c r="C95" s="3"/>
      <c r="D95" s="3"/>
      <c r="E95" s="3"/>
      <c r="F95" s="4"/>
      <c r="G95" s="3"/>
      <c r="H95" s="3"/>
      <c r="I95" s="3"/>
    </row>
    <row r="96" spans="3:11" x14ac:dyDescent="0.25">
      <c r="C96" s="3">
        <v>12</v>
      </c>
      <c r="D96" s="3">
        <v>7</v>
      </c>
      <c r="E96" s="3"/>
      <c r="F96" s="4" t="s">
        <v>9</v>
      </c>
      <c r="G96" s="3"/>
      <c r="H96" s="3">
        <v>3</v>
      </c>
      <c r="I96" s="3">
        <v>3</v>
      </c>
    </row>
    <row r="97" spans="3:9" x14ac:dyDescent="0.25">
      <c r="C97" s="3"/>
      <c r="D97" s="3"/>
      <c r="E97" s="3">
        <v>1</v>
      </c>
      <c r="F97" s="4" t="s">
        <v>30</v>
      </c>
      <c r="G97" s="3" t="s">
        <v>34</v>
      </c>
      <c r="H97" s="3"/>
      <c r="I97" s="3">
        <v>0.5</v>
      </c>
    </row>
    <row r="98" spans="3:9" x14ac:dyDescent="0.25">
      <c r="C98" s="3"/>
      <c r="D98" s="3"/>
      <c r="E98" s="3">
        <v>2</v>
      </c>
      <c r="F98" s="4" t="s">
        <v>31</v>
      </c>
      <c r="G98" s="3" t="s">
        <v>35</v>
      </c>
      <c r="H98" s="3"/>
      <c r="I98" s="3">
        <v>0.5</v>
      </c>
    </row>
    <row r="99" spans="3:9" x14ac:dyDescent="0.25">
      <c r="C99" s="3"/>
      <c r="D99" s="3"/>
      <c r="E99" s="3">
        <v>3</v>
      </c>
      <c r="F99" s="4" t="s">
        <v>32</v>
      </c>
      <c r="G99" s="3" t="s">
        <v>36</v>
      </c>
      <c r="H99" s="3"/>
      <c r="I99" s="3">
        <v>1.5</v>
      </c>
    </row>
    <row r="100" spans="3:9" x14ac:dyDescent="0.25">
      <c r="C100" s="3"/>
      <c r="D100" s="3"/>
      <c r="E100" s="3">
        <v>4</v>
      </c>
      <c r="F100" s="4" t="s">
        <v>33</v>
      </c>
      <c r="G100" s="3" t="s">
        <v>37</v>
      </c>
      <c r="H100" s="3"/>
      <c r="I100" s="3">
        <v>0.5</v>
      </c>
    </row>
    <row r="101" spans="3:9" x14ac:dyDescent="0.25">
      <c r="C101" s="3"/>
      <c r="D101" s="3"/>
      <c r="E101" s="3"/>
      <c r="F101" s="4"/>
      <c r="G101" s="3"/>
      <c r="H101" s="3"/>
      <c r="I101" s="3"/>
    </row>
    <row r="102" spans="3:9" x14ac:dyDescent="0.25">
      <c r="C102" s="3">
        <v>13</v>
      </c>
      <c r="D102" s="3">
        <v>8</v>
      </c>
      <c r="E102" s="3"/>
      <c r="F102" s="4" t="s">
        <v>10</v>
      </c>
      <c r="G102" s="3"/>
      <c r="H102" s="3">
        <v>3</v>
      </c>
      <c r="I102" s="3">
        <v>2</v>
      </c>
    </row>
    <row r="103" spans="3:9" x14ac:dyDescent="0.25">
      <c r="C103" s="3"/>
      <c r="D103" s="3"/>
      <c r="E103" s="3">
        <v>1</v>
      </c>
      <c r="F103" s="4" t="s">
        <v>30</v>
      </c>
      <c r="G103" s="3" t="s">
        <v>34</v>
      </c>
      <c r="H103" s="3"/>
      <c r="I103" s="3">
        <v>0.5</v>
      </c>
    </row>
    <row r="104" spans="3:9" x14ac:dyDescent="0.25">
      <c r="C104" s="3"/>
      <c r="D104" s="3"/>
      <c r="E104" s="3">
        <v>2</v>
      </c>
      <c r="F104" s="4" t="s">
        <v>31</v>
      </c>
      <c r="G104" s="3" t="s">
        <v>35</v>
      </c>
      <c r="H104" s="3"/>
      <c r="I104" s="3">
        <v>0.5</v>
      </c>
    </row>
    <row r="105" spans="3:9" x14ac:dyDescent="0.25">
      <c r="C105" s="3"/>
      <c r="D105" s="3"/>
      <c r="E105" s="3">
        <v>3</v>
      </c>
      <c r="F105" s="4" t="s">
        <v>32</v>
      </c>
      <c r="G105" s="3" t="s">
        <v>36</v>
      </c>
      <c r="H105" s="3"/>
      <c r="I105" s="3">
        <v>0.5</v>
      </c>
    </row>
    <row r="106" spans="3:9" x14ac:dyDescent="0.25">
      <c r="C106" s="3"/>
      <c r="D106" s="3"/>
      <c r="E106" s="3">
        <v>4</v>
      </c>
      <c r="F106" s="4" t="s">
        <v>33</v>
      </c>
      <c r="G106" s="3" t="s">
        <v>37</v>
      </c>
      <c r="H106" s="3"/>
      <c r="I106" s="3">
        <v>0.5</v>
      </c>
    </row>
    <row r="107" spans="3:9" ht="14.25" customHeight="1" x14ac:dyDescent="0.25">
      <c r="F107" s="1"/>
      <c r="H107" s="3" t="s">
        <v>38</v>
      </c>
      <c r="I107" s="3">
        <f>SUM(I79:I82,I85:I88,I91:I94,I97:I100,I103:I106)</f>
        <v>15</v>
      </c>
    </row>
    <row r="108" spans="3:9" ht="14.25" customHeight="1" x14ac:dyDescent="0.25">
      <c r="F108" s="1"/>
    </row>
    <row r="109" spans="3:9" ht="14.25" customHeight="1" x14ac:dyDescent="0.25">
      <c r="C109" s="3" t="s">
        <v>39</v>
      </c>
      <c r="D109" s="3">
        <v>7</v>
      </c>
      <c r="F109" s="1"/>
    </row>
    <row r="110" spans="3:9" ht="14.25" customHeight="1" x14ac:dyDescent="0.25">
      <c r="F110" s="1"/>
    </row>
    <row r="111" spans="3:9" ht="14.25" customHeight="1" x14ac:dyDescent="0.25">
      <c r="C111" s="3" t="s">
        <v>13</v>
      </c>
      <c r="D111" s="3" t="s">
        <v>0</v>
      </c>
      <c r="E111" s="3" t="s">
        <v>29</v>
      </c>
      <c r="F111" s="3" t="s">
        <v>1</v>
      </c>
      <c r="G111" s="3" t="s">
        <v>28</v>
      </c>
      <c r="H111" s="3" t="s">
        <v>24</v>
      </c>
      <c r="I111" s="3" t="s">
        <v>25</v>
      </c>
    </row>
    <row r="112" spans="3:9" x14ac:dyDescent="0.25">
      <c r="C112" s="3">
        <v>14</v>
      </c>
      <c r="D112" s="3">
        <v>12</v>
      </c>
      <c r="E112" s="3"/>
      <c r="F112" s="4" t="s">
        <v>26</v>
      </c>
      <c r="G112" s="3"/>
      <c r="H112" s="3">
        <v>3</v>
      </c>
      <c r="I112" s="3">
        <v>15</v>
      </c>
    </row>
    <row r="113" spans="3:9" x14ac:dyDescent="0.25">
      <c r="C113" s="3"/>
      <c r="D113" s="3"/>
      <c r="E113" s="3">
        <v>1</v>
      </c>
      <c r="F113" s="4" t="s">
        <v>30</v>
      </c>
      <c r="G113" s="3" t="s">
        <v>34</v>
      </c>
      <c r="H113" s="3"/>
      <c r="I113" s="3">
        <v>2</v>
      </c>
    </row>
    <row r="114" spans="3:9" x14ac:dyDescent="0.25">
      <c r="C114" s="3"/>
      <c r="D114" s="3"/>
      <c r="E114" s="3">
        <v>2</v>
      </c>
      <c r="F114" s="4" t="s">
        <v>31</v>
      </c>
      <c r="G114" s="3" t="s">
        <v>35</v>
      </c>
      <c r="H114" s="3"/>
      <c r="I114" s="3">
        <v>2</v>
      </c>
    </row>
    <row r="115" spans="3:9" x14ac:dyDescent="0.25">
      <c r="C115" s="3"/>
      <c r="D115" s="3"/>
      <c r="E115" s="3">
        <v>3</v>
      </c>
      <c r="F115" s="4" t="s">
        <v>32</v>
      </c>
      <c r="G115" s="3" t="s">
        <v>36</v>
      </c>
      <c r="H115" s="3"/>
      <c r="I115" s="3">
        <v>9</v>
      </c>
    </row>
    <row r="116" spans="3:9" x14ac:dyDescent="0.25">
      <c r="C116" s="3"/>
      <c r="D116" s="3"/>
      <c r="E116" s="3">
        <v>4</v>
      </c>
      <c r="F116" s="4" t="s">
        <v>33</v>
      </c>
      <c r="G116" s="3" t="s">
        <v>37</v>
      </c>
      <c r="H116" s="3"/>
      <c r="I116" s="3">
        <v>2</v>
      </c>
    </row>
    <row r="117" spans="3:9" x14ac:dyDescent="0.25">
      <c r="F117" s="1"/>
      <c r="H117" s="6" t="s">
        <v>38</v>
      </c>
      <c r="I117" s="3">
        <f>SUM(I113:I116)</f>
        <v>15</v>
      </c>
    </row>
    <row r="118" spans="3:9" x14ac:dyDescent="0.25">
      <c r="F118" s="1"/>
    </row>
    <row r="119" spans="3:9" x14ac:dyDescent="0.25">
      <c r="F119" s="1"/>
    </row>
    <row r="120" spans="3:9" x14ac:dyDescent="0.25">
      <c r="F120" s="1"/>
    </row>
    <row r="121" spans="3:9" x14ac:dyDescent="0.25">
      <c r="F121" s="1"/>
    </row>
    <row r="122" spans="3:9" x14ac:dyDescent="0.25">
      <c r="F122" s="1"/>
    </row>
    <row r="123" spans="3:9" x14ac:dyDescent="0.25">
      <c r="F123" s="1"/>
    </row>
    <row r="124" spans="3:9" x14ac:dyDescent="0.25">
      <c r="F124" s="1"/>
    </row>
    <row r="125" spans="3:9" x14ac:dyDescent="0.25">
      <c r="F125" s="1"/>
    </row>
    <row r="126" spans="3:9" x14ac:dyDescent="0.25">
      <c r="F126" s="1"/>
    </row>
    <row r="127" spans="3:9" x14ac:dyDescent="0.25">
      <c r="F127" s="1"/>
    </row>
    <row r="128" spans="3:9" x14ac:dyDescent="0.25">
      <c r="F128" s="1"/>
    </row>
    <row r="129" spans="3:9" x14ac:dyDescent="0.25">
      <c r="F129" s="1"/>
    </row>
    <row r="130" spans="3:9" x14ac:dyDescent="0.25">
      <c r="C130" s="20" t="s">
        <v>27</v>
      </c>
      <c r="D130" s="20"/>
      <c r="E130" s="20"/>
      <c r="F130" s="20"/>
      <c r="H130">
        <f>SUM(H6:H112)</f>
        <v>34</v>
      </c>
      <c r="I130">
        <f>SUM(I6:I112)</f>
        <v>285</v>
      </c>
    </row>
  </sheetData>
  <mergeCells count="1">
    <mergeCell ref="C130:F1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x14ac:dyDescent="0.25"/>
  <cols>
    <col min="2" max="2" width="17.85546875" customWidth="1"/>
    <col min="3" max="3" width="51.42578125" customWidth="1"/>
    <col min="4" max="4" width="20.85546875" customWidth="1"/>
  </cols>
  <sheetData>
    <row r="6" spans="2:5" ht="30" x14ac:dyDescent="0.25">
      <c r="B6" s="12" t="s">
        <v>42</v>
      </c>
      <c r="C6" s="13" t="s">
        <v>61</v>
      </c>
      <c r="D6" s="13" t="s">
        <v>57</v>
      </c>
      <c r="E6" t="s">
        <v>14</v>
      </c>
    </row>
    <row r="7" spans="2:5" x14ac:dyDescent="0.25">
      <c r="B7" s="13" t="s">
        <v>43</v>
      </c>
      <c r="C7" s="1" t="s">
        <v>3</v>
      </c>
      <c r="D7" s="14" t="s">
        <v>58</v>
      </c>
      <c r="E7">
        <v>1</v>
      </c>
    </row>
    <row r="8" spans="2:5" x14ac:dyDescent="0.25">
      <c r="B8" s="13" t="s">
        <v>44</v>
      </c>
      <c r="C8" s="1" t="s">
        <v>4</v>
      </c>
      <c r="D8" s="14" t="s">
        <v>58</v>
      </c>
      <c r="E8">
        <v>2</v>
      </c>
    </row>
    <row r="9" spans="2:5" x14ac:dyDescent="0.25">
      <c r="B9" s="13" t="s">
        <v>45</v>
      </c>
      <c r="C9" s="1" t="s">
        <v>5</v>
      </c>
      <c r="D9" s="14" t="s">
        <v>58</v>
      </c>
      <c r="E9">
        <v>2</v>
      </c>
    </row>
    <row r="10" spans="2:5" x14ac:dyDescent="0.25">
      <c r="B10" s="13" t="s">
        <v>46</v>
      </c>
      <c r="C10" s="1" t="s">
        <v>12</v>
      </c>
      <c r="D10" s="14" t="s">
        <v>58</v>
      </c>
      <c r="E10">
        <v>2</v>
      </c>
    </row>
    <row r="11" spans="2:5" x14ac:dyDescent="0.25">
      <c r="B11" s="13" t="s">
        <v>47</v>
      </c>
      <c r="C11" s="1" t="s">
        <v>226</v>
      </c>
      <c r="D11" s="14" t="s">
        <v>58</v>
      </c>
      <c r="E11">
        <v>3</v>
      </c>
    </row>
    <row r="12" spans="2:5" x14ac:dyDescent="0.25">
      <c r="B12" s="13" t="s">
        <v>48</v>
      </c>
      <c r="C12" s="1" t="s">
        <v>11</v>
      </c>
      <c r="D12" s="14" t="s">
        <v>58</v>
      </c>
      <c r="E12">
        <v>3</v>
      </c>
    </row>
    <row r="13" spans="2:5" x14ac:dyDescent="0.25">
      <c r="B13" s="13" t="s">
        <v>49</v>
      </c>
      <c r="C13" s="1" t="s">
        <v>227</v>
      </c>
      <c r="D13" s="14" t="s">
        <v>58</v>
      </c>
      <c r="E13">
        <v>4</v>
      </c>
    </row>
    <row r="14" spans="2:5" x14ac:dyDescent="0.25">
      <c r="B14" s="13" t="s">
        <v>50</v>
      </c>
      <c r="C14" s="1" t="s">
        <v>228</v>
      </c>
      <c r="D14" s="14" t="s">
        <v>58</v>
      </c>
      <c r="E14">
        <v>5</v>
      </c>
    </row>
    <row r="15" spans="2:5" x14ac:dyDescent="0.25">
      <c r="B15" s="13" t="s">
        <v>51</v>
      </c>
      <c r="C15" s="1" t="s">
        <v>229</v>
      </c>
      <c r="D15" s="14" t="s">
        <v>58</v>
      </c>
      <c r="E15">
        <v>6</v>
      </c>
    </row>
    <row r="16" spans="2:5" x14ac:dyDescent="0.25">
      <c r="B16" s="13" t="s">
        <v>52</v>
      </c>
      <c r="C16" s="1" t="s">
        <v>230</v>
      </c>
      <c r="D16" s="14" t="s">
        <v>58</v>
      </c>
      <c r="E16">
        <v>6</v>
      </c>
    </row>
    <row r="17" spans="2:5" x14ac:dyDescent="0.25">
      <c r="B17" s="13" t="s">
        <v>53</v>
      </c>
      <c r="C17" s="1" t="s">
        <v>231</v>
      </c>
      <c r="D17" s="14" t="s">
        <v>58</v>
      </c>
      <c r="E17">
        <v>6</v>
      </c>
    </row>
    <row r="18" spans="2:5" x14ac:dyDescent="0.25">
      <c r="B18" s="13" t="s">
        <v>54</v>
      </c>
      <c r="C18" s="1" t="s">
        <v>232</v>
      </c>
      <c r="D18" s="14" t="s">
        <v>58</v>
      </c>
      <c r="E18">
        <v>6</v>
      </c>
    </row>
    <row r="19" spans="2:5" x14ac:dyDescent="0.25">
      <c r="B19" s="13" t="s">
        <v>55</v>
      </c>
      <c r="C19" s="1" t="s">
        <v>233</v>
      </c>
      <c r="D19" s="14" t="s">
        <v>58</v>
      </c>
      <c r="E19">
        <v>7</v>
      </c>
    </row>
    <row r="20" spans="2:5" x14ac:dyDescent="0.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x14ac:dyDescent="0.25"/>
  <cols>
    <col min="2" max="2" width="8" bestFit="1" customWidth="1"/>
    <col min="3" max="3" width="24.5703125" customWidth="1"/>
    <col min="4" max="4" width="30.7109375" customWidth="1"/>
    <col min="5" max="5" width="31.140625" customWidth="1"/>
    <col min="6" max="6" width="20.28515625" bestFit="1" customWidth="1"/>
  </cols>
  <sheetData>
    <row r="2" spans="2:6" x14ac:dyDescent="0.25">
      <c r="B2" s="15" t="s">
        <v>43</v>
      </c>
      <c r="C2" s="21" t="s">
        <v>3</v>
      </c>
      <c r="D2" s="21"/>
      <c r="E2" s="21"/>
      <c r="F2" s="21"/>
    </row>
    <row r="3" spans="2:6" x14ac:dyDescent="0.25">
      <c r="B3" s="15" t="s">
        <v>71</v>
      </c>
      <c r="C3" s="15" t="s">
        <v>64</v>
      </c>
      <c r="D3" s="15" t="s">
        <v>69</v>
      </c>
      <c r="E3" s="15" t="s">
        <v>70</v>
      </c>
      <c r="F3" s="15" t="s">
        <v>67</v>
      </c>
    </row>
    <row r="4" spans="2:6" x14ac:dyDescent="0.25">
      <c r="B4">
        <v>1</v>
      </c>
      <c r="C4" t="s">
        <v>65</v>
      </c>
      <c r="D4" t="s">
        <v>66</v>
      </c>
      <c r="E4" t="s">
        <v>66</v>
      </c>
      <c r="F4" t="s">
        <v>68</v>
      </c>
    </row>
    <row r="5" spans="2:6" x14ac:dyDescent="0.25">
      <c r="B5">
        <v>2</v>
      </c>
      <c r="C5" t="s">
        <v>62</v>
      </c>
      <c r="D5" t="s">
        <v>63</v>
      </c>
      <c r="E5" t="s">
        <v>63</v>
      </c>
      <c r="F5" t="s">
        <v>68</v>
      </c>
    </row>
    <row r="6" spans="2:6" x14ac:dyDescent="0.25">
      <c r="B6">
        <v>3</v>
      </c>
      <c r="C6" t="s">
        <v>73</v>
      </c>
      <c r="D6" t="s">
        <v>72</v>
      </c>
      <c r="E6" t="s">
        <v>72</v>
      </c>
      <c r="F6" t="s">
        <v>68</v>
      </c>
    </row>
    <row r="7" spans="2:6" x14ac:dyDescent="0.25">
      <c r="B7">
        <v>4</v>
      </c>
      <c r="C7" t="s">
        <v>76</v>
      </c>
      <c r="D7" t="s">
        <v>74</v>
      </c>
      <c r="E7" t="s">
        <v>74</v>
      </c>
      <c r="F7" t="s">
        <v>68</v>
      </c>
    </row>
    <row r="8" spans="2:6" x14ac:dyDescent="0.25">
      <c r="B8">
        <v>5</v>
      </c>
      <c r="C8" t="s">
        <v>77</v>
      </c>
      <c r="D8" t="s">
        <v>75</v>
      </c>
      <c r="E8" t="s">
        <v>75</v>
      </c>
      <c r="F8" t="s">
        <v>68</v>
      </c>
    </row>
    <row r="13" spans="2:6" x14ac:dyDescent="0.25">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x14ac:dyDescent="0.25"/>
  <cols>
    <col min="3" max="3" width="40.42578125" customWidth="1"/>
    <col min="4" max="4" width="37.85546875" bestFit="1" customWidth="1"/>
    <col min="5" max="5" width="40.28515625" customWidth="1"/>
    <col min="6" max="6" width="20.28515625" bestFit="1" customWidth="1"/>
  </cols>
  <sheetData>
    <row r="2" spans="2:6" x14ac:dyDescent="0.25">
      <c r="B2" s="15" t="s">
        <v>44</v>
      </c>
      <c r="C2" s="21" t="s">
        <v>4</v>
      </c>
      <c r="D2" s="21"/>
      <c r="E2" s="21"/>
      <c r="F2" s="21"/>
    </row>
    <row r="3" spans="2:6" x14ac:dyDescent="0.25">
      <c r="B3" t="s">
        <v>71</v>
      </c>
      <c r="C3" t="s">
        <v>64</v>
      </c>
      <c r="D3" t="s">
        <v>69</v>
      </c>
      <c r="E3" t="s">
        <v>70</v>
      </c>
      <c r="F3" t="s">
        <v>67</v>
      </c>
    </row>
    <row r="4" spans="2:6" x14ac:dyDescent="0.25">
      <c r="B4">
        <v>1</v>
      </c>
      <c r="C4" t="s">
        <v>78</v>
      </c>
      <c r="D4" t="s">
        <v>79</v>
      </c>
      <c r="E4" t="s">
        <v>79</v>
      </c>
      <c r="F4" t="s">
        <v>68</v>
      </c>
    </row>
    <row r="5" spans="2:6" x14ac:dyDescent="0.25">
      <c r="B5">
        <v>2</v>
      </c>
      <c r="C5" t="s">
        <v>80</v>
      </c>
      <c r="D5" t="s">
        <v>81</v>
      </c>
      <c r="E5" t="s">
        <v>81</v>
      </c>
      <c r="F5" t="s">
        <v>68</v>
      </c>
    </row>
    <row r="6" spans="2:6" x14ac:dyDescent="0.25">
      <c r="B6">
        <v>3</v>
      </c>
      <c r="C6" t="s">
        <v>82</v>
      </c>
      <c r="D6" t="s">
        <v>83</v>
      </c>
      <c r="E6" t="s">
        <v>83</v>
      </c>
      <c r="F6" t="s">
        <v>68</v>
      </c>
    </row>
    <row r="7" spans="2:6" x14ac:dyDescent="0.25">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x14ac:dyDescent="0.25"/>
  <cols>
    <col min="3" max="3" width="40.42578125" customWidth="1"/>
    <col min="4" max="5" width="57.140625" bestFit="1" customWidth="1"/>
    <col min="6" max="6" width="24.42578125" bestFit="1" customWidth="1"/>
  </cols>
  <sheetData>
    <row r="2" spans="2:6" x14ac:dyDescent="0.25">
      <c r="B2" s="15" t="s">
        <v>45</v>
      </c>
      <c r="C2" s="21" t="s">
        <v>5</v>
      </c>
      <c r="D2" s="21"/>
      <c r="E2" s="21"/>
      <c r="F2" s="21"/>
    </row>
    <row r="3" spans="2:6" x14ac:dyDescent="0.25">
      <c r="B3" s="15" t="s">
        <v>71</v>
      </c>
      <c r="C3" s="15" t="s">
        <v>64</v>
      </c>
      <c r="D3" s="15" t="s">
        <v>69</v>
      </c>
      <c r="E3" s="15" t="s">
        <v>70</v>
      </c>
      <c r="F3" s="15" t="s">
        <v>67</v>
      </c>
    </row>
    <row r="4" spans="2:6" x14ac:dyDescent="0.25">
      <c r="B4">
        <v>1</v>
      </c>
      <c r="C4" t="s">
        <v>85</v>
      </c>
      <c r="D4" t="s">
        <v>79</v>
      </c>
      <c r="E4" t="s">
        <v>79</v>
      </c>
      <c r="F4" t="s">
        <v>68</v>
      </c>
    </row>
    <row r="5" spans="2:6" x14ac:dyDescent="0.25">
      <c r="B5">
        <v>2</v>
      </c>
      <c r="C5" t="s">
        <v>87</v>
      </c>
      <c r="D5" t="s">
        <v>91</v>
      </c>
      <c r="E5" t="s">
        <v>91</v>
      </c>
      <c r="F5" t="s">
        <v>68</v>
      </c>
    </row>
    <row r="6" spans="2:6" x14ac:dyDescent="0.25">
      <c r="B6">
        <v>3</v>
      </c>
      <c r="C6" t="s">
        <v>86</v>
      </c>
      <c r="D6" t="s">
        <v>93</v>
      </c>
      <c r="E6" t="s">
        <v>93</v>
      </c>
      <c r="F6" t="s">
        <v>68</v>
      </c>
    </row>
    <row r="7" spans="2:6" x14ac:dyDescent="0.25">
      <c r="B7">
        <v>4</v>
      </c>
      <c r="C7" t="s">
        <v>88</v>
      </c>
      <c r="D7" t="s">
        <v>92</v>
      </c>
      <c r="E7" t="s">
        <v>92</v>
      </c>
      <c r="F7" t="s">
        <v>68</v>
      </c>
    </row>
    <row r="8" spans="2:6" x14ac:dyDescent="0.25">
      <c r="B8">
        <v>5</v>
      </c>
      <c r="C8" t="s">
        <v>89</v>
      </c>
      <c r="D8" t="s">
        <v>94</v>
      </c>
      <c r="E8" t="s">
        <v>94</v>
      </c>
      <c r="F8" t="s">
        <v>68</v>
      </c>
    </row>
    <row r="9" spans="2:6" x14ac:dyDescent="0.25">
      <c r="B9">
        <v>6</v>
      </c>
      <c r="C9" t="s">
        <v>90</v>
      </c>
      <c r="D9" t="s">
        <v>95</v>
      </c>
      <c r="E9" t="s">
        <v>95</v>
      </c>
      <c r="F9" t="s">
        <v>68</v>
      </c>
    </row>
    <row r="10" spans="2:6" x14ac:dyDescent="0.25">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D21" sqref="D21"/>
    </sheetView>
  </sheetViews>
  <sheetFormatPr baseColWidth="10" defaultRowHeight="15" x14ac:dyDescent="0.25"/>
  <cols>
    <col min="3" max="3" width="45.28515625" bestFit="1" customWidth="1"/>
    <col min="4" max="5" width="36.5703125" bestFit="1" customWidth="1"/>
    <col min="6" max="6" width="18.85546875" bestFit="1" customWidth="1"/>
  </cols>
  <sheetData>
    <row r="2" spans="2:6" x14ac:dyDescent="0.25">
      <c r="B2" s="15" t="s">
        <v>46</v>
      </c>
      <c r="C2" s="21" t="s">
        <v>12</v>
      </c>
      <c r="D2" s="21"/>
      <c r="E2" s="21"/>
      <c r="F2" s="21"/>
    </row>
    <row r="3" spans="2:6" x14ac:dyDescent="0.25">
      <c r="B3" s="15" t="s">
        <v>234</v>
      </c>
      <c r="C3" s="15" t="s">
        <v>64</v>
      </c>
      <c r="D3" s="15" t="s">
        <v>69</v>
      </c>
      <c r="E3" s="15" t="s">
        <v>70</v>
      </c>
      <c r="F3" s="15" t="s">
        <v>67</v>
      </c>
    </row>
    <row r="4" spans="2:6" x14ac:dyDescent="0.25">
      <c r="B4">
        <v>1</v>
      </c>
      <c r="C4" t="s">
        <v>85</v>
      </c>
      <c r="D4" t="s">
        <v>79</v>
      </c>
      <c r="E4" t="s">
        <v>79</v>
      </c>
      <c r="F4" t="s">
        <v>68</v>
      </c>
    </row>
    <row r="5" spans="2:6" ht="45" x14ac:dyDescent="0.25">
      <c r="B5">
        <v>2</v>
      </c>
      <c r="C5" s="2" t="s">
        <v>168</v>
      </c>
      <c r="D5" t="s">
        <v>98</v>
      </c>
      <c r="E5" t="s">
        <v>98</v>
      </c>
      <c r="F5" t="s">
        <v>68</v>
      </c>
    </row>
    <row r="6" spans="2:6" x14ac:dyDescent="0.25">
      <c r="B6">
        <v>3</v>
      </c>
      <c r="C6" t="s">
        <v>96</v>
      </c>
      <c r="D6" t="s">
        <v>97</v>
      </c>
      <c r="E6" t="s">
        <v>97</v>
      </c>
      <c r="F6" t="s">
        <v>68</v>
      </c>
    </row>
    <row r="7" spans="2:6" x14ac:dyDescent="0.25">
      <c r="B7">
        <v>4</v>
      </c>
      <c r="C7" t="s">
        <v>99</v>
      </c>
      <c r="D7" s="2" t="s">
        <v>103</v>
      </c>
      <c r="E7" s="2" t="s">
        <v>103</v>
      </c>
      <c r="F7" t="s">
        <v>68</v>
      </c>
    </row>
    <row r="8" spans="2:6" x14ac:dyDescent="0.25">
      <c r="B8">
        <v>5</v>
      </c>
      <c r="C8" t="s">
        <v>100</v>
      </c>
      <c r="D8" s="2" t="s">
        <v>104</v>
      </c>
      <c r="E8" s="2" t="s">
        <v>104</v>
      </c>
      <c r="F8" t="s">
        <v>68</v>
      </c>
    </row>
    <row r="9" spans="2:6" x14ac:dyDescent="0.25">
      <c r="B9">
        <v>6</v>
      </c>
      <c r="C9" t="s">
        <v>101</v>
      </c>
      <c r="D9" s="2" t="s">
        <v>105</v>
      </c>
      <c r="E9" s="2" t="s">
        <v>105</v>
      </c>
      <c r="F9" t="s">
        <v>68</v>
      </c>
    </row>
    <row r="10" spans="2:6" x14ac:dyDescent="0.25">
      <c r="B10">
        <v>7</v>
      </c>
      <c r="C10" t="s">
        <v>102</v>
      </c>
      <c r="D10" s="2" t="s">
        <v>106</v>
      </c>
      <c r="E10" s="2" t="s">
        <v>106</v>
      </c>
      <c r="F10" t="s">
        <v>68</v>
      </c>
    </row>
    <row r="11" spans="2:6" x14ac:dyDescent="0.25">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x14ac:dyDescent="0.25"/>
  <cols>
    <col min="3" max="3" width="42" bestFit="1" customWidth="1"/>
    <col min="4" max="5" width="53.42578125" bestFit="1" customWidth="1"/>
    <col min="6" max="6" width="19.85546875" bestFit="1" customWidth="1"/>
  </cols>
  <sheetData>
    <row r="2" spans="2:6" x14ac:dyDescent="0.25">
      <c r="B2" s="13" t="s">
        <v>47</v>
      </c>
      <c r="C2" s="21" t="s">
        <v>226</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107</v>
      </c>
      <c r="D5" t="s">
        <v>108</v>
      </c>
      <c r="E5" t="s">
        <v>108</v>
      </c>
      <c r="F5" t="s">
        <v>68</v>
      </c>
    </row>
    <row r="6" spans="2:6" x14ac:dyDescent="0.25">
      <c r="B6">
        <v>3</v>
      </c>
      <c r="C6" t="s">
        <v>109</v>
      </c>
      <c r="D6" t="s">
        <v>108</v>
      </c>
      <c r="E6" t="s">
        <v>108</v>
      </c>
      <c r="F6" t="s">
        <v>68</v>
      </c>
    </row>
    <row r="7" spans="2:6" x14ac:dyDescent="0.25">
      <c r="B7">
        <v>4</v>
      </c>
      <c r="C7" t="s">
        <v>112</v>
      </c>
      <c r="D7" t="s">
        <v>113</v>
      </c>
      <c r="E7" t="s">
        <v>113</v>
      </c>
      <c r="F7" t="s">
        <v>68</v>
      </c>
    </row>
    <row r="8" spans="2:6" x14ac:dyDescent="0.25">
      <c r="B8">
        <v>5</v>
      </c>
      <c r="C8" t="s">
        <v>110</v>
      </c>
      <c r="D8" t="s">
        <v>111</v>
      </c>
      <c r="E8" t="s">
        <v>111</v>
      </c>
      <c r="F8" t="s">
        <v>68</v>
      </c>
    </row>
    <row r="9" spans="2:6" x14ac:dyDescent="0.25">
      <c r="B9">
        <v>6</v>
      </c>
      <c r="C9" t="s">
        <v>107</v>
      </c>
      <c r="D9" s="2" t="s">
        <v>114</v>
      </c>
      <c r="E9" s="2" t="s">
        <v>114</v>
      </c>
      <c r="F9" t="s">
        <v>68</v>
      </c>
    </row>
    <row r="10" spans="2:6" x14ac:dyDescent="0.25">
      <c r="B10">
        <v>7</v>
      </c>
      <c r="C10" t="s">
        <v>109</v>
      </c>
      <c r="D10" s="2" t="s">
        <v>114</v>
      </c>
      <c r="E10" s="2" t="s">
        <v>114</v>
      </c>
      <c r="F10" t="s">
        <v>68</v>
      </c>
    </row>
    <row r="11" spans="2:6" x14ac:dyDescent="0.25">
      <c r="B11">
        <v>8</v>
      </c>
      <c r="C11" t="s">
        <v>109</v>
      </c>
      <c r="D11" s="2" t="s">
        <v>115</v>
      </c>
      <c r="E11" s="2" t="s">
        <v>115</v>
      </c>
      <c r="F11" t="s">
        <v>68</v>
      </c>
    </row>
    <row r="12" spans="2:6" x14ac:dyDescent="0.25">
      <c r="B12">
        <v>9</v>
      </c>
      <c r="C12" t="s">
        <v>117</v>
      </c>
      <c r="D12" s="2" t="s">
        <v>116</v>
      </c>
      <c r="E12" s="2" t="s">
        <v>116</v>
      </c>
      <c r="F12" t="s">
        <v>68</v>
      </c>
    </row>
    <row r="13" spans="2:6" x14ac:dyDescent="0.25">
      <c r="B13">
        <v>10</v>
      </c>
      <c r="C13" t="s">
        <v>119</v>
      </c>
      <c r="D13" s="2" t="s">
        <v>118</v>
      </c>
      <c r="E13" s="2" t="s">
        <v>118</v>
      </c>
      <c r="F13" t="s">
        <v>68</v>
      </c>
    </row>
    <row r="14" spans="2:6" x14ac:dyDescent="0.25">
      <c r="B14">
        <v>11</v>
      </c>
      <c r="C14" t="s">
        <v>120</v>
      </c>
      <c r="D14" s="2" t="s">
        <v>121</v>
      </c>
      <c r="E14" s="2" t="s">
        <v>121</v>
      </c>
      <c r="F14" t="s">
        <v>68</v>
      </c>
    </row>
    <row r="15" spans="2:6" ht="15.75" thickBot="1" x14ac:dyDescent="0.3">
      <c r="B15">
        <v>12</v>
      </c>
      <c r="C15" t="s">
        <v>122</v>
      </c>
      <c r="D15" s="2" t="s">
        <v>123</v>
      </c>
      <c r="E15" s="2" t="s">
        <v>123</v>
      </c>
      <c r="F15" t="s">
        <v>68</v>
      </c>
    </row>
    <row r="16" spans="2:6" ht="15.75" thickBot="1" x14ac:dyDescent="0.3">
      <c r="B16">
        <v>13</v>
      </c>
      <c r="C16" s="16" t="s">
        <v>172</v>
      </c>
      <c r="D16" s="17" t="s">
        <v>236</v>
      </c>
      <c r="E16" s="17" t="s">
        <v>236</v>
      </c>
      <c r="F16" s="16" t="s">
        <v>68</v>
      </c>
    </row>
    <row r="17" spans="2:6" x14ac:dyDescent="0.25">
      <c r="B17">
        <v>14</v>
      </c>
      <c r="C17" t="s">
        <v>124</v>
      </c>
      <c r="D17" s="2" t="s">
        <v>125</v>
      </c>
      <c r="E17" s="2" t="s">
        <v>125</v>
      </c>
      <c r="F17" t="s">
        <v>68</v>
      </c>
    </row>
    <row r="18" spans="2:6" x14ac:dyDescent="0.25">
      <c r="B18">
        <v>15</v>
      </c>
      <c r="C18" t="s">
        <v>127</v>
      </c>
      <c r="D18" s="2" t="s">
        <v>128</v>
      </c>
      <c r="E18" s="2" t="s">
        <v>128</v>
      </c>
      <c r="F18" t="s">
        <v>68</v>
      </c>
    </row>
    <row r="19" spans="2:6" x14ac:dyDescent="0.25">
      <c r="B19">
        <v>16</v>
      </c>
      <c r="C19" t="s">
        <v>84</v>
      </c>
      <c r="D19" t="s">
        <v>83</v>
      </c>
      <c r="E19" t="s">
        <v>83</v>
      </c>
      <c r="F19" t="s">
        <v>68</v>
      </c>
    </row>
    <row r="20" spans="2:6" x14ac:dyDescent="0.25">
      <c r="B20">
        <v>17</v>
      </c>
      <c r="C20" t="s">
        <v>129</v>
      </c>
      <c r="D20" s="2" t="s">
        <v>130</v>
      </c>
      <c r="E20" s="2" t="s">
        <v>130</v>
      </c>
      <c r="F20" t="s">
        <v>68</v>
      </c>
    </row>
    <row r="21" spans="2:6" x14ac:dyDescent="0.25">
      <c r="B21">
        <v>18</v>
      </c>
      <c r="C21" t="s">
        <v>131</v>
      </c>
      <c r="D21" s="2" t="s">
        <v>132</v>
      </c>
      <c r="E21" s="2" t="s">
        <v>132</v>
      </c>
      <c r="F21" t="s">
        <v>68</v>
      </c>
    </row>
    <row r="22" spans="2:6" x14ac:dyDescent="0.25">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x14ac:dyDescent="0.25"/>
  <cols>
    <col min="3" max="3" width="37.140625" bestFit="1" customWidth="1"/>
    <col min="4" max="5" width="46" bestFit="1" customWidth="1"/>
    <col min="6" max="6" width="18.85546875" bestFit="1" customWidth="1"/>
  </cols>
  <sheetData>
    <row r="2" spans="2:6" x14ac:dyDescent="0.25">
      <c r="B2" s="13" t="s">
        <v>48</v>
      </c>
      <c r="C2" s="21" t="s">
        <v>11</v>
      </c>
      <c r="D2" s="21"/>
      <c r="E2" s="21"/>
      <c r="F2" s="21"/>
    </row>
    <row r="3" spans="2:6" x14ac:dyDescent="0.25">
      <c r="B3" t="s">
        <v>234</v>
      </c>
      <c r="C3" t="s">
        <v>64</v>
      </c>
      <c r="D3" t="s">
        <v>69</v>
      </c>
      <c r="E3" t="s">
        <v>70</v>
      </c>
      <c r="F3" t="s">
        <v>67</v>
      </c>
    </row>
    <row r="4" spans="2:6" x14ac:dyDescent="0.25">
      <c r="B4">
        <v>1</v>
      </c>
      <c r="C4" t="s">
        <v>85</v>
      </c>
      <c r="D4" t="s">
        <v>79</v>
      </c>
      <c r="E4" t="s">
        <v>79</v>
      </c>
      <c r="F4" t="s">
        <v>68</v>
      </c>
    </row>
    <row r="5" spans="2:6" x14ac:dyDescent="0.25">
      <c r="B5">
        <v>2</v>
      </c>
      <c r="C5" t="s">
        <v>136</v>
      </c>
      <c r="D5" t="s">
        <v>135</v>
      </c>
      <c r="E5" t="s">
        <v>135</v>
      </c>
      <c r="F5" t="s">
        <v>68</v>
      </c>
    </row>
    <row r="6" spans="2:6" ht="15.75" thickBot="1" x14ac:dyDescent="0.3">
      <c r="B6">
        <v>3</v>
      </c>
      <c r="C6" t="s">
        <v>126</v>
      </c>
      <c r="D6" t="s">
        <v>137</v>
      </c>
      <c r="E6" t="s">
        <v>137</v>
      </c>
      <c r="F6" t="s">
        <v>68</v>
      </c>
    </row>
    <row r="7" spans="2:6" ht="15.75" thickBot="1" x14ac:dyDescent="0.3">
      <c r="B7">
        <v>4</v>
      </c>
      <c r="C7" s="16" t="s">
        <v>237</v>
      </c>
      <c r="D7" s="16" t="s">
        <v>238</v>
      </c>
      <c r="E7" s="16" t="s">
        <v>238</v>
      </c>
      <c r="F7" s="16" t="s">
        <v>68</v>
      </c>
    </row>
    <row r="8" spans="2:6" x14ac:dyDescent="0.25">
      <c r="B8">
        <v>5</v>
      </c>
      <c r="C8" t="s">
        <v>138</v>
      </c>
      <c r="D8" t="s">
        <v>139</v>
      </c>
      <c r="E8" t="s">
        <v>139</v>
      </c>
      <c r="F8" t="s">
        <v>68</v>
      </c>
    </row>
    <row r="9" spans="2:6" x14ac:dyDescent="0.25">
      <c r="B9">
        <v>6</v>
      </c>
      <c r="C9" t="s">
        <v>140</v>
      </c>
      <c r="D9" t="s">
        <v>145</v>
      </c>
      <c r="E9" t="s">
        <v>145</v>
      </c>
      <c r="F9" t="s">
        <v>68</v>
      </c>
    </row>
    <row r="10" spans="2:6" x14ac:dyDescent="0.25">
      <c r="B10">
        <v>7</v>
      </c>
      <c r="C10" t="s">
        <v>141</v>
      </c>
      <c r="D10" s="2" t="s">
        <v>143</v>
      </c>
      <c r="E10" s="2" t="s">
        <v>143</v>
      </c>
      <c r="F10" t="s">
        <v>68</v>
      </c>
    </row>
    <row r="11" spans="2:6" x14ac:dyDescent="0.25">
      <c r="B11">
        <v>8</v>
      </c>
      <c r="C11" t="s">
        <v>142</v>
      </c>
      <c r="D11" s="2" t="s">
        <v>144</v>
      </c>
      <c r="E11" s="2" t="s">
        <v>144</v>
      </c>
      <c r="F11" t="s">
        <v>68</v>
      </c>
    </row>
    <row r="12" spans="2:6" x14ac:dyDescent="0.25">
      <c r="B12">
        <v>9</v>
      </c>
      <c r="C12" t="s">
        <v>84</v>
      </c>
      <c r="D12" t="s">
        <v>83</v>
      </c>
      <c r="E12" t="s">
        <v>83</v>
      </c>
      <c r="F12" t="s">
        <v>68</v>
      </c>
    </row>
  </sheetData>
  <mergeCells count="1">
    <mergeCell ref="C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2018-09-10T21:15:38Z</dcterms:modified>
</cp:coreProperties>
</file>