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politoit-my.sharepoint.com/personal/andrea_nardin_polito_it/Documents/Work/Sandbox/GNSS-FL/dataPLANS/"/>
    </mc:Choice>
  </mc:AlternateContent>
  <xr:revisionPtr revIDLastSave="137" documentId="11_0C5473154744A827B2AA75AD4D7D253E38B51BEC" xr6:coauthVersionLast="47" xr6:coauthVersionMax="47" xr10:uidLastSave="{6DEA0CB8-05CA-4A41-B9EB-8A64858E538A}"/>
  <bookViews>
    <workbookView xWindow="-110" yWindow="-110" windowWidth="19420" windowHeight="10300" xr2:uid="{00000000-000D-0000-FFFF-FFFF00000000}"/>
  </bookViews>
  <sheets>
    <sheet name="Experiments" sheetId="1" r:id="rId1"/>
    <sheet name="Comparis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6" i="1"/>
  <c r="G7" i="1"/>
  <c r="G8" i="1"/>
  <c r="G9" i="1"/>
  <c r="G10" i="1"/>
  <c r="G11" i="1"/>
  <c r="G12" i="1"/>
  <c r="G13" i="1"/>
  <c r="G14" i="1"/>
  <c r="G5" i="1"/>
</calcChain>
</file>

<file path=xl/sharedStrings.xml><?xml version="1.0" encoding="utf-8"?>
<sst xmlns="http://schemas.openxmlformats.org/spreadsheetml/2006/main" count="315" uniqueCount="90">
  <si>
    <t>Propagation</t>
  </si>
  <si>
    <t>PL</t>
  </si>
  <si>
    <t>MATLAB settings</t>
  </si>
  <si>
    <t>N</t>
  </si>
  <si>
    <t>obsarea</t>
  </si>
  <si>
    <t>obs time</t>
  </si>
  <si>
    <t>Pjam</t>
  </si>
  <si>
    <t>motion</t>
  </si>
  <si>
    <t>static</t>
  </si>
  <si>
    <t>pathloss</t>
  </si>
  <si>
    <t>pathlossexp, gamm=2</t>
  </si>
  <si>
    <t>dsrupt</t>
  </si>
  <si>
    <t>posestvar</t>
  </si>
  <si>
    <t>density</t>
  </si>
  <si>
    <t>continual
 learn</t>
  </si>
  <si>
    <t>aggregate
over time</t>
  </si>
  <si>
    <t>MLE</t>
  </si>
  <si>
    <t>data
 selection</t>
  </si>
  <si>
    <t>INRs</t>
  </si>
  <si>
    <t>Python settings</t>
  </si>
  <si>
    <t>OUTPUT</t>
  </si>
  <si>
    <t>X,Y,truepos data
optional: jammedagnts.m,
truefield.fig</t>
  </si>
  <si>
    <t xml:space="preserve">matlab
folder
after MATLAB run:
RMSE,mean fig
</t>
  </si>
  <si>
    <t>~time</t>
  </si>
  <si>
    <t>15 min</t>
  </si>
  <si>
    <t>TEST NO</t>
  </si>
  <si>
    <t>done</t>
  </si>
  <si>
    <t>x</t>
  </si>
  <si>
    <t>.</t>
  </si>
  <si>
    <t>PL1</t>
  </si>
  <si>
    <t>PL2</t>
  </si>
  <si>
    <t>PL3</t>
  </si>
  <si>
    <t>PL4</t>
  </si>
  <si>
    <t>PL5</t>
  </si>
  <si>
    <t>pathlossexp, gamm=3</t>
  </si>
  <si>
    <t>pathlossexp, gamm=4</t>
  </si>
  <si>
    <t>pathlossexp, gamm=5</t>
  </si>
  <si>
    <t>pathlossexp, gamm=6</t>
  </si>
  <si>
    <t>pathlossexp, gamm=7</t>
  </si>
  <si>
    <t>RT1</t>
  </si>
  <si>
    <t>RT2</t>
  </si>
  <si>
    <t>RT3</t>
  </si>
  <si>
    <t>RT4</t>
  </si>
  <si>
    <t>RT5</t>
  </si>
  <si>
    <t>RT</t>
  </si>
  <si>
    <t>raytr</t>
  </si>
  <si>
    <t>PL6</t>
  </si>
  <si>
    <t>PL7</t>
  </si>
  <si>
    <t>PL8</t>
  </si>
  <si>
    <t>PL9</t>
  </si>
  <si>
    <t>PL10</t>
  </si>
  <si>
    <t>non certo che RMSEfig sia corretta</t>
  </si>
  <si>
    <t>PL11</t>
  </si>
  <si>
    <t>RT6</t>
  </si>
  <si>
    <t>RT7</t>
  </si>
  <si>
    <t>Variable
Density</t>
  </si>
  <si>
    <t>Variable 
Pos est
error</t>
  </si>
  <si>
    <t>RT8</t>
  </si>
  <si>
    <t>RT9</t>
  </si>
  <si>
    <t>RT10</t>
  </si>
  <si>
    <t>RT11</t>
  </si>
  <si>
    <t>RT12</t>
  </si>
  <si>
    <t>same as RT11 but many obs</t>
  </si>
  <si>
    <t>Conclusioni:</t>
  </si>
  <si>
    <t>1) With high INR, we have a less complex system. It's easier to find the xpected trends since no meas noise on power is messing with us</t>
  </si>
  <si>
    <t>2) the problem with high INR is that MLE hits the bound of its resolution. MLE is computed with a grid search with finite resolution. If no meas noise is there, it si limited by its own resolution</t>
  </si>
  <si>
    <t>MLE ok?</t>
  </si>
  <si>
    <t>trend ok?</t>
  </si>
  <si>
    <t>MLE ok? Means MLE works as expected: lower than APBM in PL higher in RT</t>
  </si>
  <si>
    <t>trend ok? Means the trend is properly increasing with pos est variance and decreasing with obs density</t>
  </si>
  <si>
    <t>Propagation Scenario</t>
  </si>
  <si>
    <t>Observation
Density</t>
  </si>
  <si>
    <t>Pos estimation
accuracy</t>
  </si>
  <si>
    <t>v</t>
  </si>
  <si>
    <t>v (almost)</t>
  </si>
  <si>
    <t>v(almost)</t>
  </si>
  <si>
    <t>v (v.good)</t>
  </si>
  <si>
    <t>v(v.good)</t>
  </si>
  <si>
    <t>MLE 
method</t>
  </si>
  <si>
    <t>MLE 
search
space</t>
  </si>
  <si>
    <t>gridsearch</t>
  </si>
  <si>
    <t>Nss = 40</t>
  </si>
  <si>
    <t>done (B0,Nnonly,Binf,Plonly)</t>
  </si>
  <si>
    <t>x,x,x,x</t>
  </si>
  <si>
    <t>_,x,_,_</t>
  </si>
  <si>
    <t>RT13</t>
  </si>
  <si>
    <t>NO</t>
  </si>
  <si>
    <t>o</t>
  </si>
  <si>
    <t>_,_,_,_</t>
  </si>
  <si>
    <t>same as RT2 but many 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</si>
</sst>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11" fontId="0" fillId="2" borderId="0" xfId="0" applyNumberFormat="1" applyFill="1"/>
    <xf numFmtId="0" fontId="2" fillId="0" borderId="0" xfId="0" applyFont="1"/>
    <xf numFmtId="0" fontId="4" fillId="0" borderId="0" xfId="0" applyFont="1"/>
    <xf numFmtId="11" fontId="4" fillId="0" borderId="0" xfId="0" applyNumberFormat="1" applyFont="1"/>
    <xf numFmtId="0" fontId="0" fillId="2" borderId="0" xfId="0" applyFill="1"/>
    <xf numFmtId="0" fontId="4" fillId="2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topLeftCell="M1" workbookViewId="0">
      <pane ySplit="1" topLeftCell="A26" activePane="bottomLeft" state="frozen"/>
      <selection pane="bottomLeft" activeCell="AA31" sqref="AA31"/>
    </sheetView>
  </sheetViews>
  <sheetFormatPr defaultRowHeight="14.5" x14ac:dyDescent="0.35"/>
  <cols>
    <col min="3" max="3" width="11.54296875" customWidth="1"/>
    <col min="9" max="9" width="19.1796875" customWidth="1"/>
    <col min="13" max="13" width="6.1796875" customWidth="1"/>
    <col min="14" max="14" width="21.1796875" customWidth="1"/>
    <col min="16" max="16" width="9.26953125" customWidth="1"/>
    <col min="18" max="18" width="10.6328125" customWidth="1"/>
    <col min="23" max="23" width="5.81640625" customWidth="1"/>
    <col min="24" max="24" width="21.26953125" customWidth="1"/>
    <col min="25" max="25" width="11.6328125" customWidth="1"/>
  </cols>
  <sheetData>
    <row r="1" spans="1:26" ht="43.5" x14ac:dyDescent="0.35">
      <c r="A1" t="s">
        <v>25</v>
      </c>
      <c r="C1" s="2" t="s">
        <v>0</v>
      </c>
      <c r="D1" s="2" t="s">
        <v>3</v>
      </c>
      <c r="E1" s="2" t="s">
        <v>4</v>
      </c>
      <c r="F1" s="2" t="s">
        <v>5</v>
      </c>
      <c r="G1" s="2" t="s">
        <v>13</v>
      </c>
      <c r="H1" s="2" t="s">
        <v>6</v>
      </c>
      <c r="I1" s="2" t="s">
        <v>7</v>
      </c>
      <c r="J1" s="2" t="s">
        <v>9</v>
      </c>
      <c r="K1" s="2" t="s">
        <v>11</v>
      </c>
      <c r="L1" s="2" t="s">
        <v>12</v>
      </c>
      <c r="M1" s="2" t="s">
        <v>26</v>
      </c>
      <c r="N1" s="2" t="s">
        <v>20</v>
      </c>
      <c r="O1" s="3" t="s">
        <v>14</v>
      </c>
      <c r="P1" s="3" t="s">
        <v>15</v>
      </c>
      <c r="Q1" s="2" t="s">
        <v>16</v>
      </c>
      <c r="R1" s="3" t="s">
        <v>78</v>
      </c>
      <c r="S1" s="3" t="s">
        <v>79</v>
      </c>
      <c r="T1" s="3" t="s">
        <v>17</v>
      </c>
      <c r="U1" s="3" t="s">
        <v>18</v>
      </c>
      <c r="V1" s="3" t="s">
        <v>23</v>
      </c>
      <c r="W1" s="3" t="s">
        <v>26</v>
      </c>
      <c r="X1" s="3" t="s">
        <v>82</v>
      </c>
      <c r="Y1" s="2" t="s">
        <v>20</v>
      </c>
    </row>
    <row r="3" spans="1:26" x14ac:dyDescent="0.35">
      <c r="D3" s="12" t="s">
        <v>2</v>
      </c>
      <c r="E3" s="12"/>
      <c r="F3" s="12"/>
      <c r="G3" s="12"/>
      <c r="H3" s="12"/>
      <c r="I3" s="12"/>
      <c r="J3" s="12"/>
      <c r="K3" s="12"/>
      <c r="L3" s="12"/>
      <c r="M3" s="12"/>
      <c r="O3" s="13" t="s">
        <v>19</v>
      </c>
      <c r="P3" s="12"/>
      <c r="Q3" s="12"/>
      <c r="R3" s="12"/>
      <c r="S3" s="12"/>
      <c r="T3" s="12"/>
      <c r="U3" s="12"/>
      <c r="V3" s="12"/>
      <c r="W3" s="12"/>
      <c r="X3" s="12"/>
      <c r="Y3" s="12"/>
    </row>
    <row r="5" spans="1:26" ht="14.5" customHeight="1" x14ac:dyDescent="0.35">
      <c r="A5" t="s">
        <v>29</v>
      </c>
      <c r="B5" s="11" t="s">
        <v>55</v>
      </c>
      <c r="C5" t="s">
        <v>1</v>
      </c>
      <c r="D5" s="1">
        <v>12000</v>
      </c>
      <c r="E5" s="1">
        <v>1000000</v>
      </c>
      <c r="F5">
        <v>50</v>
      </c>
      <c r="G5" s="4">
        <f>D5/E5</f>
        <v>1.2E-2</v>
      </c>
      <c r="H5">
        <v>10</v>
      </c>
      <c r="I5" t="s">
        <v>8</v>
      </c>
      <c r="J5" t="s">
        <v>10</v>
      </c>
      <c r="K5">
        <v>0</v>
      </c>
      <c r="L5">
        <v>0</v>
      </c>
      <c r="M5" t="s">
        <v>27</v>
      </c>
      <c r="N5" s="14" t="s">
        <v>21</v>
      </c>
      <c r="O5">
        <v>0</v>
      </c>
      <c r="P5">
        <v>1</v>
      </c>
      <c r="Q5">
        <v>1</v>
      </c>
      <c r="R5" t="s">
        <v>80</v>
      </c>
      <c r="S5" t="s">
        <v>81</v>
      </c>
      <c r="T5">
        <v>15</v>
      </c>
      <c r="U5">
        <v>5</v>
      </c>
      <c r="V5" t="s">
        <v>24</v>
      </c>
      <c r="W5" t="s">
        <v>27</v>
      </c>
      <c r="X5" t="s">
        <v>83</v>
      </c>
      <c r="Y5" s="11" t="s">
        <v>22</v>
      </c>
    </row>
    <row r="6" spans="1:26" x14ac:dyDescent="0.35">
      <c r="A6" t="s">
        <v>30</v>
      </c>
      <c r="B6" s="12"/>
      <c r="C6" t="s">
        <v>1</v>
      </c>
      <c r="D6" s="1">
        <v>10000</v>
      </c>
      <c r="E6" s="1">
        <v>1000000</v>
      </c>
      <c r="F6">
        <v>50</v>
      </c>
      <c r="G6" s="4">
        <f t="shared" ref="G6:G28" si="0">D6/E6</f>
        <v>0.01</v>
      </c>
      <c r="H6">
        <v>10</v>
      </c>
      <c r="I6" t="s">
        <v>8</v>
      </c>
      <c r="J6" t="s">
        <v>10</v>
      </c>
      <c r="K6">
        <v>0</v>
      </c>
      <c r="L6">
        <v>0</v>
      </c>
      <c r="M6" t="s">
        <v>27</v>
      </c>
      <c r="N6" s="15"/>
      <c r="O6">
        <v>0</v>
      </c>
      <c r="P6">
        <v>1</v>
      </c>
      <c r="Q6">
        <v>1</v>
      </c>
      <c r="R6" t="s">
        <v>80</v>
      </c>
      <c r="S6" t="s">
        <v>81</v>
      </c>
      <c r="T6">
        <v>15</v>
      </c>
      <c r="U6">
        <v>5</v>
      </c>
      <c r="V6" t="s">
        <v>24</v>
      </c>
      <c r="W6" t="s">
        <v>27</v>
      </c>
      <c r="X6" t="s">
        <v>84</v>
      </c>
      <c r="Y6" s="11"/>
    </row>
    <row r="7" spans="1:26" x14ac:dyDescent="0.35">
      <c r="A7" t="s">
        <v>31</v>
      </c>
      <c r="B7" s="12"/>
      <c r="C7" t="s">
        <v>1</v>
      </c>
      <c r="D7" s="1">
        <v>8000</v>
      </c>
      <c r="E7" s="1">
        <v>1000000</v>
      </c>
      <c r="F7">
        <v>50</v>
      </c>
      <c r="G7" s="4">
        <f t="shared" si="0"/>
        <v>8.0000000000000002E-3</v>
      </c>
      <c r="H7">
        <v>10</v>
      </c>
      <c r="I7" t="s">
        <v>8</v>
      </c>
      <c r="J7" t="s">
        <v>10</v>
      </c>
      <c r="K7">
        <v>0</v>
      </c>
      <c r="L7">
        <v>0</v>
      </c>
      <c r="M7" t="s">
        <v>27</v>
      </c>
      <c r="N7" s="15"/>
      <c r="O7">
        <v>0</v>
      </c>
      <c r="P7">
        <v>1</v>
      </c>
      <c r="Q7">
        <v>1</v>
      </c>
      <c r="R7" t="s">
        <v>80</v>
      </c>
      <c r="S7" t="s">
        <v>81</v>
      </c>
      <c r="T7">
        <v>15</v>
      </c>
      <c r="U7">
        <v>5</v>
      </c>
      <c r="V7" t="s">
        <v>24</v>
      </c>
      <c r="W7" t="s">
        <v>27</v>
      </c>
      <c r="X7" t="s">
        <v>84</v>
      </c>
      <c r="Y7" s="11"/>
    </row>
    <row r="8" spans="1:26" x14ac:dyDescent="0.35">
      <c r="A8" t="s">
        <v>32</v>
      </c>
      <c r="B8" s="12"/>
      <c r="C8" t="s">
        <v>1</v>
      </c>
      <c r="D8" s="1">
        <v>6000</v>
      </c>
      <c r="E8" s="1">
        <v>1000000</v>
      </c>
      <c r="F8">
        <v>50</v>
      </c>
      <c r="G8" s="4">
        <f t="shared" si="0"/>
        <v>6.0000000000000001E-3</v>
      </c>
      <c r="H8">
        <v>10</v>
      </c>
      <c r="I8" t="s">
        <v>8</v>
      </c>
      <c r="J8" t="s">
        <v>10</v>
      </c>
      <c r="K8">
        <v>0</v>
      </c>
      <c r="L8">
        <v>0</v>
      </c>
      <c r="M8" t="s">
        <v>27</v>
      </c>
      <c r="N8" s="15"/>
      <c r="O8">
        <v>0</v>
      </c>
      <c r="P8">
        <v>1</v>
      </c>
      <c r="Q8">
        <v>1</v>
      </c>
      <c r="R8" t="s">
        <v>80</v>
      </c>
      <c r="S8" t="s">
        <v>81</v>
      </c>
      <c r="T8">
        <v>15</v>
      </c>
      <c r="U8">
        <v>5</v>
      </c>
      <c r="V8" t="s">
        <v>24</v>
      </c>
      <c r="W8" t="s">
        <v>27</v>
      </c>
      <c r="X8" t="s">
        <v>84</v>
      </c>
      <c r="Y8" s="11"/>
    </row>
    <row r="9" spans="1:26" x14ac:dyDescent="0.35">
      <c r="A9" t="s">
        <v>33</v>
      </c>
      <c r="B9" s="12"/>
      <c r="C9" t="s">
        <v>1</v>
      </c>
      <c r="D9" s="1">
        <v>4000</v>
      </c>
      <c r="E9" s="1">
        <v>1000000</v>
      </c>
      <c r="F9">
        <v>50</v>
      </c>
      <c r="G9" s="4">
        <f t="shared" si="0"/>
        <v>4.0000000000000001E-3</v>
      </c>
      <c r="H9">
        <v>10</v>
      </c>
      <c r="I9" t="s">
        <v>8</v>
      </c>
      <c r="J9" t="s">
        <v>10</v>
      </c>
      <c r="K9">
        <v>0</v>
      </c>
      <c r="L9">
        <v>0</v>
      </c>
      <c r="M9" t="s">
        <v>27</v>
      </c>
      <c r="N9" s="15"/>
      <c r="O9">
        <v>0</v>
      </c>
      <c r="P9">
        <v>1</v>
      </c>
      <c r="Q9">
        <v>1</v>
      </c>
      <c r="R9" t="s">
        <v>80</v>
      </c>
      <c r="S9" t="s">
        <v>81</v>
      </c>
      <c r="T9">
        <v>15</v>
      </c>
      <c r="U9">
        <v>5</v>
      </c>
      <c r="V9" t="s">
        <v>24</v>
      </c>
      <c r="W9" t="s">
        <v>27</v>
      </c>
      <c r="X9" t="s">
        <v>84</v>
      </c>
      <c r="Y9" s="11"/>
    </row>
    <row r="10" spans="1:26" x14ac:dyDescent="0.35">
      <c r="A10" t="s">
        <v>39</v>
      </c>
      <c r="B10" s="12"/>
      <c r="C10" t="s">
        <v>44</v>
      </c>
      <c r="D10" s="1">
        <v>120</v>
      </c>
      <c r="E10" s="1">
        <v>10000</v>
      </c>
      <c r="F10">
        <v>50</v>
      </c>
      <c r="G10" s="4">
        <f t="shared" si="0"/>
        <v>1.2E-2</v>
      </c>
      <c r="H10">
        <v>10</v>
      </c>
      <c r="I10" t="s">
        <v>8</v>
      </c>
      <c r="J10" t="s">
        <v>45</v>
      </c>
      <c r="K10">
        <v>0</v>
      </c>
      <c r="L10">
        <v>0</v>
      </c>
      <c r="M10" t="s">
        <v>27</v>
      </c>
      <c r="N10" s="15"/>
      <c r="O10">
        <v>0</v>
      </c>
      <c r="P10">
        <v>1</v>
      </c>
      <c r="Q10">
        <v>1</v>
      </c>
      <c r="R10" t="s">
        <v>80</v>
      </c>
      <c r="S10" t="s">
        <v>81</v>
      </c>
      <c r="T10">
        <v>15</v>
      </c>
      <c r="U10">
        <v>5</v>
      </c>
      <c r="V10">
        <v>37</v>
      </c>
      <c r="W10" t="s">
        <v>27</v>
      </c>
      <c r="X10" t="s">
        <v>83</v>
      </c>
      <c r="Y10" s="11"/>
    </row>
    <row r="11" spans="1:26" x14ac:dyDescent="0.35">
      <c r="A11" t="s">
        <v>40</v>
      </c>
      <c r="B11" s="12"/>
      <c r="C11" t="s">
        <v>44</v>
      </c>
      <c r="D11" s="1">
        <v>100</v>
      </c>
      <c r="E11" s="1">
        <v>10000</v>
      </c>
      <c r="F11">
        <v>50</v>
      </c>
      <c r="G11" s="4">
        <f t="shared" si="0"/>
        <v>0.01</v>
      </c>
      <c r="H11">
        <v>10</v>
      </c>
      <c r="I11" t="s">
        <v>8</v>
      </c>
      <c r="J11" t="s">
        <v>45</v>
      </c>
      <c r="K11">
        <v>0</v>
      </c>
      <c r="L11">
        <v>0</v>
      </c>
      <c r="M11" t="s">
        <v>27</v>
      </c>
      <c r="N11" s="15"/>
      <c r="O11">
        <v>0</v>
      </c>
      <c r="P11">
        <v>1</v>
      </c>
      <c r="Q11">
        <v>1</v>
      </c>
      <c r="R11" t="s">
        <v>80</v>
      </c>
      <c r="S11" t="s">
        <v>81</v>
      </c>
      <c r="T11">
        <v>15</v>
      </c>
      <c r="U11">
        <v>5</v>
      </c>
      <c r="W11" t="s">
        <v>27</v>
      </c>
      <c r="X11" t="s">
        <v>84</v>
      </c>
      <c r="Y11" s="11"/>
    </row>
    <row r="12" spans="1:26" x14ac:dyDescent="0.35">
      <c r="A12" t="s">
        <v>41</v>
      </c>
      <c r="B12" s="12"/>
      <c r="C12" t="s">
        <v>44</v>
      </c>
      <c r="D12" s="1">
        <v>80</v>
      </c>
      <c r="E12" s="1">
        <v>10000</v>
      </c>
      <c r="F12">
        <v>50</v>
      </c>
      <c r="G12" s="4">
        <f t="shared" si="0"/>
        <v>8.0000000000000002E-3</v>
      </c>
      <c r="H12">
        <v>10</v>
      </c>
      <c r="I12" t="s">
        <v>8</v>
      </c>
      <c r="J12" t="s">
        <v>45</v>
      </c>
      <c r="K12">
        <v>0</v>
      </c>
      <c r="L12">
        <v>0</v>
      </c>
      <c r="M12" t="s">
        <v>27</v>
      </c>
      <c r="N12" s="15"/>
      <c r="O12">
        <v>0</v>
      </c>
      <c r="P12">
        <v>1</v>
      </c>
      <c r="Q12">
        <v>1</v>
      </c>
      <c r="R12" t="s">
        <v>80</v>
      </c>
      <c r="S12" t="s">
        <v>81</v>
      </c>
      <c r="T12">
        <v>15</v>
      </c>
      <c r="U12">
        <v>5</v>
      </c>
      <c r="W12" t="s">
        <v>27</v>
      </c>
      <c r="X12" t="s">
        <v>84</v>
      </c>
      <c r="Y12" s="11"/>
      <c r="Z12" s="5" t="s">
        <v>51</v>
      </c>
    </row>
    <row r="13" spans="1:26" x14ac:dyDescent="0.35">
      <c r="A13" t="s">
        <v>42</v>
      </c>
      <c r="B13" s="12"/>
      <c r="C13" t="s">
        <v>44</v>
      </c>
      <c r="D13" s="1">
        <v>60</v>
      </c>
      <c r="E13" s="1">
        <v>10000</v>
      </c>
      <c r="F13">
        <v>50</v>
      </c>
      <c r="G13" s="4">
        <f t="shared" si="0"/>
        <v>6.0000000000000001E-3</v>
      </c>
      <c r="H13">
        <v>10</v>
      </c>
      <c r="I13" t="s">
        <v>8</v>
      </c>
      <c r="J13" t="s">
        <v>45</v>
      </c>
      <c r="K13">
        <v>0</v>
      </c>
      <c r="L13">
        <v>0</v>
      </c>
      <c r="M13" t="s">
        <v>27</v>
      </c>
      <c r="N13" s="15"/>
      <c r="O13">
        <v>0</v>
      </c>
      <c r="P13">
        <v>1</v>
      </c>
      <c r="Q13">
        <v>1</v>
      </c>
      <c r="R13" t="s">
        <v>80</v>
      </c>
      <c r="S13" t="s">
        <v>81</v>
      </c>
      <c r="T13">
        <v>15</v>
      </c>
      <c r="U13">
        <v>5</v>
      </c>
      <c r="W13" t="s">
        <v>27</v>
      </c>
      <c r="X13" t="s">
        <v>84</v>
      </c>
      <c r="Y13" s="11"/>
      <c r="Z13" s="5" t="s">
        <v>51</v>
      </c>
    </row>
    <row r="14" spans="1:26" x14ac:dyDescent="0.35">
      <c r="A14" t="s">
        <v>43</v>
      </c>
      <c r="B14" s="12"/>
      <c r="C14" t="s">
        <v>44</v>
      </c>
      <c r="D14" s="1">
        <v>40</v>
      </c>
      <c r="E14" s="1">
        <v>10000</v>
      </c>
      <c r="F14">
        <v>50</v>
      </c>
      <c r="G14" s="4">
        <f t="shared" si="0"/>
        <v>4.0000000000000001E-3</v>
      </c>
      <c r="H14">
        <v>10</v>
      </c>
      <c r="I14" t="s">
        <v>8</v>
      </c>
      <c r="J14" t="s">
        <v>45</v>
      </c>
      <c r="K14">
        <v>0</v>
      </c>
      <c r="L14">
        <v>0</v>
      </c>
      <c r="M14" t="s">
        <v>27</v>
      </c>
      <c r="N14" s="15"/>
      <c r="O14">
        <v>0</v>
      </c>
      <c r="P14">
        <v>1</v>
      </c>
      <c r="Q14">
        <v>1</v>
      </c>
      <c r="R14" t="s">
        <v>80</v>
      </c>
      <c r="S14" t="s">
        <v>81</v>
      </c>
      <c r="T14">
        <v>15</v>
      </c>
      <c r="U14">
        <v>5</v>
      </c>
      <c r="W14" t="s">
        <v>28</v>
      </c>
      <c r="X14" t="s">
        <v>84</v>
      </c>
      <c r="Y14" s="11"/>
    </row>
    <row r="15" spans="1:26" x14ac:dyDescent="0.35">
      <c r="G15" s="1"/>
      <c r="Y15" s="11" t="s">
        <v>22</v>
      </c>
    </row>
    <row r="16" spans="1:26" ht="14.5" customHeight="1" x14ac:dyDescent="0.35">
      <c r="A16" t="s">
        <v>46</v>
      </c>
      <c r="B16" s="11" t="s">
        <v>56</v>
      </c>
      <c r="C16" t="s">
        <v>1</v>
      </c>
      <c r="D16" s="1">
        <v>10000</v>
      </c>
      <c r="E16" s="1">
        <v>1000000</v>
      </c>
      <c r="F16">
        <v>50</v>
      </c>
      <c r="G16" s="1">
        <f t="shared" si="0"/>
        <v>0.01</v>
      </c>
      <c r="H16" s="1">
        <v>10</v>
      </c>
      <c r="I16" t="s">
        <v>8</v>
      </c>
      <c r="J16" t="s">
        <v>10</v>
      </c>
      <c r="K16">
        <v>0</v>
      </c>
      <c r="L16" s="8">
        <v>0</v>
      </c>
      <c r="M16" s="5" t="s">
        <v>30</v>
      </c>
      <c r="N16" s="14" t="s">
        <v>21</v>
      </c>
      <c r="O16">
        <v>0</v>
      </c>
      <c r="P16">
        <v>1</v>
      </c>
      <c r="Q16">
        <v>1</v>
      </c>
      <c r="R16" t="s">
        <v>80</v>
      </c>
      <c r="S16" t="s">
        <v>81</v>
      </c>
      <c r="T16">
        <v>15</v>
      </c>
      <c r="U16">
        <v>5</v>
      </c>
      <c r="W16" s="5" t="s">
        <v>30</v>
      </c>
      <c r="X16" t="s">
        <v>84</v>
      </c>
      <c r="Y16" s="12"/>
    </row>
    <row r="17" spans="1:26" x14ac:dyDescent="0.35">
      <c r="A17" t="s">
        <v>47</v>
      </c>
      <c r="B17" s="12"/>
      <c r="C17" t="s">
        <v>1</v>
      </c>
      <c r="D17" s="1">
        <v>10000</v>
      </c>
      <c r="E17" s="1">
        <v>1000000</v>
      </c>
      <c r="F17">
        <v>50</v>
      </c>
      <c r="G17" s="1">
        <f t="shared" si="0"/>
        <v>0.01</v>
      </c>
      <c r="H17" s="1">
        <v>10</v>
      </c>
      <c r="I17" t="s">
        <v>8</v>
      </c>
      <c r="J17" t="s">
        <v>34</v>
      </c>
      <c r="K17">
        <v>0</v>
      </c>
      <c r="L17" s="8">
        <v>1</v>
      </c>
      <c r="M17" t="s">
        <v>27</v>
      </c>
      <c r="N17" s="14"/>
      <c r="O17">
        <v>0</v>
      </c>
      <c r="P17">
        <v>1</v>
      </c>
      <c r="Q17">
        <v>1</v>
      </c>
      <c r="R17" t="s">
        <v>80</v>
      </c>
      <c r="S17" t="s">
        <v>81</v>
      </c>
      <c r="T17">
        <v>15</v>
      </c>
      <c r="U17">
        <v>5</v>
      </c>
      <c r="W17" t="s">
        <v>27</v>
      </c>
      <c r="X17" t="s">
        <v>84</v>
      </c>
      <c r="Y17" s="12"/>
    </row>
    <row r="18" spans="1:26" s="6" customFormat="1" x14ac:dyDescent="0.35">
      <c r="A18" s="6" t="s">
        <v>48</v>
      </c>
      <c r="B18" s="12"/>
      <c r="C18" s="6" t="s">
        <v>1</v>
      </c>
      <c r="D18" s="7">
        <v>10000</v>
      </c>
      <c r="E18" s="7">
        <v>1000000</v>
      </c>
      <c r="F18" s="6">
        <v>50</v>
      </c>
      <c r="G18" s="1">
        <f t="shared" si="0"/>
        <v>0.01</v>
      </c>
      <c r="H18" s="7">
        <v>10</v>
      </c>
      <c r="I18" s="6" t="s">
        <v>8</v>
      </c>
      <c r="J18" s="6" t="s">
        <v>35</v>
      </c>
      <c r="K18" s="6">
        <v>0</v>
      </c>
      <c r="L18" s="9">
        <v>3</v>
      </c>
      <c r="M18" s="6" t="s">
        <v>27</v>
      </c>
      <c r="N18" s="14"/>
      <c r="O18" s="6">
        <v>0</v>
      </c>
      <c r="P18" s="6">
        <v>1</v>
      </c>
      <c r="Q18" s="6">
        <v>1</v>
      </c>
      <c r="R18" t="s">
        <v>80</v>
      </c>
      <c r="S18" t="s">
        <v>81</v>
      </c>
      <c r="T18" s="6">
        <v>15</v>
      </c>
      <c r="U18" s="6">
        <v>5</v>
      </c>
      <c r="W18" s="6" t="s">
        <v>27</v>
      </c>
      <c r="X18"/>
      <c r="Y18" s="12"/>
    </row>
    <row r="19" spans="1:26" x14ac:dyDescent="0.35">
      <c r="A19" t="s">
        <v>49</v>
      </c>
      <c r="B19" s="12"/>
      <c r="C19" t="s">
        <v>1</v>
      </c>
      <c r="D19" s="1">
        <v>10000</v>
      </c>
      <c r="E19" s="1">
        <v>1000000</v>
      </c>
      <c r="F19">
        <v>50</v>
      </c>
      <c r="G19" s="1">
        <f t="shared" si="0"/>
        <v>0.01</v>
      </c>
      <c r="H19" s="1">
        <v>10</v>
      </c>
      <c r="I19" t="s">
        <v>8</v>
      </c>
      <c r="J19" t="s">
        <v>36</v>
      </c>
      <c r="K19">
        <v>0</v>
      </c>
      <c r="L19" s="8">
        <v>9</v>
      </c>
      <c r="M19" t="s">
        <v>27</v>
      </c>
      <c r="N19" s="14"/>
      <c r="O19">
        <v>0</v>
      </c>
      <c r="P19">
        <v>1</v>
      </c>
      <c r="Q19">
        <v>1</v>
      </c>
      <c r="R19" t="s">
        <v>80</v>
      </c>
      <c r="S19" t="s">
        <v>81</v>
      </c>
      <c r="T19">
        <v>15</v>
      </c>
      <c r="U19">
        <v>5</v>
      </c>
      <c r="W19" t="s">
        <v>27</v>
      </c>
      <c r="X19" t="s">
        <v>84</v>
      </c>
      <c r="Y19" s="12"/>
    </row>
    <row r="20" spans="1:26" x14ac:dyDescent="0.35">
      <c r="A20" t="s">
        <v>50</v>
      </c>
      <c r="B20" s="12"/>
      <c r="C20" t="s">
        <v>1</v>
      </c>
      <c r="D20" s="1">
        <v>10000</v>
      </c>
      <c r="E20" s="1">
        <v>1000000</v>
      </c>
      <c r="F20">
        <v>50</v>
      </c>
      <c r="G20" s="1">
        <f t="shared" si="0"/>
        <v>0.01</v>
      </c>
      <c r="H20" s="1">
        <v>10</v>
      </c>
      <c r="I20" t="s">
        <v>8</v>
      </c>
      <c r="J20" t="s">
        <v>37</v>
      </c>
      <c r="K20">
        <v>0</v>
      </c>
      <c r="L20" s="8">
        <v>36</v>
      </c>
      <c r="M20" t="s">
        <v>27</v>
      </c>
      <c r="N20" s="14"/>
      <c r="O20">
        <v>0</v>
      </c>
      <c r="P20">
        <v>1</v>
      </c>
      <c r="Q20">
        <v>1</v>
      </c>
      <c r="R20" t="s">
        <v>80</v>
      </c>
      <c r="S20" t="s">
        <v>81</v>
      </c>
      <c r="T20">
        <v>15</v>
      </c>
      <c r="U20">
        <v>5</v>
      </c>
      <c r="W20" t="s">
        <v>27</v>
      </c>
      <c r="X20" t="s">
        <v>84</v>
      </c>
      <c r="Y20" s="12"/>
    </row>
    <row r="21" spans="1:26" x14ac:dyDescent="0.35">
      <c r="A21" t="s">
        <v>52</v>
      </c>
      <c r="B21" s="12"/>
      <c r="C21" t="s">
        <v>1</v>
      </c>
      <c r="D21" s="1">
        <v>10000</v>
      </c>
      <c r="E21" s="1">
        <v>1000000</v>
      </c>
      <c r="F21">
        <v>50</v>
      </c>
      <c r="G21" s="1">
        <f t="shared" si="0"/>
        <v>0.01</v>
      </c>
      <c r="H21" s="1">
        <v>10</v>
      </c>
      <c r="I21" t="s">
        <v>8</v>
      </c>
      <c r="J21" t="s">
        <v>38</v>
      </c>
      <c r="K21">
        <v>0</v>
      </c>
      <c r="L21" s="8">
        <v>100</v>
      </c>
      <c r="M21" t="s">
        <v>27</v>
      </c>
      <c r="N21" s="14"/>
      <c r="O21">
        <v>0</v>
      </c>
      <c r="P21">
        <v>1</v>
      </c>
      <c r="Q21">
        <v>1</v>
      </c>
      <c r="R21" t="s">
        <v>80</v>
      </c>
      <c r="S21" t="s">
        <v>81</v>
      </c>
      <c r="T21">
        <v>15</v>
      </c>
      <c r="U21">
        <v>5</v>
      </c>
      <c r="W21" t="s">
        <v>27</v>
      </c>
      <c r="X21" t="s">
        <v>84</v>
      </c>
      <c r="Y21" s="12"/>
    </row>
    <row r="22" spans="1:26" x14ac:dyDescent="0.35">
      <c r="A22" t="s">
        <v>53</v>
      </c>
      <c r="B22" s="12"/>
      <c r="C22" t="s">
        <v>44</v>
      </c>
      <c r="D22" s="1">
        <v>100</v>
      </c>
      <c r="E22" s="1">
        <v>10000</v>
      </c>
      <c r="F22">
        <v>50</v>
      </c>
      <c r="G22" s="1">
        <f t="shared" si="0"/>
        <v>0.01</v>
      </c>
      <c r="H22" s="1">
        <v>10</v>
      </c>
      <c r="I22" t="s">
        <v>8</v>
      </c>
      <c r="J22" t="s">
        <v>45</v>
      </c>
      <c r="K22">
        <v>0</v>
      </c>
      <c r="L22" s="8">
        <v>0</v>
      </c>
      <c r="M22" s="5" t="s">
        <v>40</v>
      </c>
      <c r="N22" s="14"/>
      <c r="O22">
        <v>0</v>
      </c>
      <c r="P22">
        <v>1</v>
      </c>
      <c r="Q22">
        <v>1</v>
      </c>
      <c r="R22" t="s">
        <v>80</v>
      </c>
      <c r="S22" t="s">
        <v>81</v>
      </c>
      <c r="T22">
        <v>15</v>
      </c>
      <c r="U22">
        <v>5</v>
      </c>
      <c r="W22" s="5" t="s">
        <v>40</v>
      </c>
      <c r="Y22" s="12"/>
    </row>
    <row r="23" spans="1:26" x14ac:dyDescent="0.35">
      <c r="A23" t="s">
        <v>54</v>
      </c>
      <c r="B23" s="12"/>
      <c r="C23" t="s">
        <v>44</v>
      </c>
      <c r="D23" s="1">
        <v>100</v>
      </c>
      <c r="E23" s="1">
        <v>10000</v>
      </c>
      <c r="F23">
        <v>50</v>
      </c>
      <c r="G23" s="1">
        <f t="shared" si="0"/>
        <v>0.01</v>
      </c>
      <c r="H23" s="1">
        <v>10</v>
      </c>
      <c r="I23" t="s">
        <v>8</v>
      </c>
      <c r="J23" t="s">
        <v>45</v>
      </c>
      <c r="K23">
        <v>0</v>
      </c>
      <c r="L23" s="8">
        <v>1</v>
      </c>
      <c r="M23" t="s">
        <v>27</v>
      </c>
      <c r="N23" s="14"/>
      <c r="O23">
        <v>0</v>
      </c>
      <c r="P23">
        <v>1</v>
      </c>
      <c r="Q23">
        <v>1</v>
      </c>
      <c r="R23" t="s">
        <v>80</v>
      </c>
      <c r="S23" t="s">
        <v>81</v>
      </c>
      <c r="T23">
        <v>15</v>
      </c>
      <c r="U23">
        <v>5</v>
      </c>
      <c r="W23" t="s">
        <v>27</v>
      </c>
      <c r="X23" t="s">
        <v>84</v>
      </c>
      <c r="Y23" s="12"/>
    </row>
    <row r="24" spans="1:26" x14ac:dyDescent="0.35">
      <c r="A24" t="s">
        <v>57</v>
      </c>
      <c r="B24" s="12"/>
      <c r="C24" t="s">
        <v>44</v>
      </c>
      <c r="D24" s="1">
        <v>100</v>
      </c>
      <c r="E24" s="1">
        <v>10000</v>
      </c>
      <c r="F24">
        <v>50</v>
      </c>
      <c r="G24" s="1">
        <f t="shared" si="0"/>
        <v>0.01</v>
      </c>
      <c r="H24" s="1">
        <v>10</v>
      </c>
      <c r="I24" t="s">
        <v>8</v>
      </c>
      <c r="J24" t="s">
        <v>45</v>
      </c>
      <c r="K24">
        <v>0</v>
      </c>
      <c r="L24" s="8">
        <v>3</v>
      </c>
      <c r="N24" s="14"/>
      <c r="O24">
        <v>0</v>
      </c>
      <c r="P24">
        <v>1</v>
      </c>
      <c r="Q24">
        <v>1</v>
      </c>
      <c r="R24" t="s">
        <v>80</v>
      </c>
      <c r="S24" t="s">
        <v>81</v>
      </c>
      <c r="T24">
        <v>15</v>
      </c>
      <c r="U24">
        <v>5</v>
      </c>
      <c r="Y24" s="12"/>
    </row>
    <row r="25" spans="1:26" ht="14.5" customHeight="1" x14ac:dyDescent="0.35">
      <c r="A25" t="s">
        <v>58</v>
      </c>
      <c r="B25" s="12"/>
      <c r="C25" t="s">
        <v>44</v>
      </c>
      <c r="D25" s="1">
        <v>100</v>
      </c>
      <c r="E25" s="1">
        <v>10000</v>
      </c>
      <c r="F25">
        <v>50</v>
      </c>
      <c r="G25" s="1">
        <f t="shared" si="0"/>
        <v>0.01</v>
      </c>
      <c r="H25" s="1">
        <v>10</v>
      </c>
      <c r="I25" t="s">
        <v>8</v>
      </c>
      <c r="J25" t="s">
        <v>45</v>
      </c>
      <c r="K25">
        <v>0</v>
      </c>
      <c r="L25" s="8">
        <v>9</v>
      </c>
      <c r="M25" t="s">
        <v>27</v>
      </c>
      <c r="N25" s="14"/>
      <c r="O25">
        <v>0</v>
      </c>
      <c r="P25">
        <v>1</v>
      </c>
      <c r="Q25">
        <v>1</v>
      </c>
      <c r="R25" t="s">
        <v>80</v>
      </c>
      <c r="S25" t="s">
        <v>81</v>
      </c>
      <c r="T25">
        <v>15</v>
      </c>
      <c r="U25">
        <v>5</v>
      </c>
      <c r="W25" t="s">
        <v>27</v>
      </c>
      <c r="X25" t="s">
        <v>84</v>
      </c>
    </row>
    <row r="26" spans="1:26" x14ac:dyDescent="0.35">
      <c r="A26" t="s">
        <v>59</v>
      </c>
      <c r="B26" s="12"/>
      <c r="C26" t="s">
        <v>44</v>
      </c>
      <c r="D26" s="1">
        <v>100</v>
      </c>
      <c r="E26" s="1">
        <v>10000</v>
      </c>
      <c r="F26">
        <v>50</v>
      </c>
      <c r="G26" s="1">
        <f t="shared" si="0"/>
        <v>0.01</v>
      </c>
      <c r="H26" s="1">
        <v>10</v>
      </c>
      <c r="I26" t="s">
        <v>8</v>
      </c>
      <c r="J26" t="s">
        <v>45</v>
      </c>
      <c r="K26">
        <v>0</v>
      </c>
      <c r="L26" s="8">
        <v>36</v>
      </c>
      <c r="M26" t="s">
        <v>27</v>
      </c>
      <c r="N26" s="14"/>
      <c r="O26">
        <v>0</v>
      </c>
      <c r="P26">
        <v>1</v>
      </c>
      <c r="Q26">
        <v>1</v>
      </c>
      <c r="R26" t="s">
        <v>80</v>
      </c>
      <c r="S26" t="s">
        <v>81</v>
      </c>
      <c r="T26">
        <v>15</v>
      </c>
      <c r="U26">
        <v>5</v>
      </c>
      <c r="W26" t="s">
        <v>27</v>
      </c>
      <c r="X26" t="s">
        <v>84</v>
      </c>
    </row>
    <row r="27" spans="1:26" x14ac:dyDescent="0.35">
      <c r="A27" t="s">
        <v>60</v>
      </c>
      <c r="C27" t="s">
        <v>44</v>
      </c>
      <c r="D27" s="1">
        <v>100</v>
      </c>
      <c r="E27" s="1">
        <v>10000</v>
      </c>
      <c r="F27">
        <v>50</v>
      </c>
      <c r="G27" s="1">
        <f t="shared" si="0"/>
        <v>0.01</v>
      </c>
      <c r="H27" s="1">
        <v>10</v>
      </c>
      <c r="I27" t="s">
        <v>8</v>
      </c>
      <c r="J27" t="s">
        <v>45</v>
      </c>
      <c r="K27">
        <v>0</v>
      </c>
      <c r="L27" s="8">
        <v>100</v>
      </c>
      <c r="M27" t="s">
        <v>27</v>
      </c>
      <c r="N27" s="14"/>
      <c r="O27">
        <v>0</v>
      </c>
      <c r="P27">
        <v>1</v>
      </c>
      <c r="Q27">
        <v>1</v>
      </c>
      <c r="R27" t="s">
        <v>80</v>
      </c>
      <c r="S27" t="s">
        <v>81</v>
      </c>
      <c r="T27">
        <v>15</v>
      </c>
      <c r="U27">
        <v>5</v>
      </c>
      <c r="W27" t="s">
        <v>27</v>
      </c>
      <c r="X27" t="s">
        <v>84</v>
      </c>
    </row>
    <row r="28" spans="1:26" x14ac:dyDescent="0.35">
      <c r="A28" t="s">
        <v>61</v>
      </c>
      <c r="C28" t="s">
        <v>44</v>
      </c>
      <c r="D28" s="4">
        <v>10000</v>
      </c>
      <c r="E28" s="4">
        <v>1000000</v>
      </c>
      <c r="F28">
        <v>50</v>
      </c>
      <c r="G28" s="1">
        <f t="shared" si="0"/>
        <v>0.01</v>
      </c>
      <c r="H28" s="1">
        <v>10</v>
      </c>
      <c r="I28" t="s">
        <v>8</v>
      </c>
      <c r="J28" t="s">
        <v>45</v>
      </c>
      <c r="K28">
        <v>0</v>
      </c>
      <c r="L28" s="8">
        <v>100</v>
      </c>
      <c r="M28" t="s">
        <v>27</v>
      </c>
      <c r="N28" s="14"/>
      <c r="O28">
        <v>0</v>
      </c>
      <c r="P28">
        <v>1</v>
      </c>
      <c r="Q28">
        <v>1</v>
      </c>
      <c r="R28" t="s">
        <v>80</v>
      </c>
      <c r="S28" t="s">
        <v>81</v>
      </c>
      <c r="T28">
        <v>15</v>
      </c>
      <c r="U28">
        <v>5</v>
      </c>
      <c r="W28" t="s">
        <v>27</v>
      </c>
      <c r="X28" t="s">
        <v>84</v>
      </c>
      <c r="Z28" t="s">
        <v>62</v>
      </c>
    </row>
    <row r="29" spans="1:26" x14ac:dyDescent="0.35">
      <c r="A29" t="s">
        <v>85</v>
      </c>
      <c r="C29" t="s">
        <v>44</v>
      </c>
      <c r="D29" s="4">
        <v>10000</v>
      </c>
      <c r="E29" s="4">
        <v>1000000</v>
      </c>
      <c r="F29">
        <v>50</v>
      </c>
      <c r="G29" s="1">
        <f t="shared" ref="G29" si="1">D29/E29</f>
        <v>0.01</v>
      </c>
      <c r="H29" s="1">
        <v>10</v>
      </c>
      <c r="I29" t="s">
        <v>8</v>
      </c>
      <c r="J29" t="s">
        <v>45</v>
      </c>
      <c r="K29">
        <v>0</v>
      </c>
      <c r="L29" s="8">
        <v>0</v>
      </c>
      <c r="M29" t="s">
        <v>27</v>
      </c>
      <c r="O29">
        <v>0</v>
      </c>
      <c r="P29">
        <v>1</v>
      </c>
      <c r="Q29">
        <v>1</v>
      </c>
      <c r="R29" t="s">
        <v>80</v>
      </c>
      <c r="S29" t="s">
        <v>81</v>
      </c>
      <c r="T29" t="s">
        <v>86</v>
      </c>
      <c r="U29">
        <v>5</v>
      </c>
      <c r="W29" t="s">
        <v>87</v>
      </c>
      <c r="X29" t="s">
        <v>88</v>
      </c>
      <c r="Z29" t="s">
        <v>89</v>
      </c>
    </row>
  </sheetData>
  <mergeCells count="8">
    <mergeCell ref="Y15:Y24"/>
    <mergeCell ref="B5:B14"/>
    <mergeCell ref="B16:B26"/>
    <mergeCell ref="D3:M3"/>
    <mergeCell ref="O3:Y3"/>
    <mergeCell ref="N5:N14"/>
    <mergeCell ref="Y5:Y14"/>
    <mergeCell ref="N16:N28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CBC-6A96-488A-873E-9735CF83FDD6}">
  <dimension ref="A4:L24"/>
  <sheetViews>
    <sheetView workbookViewId="0">
      <selection activeCell="J19" sqref="J19"/>
    </sheetView>
  </sheetViews>
  <sheetFormatPr defaultRowHeight="14.5" x14ac:dyDescent="0.35"/>
  <cols>
    <col min="1" max="1" width="16" customWidth="1"/>
    <col min="2" max="2" width="19.7265625" customWidth="1"/>
  </cols>
  <sheetData>
    <row r="4" spans="1:12" x14ac:dyDescent="0.35">
      <c r="C4" s="12">
        <v>0</v>
      </c>
      <c r="D4" s="12"/>
      <c r="E4" s="12">
        <v>5</v>
      </c>
      <c r="F4" s="12"/>
      <c r="G4" s="12">
        <v>10</v>
      </c>
      <c r="H4" s="12"/>
      <c r="I4" s="12">
        <v>20</v>
      </c>
      <c r="J4" s="12"/>
      <c r="K4" s="12">
        <v>30</v>
      </c>
      <c r="L4" s="12"/>
    </row>
    <row r="5" spans="1:12" x14ac:dyDescent="0.35">
      <c r="B5" s="10" t="s">
        <v>70</v>
      </c>
      <c r="C5" t="s">
        <v>66</v>
      </c>
      <c r="D5" t="s">
        <v>67</v>
      </c>
      <c r="E5" t="s">
        <v>66</v>
      </c>
      <c r="F5" t="s">
        <v>67</v>
      </c>
      <c r="G5" t="s">
        <v>66</v>
      </c>
      <c r="H5" t="s">
        <v>67</v>
      </c>
      <c r="I5" t="s">
        <v>66</v>
      </c>
      <c r="J5" t="s">
        <v>67</v>
      </c>
      <c r="K5" t="s">
        <v>66</v>
      </c>
      <c r="L5" t="s">
        <v>67</v>
      </c>
    </row>
    <row r="6" spans="1:12" x14ac:dyDescent="0.35">
      <c r="A6" s="11" t="s">
        <v>71</v>
      </c>
      <c r="B6" t="s">
        <v>1</v>
      </c>
      <c r="C6" t="s">
        <v>73</v>
      </c>
      <c r="D6" t="s">
        <v>73</v>
      </c>
      <c r="E6" t="s">
        <v>73</v>
      </c>
      <c r="F6" t="s">
        <v>73</v>
      </c>
      <c r="G6" t="s">
        <v>27</v>
      </c>
      <c r="H6" t="s">
        <v>27</v>
      </c>
      <c r="I6" t="s">
        <v>27</v>
      </c>
      <c r="J6" t="s">
        <v>73</v>
      </c>
      <c r="K6" t="s">
        <v>27</v>
      </c>
      <c r="L6" t="s">
        <v>73</v>
      </c>
    </row>
    <row r="7" spans="1:12" x14ac:dyDescent="0.35">
      <c r="A7" s="12"/>
      <c r="B7" t="s">
        <v>44</v>
      </c>
      <c r="C7" t="s">
        <v>73</v>
      </c>
      <c r="D7" t="s">
        <v>74</v>
      </c>
      <c r="E7" t="s">
        <v>73</v>
      </c>
      <c r="F7" t="s">
        <v>75</v>
      </c>
      <c r="G7" t="s">
        <v>73</v>
      </c>
      <c r="H7" t="s">
        <v>73</v>
      </c>
      <c r="I7" t="s">
        <v>73</v>
      </c>
      <c r="J7" t="s">
        <v>73</v>
      </c>
      <c r="K7" t="s">
        <v>73</v>
      </c>
      <c r="L7" t="s">
        <v>73</v>
      </c>
    </row>
    <row r="9" spans="1:12" x14ac:dyDescent="0.35">
      <c r="A9" s="11" t="s">
        <v>72</v>
      </c>
      <c r="B9" t="s">
        <v>1</v>
      </c>
      <c r="C9" t="s">
        <v>73</v>
      </c>
      <c r="D9" t="s">
        <v>73</v>
      </c>
      <c r="E9" t="s">
        <v>73</v>
      </c>
      <c r="F9" t="s">
        <v>73</v>
      </c>
      <c r="G9" t="s">
        <v>76</v>
      </c>
      <c r="H9" t="s">
        <v>77</v>
      </c>
      <c r="I9" t="s">
        <v>77</v>
      </c>
      <c r="J9" t="s">
        <v>77</v>
      </c>
      <c r="K9" t="s">
        <v>73</v>
      </c>
      <c r="L9" t="s">
        <v>73</v>
      </c>
    </row>
    <row r="10" spans="1:12" x14ac:dyDescent="0.35">
      <c r="A10" s="12"/>
      <c r="B10" t="s">
        <v>44</v>
      </c>
      <c r="C10" t="s">
        <v>73</v>
      </c>
      <c r="D10" t="s">
        <v>75</v>
      </c>
      <c r="E10" t="s">
        <v>73</v>
      </c>
      <c r="F10" t="s">
        <v>73</v>
      </c>
      <c r="G10" t="s">
        <v>73</v>
      </c>
      <c r="H10" t="s">
        <v>77</v>
      </c>
      <c r="I10" t="s">
        <v>73</v>
      </c>
      <c r="J10" t="s">
        <v>77</v>
      </c>
      <c r="K10" t="s">
        <v>73</v>
      </c>
      <c r="L10" t="s">
        <v>77</v>
      </c>
    </row>
    <row r="19" spans="1:1" x14ac:dyDescent="0.35">
      <c r="A19" t="s">
        <v>68</v>
      </c>
    </row>
    <row r="20" spans="1:1" x14ac:dyDescent="0.35">
      <c r="A20" t="s">
        <v>69</v>
      </c>
    </row>
    <row r="22" spans="1:1" x14ac:dyDescent="0.35">
      <c r="A22" t="s">
        <v>63</v>
      </c>
    </row>
    <row r="23" spans="1:1" x14ac:dyDescent="0.35">
      <c r="A23" t="s">
        <v>64</v>
      </c>
    </row>
    <row r="24" spans="1:1" x14ac:dyDescent="0.35">
      <c r="A24" t="s">
        <v>65</v>
      </c>
    </row>
  </sheetData>
  <mergeCells count="7">
    <mergeCell ref="K4:L4"/>
    <mergeCell ref="A6:A7"/>
    <mergeCell ref="A9:A10"/>
    <mergeCell ref="C4:D4"/>
    <mergeCell ref="E4:F4"/>
    <mergeCell ref="G4:H4"/>
    <mergeCell ref="I4:J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Experiments</vt:lpstr>
      <vt:lpstr>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nardin</dc:creator>
  <cp:lastModifiedBy>andrea nardin</cp:lastModifiedBy>
  <dcterms:created xsi:type="dcterms:W3CDTF">2015-06-05T18:19:34Z</dcterms:created>
  <dcterms:modified xsi:type="dcterms:W3CDTF">2023-03-31T06:25:54Z</dcterms:modified>
</cp:coreProperties>
</file>