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o\Desktop\"/>
    </mc:Choice>
  </mc:AlternateContent>
  <bookViews>
    <workbookView xWindow="0" yWindow="0" windowWidth="2049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7" i="1"/>
  <c r="C19" i="1"/>
  <c r="D19" i="1"/>
  <c r="E18" i="1"/>
  <c r="E19" i="1" l="1"/>
  <c r="F18" i="1" s="1"/>
  <c r="C5" i="1"/>
  <c r="E11" i="1"/>
  <c r="E10" i="1"/>
  <c r="D12" i="1"/>
  <c r="D5" i="1"/>
  <c r="E4" i="1"/>
  <c r="E3" i="1"/>
  <c r="E5" i="1" l="1"/>
  <c r="F4" i="1" s="1"/>
  <c r="F17" i="1"/>
  <c r="F3" i="1"/>
  <c r="C12" i="1" l="1"/>
  <c r="E12" i="1" s="1"/>
  <c r="F11" i="1" l="1"/>
  <c r="F10" i="1"/>
</calcChain>
</file>

<file path=xl/sharedStrings.xml><?xml version="1.0" encoding="utf-8"?>
<sst xmlns="http://schemas.openxmlformats.org/spreadsheetml/2006/main" count="83" uniqueCount="37">
  <si>
    <t>MODALIDAD</t>
  </si>
  <si>
    <t>Presencial</t>
  </si>
  <si>
    <t>Virtual</t>
  </si>
  <si>
    <t>Total</t>
  </si>
  <si>
    <t>% DISTRIBUCION</t>
  </si>
  <si>
    <t>TOTAL</t>
  </si>
  <si>
    <t># COLAB PS</t>
  </si>
  <si>
    <t># COLAB LUIS</t>
  </si>
  <si>
    <t>AND (PROGRAMA NOT LIKE '%Office%'</t>
  </si>
  <si>
    <t>AND CURSO NOT LIKE '%Excel%'</t>
  </si>
  <si>
    <t>AND CURSO NOT LIKE '%Seguridad%Trabajo%'</t>
  </si>
  <si>
    <t>AND CURSO NOT LIKE '%Análisis%Financiero%'</t>
  </si>
  <si>
    <t>AND CURSO NOT LIKE '%Contabilidad%')</t>
  </si>
  <si>
    <t>AND ASISTENTE = 1</t>
  </si>
  <si>
    <t>SELECT MODALIDAD, COUNT(DISTINCT DNI)</t>
  </si>
  <si>
    <t>FROM UCK_DETALLE_POR_INSCRITO</t>
  </si>
  <si>
    <t>WHERE DATEPART(YEAR, F_FIN_EFECTIVA) = '2016'</t>
  </si>
  <si>
    <t>AND TIPO_CAPACITACION NOT IN ('FCSA','DCSA')</t>
  </si>
  <si>
    <t>GROUP BY MODALIDAD</t>
  </si>
  <si>
    <t>FROM UCK_DETALLE_POR_CURSO</t>
  </si>
  <si>
    <t># CURSOS PS</t>
  </si>
  <si>
    <t># CURSOS LUIS</t>
  </si>
  <si>
    <t># HORAS PS</t>
  </si>
  <si>
    <t>SELECT MODALIDAD, SUM(PROMEDIO)</t>
  </si>
  <si>
    <t>FROM (</t>
  </si>
  <si>
    <t>SELECT DISTINCT MODALIDAD, ID_CURSO, AVG(HORAS_LECTIVAS) PROMEDIO</t>
  </si>
  <si>
    <t>AND CURSO NOT LIKE '%Outlook%'</t>
  </si>
  <si>
    <t>AND CURSO NOT LIKE '%Power Point%'</t>
  </si>
  <si>
    <t>AND CURSO NOT LIKE '%PLAFT%'</t>
  </si>
  <si>
    <t>AND PROGRAMA NOT LIKE '%Actividades Virtuales%'</t>
  </si>
  <si>
    <t>AND CURSO NOT LIKE '%Prevención de Lavado de Activos%'</t>
  </si>
  <si>
    <t>AND PROGRAMA NOT LIKE '%No Pertenece a Programa%'</t>
  </si>
  <si>
    <t>AND CURSO NOT LIKE '%Evaluación de Proyectos%'</t>
  </si>
  <si>
    <t>AND PROGRAMA NOT LIKE '%Programa Discovery%'</t>
  </si>
  <si>
    <t>GROUP BY MODALIDAD, ID_CURSO</t>
  </si>
  <si>
    <t>) A</t>
  </si>
  <si>
    <t>SELECT MODALIDAD, COUNT(DISTINCT ID_CURSO)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</si>
</sst>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2" fillId="0" borderId="0" xfId="1" applyFont="1"/>
    <xf numFmtId="1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tabSelected="1" workbookViewId="0">
      <selection activeCell="E14" sqref="E14"/>
    </sheetView>
  </sheetViews>
  <sheetFormatPr baseColWidth="10" defaultRowHeight="12.75" x14ac:dyDescent="0.2"/>
  <cols>
    <col min="1" max="1" width="11.42578125" style="1"/>
    <col min="2" max="6" width="12.42578125" style="1" customWidth="1"/>
    <col min="7" max="16384" width="11.42578125" style="1"/>
  </cols>
  <sheetData>
    <row r="2" spans="2:13" x14ac:dyDescent="0.2">
      <c r="B2" s="1" t="s">
        <v>0</v>
      </c>
      <c r="C2" s="1" t="s">
        <v>6</v>
      </c>
      <c r="D2" s="1" t="s">
        <v>7</v>
      </c>
      <c r="E2" s="1" t="s">
        <v>5</v>
      </c>
      <c r="F2" s="1" t="s">
        <v>4</v>
      </c>
      <c r="H2" s="1" t="s">
        <v>14</v>
      </c>
    </row>
    <row r="3" spans="2:13" x14ac:dyDescent="0.2">
      <c r="B3" s="1" t="s">
        <v>1</v>
      </c>
      <c r="C3" s="1">
        <v>3147</v>
      </c>
      <c r="D3" s="1">
        <v>0</v>
      </c>
      <c r="E3" s="1">
        <f>C3+D3</f>
        <v>3147</v>
      </c>
      <c r="F3" s="2">
        <f>E3/$E$5</f>
        <v>0.30201535508637234</v>
      </c>
      <c r="H3" s="1" t="s">
        <v>15</v>
      </c>
      <c r="L3" s="1" t="s">
        <v>23</v>
      </c>
    </row>
    <row r="4" spans="2:13" x14ac:dyDescent="0.2">
      <c r="B4" s="1" t="s">
        <v>2</v>
      </c>
      <c r="C4" s="1">
        <v>3381</v>
      </c>
      <c r="D4" s="1">
        <v>3892</v>
      </c>
      <c r="E4" s="1">
        <f>C4+D4</f>
        <v>7273</v>
      </c>
      <c r="F4" s="2">
        <f>E4/$E$5</f>
        <v>0.69798464491362766</v>
      </c>
      <c r="H4" s="1" t="s">
        <v>16</v>
      </c>
      <c r="L4" s="1" t="s">
        <v>24</v>
      </c>
    </row>
    <row r="5" spans="2:13" x14ac:dyDescent="0.2">
      <c r="B5" s="1" t="s">
        <v>3</v>
      </c>
      <c r="C5" s="1">
        <f>SUM(C3:C4)</f>
        <v>6528</v>
      </c>
      <c r="D5" s="1">
        <f>SUM(D3:D4)</f>
        <v>3892</v>
      </c>
      <c r="E5" s="1">
        <f>C5+D5</f>
        <v>10420</v>
      </c>
      <c r="F5" s="2"/>
      <c r="H5" s="1" t="s">
        <v>17</v>
      </c>
      <c r="M5" s="1" t="s">
        <v>25</v>
      </c>
    </row>
    <row r="6" spans="2:13" x14ac:dyDescent="0.2">
      <c r="F6" s="2"/>
      <c r="H6" s="1" t="s">
        <v>8</v>
      </c>
      <c r="M6" s="1" t="s">
        <v>19</v>
      </c>
    </row>
    <row r="7" spans="2:13" x14ac:dyDescent="0.2">
      <c r="H7" s="1" t="s">
        <v>9</v>
      </c>
      <c r="M7" s="1" t="s">
        <v>16</v>
      </c>
    </row>
    <row r="8" spans="2:13" x14ac:dyDescent="0.2">
      <c r="H8" s="1" t="s">
        <v>26</v>
      </c>
      <c r="M8" s="1" t="s">
        <v>17</v>
      </c>
    </row>
    <row r="9" spans="2:13" x14ac:dyDescent="0.2">
      <c r="B9" s="1" t="s">
        <v>0</v>
      </c>
      <c r="C9" s="1" t="s">
        <v>20</v>
      </c>
      <c r="D9" s="1" t="s">
        <v>21</v>
      </c>
      <c r="E9" s="1" t="s">
        <v>5</v>
      </c>
      <c r="F9" s="1" t="s">
        <v>4</v>
      </c>
      <c r="H9" s="1" t="s">
        <v>27</v>
      </c>
      <c r="L9" s="1" t="s">
        <v>8</v>
      </c>
    </row>
    <row r="10" spans="2:13" x14ac:dyDescent="0.2">
      <c r="B10" s="1" t="s">
        <v>1</v>
      </c>
      <c r="C10" s="1">
        <v>415</v>
      </c>
      <c r="D10" s="1">
        <v>0</v>
      </c>
      <c r="E10" s="1">
        <f>C10+D10</f>
        <v>415</v>
      </c>
      <c r="F10" s="2">
        <f>E10/$E$12</f>
        <v>0.86278586278586278</v>
      </c>
      <c r="H10" s="1" t="s">
        <v>10</v>
      </c>
      <c r="L10" s="1" t="s">
        <v>9</v>
      </c>
    </row>
    <row r="11" spans="2:13" x14ac:dyDescent="0.2">
      <c r="B11" s="1" t="s">
        <v>2</v>
      </c>
      <c r="C11" s="1">
        <v>66</v>
      </c>
      <c r="D11" s="1">
        <v>0</v>
      </c>
      <c r="E11" s="1">
        <f>C11+D11</f>
        <v>66</v>
      </c>
      <c r="F11" s="2">
        <f>E11/$E$12</f>
        <v>0.13721413721413722</v>
      </c>
      <c r="H11" s="1" t="s">
        <v>28</v>
      </c>
      <c r="L11" s="1" t="s">
        <v>26</v>
      </c>
    </row>
    <row r="12" spans="2:13" x14ac:dyDescent="0.2">
      <c r="B12" s="1" t="s">
        <v>3</v>
      </c>
      <c r="C12" s="1">
        <f>SUM(C10:C11)</f>
        <v>481</v>
      </c>
      <c r="D12" s="1">
        <f>SUM(D10:D11)</f>
        <v>0</v>
      </c>
      <c r="E12" s="1">
        <f>C12+D12</f>
        <v>481</v>
      </c>
      <c r="H12" s="1" t="s">
        <v>11</v>
      </c>
      <c r="L12" s="1" t="s">
        <v>27</v>
      </c>
    </row>
    <row r="13" spans="2:13" x14ac:dyDescent="0.2">
      <c r="H13" s="1" t="s">
        <v>29</v>
      </c>
      <c r="L13" s="1" t="s">
        <v>10</v>
      </c>
    </row>
    <row r="14" spans="2:13" x14ac:dyDescent="0.2">
      <c r="E14" s="1">
        <f>E19/E12</f>
        <v>5.1622065051975055</v>
      </c>
      <c r="H14" s="1" t="s">
        <v>30</v>
      </c>
      <c r="L14" s="1" t="s">
        <v>28</v>
      </c>
    </row>
    <row r="15" spans="2:13" x14ac:dyDescent="0.2">
      <c r="H15" s="1" t="s">
        <v>31</v>
      </c>
      <c r="L15" s="1" t="s">
        <v>11</v>
      </c>
    </row>
    <row r="16" spans="2:13" x14ac:dyDescent="0.2">
      <c r="B16" s="1" t="s">
        <v>0</v>
      </c>
      <c r="C16" s="1" t="s">
        <v>22</v>
      </c>
      <c r="D16" s="1" t="s">
        <v>21</v>
      </c>
      <c r="E16" s="1" t="s">
        <v>5</v>
      </c>
      <c r="F16" s="1" t="s">
        <v>4</v>
      </c>
      <c r="H16" s="1" t="s">
        <v>32</v>
      </c>
      <c r="L16" s="1" t="s">
        <v>29</v>
      </c>
    </row>
    <row r="17" spans="2:13" x14ac:dyDescent="0.2">
      <c r="B17" s="1" t="s">
        <v>1</v>
      </c>
      <c r="C17" s="3">
        <v>2238.5213290000002</v>
      </c>
      <c r="D17" s="1">
        <v>0</v>
      </c>
      <c r="E17" s="3">
        <f>C17+D17</f>
        <v>2238.5213290000002</v>
      </c>
      <c r="F17" s="2">
        <f>E17/$E$19</f>
        <v>0.90153125261373868</v>
      </c>
      <c r="H17" s="1" t="s">
        <v>33</v>
      </c>
      <c r="L17" s="1" t="s">
        <v>30</v>
      </c>
    </row>
    <row r="18" spans="2:13" x14ac:dyDescent="0.2">
      <c r="B18" s="1" t="s">
        <v>2</v>
      </c>
      <c r="C18" s="3">
        <v>106.5</v>
      </c>
      <c r="D18" s="1">
        <v>138</v>
      </c>
      <c r="E18" s="3">
        <f>C18+D18</f>
        <v>244.5</v>
      </c>
      <c r="F18" s="2">
        <f>E18/$E$19</f>
        <v>9.8468747386261365E-2</v>
      </c>
      <c r="H18" s="1" t="s">
        <v>12</v>
      </c>
      <c r="L18" s="1" t="s">
        <v>31</v>
      </c>
    </row>
    <row r="19" spans="2:13" x14ac:dyDescent="0.2">
      <c r="B19" s="1" t="s">
        <v>3</v>
      </c>
      <c r="C19" s="3">
        <f>SUM(C17:C18)</f>
        <v>2345.0213290000002</v>
      </c>
      <c r="D19" s="1">
        <f>SUM(D17:D18)</f>
        <v>138</v>
      </c>
      <c r="E19" s="3">
        <f>C19+D19</f>
        <v>2483.0213290000002</v>
      </c>
      <c r="H19" s="1" t="s">
        <v>13</v>
      </c>
      <c r="L19" s="1" t="s">
        <v>32</v>
      </c>
    </row>
    <row r="20" spans="2:13" x14ac:dyDescent="0.2">
      <c r="H20" s="1" t="s">
        <v>18</v>
      </c>
      <c r="L20" s="1" t="s">
        <v>33</v>
      </c>
    </row>
    <row r="21" spans="2:13" x14ac:dyDescent="0.2">
      <c r="L21" s="1" t="s">
        <v>12</v>
      </c>
    </row>
    <row r="22" spans="2:13" x14ac:dyDescent="0.2">
      <c r="H22" s="1" t="s">
        <v>36</v>
      </c>
      <c r="L22" s="1" t="s">
        <v>34</v>
      </c>
    </row>
    <row r="23" spans="2:13" x14ac:dyDescent="0.2">
      <c r="H23" s="1" t="s">
        <v>19</v>
      </c>
      <c r="M23" s="1" t="s">
        <v>35</v>
      </c>
    </row>
    <row r="24" spans="2:13" x14ac:dyDescent="0.2">
      <c r="H24" s="1" t="s">
        <v>16</v>
      </c>
      <c r="L24" s="1" t="s">
        <v>18</v>
      </c>
    </row>
    <row r="25" spans="2:13" x14ac:dyDescent="0.2">
      <c r="H25" s="1" t="s">
        <v>17</v>
      </c>
    </row>
    <row r="26" spans="2:13" x14ac:dyDescent="0.2">
      <c r="H26" s="1" t="s">
        <v>8</v>
      </c>
    </row>
    <row r="27" spans="2:13" x14ac:dyDescent="0.2">
      <c r="H27" s="1" t="s">
        <v>9</v>
      </c>
    </row>
    <row r="28" spans="2:13" x14ac:dyDescent="0.2">
      <c r="H28" s="1" t="s">
        <v>26</v>
      </c>
    </row>
    <row r="29" spans="2:13" x14ac:dyDescent="0.2">
      <c r="H29" s="1" t="s">
        <v>27</v>
      </c>
    </row>
    <row r="30" spans="2:13" x14ac:dyDescent="0.2">
      <c r="H30" s="1" t="s">
        <v>10</v>
      </c>
    </row>
    <row r="31" spans="2:13" x14ac:dyDescent="0.2">
      <c r="H31" s="1" t="s">
        <v>28</v>
      </c>
    </row>
    <row r="32" spans="2:13" x14ac:dyDescent="0.2">
      <c r="H32" s="1" t="s">
        <v>11</v>
      </c>
    </row>
    <row r="33" spans="8:8" x14ac:dyDescent="0.2">
      <c r="H33" s="1" t="s">
        <v>29</v>
      </c>
    </row>
    <row r="34" spans="8:8" x14ac:dyDescent="0.2">
      <c r="H34" s="1" t="s">
        <v>30</v>
      </c>
    </row>
    <row r="35" spans="8:8" x14ac:dyDescent="0.2">
      <c r="H35" s="1" t="s">
        <v>31</v>
      </c>
    </row>
    <row r="36" spans="8:8" x14ac:dyDescent="0.2">
      <c r="H36" s="1" t="s">
        <v>32</v>
      </c>
    </row>
    <row r="37" spans="8:8" x14ac:dyDescent="0.2">
      <c r="H37" s="1" t="s">
        <v>33</v>
      </c>
    </row>
    <row r="38" spans="8:8" x14ac:dyDescent="0.2">
      <c r="H38" s="1" t="s">
        <v>12</v>
      </c>
    </row>
    <row r="39" spans="8:8" x14ac:dyDescent="0.2">
      <c r="H39" s="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2016-12-13T22:57:49Z</dcterms:created>
  <dcterms:modified xsi:type="dcterms:W3CDTF">2016-12-14T00:30:12Z</dcterms:modified>
</cp:coreProperties>
</file>