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filterPrivacy="1"/>
  <bookViews>
    <workbookView xWindow="0" yWindow="0" windowWidth="22260" windowHeight="1264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9" i="1" l="1"/>
  <c r="E29" i="1" s="1"/>
  <c r="D18" i="1"/>
  <c r="E18" i="1" s="1"/>
  <c r="E8" i="1"/>
  <c r="D8" i="1"/>
  <c r="D4" i="1"/>
  <c r="E4" i="1" s="1"/>
  <c r="D33" i="1" l="1"/>
  <c r="E33" i="1" s="1"/>
  <c r="D32" i="1"/>
  <c r="E32" i="1" s="1"/>
  <c r="D31" i="1"/>
  <c r="E31" i="1" s="1"/>
  <c r="D30" i="1"/>
  <c r="E30" i="1" s="1"/>
  <c r="D28" i="1"/>
  <c r="E28" i="1" s="1"/>
  <c r="D27" i="1"/>
  <c r="E27" i="1" s="1"/>
  <c r="D26" i="1"/>
  <c r="E26" i="1" s="1"/>
  <c r="D25" i="1"/>
  <c r="E25" i="1" s="1"/>
  <c r="D24" i="1"/>
  <c r="E24" i="1" s="1"/>
  <c r="D23" i="1"/>
  <c r="E23" i="1" s="1"/>
  <c r="D22" i="1"/>
  <c r="E22" i="1" s="1"/>
  <c r="D21" i="1"/>
  <c r="E21" i="1" s="1"/>
  <c r="D20" i="1"/>
  <c r="E20" i="1" s="1"/>
  <c r="D19" i="1"/>
  <c r="E19" i="1" s="1"/>
  <c r="D6" i="1"/>
  <c r="E6" i="1" s="1"/>
  <c r="D7" i="1"/>
  <c r="E7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5" i="1"/>
  <c r="E5" i="1" s="1"/>
</calcChain>
</file>

<file path=xl/sharedStrings.xml><?xml version="1.0" encoding="utf-8"?>
<sst xmlns="http://schemas.openxmlformats.org/spreadsheetml/2006/main" count="5" uniqueCount="5">
  <si>
    <t>Vo/Vi</t>
  </si>
  <si>
    <t>Vi (V)</t>
  </si>
  <si>
    <t>Vo (V)</t>
  </si>
  <si>
    <t>20log(Vo/Vi) (dB)</t>
  </si>
  <si>
    <t>f (Hz)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</si>
</sst>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0" fillId="0" borderId="0" xfId="0" applyFont="1" applyFill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s-ES"/>
              <a:t>Diagrama de Bode (módulo)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5400" cap="flat" cmpd="sng" algn="ctr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Hoja1!$A$4:$A$33</c:f>
              <c:numCache>
                <c:formatCode>General</c:formatCode>
                <c:ptCount val="30"/>
                <c:pt idx="0">
                  <c:v>20</c:v>
                </c:pt>
                <c:pt idx="1">
                  <c:v>30</c:v>
                </c:pt>
                <c:pt idx="2">
                  <c:v>80</c:v>
                </c:pt>
                <c:pt idx="3">
                  <c:v>150</c:v>
                </c:pt>
                <c:pt idx="4">
                  <c:v>200</c:v>
                </c:pt>
                <c:pt idx="5">
                  <c:v>210</c:v>
                </c:pt>
                <c:pt idx="6">
                  <c:v>230</c:v>
                </c:pt>
                <c:pt idx="7">
                  <c:v>250</c:v>
                </c:pt>
                <c:pt idx="8">
                  <c:v>300</c:v>
                </c:pt>
                <c:pt idx="9">
                  <c:v>500</c:v>
                </c:pt>
                <c:pt idx="10">
                  <c:v>700</c:v>
                </c:pt>
                <c:pt idx="11">
                  <c:v>900</c:v>
                </c:pt>
                <c:pt idx="12">
                  <c:v>1100</c:v>
                </c:pt>
                <c:pt idx="13">
                  <c:v>1500</c:v>
                </c:pt>
                <c:pt idx="14">
                  <c:v>2000</c:v>
                </c:pt>
                <c:pt idx="15">
                  <c:v>2500</c:v>
                </c:pt>
                <c:pt idx="16">
                  <c:v>3000</c:v>
                </c:pt>
                <c:pt idx="17">
                  <c:v>4000</c:v>
                </c:pt>
                <c:pt idx="18">
                  <c:v>6000</c:v>
                </c:pt>
                <c:pt idx="19">
                  <c:v>8000</c:v>
                </c:pt>
                <c:pt idx="20">
                  <c:v>10000</c:v>
                </c:pt>
                <c:pt idx="21">
                  <c:v>11000</c:v>
                </c:pt>
                <c:pt idx="22">
                  <c:v>13000</c:v>
                </c:pt>
                <c:pt idx="23">
                  <c:v>16000</c:v>
                </c:pt>
                <c:pt idx="24">
                  <c:v>18000</c:v>
                </c:pt>
                <c:pt idx="25">
                  <c:v>20000</c:v>
                </c:pt>
                <c:pt idx="26">
                  <c:v>22000</c:v>
                </c:pt>
                <c:pt idx="27">
                  <c:v>26000</c:v>
                </c:pt>
                <c:pt idx="28">
                  <c:v>33000</c:v>
                </c:pt>
                <c:pt idx="29">
                  <c:v>38000</c:v>
                </c:pt>
              </c:numCache>
            </c:numRef>
          </c:xVal>
          <c:yVal>
            <c:numRef>
              <c:f>Hoja1!$E$4:$E$32</c:f>
              <c:numCache>
                <c:formatCode>General</c:formatCode>
                <c:ptCount val="29"/>
                <c:pt idx="0">
                  <c:v>6.0205999132796242</c:v>
                </c:pt>
                <c:pt idx="1">
                  <c:v>6.0205999132796242</c:v>
                </c:pt>
                <c:pt idx="2">
                  <c:v>6.0205999132796242</c:v>
                </c:pt>
                <c:pt idx="3">
                  <c:v>6.0205999132796242</c:v>
                </c:pt>
                <c:pt idx="4">
                  <c:v>6.0205999132796242</c:v>
                </c:pt>
                <c:pt idx="5">
                  <c:v>5.8827257543216147</c:v>
                </c:pt>
                <c:pt idx="6">
                  <c:v>6.0205999132796242</c:v>
                </c:pt>
                <c:pt idx="7">
                  <c:v>5.8805018819064543</c:v>
                </c:pt>
                <c:pt idx="8">
                  <c:v>5.8095962666134602</c:v>
                </c:pt>
                <c:pt idx="9">
                  <c:v>5.5933388809691111</c:v>
                </c:pt>
                <c:pt idx="10">
                  <c:v>5.3042840463270924</c:v>
                </c:pt>
                <c:pt idx="11">
                  <c:v>4.9147169784101123</c:v>
                </c:pt>
                <c:pt idx="12">
                  <c:v>4.6089784275654786</c:v>
                </c:pt>
                <c:pt idx="13">
                  <c:v>3.6178028387489993</c:v>
                </c:pt>
                <c:pt idx="14">
                  <c:v>2.4654741560232365</c:v>
                </c:pt>
                <c:pt idx="15">
                  <c:v>1.2753957167329335</c:v>
                </c:pt>
                <c:pt idx="16">
                  <c:v>0.26190596180295367</c:v>
                </c:pt>
                <c:pt idx="17">
                  <c:v>-1.4249604537383971</c:v>
                </c:pt>
                <c:pt idx="18">
                  <c:v>-4.4471577480514686</c:v>
                </c:pt>
                <c:pt idx="19">
                  <c:v>-6.7031303581062671</c:v>
                </c:pt>
                <c:pt idx="20">
                  <c:v>-8.6165962219475727</c:v>
                </c:pt>
                <c:pt idx="21">
                  <c:v>-9.3015531006510646</c:v>
                </c:pt>
                <c:pt idx="22">
                  <c:v>-10.647915904949759</c:v>
                </c:pt>
                <c:pt idx="23">
                  <c:v>-12.431467160497075</c:v>
                </c:pt>
                <c:pt idx="24">
                  <c:v>-13.164045067740295</c:v>
                </c:pt>
                <c:pt idx="25">
                  <c:v>-14.04067645823303</c:v>
                </c:pt>
                <c:pt idx="26">
                  <c:v>-14.930241892663073</c:v>
                </c:pt>
                <c:pt idx="27">
                  <c:v>-16.262084267455158</c:v>
                </c:pt>
                <c:pt idx="28">
                  <c:v>-17.895485196481548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E3-4FB2-A12B-8F738AA6827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527774544"/>
        <c:axId val="1480795520"/>
      </c:scatterChart>
      <c:valAx>
        <c:axId val="1527774544"/>
        <c:scaling>
          <c:logBase val="10"/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f(Hz)</a:t>
                </a:r>
              </a:p>
            </c:rich>
          </c:tx>
          <c:layout>
            <c:manualLayout>
              <c:xMode val="edge"/>
              <c:yMode val="edge"/>
              <c:x val="7.8554077196192368E-2"/>
              <c:y val="0.925850294656564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80795520"/>
        <c:crosses val="autoZero"/>
        <c:crossBetween val="midCat"/>
      </c:valAx>
      <c:valAx>
        <c:axId val="148079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20log(Vo/Vi) (dB) 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0.35724919801691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27774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581025</xdr:colOff>
      <xdr:row>5</xdr:row>
      <xdr:rowOff>19050</xdr:rowOff>
    </xdr:from>
    <xdr:to>
      <xdr:col>16</xdr:col>
      <xdr:colOff>371475</xdr:colOff>
      <xdr:row>26</xdr:row>
      <xdr:rowOff>57150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1C6078C-0B18-4836-B8EC-8625601CD7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33"/>
  <sheetViews>
    <sheetView tabSelected="1" topLeftCell="E6" zoomScale="130" zoomScaleNormal="130" workbookViewId="0">
      <selection activeCell="R25" sqref="R25"/>
    </sheetView>
  </sheetViews>
  <sheetFormatPr baseColWidth="10" defaultColWidth="9.140625" defaultRowHeight="15" x14ac:dyDescent="0.25"/>
  <cols>
    <col min="4" max="4" width="17.42578125" customWidth="1"/>
    <col min="5" max="5" width="16.28515625" customWidth="1"/>
  </cols>
  <sheetData>
    <row r="3" spans="1:5" x14ac:dyDescent="0.25">
      <c r="A3" s="1" t="s">
        <v>4</v>
      </c>
      <c r="B3" s="1" t="s">
        <v>1</v>
      </c>
      <c r="C3" s="1" t="s">
        <v>2</v>
      </c>
      <c r="D3" s="1" t="s">
        <v>0</v>
      </c>
      <c r="E3" s="1" t="s">
        <v>3</v>
      </c>
    </row>
    <row r="4" spans="1:5" x14ac:dyDescent="0.25">
      <c r="A4" s="2">
        <v>20</v>
      </c>
      <c r="B4" s="2">
        <v>6.25</v>
      </c>
      <c r="C4" s="2">
        <v>12.5</v>
      </c>
      <c r="D4" s="3">
        <f>C4/B4</f>
        <v>2</v>
      </c>
      <c r="E4">
        <f>20*LOG(D4)</f>
        <v>6.0205999132796242</v>
      </c>
    </row>
    <row r="5" spans="1:5" x14ac:dyDescent="0.25">
      <c r="A5">
        <v>30</v>
      </c>
      <c r="B5">
        <v>6.25</v>
      </c>
      <c r="C5">
        <v>12.5</v>
      </c>
      <c r="D5" s="3">
        <f>C5/B5</f>
        <v>2</v>
      </c>
      <c r="E5">
        <f>20*LOG(D5)</f>
        <v>6.0205999132796242</v>
      </c>
    </row>
    <row r="6" spans="1:5" x14ac:dyDescent="0.25">
      <c r="A6">
        <v>80</v>
      </c>
      <c r="B6">
        <v>6.25</v>
      </c>
      <c r="C6">
        <v>12.5</v>
      </c>
      <c r="D6" s="3">
        <f t="shared" ref="D6:D27" si="0">C6/B6</f>
        <v>2</v>
      </c>
      <c r="E6">
        <f t="shared" ref="E6:E27" si="1">20*LOG(D6)</f>
        <v>6.0205999132796242</v>
      </c>
    </row>
    <row r="7" spans="1:5" x14ac:dyDescent="0.25">
      <c r="A7">
        <v>150</v>
      </c>
      <c r="B7">
        <v>6.25</v>
      </c>
      <c r="C7">
        <v>12.5</v>
      </c>
      <c r="D7" s="3">
        <f t="shared" si="0"/>
        <v>2</v>
      </c>
      <c r="E7">
        <f t="shared" si="1"/>
        <v>6.0205999132796242</v>
      </c>
    </row>
    <row r="8" spans="1:5" x14ac:dyDescent="0.25">
      <c r="A8">
        <v>200</v>
      </c>
      <c r="B8">
        <v>6.25</v>
      </c>
      <c r="C8">
        <v>12.5</v>
      </c>
      <c r="D8" s="3">
        <f t="shared" si="0"/>
        <v>2</v>
      </c>
      <c r="E8">
        <f t="shared" si="1"/>
        <v>6.0205999132796242</v>
      </c>
    </row>
    <row r="9" spans="1:5" x14ac:dyDescent="0.25">
      <c r="A9">
        <v>210</v>
      </c>
      <c r="B9">
        <v>6.35</v>
      </c>
      <c r="C9">
        <v>12.5</v>
      </c>
      <c r="D9" s="3">
        <f t="shared" si="0"/>
        <v>1.9685039370078741</v>
      </c>
      <c r="E9">
        <f t="shared" si="1"/>
        <v>5.8827257543216147</v>
      </c>
    </row>
    <row r="10" spans="1:5" x14ac:dyDescent="0.25">
      <c r="A10">
        <v>230</v>
      </c>
      <c r="B10">
        <v>6.25</v>
      </c>
      <c r="C10">
        <v>12.5</v>
      </c>
      <c r="D10" s="3">
        <f t="shared" si="0"/>
        <v>2</v>
      </c>
      <c r="E10">
        <f t="shared" si="1"/>
        <v>6.0205999132796242</v>
      </c>
    </row>
    <row r="11" spans="1:5" x14ac:dyDescent="0.25">
      <c r="A11">
        <v>250</v>
      </c>
      <c r="B11">
        <v>6.25</v>
      </c>
      <c r="C11">
        <v>12.3</v>
      </c>
      <c r="D11" s="3">
        <f t="shared" si="0"/>
        <v>1.9680000000000002</v>
      </c>
      <c r="E11">
        <f t="shared" si="1"/>
        <v>5.8805018819064543</v>
      </c>
    </row>
    <row r="12" spans="1:5" x14ac:dyDescent="0.25">
      <c r="A12">
        <v>300</v>
      </c>
      <c r="B12">
        <v>6.25</v>
      </c>
      <c r="C12">
        <v>12.2</v>
      </c>
      <c r="D12" s="3">
        <f t="shared" si="0"/>
        <v>1.952</v>
      </c>
      <c r="E12">
        <f t="shared" si="1"/>
        <v>5.8095962666134602</v>
      </c>
    </row>
    <row r="13" spans="1:5" x14ac:dyDescent="0.25">
      <c r="A13">
        <v>500</v>
      </c>
      <c r="B13">
        <v>6.25</v>
      </c>
      <c r="C13">
        <v>11.9</v>
      </c>
      <c r="D13" s="3">
        <f t="shared" si="0"/>
        <v>1.9040000000000001</v>
      </c>
      <c r="E13">
        <f t="shared" si="1"/>
        <v>5.5933388809691111</v>
      </c>
    </row>
    <row r="14" spans="1:5" x14ac:dyDescent="0.25">
      <c r="A14">
        <v>700</v>
      </c>
      <c r="B14">
        <v>6.19</v>
      </c>
      <c r="C14">
        <v>11.4</v>
      </c>
      <c r="D14" s="3">
        <f t="shared" si="0"/>
        <v>1.8416801292407108</v>
      </c>
      <c r="E14">
        <f t="shared" si="1"/>
        <v>5.3042840463270924</v>
      </c>
    </row>
    <row r="15" spans="1:5" x14ac:dyDescent="0.25">
      <c r="A15">
        <v>900</v>
      </c>
      <c r="B15">
        <v>6.19</v>
      </c>
      <c r="C15">
        <v>10.9</v>
      </c>
      <c r="D15" s="3">
        <f t="shared" si="0"/>
        <v>1.7609046849757672</v>
      </c>
      <c r="E15">
        <f t="shared" si="1"/>
        <v>4.9147169784101123</v>
      </c>
    </row>
    <row r="16" spans="1:5" x14ac:dyDescent="0.25">
      <c r="A16">
        <v>1100</v>
      </c>
      <c r="B16">
        <v>6</v>
      </c>
      <c r="C16">
        <v>10.199999999999999</v>
      </c>
      <c r="D16" s="3">
        <f t="shared" si="0"/>
        <v>1.7</v>
      </c>
      <c r="E16">
        <f t="shared" si="1"/>
        <v>4.6089784275654786</v>
      </c>
    </row>
    <row r="17" spans="1:5" x14ac:dyDescent="0.25">
      <c r="A17">
        <v>1500</v>
      </c>
      <c r="B17">
        <v>6</v>
      </c>
      <c r="C17">
        <v>9.1</v>
      </c>
      <c r="D17" s="3">
        <f t="shared" si="0"/>
        <v>1.5166666666666666</v>
      </c>
      <c r="E17">
        <f t="shared" si="1"/>
        <v>3.6178028387489993</v>
      </c>
    </row>
    <row r="18" spans="1:5" x14ac:dyDescent="0.25">
      <c r="A18">
        <v>2000</v>
      </c>
      <c r="B18">
        <v>5.88</v>
      </c>
      <c r="C18">
        <v>7.81</v>
      </c>
      <c r="D18" s="3">
        <f t="shared" si="0"/>
        <v>1.3282312925170068</v>
      </c>
      <c r="E18">
        <f t="shared" si="1"/>
        <v>2.4654741560232365</v>
      </c>
    </row>
    <row r="19" spans="1:5" x14ac:dyDescent="0.25">
      <c r="A19">
        <v>2500</v>
      </c>
      <c r="B19">
        <v>5.88</v>
      </c>
      <c r="C19">
        <v>6.81</v>
      </c>
      <c r="D19" s="3">
        <f t="shared" si="0"/>
        <v>1.1581632653061225</v>
      </c>
      <c r="E19">
        <f t="shared" si="1"/>
        <v>1.2753957167329335</v>
      </c>
    </row>
    <row r="20" spans="1:5" x14ac:dyDescent="0.25">
      <c r="A20">
        <v>3000</v>
      </c>
      <c r="B20">
        <v>5.88</v>
      </c>
      <c r="C20">
        <v>6.06</v>
      </c>
      <c r="D20" s="3">
        <f t="shared" si="0"/>
        <v>1.0306122448979591</v>
      </c>
      <c r="E20">
        <f t="shared" si="1"/>
        <v>0.26190596180295367</v>
      </c>
    </row>
    <row r="21" spans="1:5" x14ac:dyDescent="0.25">
      <c r="A21">
        <v>4000</v>
      </c>
      <c r="B21">
        <v>5.75</v>
      </c>
      <c r="C21">
        <v>4.88</v>
      </c>
      <c r="D21" s="3">
        <f t="shared" si="0"/>
        <v>0.84869565217391307</v>
      </c>
      <c r="E21">
        <f t="shared" si="1"/>
        <v>-1.4249604537383971</v>
      </c>
    </row>
    <row r="22" spans="1:5" x14ac:dyDescent="0.25">
      <c r="A22">
        <v>6000</v>
      </c>
      <c r="B22">
        <v>5.69</v>
      </c>
      <c r="C22">
        <v>3.41</v>
      </c>
      <c r="D22" s="3">
        <f t="shared" si="0"/>
        <v>0.59929701230228472</v>
      </c>
      <c r="E22">
        <f t="shared" si="1"/>
        <v>-4.4471577480514686</v>
      </c>
    </row>
    <row r="23" spans="1:5" x14ac:dyDescent="0.25">
      <c r="A23">
        <v>8000</v>
      </c>
      <c r="B23">
        <v>5.69</v>
      </c>
      <c r="C23">
        <v>2.63</v>
      </c>
      <c r="D23" s="3">
        <f t="shared" si="0"/>
        <v>0.4622144112478031</v>
      </c>
      <c r="E23">
        <f t="shared" si="1"/>
        <v>-6.7031303581062671</v>
      </c>
    </row>
    <row r="24" spans="1:5" x14ac:dyDescent="0.25">
      <c r="A24">
        <v>10000</v>
      </c>
      <c r="B24">
        <v>5.69</v>
      </c>
      <c r="C24">
        <v>2.11</v>
      </c>
      <c r="D24" s="3">
        <f t="shared" si="0"/>
        <v>0.3708260105448154</v>
      </c>
      <c r="E24">
        <f t="shared" si="1"/>
        <v>-8.6165962219475727</v>
      </c>
    </row>
    <row r="25" spans="1:5" x14ac:dyDescent="0.25">
      <c r="A25">
        <v>11000</v>
      </c>
      <c r="B25">
        <v>5.69</v>
      </c>
      <c r="C25">
        <v>1.95</v>
      </c>
      <c r="D25" s="3">
        <f t="shared" si="0"/>
        <v>0.34270650263620384</v>
      </c>
      <c r="E25">
        <f t="shared" si="1"/>
        <v>-9.3015531006510646</v>
      </c>
    </row>
    <row r="26" spans="1:5" x14ac:dyDescent="0.25">
      <c r="A26">
        <v>13000</v>
      </c>
      <c r="B26">
        <v>5.69</v>
      </c>
      <c r="C26">
        <v>1.67</v>
      </c>
      <c r="D26" s="3">
        <f t="shared" si="0"/>
        <v>0.29349736379613356</v>
      </c>
      <c r="E26">
        <f t="shared" si="1"/>
        <v>-10.647915904949759</v>
      </c>
    </row>
    <row r="27" spans="1:5" x14ac:dyDescent="0.25">
      <c r="A27">
        <v>16000</v>
      </c>
      <c r="B27">
        <v>5.69</v>
      </c>
      <c r="C27">
        <v>1.36</v>
      </c>
      <c r="D27" s="3">
        <f t="shared" si="0"/>
        <v>0.23901581722319859</v>
      </c>
      <c r="E27">
        <f t="shared" si="1"/>
        <v>-12.431467160497075</v>
      </c>
    </row>
    <row r="28" spans="1:5" x14ac:dyDescent="0.25">
      <c r="A28">
        <v>18000</v>
      </c>
      <c r="B28">
        <v>5.69</v>
      </c>
      <c r="C28">
        <v>1.25</v>
      </c>
      <c r="D28" s="3">
        <f t="shared" ref="D28:D33" si="2">C28/B28</f>
        <v>0.21968365553602812</v>
      </c>
      <c r="E28">
        <f t="shared" ref="E28:E33" si="3">20*LOG(D28)</f>
        <v>-13.164045067740295</v>
      </c>
    </row>
    <row r="29" spans="1:5" x14ac:dyDescent="0.25">
      <c r="A29">
        <v>20000</v>
      </c>
      <c r="B29">
        <v>5.69</v>
      </c>
      <c r="C29">
        <v>1.1299999999999999</v>
      </c>
      <c r="D29" s="3">
        <f t="shared" si="2"/>
        <v>0.19859402460456937</v>
      </c>
      <c r="E29">
        <f t="shared" si="3"/>
        <v>-14.04067645823303</v>
      </c>
    </row>
    <row r="30" spans="1:5" x14ac:dyDescent="0.25">
      <c r="A30">
        <v>22000</v>
      </c>
      <c r="B30">
        <v>5.69</v>
      </c>
      <c r="C30">
        <v>1.02</v>
      </c>
      <c r="D30" s="3">
        <f t="shared" si="2"/>
        <v>0.17926186291739893</v>
      </c>
      <c r="E30">
        <f t="shared" si="3"/>
        <v>-14.930241892663073</v>
      </c>
    </row>
    <row r="31" spans="1:5" x14ac:dyDescent="0.25">
      <c r="A31">
        <v>26000</v>
      </c>
      <c r="B31">
        <v>5.69</v>
      </c>
      <c r="C31">
        <v>0.875</v>
      </c>
      <c r="D31" s="3">
        <f t="shared" si="2"/>
        <v>0.15377855887521968</v>
      </c>
      <c r="E31">
        <f t="shared" si="3"/>
        <v>-16.262084267455158</v>
      </c>
    </row>
    <row r="32" spans="1:5" x14ac:dyDescent="0.25">
      <c r="A32">
        <v>33000</v>
      </c>
      <c r="B32">
        <v>5.69</v>
      </c>
      <c r="C32">
        <v>0.72499999999999998</v>
      </c>
      <c r="D32" s="3">
        <f t="shared" si="2"/>
        <v>0.12741652021089631</v>
      </c>
      <c r="E32">
        <f t="shared" si="3"/>
        <v>-17.895485196481548</v>
      </c>
    </row>
    <row r="33" spans="1:5" x14ac:dyDescent="0.25">
      <c r="A33">
        <v>38000</v>
      </c>
      <c r="B33">
        <v>5.69</v>
      </c>
      <c r="C33">
        <v>0.63700000000000001</v>
      </c>
      <c r="D33" s="3">
        <f t="shared" si="2"/>
        <v>0.11195079086115993</v>
      </c>
      <c r="E33">
        <f t="shared" si="3"/>
        <v>-19.019456681194416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2017-01-29T14:27:26Z</dcterms:modified>
</cp:coreProperties>
</file>