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s\Dropbox\INGENIERÍA INFORMÁTICA\TERCERO\PRIMER CUATRIMESTRE\INGENIERÍA DE SERVIDORES\Practicas\P4\entrega\latex\fuentes\"/>
    </mc:Choice>
  </mc:AlternateContent>
  <bookViews>
    <workbookView xWindow="0" yWindow="0" windowWidth="24000" windowHeight="9510"/>
  </bookViews>
  <sheets>
    <sheet name="tiempos" sheetId="1" r:id="rId1"/>
  </sheets>
  <calcPr calcId="0"/>
</workbook>
</file>

<file path=xl/calcChain.xml><?xml version="1.0" encoding="utf-8"?>
<calcChain xmlns="http://schemas.openxmlformats.org/spreadsheetml/2006/main">
  <c r="G19" i="1" l="1"/>
  <c r="F19" i="1"/>
  <c r="G18" i="1"/>
  <c r="G15" i="1"/>
  <c r="F15" i="1"/>
  <c r="F18" i="1" s="1"/>
  <c r="G14" i="1"/>
  <c r="F14" i="1"/>
</calcChain>
</file>

<file path=xl/sharedStrings.xml><?xml version="1.0" encoding="utf-8"?>
<sst xmlns="http://schemas.openxmlformats.org/spreadsheetml/2006/main" count="9" uniqueCount="9">
  <si>
    <t>Mongo</t>
  </si>
  <si>
    <t>MySQL</t>
  </si>
  <si>
    <t>Media</t>
  </si>
  <si>
    <t>Tiempos (ms)</t>
  </si>
  <si>
    <t>Desv_estándar</t>
  </si>
  <si>
    <t>Tamaño</t>
  </si>
  <si>
    <t>Alfa</t>
  </si>
  <si>
    <t>Intervalo de Confianza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</si>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</sst>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6" fillId="0" borderId="10" xfId="0" applyFont="1" applyBorder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H27"/>
  <sheetViews>
    <sheetView tabSelected="1" topLeftCell="B1" workbookViewId="0">
      <selection activeCell="D17" sqref="D17"/>
    </sheetView>
  </sheetViews>
  <sheetFormatPr baseColWidth="10" defaultRowHeight="15" x14ac:dyDescent="0.25"/>
  <cols>
    <col min="1" max="1" width="24" customWidth="1"/>
    <col min="5" max="5" width="21.140625" customWidth="1"/>
  </cols>
  <sheetData>
    <row r="7" spans="5:7" x14ac:dyDescent="0.25">
      <c r="E7" s="2" t="s">
        <v>3</v>
      </c>
      <c r="F7" s="2" t="s">
        <v>1</v>
      </c>
      <c r="G7" s="2" t="s">
        <v>0</v>
      </c>
    </row>
    <row r="8" spans="5:7" x14ac:dyDescent="0.25">
      <c r="E8">
        <v>1</v>
      </c>
      <c r="F8">
        <v>20270</v>
      </c>
      <c r="G8">
        <v>5664</v>
      </c>
    </row>
    <row r="9" spans="5:7" x14ac:dyDescent="0.25">
      <c r="E9">
        <v>2</v>
      </c>
      <c r="F9">
        <v>25327</v>
      </c>
      <c r="G9">
        <v>5511</v>
      </c>
    </row>
    <row r="10" spans="5:7" x14ac:dyDescent="0.25">
      <c r="E10">
        <v>3</v>
      </c>
      <c r="F10">
        <v>29537</v>
      </c>
      <c r="G10">
        <v>5555</v>
      </c>
    </row>
    <row r="11" spans="5:7" x14ac:dyDescent="0.25">
      <c r="E11">
        <v>4</v>
      </c>
      <c r="F11">
        <v>31616</v>
      </c>
      <c r="G11">
        <v>5359</v>
      </c>
    </row>
    <row r="12" spans="5:7" x14ac:dyDescent="0.25">
      <c r="E12">
        <v>5</v>
      </c>
      <c r="F12">
        <v>44045</v>
      </c>
      <c r="G12">
        <v>5415</v>
      </c>
    </row>
    <row r="13" spans="5:7" x14ac:dyDescent="0.25">
      <c r="E13" s="1">
        <v>6</v>
      </c>
      <c r="F13" s="1">
        <v>41190</v>
      </c>
      <c r="G13" s="1">
        <v>5387</v>
      </c>
    </row>
    <row r="14" spans="5:7" x14ac:dyDescent="0.25">
      <c r="E14" s="3" t="s">
        <v>2</v>
      </c>
      <c r="F14">
        <f>AVERAGE(F8:F13)</f>
        <v>31997.5</v>
      </c>
      <c r="G14">
        <f>AVERAGE(G8:G13)</f>
        <v>5481.833333333333</v>
      </c>
    </row>
    <row r="15" spans="5:7" x14ac:dyDescent="0.25">
      <c r="E15" s="3" t="s">
        <v>4</v>
      </c>
      <c r="F15">
        <f>STDEV(F8:F13)</f>
        <v>9141.9225713194483</v>
      </c>
      <c r="G15">
        <f>STDEV(G8:G13)</f>
        <v>116.56486034250058</v>
      </c>
    </row>
    <row r="16" spans="5:7" x14ac:dyDescent="0.25">
      <c r="E16" s="3" t="s">
        <v>5</v>
      </c>
      <c r="F16">
        <v>6</v>
      </c>
      <c r="G16">
        <v>6</v>
      </c>
    </row>
    <row r="17" spans="5:8" x14ac:dyDescent="0.25">
      <c r="E17" s="3" t="s">
        <v>6</v>
      </c>
      <c r="F17">
        <v>0.05</v>
      </c>
      <c r="G17">
        <v>0.05</v>
      </c>
    </row>
    <row r="18" spans="5:8" x14ac:dyDescent="0.25">
      <c r="E18" s="3" t="s">
        <v>7</v>
      </c>
      <c r="F18">
        <f>_xlfn.CONFIDENCE.NORM(F17,F15,F16)</f>
        <v>7314.9271361639485</v>
      </c>
      <c r="G18">
        <f>_xlfn.CONFIDENCE.NORM(G17,G15,G16)</f>
        <v>93.26959984517282</v>
      </c>
    </row>
    <row r="19" spans="5:8" x14ac:dyDescent="0.25">
      <c r="E19" s="3" t="s">
        <v>8</v>
      </c>
      <c r="F19">
        <f>F14+F15/SQRT(F16)*F17/2</f>
        <v>32090.804356532353</v>
      </c>
      <c r="G19">
        <f>G14+G15/SQRT(G16)*G17/2</f>
        <v>5483.0230184574075</v>
      </c>
    </row>
    <row r="25" spans="5:8" x14ac:dyDescent="0.25">
      <c r="H25" s="1"/>
    </row>
    <row r="27" spans="5:8" x14ac:dyDescent="0.25">
      <c r="F27" s="1"/>
      <c r="G27" s="1"/>
      <c r="H27" s="1"/>
    </row>
  </sheetData>
  <pageMargins left="0.7" right="0.7" top="0.75" bottom="0.75" header="0.3" footer="0.3"/>
  <pageSetup paperSize="9" orientation="portrait" horizontalDpi="1200" verticalDpi="1200" r:id="rId1"/>
</worksheet>
</file>