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uxiba\Prueba_2\"/>
    </mc:Choice>
  </mc:AlternateContent>
  <bookViews>
    <workbookView xWindow="0" yWindow="495" windowWidth="38400" windowHeight="22500"/>
  </bookViews>
  <sheets>
    <sheet name="InfoLogDial" sheetId="2" r:id="rId1"/>
    <sheet name="Info Costo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F8" i="2" s="1"/>
  <c r="E9" i="2"/>
  <c r="E10" i="2"/>
  <c r="E11" i="2"/>
  <c r="E12" i="2"/>
  <c r="F12" i="2" s="1"/>
  <c r="E13" i="2"/>
  <c r="F13" i="2" s="1"/>
  <c r="E14" i="2"/>
  <c r="E15" i="2"/>
  <c r="E16" i="2"/>
  <c r="E17" i="2"/>
  <c r="E18" i="2"/>
  <c r="E19" i="2"/>
  <c r="E20" i="2"/>
  <c r="E21" i="2"/>
  <c r="E22" i="2"/>
  <c r="E23" i="2"/>
  <c r="E24" i="2"/>
  <c r="F24" i="2" s="1"/>
  <c r="E25" i="2"/>
  <c r="E26" i="2"/>
  <c r="E27" i="2"/>
  <c r="E28" i="2"/>
  <c r="F28" i="2" s="1"/>
  <c r="E29" i="2"/>
  <c r="E30" i="2"/>
  <c r="E31" i="2"/>
  <c r="E32" i="2"/>
  <c r="E33" i="2"/>
  <c r="E34" i="2"/>
  <c r="E35" i="2"/>
  <c r="E36" i="2"/>
  <c r="E37" i="2"/>
  <c r="E38" i="2"/>
  <c r="E39" i="2"/>
  <c r="E40" i="2"/>
  <c r="F40" i="2" s="1"/>
  <c r="E41" i="2"/>
  <c r="E42" i="2"/>
  <c r="E43" i="2"/>
  <c r="E44" i="2"/>
  <c r="F44" i="2" s="1"/>
  <c r="E45" i="2"/>
  <c r="F45" i="2" s="1"/>
  <c r="E46" i="2"/>
  <c r="E47" i="2"/>
  <c r="E48" i="2"/>
  <c r="E49" i="2"/>
  <c r="E50" i="2"/>
  <c r="E51" i="2"/>
  <c r="E52" i="2"/>
  <c r="E53" i="2"/>
  <c r="E54" i="2"/>
  <c r="E55" i="2"/>
  <c r="E56" i="2"/>
  <c r="F56" i="2" s="1"/>
  <c r="E57" i="2"/>
  <c r="E58" i="2"/>
  <c r="E59" i="2"/>
  <c r="E60" i="2"/>
  <c r="F60" i="2" s="1"/>
  <c r="E61" i="2"/>
  <c r="F61" i="2" s="1"/>
  <c r="E62" i="2"/>
  <c r="E63" i="2"/>
  <c r="E64" i="2"/>
  <c r="E65" i="2"/>
  <c r="E66" i="2"/>
  <c r="E67" i="2"/>
  <c r="E68" i="2"/>
  <c r="E69" i="2"/>
  <c r="E70" i="2"/>
  <c r="E71" i="2"/>
  <c r="E72" i="2"/>
  <c r="F72" i="2" s="1"/>
  <c r="E73" i="2"/>
  <c r="E74" i="2"/>
  <c r="E75" i="2"/>
  <c r="E76" i="2"/>
  <c r="F76" i="2" s="1"/>
  <c r="E77" i="2"/>
  <c r="F77" i="2" s="1"/>
  <c r="E78" i="2"/>
  <c r="E79" i="2"/>
  <c r="E80" i="2"/>
  <c r="E81" i="2"/>
  <c r="E82" i="2"/>
  <c r="E83" i="2"/>
  <c r="E84" i="2"/>
  <c r="E85" i="2"/>
  <c r="E86" i="2"/>
  <c r="E87" i="2"/>
  <c r="E88" i="2"/>
  <c r="F88" i="2" s="1"/>
  <c r="E89" i="2"/>
  <c r="E90" i="2"/>
  <c r="E91" i="2"/>
  <c r="E92" i="2"/>
  <c r="F92" i="2" s="1"/>
  <c r="E93" i="2"/>
  <c r="E94" i="2"/>
  <c r="E95" i="2"/>
  <c r="E96" i="2"/>
  <c r="E97" i="2"/>
  <c r="E98" i="2"/>
  <c r="E99" i="2"/>
  <c r="E100" i="2"/>
  <c r="E101" i="2"/>
  <c r="E102" i="2"/>
  <c r="E103" i="2"/>
  <c r="E104" i="2"/>
  <c r="F104" i="2" s="1"/>
  <c r="E105" i="2"/>
  <c r="E106" i="2"/>
  <c r="E107" i="2"/>
  <c r="E108" i="2"/>
  <c r="F108" i="2" s="1"/>
  <c r="E109" i="2"/>
  <c r="F109" i="2" s="1"/>
  <c r="E110" i="2"/>
  <c r="E111" i="2"/>
  <c r="E112" i="2"/>
  <c r="E113" i="2"/>
  <c r="E114" i="2"/>
  <c r="E115" i="2"/>
  <c r="E116" i="2"/>
  <c r="F116" i="2" s="1"/>
  <c r="E117" i="2"/>
  <c r="E118" i="2"/>
  <c r="E119" i="2"/>
  <c r="E120" i="2"/>
  <c r="E121" i="2"/>
  <c r="E122" i="2"/>
  <c r="E123" i="2"/>
  <c r="E124" i="2"/>
  <c r="F124" i="2" s="1"/>
  <c r="E125" i="2"/>
  <c r="F125" i="2" s="1"/>
  <c r="E126" i="2"/>
  <c r="E127" i="2"/>
  <c r="E128" i="2"/>
  <c r="E129" i="2"/>
  <c r="E130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F130" i="2" s="1"/>
  <c r="F29" i="2"/>
  <c r="F93" i="2"/>
  <c r="F110" i="2"/>
  <c r="F114" i="2"/>
  <c r="F117" i="2"/>
  <c r="F118" i="2"/>
  <c r="F122" i="2"/>
  <c r="F126" i="2"/>
  <c r="F2" i="2"/>
  <c r="F3" i="2"/>
  <c r="F4" i="2"/>
  <c r="F6" i="2"/>
  <c r="F7" i="2"/>
  <c r="F10" i="2"/>
  <c r="F11" i="2"/>
  <c r="F14" i="2"/>
  <c r="F15" i="2"/>
  <c r="F16" i="2"/>
  <c r="F18" i="2"/>
  <c r="F19" i="2"/>
  <c r="F20" i="2"/>
  <c r="F22" i="2"/>
  <c r="F23" i="2"/>
  <c r="F26" i="2"/>
  <c r="F27" i="2"/>
  <c r="F30" i="2"/>
  <c r="F31" i="2"/>
  <c r="F32" i="2"/>
  <c r="F34" i="2"/>
  <c r="F35" i="2"/>
  <c r="F36" i="2"/>
  <c r="F38" i="2"/>
  <c r="F39" i="2"/>
  <c r="F42" i="2"/>
  <c r="F43" i="2"/>
  <c r="F46" i="2"/>
  <c r="F47" i="2"/>
  <c r="F48" i="2"/>
  <c r="F50" i="2"/>
  <c r="F51" i="2"/>
  <c r="F52" i="2"/>
  <c r="F54" i="2"/>
  <c r="F55" i="2"/>
  <c r="F58" i="2"/>
  <c r="F59" i="2"/>
  <c r="F62" i="2"/>
  <c r="F63" i="2"/>
  <c r="F64" i="2"/>
  <c r="F66" i="2"/>
  <c r="F67" i="2"/>
  <c r="F68" i="2"/>
  <c r="F70" i="2"/>
  <c r="F71" i="2"/>
  <c r="F74" i="2"/>
  <c r="F75" i="2"/>
  <c r="F78" i="2"/>
  <c r="F79" i="2"/>
  <c r="F80" i="2"/>
  <c r="F82" i="2"/>
  <c r="F83" i="2"/>
  <c r="F84" i="2"/>
  <c r="F86" i="2"/>
  <c r="F87" i="2"/>
  <c r="F90" i="2"/>
  <c r="F91" i="2"/>
  <c r="F94" i="2"/>
  <c r="F95" i="2"/>
  <c r="F96" i="2"/>
  <c r="F98" i="2"/>
  <c r="F99" i="2"/>
  <c r="F100" i="2"/>
  <c r="F102" i="2"/>
  <c r="F103" i="2"/>
  <c r="F106" i="2"/>
  <c r="F107" i="2"/>
  <c r="F111" i="2"/>
  <c r="F112" i="2"/>
  <c r="F115" i="2"/>
  <c r="F119" i="2"/>
  <c r="F120" i="2"/>
  <c r="F123" i="2"/>
  <c r="F127" i="2"/>
  <c r="F128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F129" i="2" l="1"/>
  <c r="F121" i="2"/>
  <c r="F113" i="2"/>
  <c r="F105" i="2"/>
  <c r="F101" i="2"/>
  <c r="F97" i="2"/>
  <c r="F89" i="2"/>
  <c r="F85" i="2"/>
  <c r="F81" i="2"/>
  <c r="F73" i="2"/>
  <c r="F69" i="2"/>
  <c r="F65" i="2"/>
  <c r="F57" i="2"/>
  <c r="F53" i="2"/>
  <c r="F49" i="2"/>
  <c r="F41" i="2"/>
  <c r="F37" i="2"/>
  <c r="F33" i="2"/>
  <c r="F25" i="2"/>
  <c r="F21" i="2"/>
  <c r="F17" i="2"/>
  <c r="F9" i="2"/>
  <c r="F5" i="2"/>
  <c r="D2" i="3"/>
  <c r="D3" i="3"/>
  <c r="D4" i="3"/>
  <c r="D5" i="3"/>
  <c r="J2" i="2"/>
  <c r="K2" i="2" s="1"/>
  <c r="J3" i="2"/>
  <c r="K3" i="2" s="1"/>
  <c r="J4" i="2"/>
  <c r="K4" i="2" s="1"/>
  <c r="J5" i="2"/>
  <c r="K5" i="2" s="1"/>
  <c r="J6" i="2"/>
  <c r="K6" i="2" s="1"/>
  <c r="J7" i="2"/>
  <c r="K7" i="2" s="1"/>
  <c r="J8" i="2"/>
  <c r="K8" i="2" s="1"/>
  <c r="J9" i="2"/>
  <c r="K9" i="2" s="1"/>
  <c r="J10" i="2"/>
  <c r="K10" i="2" s="1"/>
  <c r="J11" i="2"/>
  <c r="K11" i="2" s="1"/>
  <c r="J12" i="2"/>
  <c r="K12" i="2" s="1"/>
  <c r="J13" i="2"/>
  <c r="K13" i="2" s="1"/>
  <c r="J14" i="2"/>
  <c r="K14" i="2" s="1"/>
  <c r="J15" i="2"/>
  <c r="K15" i="2" s="1"/>
  <c r="J16" i="2"/>
  <c r="K16" i="2" s="1"/>
  <c r="J17" i="2"/>
  <c r="K17" i="2" s="1"/>
  <c r="J18" i="2"/>
  <c r="K18" i="2" s="1"/>
  <c r="J19" i="2"/>
  <c r="K19" i="2" s="1"/>
  <c r="J20" i="2"/>
  <c r="K20" i="2" s="1"/>
  <c r="J21" i="2"/>
  <c r="J22" i="2"/>
  <c r="K22" i="2" s="1"/>
  <c r="J23" i="2"/>
  <c r="K23" i="2" s="1"/>
  <c r="J24" i="2"/>
  <c r="K24" i="2" s="1"/>
  <c r="J25" i="2"/>
  <c r="K25" i="2" s="1"/>
  <c r="J26" i="2"/>
  <c r="K26" i="2" s="1"/>
  <c r="J27" i="2"/>
  <c r="K27" i="2" s="1"/>
  <c r="J28" i="2"/>
  <c r="K28" i="2" s="1"/>
  <c r="J29" i="2"/>
  <c r="K29" i="2" s="1"/>
  <c r="J30" i="2"/>
  <c r="K30" i="2" s="1"/>
  <c r="J31" i="2"/>
  <c r="K31" i="2" s="1"/>
  <c r="J32" i="2"/>
  <c r="K32" i="2" s="1"/>
  <c r="J33" i="2"/>
  <c r="K33" i="2" s="1"/>
  <c r="J34" i="2"/>
  <c r="K34" i="2" s="1"/>
  <c r="J35" i="2"/>
  <c r="K35" i="2" s="1"/>
  <c r="J36" i="2"/>
  <c r="K36" i="2" s="1"/>
  <c r="J37" i="2"/>
  <c r="K37" i="2" s="1"/>
  <c r="J38" i="2"/>
  <c r="K38" i="2" s="1"/>
  <c r="J39" i="2"/>
  <c r="K39" i="2" s="1"/>
  <c r="J40" i="2"/>
  <c r="K40" i="2" s="1"/>
  <c r="J41" i="2"/>
  <c r="J42" i="2"/>
  <c r="K42" i="2" s="1"/>
  <c r="J43" i="2"/>
  <c r="K43" i="2" s="1"/>
  <c r="J44" i="2"/>
  <c r="K44" i="2" s="1"/>
  <c r="J45" i="2"/>
  <c r="K45" i="2" s="1"/>
  <c r="J46" i="2"/>
  <c r="K46" i="2" s="1"/>
  <c r="J47" i="2"/>
  <c r="K47" i="2" s="1"/>
  <c r="J48" i="2"/>
  <c r="K48" i="2" s="1"/>
  <c r="J49" i="2"/>
  <c r="K49" i="2" s="1"/>
  <c r="J50" i="2"/>
  <c r="K50" i="2" s="1"/>
  <c r="J51" i="2"/>
  <c r="K51" i="2" s="1"/>
  <c r="J52" i="2"/>
  <c r="K52" i="2" s="1"/>
  <c r="J53" i="2"/>
  <c r="K53" i="2" s="1"/>
  <c r="J54" i="2"/>
  <c r="K54" i="2" s="1"/>
  <c r="J55" i="2"/>
  <c r="K55" i="2" s="1"/>
  <c r="J56" i="2"/>
  <c r="K56" i="2" s="1"/>
  <c r="J57" i="2"/>
  <c r="K57" i="2" s="1"/>
  <c r="J58" i="2"/>
  <c r="K58" i="2" s="1"/>
  <c r="J59" i="2"/>
  <c r="K59" i="2" s="1"/>
  <c r="J60" i="2"/>
  <c r="K60" i="2" s="1"/>
  <c r="J61" i="2"/>
  <c r="K61" i="2" s="1"/>
  <c r="J62" i="2"/>
  <c r="K62" i="2" s="1"/>
  <c r="J63" i="2"/>
  <c r="K63" i="2" s="1"/>
  <c r="J64" i="2"/>
  <c r="K64" i="2" s="1"/>
  <c r="J65" i="2"/>
  <c r="J66" i="2"/>
  <c r="K66" i="2" s="1"/>
  <c r="J67" i="2"/>
  <c r="K67" i="2" s="1"/>
  <c r="J68" i="2"/>
  <c r="K68" i="2" s="1"/>
  <c r="J69" i="2"/>
  <c r="K69" i="2" s="1"/>
  <c r="J70" i="2"/>
  <c r="K70" i="2" s="1"/>
  <c r="J71" i="2"/>
  <c r="K71" i="2" s="1"/>
  <c r="J72" i="2"/>
  <c r="K72" i="2" s="1"/>
  <c r="J73" i="2"/>
  <c r="K73" i="2" s="1"/>
  <c r="J74" i="2"/>
  <c r="K74" i="2" s="1"/>
  <c r="J75" i="2"/>
  <c r="K75" i="2" s="1"/>
  <c r="J76" i="2"/>
  <c r="K76" i="2" s="1"/>
  <c r="J77" i="2"/>
  <c r="K77" i="2" s="1"/>
  <c r="J78" i="2"/>
  <c r="K78" i="2" s="1"/>
  <c r="J79" i="2"/>
  <c r="K79" i="2" s="1"/>
  <c r="J80" i="2"/>
  <c r="K80" i="2" s="1"/>
  <c r="J81" i="2"/>
  <c r="K81" i="2" s="1"/>
  <c r="J82" i="2"/>
  <c r="K82" i="2" s="1"/>
  <c r="J83" i="2"/>
  <c r="K83" i="2" s="1"/>
  <c r="J84" i="2"/>
  <c r="K84" i="2" s="1"/>
  <c r="J85" i="2"/>
  <c r="J86" i="2"/>
  <c r="K86" i="2" s="1"/>
  <c r="J87" i="2"/>
  <c r="K87" i="2" s="1"/>
  <c r="J88" i="2"/>
  <c r="K88" i="2" s="1"/>
  <c r="J89" i="2"/>
  <c r="K89" i="2" s="1"/>
  <c r="J90" i="2"/>
  <c r="K90" i="2" s="1"/>
  <c r="J91" i="2"/>
  <c r="K91" i="2" s="1"/>
  <c r="J92" i="2"/>
  <c r="K92" i="2" s="1"/>
  <c r="J93" i="2"/>
  <c r="K93" i="2" s="1"/>
  <c r="J94" i="2"/>
  <c r="K94" i="2" s="1"/>
  <c r="J95" i="2"/>
  <c r="K95" i="2" s="1"/>
  <c r="J96" i="2"/>
  <c r="K96" i="2" s="1"/>
  <c r="J97" i="2"/>
  <c r="K97" i="2" s="1"/>
  <c r="J98" i="2"/>
  <c r="K98" i="2" s="1"/>
  <c r="J99" i="2"/>
  <c r="K99" i="2" s="1"/>
  <c r="J100" i="2"/>
  <c r="K100" i="2" s="1"/>
  <c r="J101" i="2"/>
  <c r="K101" i="2" s="1"/>
  <c r="J102" i="2"/>
  <c r="K102" i="2" s="1"/>
  <c r="J103" i="2"/>
  <c r="K103" i="2" s="1"/>
  <c r="J104" i="2"/>
  <c r="K104" i="2" s="1"/>
  <c r="J105" i="2"/>
  <c r="J106" i="2"/>
  <c r="K106" i="2" s="1"/>
  <c r="J107" i="2"/>
  <c r="K107" i="2" s="1"/>
  <c r="J108" i="2"/>
  <c r="K108" i="2" s="1"/>
  <c r="J109" i="2"/>
  <c r="K109" i="2" s="1"/>
  <c r="J110" i="2"/>
  <c r="K110" i="2" s="1"/>
  <c r="J111" i="2"/>
  <c r="K111" i="2" s="1"/>
  <c r="J112" i="2"/>
  <c r="K112" i="2" s="1"/>
  <c r="J113" i="2"/>
  <c r="K113" i="2" s="1"/>
  <c r="J114" i="2"/>
  <c r="K114" i="2" s="1"/>
  <c r="J115" i="2"/>
  <c r="K115" i="2" s="1"/>
  <c r="J116" i="2"/>
  <c r="K116" i="2" s="1"/>
  <c r="J117" i="2"/>
  <c r="K117" i="2" s="1"/>
  <c r="J118" i="2"/>
  <c r="K118" i="2" s="1"/>
  <c r="J119" i="2"/>
  <c r="K119" i="2" s="1"/>
  <c r="J120" i="2"/>
  <c r="K120" i="2" s="1"/>
  <c r="J121" i="2"/>
  <c r="K121" i="2" s="1"/>
  <c r="J122" i="2"/>
  <c r="K122" i="2" s="1"/>
  <c r="J123" i="2"/>
  <c r="K123" i="2" s="1"/>
  <c r="J124" i="2"/>
  <c r="K124" i="2" s="1"/>
  <c r="J125" i="2"/>
  <c r="K125" i="2" s="1"/>
  <c r="J126" i="2"/>
  <c r="K126" i="2" s="1"/>
  <c r="J127" i="2"/>
  <c r="K127" i="2" s="1"/>
  <c r="J128" i="2"/>
  <c r="K128" i="2" s="1"/>
  <c r="J129" i="2"/>
  <c r="K129" i="2" s="1"/>
  <c r="J130" i="2"/>
  <c r="K130" i="2" s="1"/>
  <c r="K105" i="2" l="1"/>
  <c r="K85" i="2"/>
  <c r="K65" i="2"/>
  <c r="K41" i="2"/>
  <c r="K21" i="2"/>
</calcChain>
</file>

<file path=xl/sharedStrings.xml><?xml version="1.0" encoding="utf-8"?>
<sst xmlns="http://schemas.openxmlformats.org/spreadsheetml/2006/main" count="279" uniqueCount="149">
  <si>
    <t>Telefono</t>
  </si>
  <si>
    <t>Tipo  llamada</t>
  </si>
  <si>
    <t>Cel LD</t>
  </si>
  <si>
    <t>Cel</t>
  </si>
  <si>
    <t>LD nacional</t>
  </si>
  <si>
    <t>Local</t>
  </si>
  <si>
    <t>IDLlamada</t>
  </si>
  <si>
    <t>01-01-2020</t>
  </si>
  <si>
    <t>01-02-2020</t>
  </si>
  <si>
    <t>01-03-2020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</si>
  <si>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</si>
  <si>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</si>
  <si>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</si>
  <si>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</si>
  <si>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</si>
  <si>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</si>
  <si>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</si>
  <si>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</si>
  <si>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</si>
  <si>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</si>
  <si>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</si>
  <si>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</si>
  <si>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</si>
  <si>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</si>
  <si>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</si>
  <si>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</si>
  <si>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</si>
  <si>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</si>
  <si>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</si>
  <si>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</si>
  <si>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</si>
  <si>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</si>
  <si>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</si>
  <si>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</si>
  <si>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</si>
  <si>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</si>
  <si>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</si>
  <si>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</si>
  <si>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</si>
  <si>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</si>
  <si>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</si>
  <si>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</si>
  <si>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</si>
  <si>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</si>
  <si>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</si>
  <si>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</si>
  <si>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</si>
  <si>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</si>
  <si>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</si>
  <si>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</si>
  <si>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</si>
  <si>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</si>
  <si>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</si>
  <si>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</si>
  <si>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</si>
  <si>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</si>
  <si>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</si>
  <si>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</si>
  <si>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</si>
  <si>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</si>
  <si>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</si>
  <si>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</si>
  <si>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</si>
  <si>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</si>
  <si>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</si>
  <si>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</si>
  <si>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</si>
  <si>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</si>
  <si>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</si>
  <si>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</si>
  <si>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</si>
  <si>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</si>
  <si>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</si>
  <si>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</si>
  <si>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</si>
  <si>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</si>
  <si>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</si>
  <si>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</si>
  <si>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</si>
  <si>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</si>
  <si>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</si>
  <si>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</si>
  <si>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</si>
  <si>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</si>
  <si>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</si>
  <si>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</si>
  <si>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</si>
  <si>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</si>
  <si>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</si>
  <si>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</si>
  <si>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</si>
  <si>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</si>
  <si>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</si>
  <si>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</si>
  <si>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</si>
  <si>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</si>
  <si>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</si>
  <si>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</si>
  <si>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</si>
  <si>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</si>
  <si>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</si>
  <si>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</si>
  <si>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</si>
  <si>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</si>
  <si>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</si>
  <si>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</si>
  <si>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</si>
  <si>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</si>
  <si>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</si>
  <si>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</si>
  <si>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</si>
  <si>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</si>
  <si>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</si>
  <si>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</si>
  <si>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</si>
  <si>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</si>
  <si>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</si>
  <si>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</si>
  <si>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</si>
  <si>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</si>
  <si>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</si>
  <si>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</si>
  <si>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</si>
  <si>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</si>
  <si>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</si>
  <si>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</si>
  <si>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</si>
  <si>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</si>
  <si>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</si>
  <si>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</si>
  <si>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</si>
  <si>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</si>
  <si>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</si>
  <si>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</si>
  <si>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</si>
  <si>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</si>
  <si>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ID</t>
  </si>
  <si>
    <t>ID_TIPO</t>
  </si>
  <si>
    <t>INSERT INTO LOG_DIAL (ID_LLAMADA, FECHA_LLAMADA, TIEMPO_DIALOGO, TELEFONO, ID_TIPO_LLAMADA) VALUES (</t>
  </si>
  <si>
    <t>SQL</t>
  </si>
  <si>
    <t>FECHA</t>
  </si>
  <si>
    <t>TIEMPO</t>
  </si>
  <si>
    <t>INSERT INTO COSTOS (ID_TIPO_LLAMADA, TIPO_LLAMADA, COSTOS) VALUES (</t>
  </si>
  <si>
    <t>TIPO</t>
  </si>
  <si>
    <t>COSTO</t>
  </si>
  <si>
    <t>Columna1</t>
  </si>
  <si>
    <t>ANIO</t>
  </si>
  <si>
    <t>MES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</si>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</sst>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NumberFormat="1" applyFill="1"/>
    <xf numFmtId="0" fontId="2" fillId="0" borderId="0" xfId="0" applyFont="1" applyAlignment="1">
      <alignment horizontal="center"/>
    </xf>
    <xf numFmtId="14" fontId="0" fillId="0" borderId="0" xfId="0" applyNumberFormat="1"/>
    <xf numFmtId="14" fontId="0" fillId="0" borderId="0" xfId="0" applyNumberFormat="1" applyFill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19" formatCode="dd/mm/yyyy"/>
    </dxf>
    <dxf>
      <numFmt numFmtId="0" formatCode="General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K130" totalsRowShown="0" headerRowDxfId="12">
  <autoFilter ref="A1:K130"/>
  <tableColumns count="11">
    <tableColumn id="1" name="IDLlamada"/>
    <tableColumn id="8" name="Columna1" dataDxfId="5"/>
    <tableColumn id="11" name="ANIO" dataDxfId="4">
      <calculatedColumnFormula>YEAR(Tabla1[[#This Row],[Columna1]])</calculatedColumnFormula>
    </tableColumn>
    <tableColumn id="10" name="MES" dataDxfId="1">
      <calculatedColumnFormula>TEXT(MONTH(Tabla1[[#This Row],[Columna1]]),"00")</calculatedColumnFormula>
    </tableColumn>
    <tableColumn id="9" name="DIA" dataDxfId="0">
      <calculatedColumnFormula>TEXT(DAY(Tabla1[[#This Row],[Columna1]]),"00")</calculatedColumnFormula>
    </tableColumn>
    <tableColumn id="2" name="FECHA" dataDxfId="2">
      <calculatedColumnFormula>Tabla1[[#This Row],[ANIO]] &amp; "-" &amp; Tabla1[[#This Row],[MES]] &amp; "-" &amp; Tabla1[[#This Row],[DIA]]</calculatedColumnFormula>
    </tableColumn>
    <tableColumn id="3" name="TIEMPO" dataDxfId="3"/>
    <tableColumn id="4" name="Telefono" dataDxfId="11"/>
    <tableColumn id="5" name="Tipo  llamada"/>
    <tableColumn id="6" name="ID_TIPO" dataDxfId="10">
      <calculatedColumnFormula>VLOOKUP(Tabla1[[#This Row],[Tipo  llamada]],Tabla2[],3,FALSE)</calculatedColumnFormula>
    </tableColumn>
    <tableColumn id="7" name="SQL" dataDxfId="9">
      <calculatedColumnFormula>$N$1 &amp; Tabla1[[#This Row],[IDLlamada]] &amp; ", '" &amp; Tabla1[[#This Row],[FECHA]] &amp; "', " &amp; Tabla1[[#This Row],[TIEMPO]] &amp; ", '" &amp; Tabla1[[#This Row],[Telefono]] &amp; "', " &amp; Tabla1[[#This Row],[ID_TIPO]] &amp; ");"</calculatedColumnFormula>
    </tableColumn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D5" totalsRowShown="0" headerRowDxfId="8">
  <autoFilter ref="A1:D5"/>
  <tableColumns count="4">
    <tableColumn id="1" name="TIPO"/>
    <tableColumn id="2" name="COSTO" dataDxfId="7"/>
    <tableColumn id="3" name="ID"/>
    <tableColumn id="4" name="SQL" dataDxfId="6">
      <calculatedColumnFormula>$B$11 &amp; Tabla2[[#This Row],[ID]] &amp; ", '" &amp; Tabla2[[#This Row],[TIPO]] &amp; "', " &amp; Tabla2[[#This Row],[COSTO]] &amp; ");"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0"/>
  <sheetViews>
    <sheetView tabSelected="1" workbookViewId="0">
      <selection activeCell="C1" sqref="C1:E1048576"/>
    </sheetView>
  </sheetViews>
  <sheetFormatPr baseColWidth="10" defaultRowHeight="15" x14ac:dyDescent="0.25"/>
  <cols>
    <col min="1" max="1" width="14.7109375" bestFit="1" customWidth="1"/>
    <col min="2" max="2" width="14.7109375" customWidth="1"/>
    <col min="3" max="5" width="5.7109375" customWidth="1"/>
    <col min="6" max="6" width="21" style="1" bestFit="1" customWidth="1"/>
    <col min="7" max="7" width="22.28515625" style="3" bestFit="1" customWidth="1"/>
    <col min="8" max="8" width="13.5703125" style="1" bestFit="1" customWidth="1"/>
    <col min="9" max="9" width="17.28515625" bestFit="1" customWidth="1"/>
  </cols>
  <sheetData>
    <row r="1" spans="1:14" x14ac:dyDescent="0.25">
      <c r="A1" s="2" t="s">
        <v>6</v>
      </c>
      <c r="B1" s="2" t="s">
        <v>145</v>
      </c>
      <c r="C1" s="2" t="s">
        <v>146</v>
      </c>
      <c r="D1" s="2" t="s">
        <v>147</v>
      </c>
      <c r="E1" s="2" t="s">
        <v>148</v>
      </c>
      <c r="F1" s="4" t="s">
        <v>140</v>
      </c>
      <c r="G1" s="2" t="s">
        <v>141</v>
      </c>
      <c r="H1" s="4" t="s">
        <v>0</v>
      </c>
      <c r="I1" s="2" t="s">
        <v>1</v>
      </c>
      <c r="J1" s="10" t="s">
        <v>137</v>
      </c>
      <c r="K1" s="10" t="s">
        <v>139</v>
      </c>
      <c r="N1" t="s">
        <v>138</v>
      </c>
    </row>
    <row r="2" spans="1:14" x14ac:dyDescent="0.25">
      <c r="A2">
        <v>197463</v>
      </c>
      <c r="B2" s="11" t="s">
        <v>7</v>
      </c>
      <c r="C2" s="6">
        <f>YEAR(Tabla1[[#This Row],[Columna1]])</f>
        <v>2020</v>
      </c>
      <c r="D2" s="6" t="str">
        <f>TEXT(MONTH(Tabla1[[#This Row],[Columna1]]),"00")</f>
        <v>01</v>
      </c>
      <c r="E2" s="6" t="str">
        <f>TEXT(DAY(Tabla1[[#This Row],[Columna1]]),"00")</f>
        <v>01</v>
      </c>
      <c r="F2" s="6" t="str">
        <f>Tabla1[[#This Row],[ANIO]] &amp; "-" &amp; Tabla1[[#This Row],[MES]] &amp; "-" &amp; Tabla1[[#This Row],[DIA]]</f>
        <v>2020-01-01</v>
      </c>
      <c r="G2" s="3">
        <v>60</v>
      </c>
      <c r="H2" s="6">
        <v>8000000001</v>
      </c>
      <c r="I2" t="s">
        <v>2</v>
      </c>
      <c r="J2">
        <f>VLOOKUP(Tabla1[[#This Row],[Tipo  llamada]],Tabla2[],3,FALSE)</f>
        <v>3</v>
      </c>
      <c r="K2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(197463, '2020-01-01', 60, '8000000001', 3);</v>
      </c>
    </row>
    <row r="3" spans="1:14" x14ac:dyDescent="0.25">
      <c r="A3">
        <v>197464</v>
      </c>
      <c r="B3" s="11" t="s">
        <v>10</v>
      </c>
      <c r="C3" s="6">
        <f>YEAR(Tabla1[[#This Row],[Columna1]])</f>
        <v>2020</v>
      </c>
      <c r="D3" s="6" t="str">
        <f>TEXT(MONTH(Tabla1[[#This Row],[Columna1]]),"00")</f>
        <v>01</v>
      </c>
      <c r="E3" s="6" t="str">
        <f>TEXT(DAY(Tabla1[[#This Row],[Columna1]]),"00")</f>
        <v>02</v>
      </c>
      <c r="F3" s="6" t="str">
        <f>Tabla1[[#This Row],[ANIO]] &amp; "-" &amp; Tabla1[[#This Row],[MES]] &amp; "-" &amp; Tabla1[[#This Row],[DIA]]</f>
        <v>2020-01-02</v>
      </c>
      <c r="G3" s="3">
        <v>60</v>
      </c>
      <c r="H3" s="6">
        <v>8000000002</v>
      </c>
      <c r="I3" t="s">
        <v>2</v>
      </c>
      <c r="J3">
        <f>VLOOKUP(Tabla1[[#This Row],[Tipo  llamada]],Tabla2[],3,FALSE)</f>
        <v>3</v>
      </c>
      <c r="K3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(197464, '2020-01-02', 60, '8000000002', 3);</v>
      </c>
    </row>
    <row r="4" spans="1:14" x14ac:dyDescent="0.25">
      <c r="A4">
        <v>197465</v>
      </c>
      <c r="B4" s="11" t="s">
        <v>11</v>
      </c>
      <c r="C4" s="6">
        <f>YEAR(Tabla1[[#This Row],[Columna1]])</f>
        <v>2020</v>
      </c>
      <c r="D4" s="6" t="str">
        <f>TEXT(MONTH(Tabla1[[#This Row],[Columna1]]),"00")</f>
        <v>01</v>
      </c>
      <c r="E4" s="6" t="str">
        <f>TEXT(DAY(Tabla1[[#This Row],[Columna1]]),"00")</f>
        <v>03</v>
      </c>
      <c r="F4" s="6" t="str">
        <f>Tabla1[[#This Row],[ANIO]] &amp; "-" &amp; Tabla1[[#This Row],[MES]] &amp; "-" &amp; Tabla1[[#This Row],[DIA]]</f>
        <v>2020-01-03</v>
      </c>
      <c r="G4" s="3">
        <v>240</v>
      </c>
      <c r="H4" s="6">
        <v>8000000003</v>
      </c>
      <c r="I4" t="s">
        <v>2</v>
      </c>
      <c r="J4">
        <f>VLOOKUP(Tabla1[[#This Row],[Tipo  llamada]],Tabla2[],3,FALSE)</f>
        <v>3</v>
      </c>
      <c r="K4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(197465, '2020-01-03', 240, '8000000003', 3);</v>
      </c>
    </row>
    <row r="5" spans="1:14" x14ac:dyDescent="0.25">
      <c r="A5">
        <v>197466</v>
      </c>
      <c r="B5" s="11" t="s">
        <v>12</v>
      </c>
      <c r="C5" s="6">
        <f>YEAR(Tabla1[[#This Row],[Columna1]])</f>
        <v>2020</v>
      </c>
      <c r="D5" s="6" t="str">
        <f>TEXT(MONTH(Tabla1[[#This Row],[Columna1]]),"00")</f>
        <v>01</v>
      </c>
      <c r="E5" s="6" t="str">
        <f>TEXT(DAY(Tabla1[[#This Row],[Columna1]]),"00")</f>
        <v>04</v>
      </c>
      <c r="F5" s="6" t="str">
        <f>Tabla1[[#This Row],[ANIO]] &amp; "-" &amp; Tabla1[[#This Row],[MES]] &amp; "-" &amp; Tabla1[[#This Row],[DIA]]</f>
        <v>2020-01-04</v>
      </c>
      <c r="G5" s="3">
        <v>60</v>
      </c>
      <c r="H5" s="6">
        <v>8000000004</v>
      </c>
      <c r="I5" t="s">
        <v>2</v>
      </c>
      <c r="J5">
        <f>VLOOKUP(Tabla1[[#This Row],[Tipo  llamada]],Tabla2[],3,FALSE)</f>
        <v>3</v>
      </c>
      <c r="K5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(197466, '2020-01-04', 60, '8000000004', 3);</v>
      </c>
    </row>
    <row r="6" spans="1:14" x14ac:dyDescent="0.25">
      <c r="A6">
        <v>197467</v>
      </c>
      <c r="B6" s="11" t="s">
        <v>13</v>
      </c>
      <c r="C6" s="6">
        <f>YEAR(Tabla1[[#This Row],[Columna1]])</f>
        <v>2020</v>
      </c>
      <c r="D6" s="6" t="str">
        <f>TEXT(MONTH(Tabla1[[#This Row],[Columna1]]),"00")</f>
        <v>01</v>
      </c>
      <c r="E6" s="6" t="str">
        <f>TEXT(DAY(Tabla1[[#This Row],[Columna1]]),"00")</f>
        <v>05</v>
      </c>
      <c r="F6" s="6" t="str">
        <f>Tabla1[[#This Row],[ANIO]] &amp; "-" &amp; Tabla1[[#This Row],[MES]] &amp; "-" &amp; Tabla1[[#This Row],[DIA]]</f>
        <v>2020-01-05</v>
      </c>
      <c r="G6" s="3">
        <v>60</v>
      </c>
      <c r="H6" s="6">
        <v>8000000005</v>
      </c>
      <c r="I6" t="s">
        <v>2</v>
      </c>
      <c r="J6">
        <f>VLOOKUP(Tabla1[[#This Row],[Tipo  llamada]],Tabla2[],3,FALSE)</f>
        <v>3</v>
      </c>
      <c r="K6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(197467, '2020-01-05', 60, '8000000005', 3);</v>
      </c>
    </row>
    <row r="7" spans="1:14" x14ac:dyDescent="0.25">
      <c r="A7">
        <v>197468</v>
      </c>
      <c r="B7" s="11" t="s">
        <v>14</v>
      </c>
      <c r="C7" s="6">
        <f>YEAR(Tabla1[[#This Row],[Columna1]])</f>
        <v>2020</v>
      </c>
      <c r="D7" s="6" t="str">
        <f>TEXT(MONTH(Tabla1[[#This Row],[Columna1]]),"00")</f>
        <v>01</v>
      </c>
      <c r="E7" s="6" t="str">
        <f>TEXT(DAY(Tabla1[[#This Row],[Columna1]]),"00")</f>
        <v>06</v>
      </c>
      <c r="F7" s="6" t="str">
        <f>Tabla1[[#This Row],[ANIO]] &amp; "-" &amp; Tabla1[[#This Row],[MES]] &amp; "-" &amp; Tabla1[[#This Row],[DIA]]</f>
        <v>2020-01-06</v>
      </c>
      <c r="G7" s="3">
        <v>60</v>
      </c>
      <c r="H7" s="6">
        <v>8000000006</v>
      </c>
      <c r="I7" t="s">
        <v>2</v>
      </c>
      <c r="J7">
        <f>VLOOKUP(Tabla1[[#This Row],[Tipo  llamada]],Tabla2[],3,FALSE)</f>
        <v>3</v>
      </c>
      <c r="K7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(197468, '2020-01-06', 60, '8000000006', 3);</v>
      </c>
    </row>
    <row r="8" spans="1:14" x14ac:dyDescent="0.25">
      <c r="A8">
        <v>197469</v>
      </c>
      <c r="B8" s="11" t="s">
        <v>15</v>
      </c>
      <c r="C8" s="6">
        <f>YEAR(Tabla1[[#This Row],[Columna1]])</f>
        <v>2020</v>
      </c>
      <c r="D8" s="6" t="str">
        <f>TEXT(MONTH(Tabla1[[#This Row],[Columna1]]),"00")</f>
        <v>01</v>
      </c>
      <c r="E8" s="6" t="str">
        <f>TEXT(DAY(Tabla1[[#This Row],[Columna1]]),"00")</f>
        <v>07</v>
      </c>
      <c r="F8" s="6" t="str">
        <f>Tabla1[[#This Row],[ANIO]] &amp; "-" &amp; Tabla1[[#This Row],[MES]] &amp; "-" &amp; Tabla1[[#This Row],[DIA]]</f>
        <v>2020-01-07</v>
      </c>
      <c r="G8" s="3">
        <v>60</v>
      </c>
      <c r="H8" s="6">
        <v>8000000007</v>
      </c>
      <c r="I8" t="s">
        <v>3</v>
      </c>
      <c r="J8">
        <f>VLOOKUP(Tabla1[[#This Row],[Tipo  llamada]],Tabla2[],3,FALSE)</f>
        <v>1</v>
      </c>
      <c r="K8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(197469, '2020-01-07', 60, '8000000007', 1);</v>
      </c>
    </row>
    <row r="9" spans="1:14" x14ac:dyDescent="0.25">
      <c r="A9">
        <v>197470</v>
      </c>
      <c r="B9" s="11" t="s">
        <v>16</v>
      </c>
      <c r="C9" s="6">
        <f>YEAR(Tabla1[[#This Row],[Columna1]])</f>
        <v>2020</v>
      </c>
      <c r="D9" s="6" t="str">
        <f>TEXT(MONTH(Tabla1[[#This Row],[Columna1]]),"00")</f>
        <v>01</v>
      </c>
      <c r="E9" s="6" t="str">
        <f>TEXT(DAY(Tabla1[[#This Row],[Columna1]]),"00")</f>
        <v>08</v>
      </c>
      <c r="F9" s="6" t="str">
        <f>Tabla1[[#This Row],[ANIO]] &amp; "-" &amp; Tabla1[[#This Row],[MES]] &amp; "-" &amp; Tabla1[[#This Row],[DIA]]</f>
        <v>2020-01-08</v>
      </c>
      <c r="G9" s="3">
        <v>120</v>
      </c>
      <c r="H9" s="6">
        <v>8000000008</v>
      </c>
      <c r="I9" t="s">
        <v>4</v>
      </c>
      <c r="J9">
        <f>VLOOKUP(Tabla1[[#This Row],[Tipo  llamada]],Tabla2[],3,FALSE)</f>
        <v>2</v>
      </c>
      <c r="K9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(197470, '2020-01-08', 120, '8000000008', 2);</v>
      </c>
    </row>
    <row r="10" spans="1:14" x14ac:dyDescent="0.25">
      <c r="A10">
        <v>197471</v>
      </c>
      <c r="B10" s="11" t="s">
        <v>17</v>
      </c>
      <c r="C10" s="6">
        <f>YEAR(Tabla1[[#This Row],[Columna1]])</f>
        <v>2020</v>
      </c>
      <c r="D10" s="6" t="str">
        <f>TEXT(MONTH(Tabla1[[#This Row],[Columna1]]),"00")</f>
        <v>01</v>
      </c>
      <c r="E10" s="6" t="str">
        <f>TEXT(DAY(Tabla1[[#This Row],[Columna1]]),"00")</f>
        <v>09</v>
      </c>
      <c r="F10" s="6" t="str">
        <f>Tabla1[[#This Row],[ANIO]] &amp; "-" &amp; Tabla1[[#This Row],[MES]] &amp; "-" &amp; Tabla1[[#This Row],[DIA]]</f>
        <v>2020-01-09</v>
      </c>
      <c r="G10" s="3">
        <v>60</v>
      </c>
      <c r="H10" s="6">
        <v>8000000009</v>
      </c>
      <c r="I10" t="s">
        <v>2</v>
      </c>
      <c r="J10">
        <f>VLOOKUP(Tabla1[[#This Row],[Tipo  llamada]],Tabla2[],3,FALSE)</f>
        <v>3</v>
      </c>
      <c r="K10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(197471, '2020-01-09', 60, '8000000009', 3);</v>
      </c>
    </row>
    <row r="11" spans="1:14" x14ac:dyDescent="0.25">
      <c r="A11">
        <v>197472</v>
      </c>
      <c r="B11" s="11" t="s">
        <v>18</v>
      </c>
      <c r="C11" s="6">
        <f>YEAR(Tabla1[[#This Row],[Columna1]])</f>
        <v>2020</v>
      </c>
      <c r="D11" s="6" t="str">
        <f>TEXT(MONTH(Tabla1[[#This Row],[Columna1]]),"00")</f>
        <v>01</v>
      </c>
      <c r="E11" s="6" t="str">
        <f>TEXT(DAY(Tabla1[[#This Row],[Columna1]]),"00")</f>
        <v>10</v>
      </c>
      <c r="F11" s="6" t="str">
        <f>Tabla1[[#This Row],[ANIO]] &amp; "-" &amp; Tabla1[[#This Row],[MES]] &amp; "-" &amp; Tabla1[[#This Row],[DIA]]</f>
        <v>2020-01-10</v>
      </c>
      <c r="G11" s="3">
        <v>60</v>
      </c>
      <c r="H11" s="6">
        <v>8000000010</v>
      </c>
      <c r="I11" t="s">
        <v>2</v>
      </c>
      <c r="J11">
        <f>VLOOKUP(Tabla1[[#This Row],[Tipo  llamada]],Tabla2[],3,FALSE)</f>
        <v>3</v>
      </c>
      <c r="K11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(197472, '2020-01-10', 60, '8000000010', 3);</v>
      </c>
    </row>
    <row r="12" spans="1:14" x14ac:dyDescent="0.25">
      <c r="A12">
        <v>197473</v>
      </c>
      <c r="B12" s="11" t="s">
        <v>19</v>
      </c>
      <c r="C12" s="6">
        <f>YEAR(Tabla1[[#This Row],[Columna1]])</f>
        <v>2020</v>
      </c>
      <c r="D12" s="6" t="str">
        <f>TEXT(MONTH(Tabla1[[#This Row],[Columna1]]),"00")</f>
        <v>01</v>
      </c>
      <c r="E12" s="6" t="str">
        <f>TEXT(DAY(Tabla1[[#This Row],[Columna1]]),"00")</f>
        <v>11</v>
      </c>
      <c r="F12" s="6" t="str">
        <f>Tabla1[[#This Row],[ANIO]] &amp; "-" &amp; Tabla1[[#This Row],[MES]] &amp; "-" &amp; Tabla1[[#This Row],[DIA]]</f>
        <v>2020-01-11</v>
      </c>
      <c r="G12" s="3">
        <v>120</v>
      </c>
      <c r="H12" s="6">
        <v>8000000011</v>
      </c>
      <c r="I12" t="s">
        <v>2</v>
      </c>
      <c r="J12">
        <f>VLOOKUP(Tabla1[[#This Row],[Tipo  llamada]],Tabla2[],3,FALSE)</f>
        <v>3</v>
      </c>
      <c r="K12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(197473, '2020-01-11', 120, '8000000011', 3);</v>
      </c>
    </row>
    <row r="13" spans="1:14" x14ac:dyDescent="0.25">
      <c r="A13">
        <v>197474</v>
      </c>
      <c r="B13" s="11" t="s">
        <v>20</v>
      </c>
      <c r="C13" s="6">
        <f>YEAR(Tabla1[[#This Row],[Columna1]])</f>
        <v>2020</v>
      </c>
      <c r="D13" s="6" t="str">
        <f>TEXT(MONTH(Tabla1[[#This Row],[Columna1]]),"00")</f>
        <v>01</v>
      </c>
      <c r="E13" s="6" t="str">
        <f>TEXT(DAY(Tabla1[[#This Row],[Columna1]]),"00")</f>
        <v>12</v>
      </c>
      <c r="F13" s="6" t="str">
        <f>Tabla1[[#This Row],[ANIO]] &amp; "-" &amp; Tabla1[[#This Row],[MES]] &amp; "-" &amp; Tabla1[[#This Row],[DIA]]</f>
        <v>2020-01-12</v>
      </c>
      <c r="G13" s="3">
        <v>60</v>
      </c>
      <c r="H13" s="6">
        <v>8000000012</v>
      </c>
      <c r="I13" t="s">
        <v>4</v>
      </c>
      <c r="J13">
        <f>VLOOKUP(Tabla1[[#This Row],[Tipo  llamada]],Tabla2[],3,FALSE)</f>
        <v>2</v>
      </c>
      <c r="K13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(197474, '2020-01-12', 60, '8000000012', 2);</v>
      </c>
    </row>
    <row r="14" spans="1:14" x14ac:dyDescent="0.25">
      <c r="A14">
        <v>197475</v>
      </c>
      <c r="B14" s="11" t="s">
        <v>21</v>
      </c>
      <c r="C14" s="6">
        <f>YEAR(Tabla1[[#This Row],[Columna1]])</f>
        <v>2020</v>
      </c>
      <c r="D14" s="6" t="str">
        <f>TEXT(MONTH(Tabla1[[#This Row],[Columna1]]),"00")</f>
        <v>01</v>
      </c>
      <c r="E14" s="6" t="str">
        <f>TEXT(DAY(Tabla1[[#This Row],[Columna1]]),"00")</f>
        <v>13</v>
      </c>
      <c r="F14" s="6" t="str">
        <f>Tabla1[[#This Row],[ANIO]] &amp; "-" &amp; Tabla1[[#This Row],[MES]] &amp; "-" &amp; Tabla1[[#This Row],[DIA]]</f>
        <v>2020-01-13</v>
      </c>
      <c r="G14" s="3">
        <v>60</v>
      </c>
      <c r="H14" s="6">
        <v>8000000013</v>
      </c>
      <c r="I14" t="s">
        <v>4</v>
      </c>
      <c r="J14">
        <f>VLOOKUP(Tabla1[[#This Row],[Tipo  llamada]],Tabla2[],3,FALSE)</f>
        <v>2</v>
      </c>
      <c r="K14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(197475, '2020-01-13', 60, '8000000013', 2);</v>
      </c>
    </row>
    <row r="15" spans="1:14" x14ac:dyDescent="0.25">
      <c r="A15">
        <v>197476</v>
      </c>
      <c r="B15" s="11" t="s">
        <v>22</v>
      </c>
      <c r="C15" s="6">
        <f>YEAR(Tabla1[[#This Row],[Columna1]])</f>
        <v>2020</v>
      </c>
      <c r="D15" s="6" t="str">
        <f>TEXT(MONTH(Tabla1[[#This Row],[Columna1]]),"00")</f>
        <v>01</v>
      </c>
      <c r="E15" s="6" t="str">
        <f>TEXT(DAY(Tabla1[[#This Row],[Columna1]]),"00")</f>
        <v>14</v>
      </c>
      <c r="F15" s="6" t="str">
        <f>Tabla1[[#This Row],[ANIO]] &amp; "-" &amp; Tabla1[[#This Row],[MES]] &amp; "-" &amp; Tabla1[[#This Row],[DIA]]</f>
        <v>2020-01-14</v>
      </c>
      <c r="G15" s="3">
        <v>60</v>
      </c>
      <c r="H15" s="6">
        <v>8000000014</v>
      </c>
      <c r="I15" t="s">
        <v>3</v>
      </c>
      <c r="J15">
        <f>VLOOKUP(Tabla1[[#This Row],[Tipo  llamada]],Tabla2[],3,FALSE)</f>
        <v>1</v>
      </c>
      <c r="K15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(197476, '2020-01-14', 60, '8000000014', 1);</v>
      </c>
    </row>
    <row r="16" spans="1:14" x14ac:dyDescent="0.25">
      <c r="A16">
        <v>197477</v>
      </c>
      <c r="B16" s="11" t="s">
        <v>23</v>
      </c>
      <c r="C16" s="6">
        <f>YEAR(Tabla1[[#This Row],[Columna1]])</f>
        <v>2020</v>
      </c>
      <c r="D16" s="6" t="str">
        <f>TEXT(MONTH(Tabla1[[#This Row],[Columna1]]),"00")</f>
        <v>01</v>
      </c>
      <c r="E16" s="6" t="str">
        <f>TEXT(DAY(Tabla1[[#This Row],[Columna1]]),"00")</f>
        <v>15</v>
      </c>
      <c r="F16" s="6" t="str">
        <f>Tabla1[[#This Row],[ANIO]] &amp; "-" &amp; Tabla1[[#This Row],[MES]] &amp; "-" &amp; Tabla1[[#This Row],[DIA]]</f>
        <v>2020-01-15</v>
      </c>
      <c r="G16" s="3">
        <v>120</v>
      </c>
      <c r="H16" s="6">
        <v>8000000015</v>
      </c>
      <c r="I16" t="s">
        <v>2</v>
      </c>
      <c r="J16">
        <f>VLOOKUP(Tabla1[[#This Row],[Tipo  llamada]],Tabla2[],3,FALSE)</f>
        <v>3</v>
      </c>
      <c r="K16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(197477, '2020-01-15', 120, '8000000015', 3);</v>
      </c>
    </row>
    <row r="17" spans="1:11" x14ac:dyDescent="0.25">
      <c r="A17">
        <v>197478</v>
      </c>
      <c r="B17" s="11" t="s">
        <v>24</v>
      </c>
      <c r="C17" s="6">
        <f>YEAR(Tabla1[[#This Row],[Columna1]])</f>
        <v>2020</v>
      </c>
      <c r="D17" s="6" t="str">
        <f>TEXT(MONTH(Tabla1[[#This Row],[Columna1]]),"00")</f>
        <v>01</v>
      </c>
      <c r="E17" s="6" t="str">
        <f>TEXT(DAY(Tabla1[[#This Row],[Columna1]]),"00")</f>
        <v>16</v>
      </c>
      <c r="F17" s="6" t="str">
        <f>Tabla1[[#This Row],[ANIO]] &amp; "-" &amp; Tabla1[[#This Row],[MES]] &amp; "-" &amp; Tabla1[[#This Row],[DIA]]</f>
        <v>2020-01-16</v>
      </c>
      <c r="G17" s="3">
        <v>60</v>
      </c>
      <c r="H17" s="6">
        <v>8000000016</v>
      </c>
      <c r="I17" t="s">
        <v>2</v>
      </c>
      <c r="J17">
        <f>VLOOKUP(Tabla1[[#This Row],[Tipo  llamada]],Tabla2[],3,FALSE)</f>
        <v>3</v>
      </c>
      <c r="K17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(197478, '2020-01-16', 60, '8000000016', 3);</v>
      </c>
    </row>
    <row r="18" spans="1:11" x14ac:dyDescent="0.25">
      <c r="A18">
        <v>197479</v>
      </c>
      <c r="B18" s="11" t="s">
        <v>25</v>
      </c>
      <c r="C18" s="6">
        <f>YEAR(Tabla1[[#This Row],[Columna1]])</f>
        <v>2020</v>
      </c>
      <c r="D18" s="6" t="str">
        <f>TEXT(MONTH(Tabla1[[#This Row],[Columna1]]),"00")</f>
        <v>01</v>
      </c>
      <c r="E18" s="6" t="str">
        <f>TEXT(DAY(Tabla1[[#This Row],[Columna1]]),"00")</f>
        <v>17</v>
      </c>
      <c r="F18" s="6" t="str">
        <f>Tabla1[[#This Row],[ANIO]] &amp; "-" &amp; Tabla1[[#This Row],[MES]] &amp; "-" &amp; Tabla1[[#This Row],[DIA]]</f>
        <v>2020-01-17</v>
      </c>
      <c r="G18" s="3">
        <v>60</v>
      </c>
      <c r="H18" s="6">
        <v>8000000017</v>
      </c>
      <c r="I18" t="s">
        <v>3</v>
      </c>
      <c r="J18">
        <f>VLOOKUP(Tabla1[[#This Row],[Tipo  llamada]],Tabla2[],3,FALSE)</f>
        <v>1</v>
      </c>
      <c r="K18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(197479, '2020-01-17', 60, '8000000017', 1);</v>
      </c>
    </row>
    <row r="19" spans="1:11" x14ac:dyDescent="0.25">
      <c r="A19">
        <v>197480</v>
      </c>
      <c r="B19" s="11" t="s">
        <v>26</v>
      </c>
      <c r="C19" s="6">
        <f>YEAR(Tabla1[[#This Row],[Columna1]])</f>
        <v>2020</v>
      </c>
      <c r="D19" s="6" t="str">
        <f>TEXT(MONTH(Tabla1[[#This Row],[Columna1]]),"00")</f>
        <v>01</v>
      </c>
      <c r="E19" s="6" t="str">
        <f>TEXT(DAY(Tabla1[[#This Row],[Columna1]]),"00")</f>
        <v>18</v>
      </c>
      <c r="F19" s="6" t="str">
        <f>Tabla1[[#This Row],[ANIO]] &amp; "-" &amp; Tabla1[[#This Row],[MES]] &amp; "-" &amp; Tabla1[[#This Row],[DIA]]</f>
        <v>2020-01-18</v>
      </c>
      <c r="G19" s="3">
        <v>60</v>
      </c>
      <c r="H19" s="6">
        <v>8000000018</v>
      </c>
      <c r="I19" t="s">
        <v>2</v>
      </c>
      <c r="J19">
        <f>VLOOKUP(Tabla1[[#This Row],[Tipo  llamada]],Tabla2[],3,FALSE)</f>
        <v>3</v>
      </c>
      <c r="K19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(197480, '2020-01-18', 60, '8000000018', 3);</v>
      </c>
    </row>
    <row r="20" spans="1:11" x14ac:dyDescent="0.25">
      <c r="A20">
        <v>197481</v>
      </c>
      <c r="B20" s="11" t="s">
        <v>27</v>
      </c>
      <c r="C20" s="6">
        <f>YEAR(Tabla1[[#This Row],[Columna1]])</f>
        <v>2020</v>
      </c>
      <c r="D20" s="6" t="str">
        <f>TEXT(MONTH(Tabla1[[#This Row],[Columna1]]),"00")</f>
        <v>01</v>
      </c>
      <c r="E20" s="6" t="str">
        <f>TEXT(DAY(Tabla1[[#This Row],[Columna1]]),"00")</f>
        <v>19</v>
      </c>
      <c r="F20" s="6" t="str">
        <f>Tabla1[[#This Row],[ANIO]] &amp; "-" &amp; Tabla1[[#This Row],[MES]] &amp; "-" &amp; Tabla1[[#This Row],[DIA]]</f>
        <v>2020-01-19</v>
      </c>
      <c r="G20" s="3">
        <v>180</v>
      </c>
      <c r="H20" s="6">
        <v>8000000019</v>
      </c>
      <c r="I20" t="s">
        <v>4</v>
      </c>
      <c r="J20">
        <f>VLOOKUP(Tabla1[[#This Row],[Tipo  llamada]],Tabla2[],3,FALSE)</f>
        <v>2</v>
      </c>
      <c r="K20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(197481, '2020-01-19', 180, '8000000019', 2);</v>
      </c>
    </row>
    <row r="21" spans="1:11" x14ac:dyDescent="0.25">
      <c r="A21">
        <v>197482</v>
      </c>
      <c r="B21" s="11" t="s">
        <v>28</v>
      </c>
      <c r="C21" s="6">
        <f>YEAR(Tabla1[[#This Row],[Columna1]])</f>
        <v>2020</v>
      </c>
      <c r="D21" s="6" t="str">
        <f>TEXT(MONTH(Tabla1[[#This Row],[Columna1]]),"00")</f>
        <v>01</v>
      </c>
      <c r="E21" s="6" t="str">
        <f>TEXT(DAY(Tabla1[[#This Row],[Columna1]]),"00")</f>
        <v>20</v>
      </c>
      <c r="F21" s="6" t="str">
        <f>Tabla1[[#This Row],[ANIO]] &amp; "-" &amp; Tabla1[[#This Row],[MES]] &amp; "-" &amp; Tabla1[[#This Row],[DIA]]</f>
        <v>2020-01-20</v>
      </c>
      <c r="G21" s="3">
        <v>120</v>
      </c>
      <c r="H21" s="6">
        <v>8000000020</v>
      </c>
      <c r="I21" t="s">
        <v>4</v>
      </c>
      <c r="J21">
        <f>VLOOKUP(Tabla1[[#This Row],[Tipo  llamada]],Tabla2[],3,FALSE)</f>
        <v>2</v>
      </c>
      <c r="K21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(197482, '2020-01-20', 120, '8000000020', 2);</v>
      </c>
    </row>
    <row r="22" spans="1:11" x14ac:dyDescent="0.25">
      <c r="A22">
        <v>197483</v>
      </c>
      <c r="B22" s="11" t="s">
        <v>29</v>
      </c>
      <c r="C22" s="6">
        <f>YEAR(Tabla1[[#This Row],[Columna1]])</f>
        <v>2020</v>
      </c>
      <c r="D22" s="6" t="str">
        <f>TEXT(MONTH(Tabla1[[#This Row],[Columna1]]),"00")</f>
        <v>01</v>
      </c>
      <c r="E22" s="6" t="str">
        <f>TEXT(DAY(Tabla1[[#This Row],[Columna1]]),"00")</f>
        <v>21</v>
      </c>
      <c r="F22" s="6" t="str">
        <f>Tabla1[[#This Row],[ANIO]] &amp; "-" &amp; Tabla1[[#This Row],[MES]] &amp; "-" &amp; Tabla1[[#This Row],[DIA]]</f>
        <v>2020-01-21</v>
      </c>
      <c r="G22" s="3">
        <v>60</v>
      </c>
      <c r="H22" s="6">
        <v>8000000021</v>
      </c>
      <c r="I22" t="s">
        <v>2</v>
      </c>
      <c r="J22">
        <f>VLOOKUP(Tabla1[[#This Row],[Tipo  llamada]],Tabla2[],3,FALSE)</f>
        <v>3</v>
      </c>
      <c r="K22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(197483, '2020-01-21', 60, '8000000021', 3);</v>
      </c>
    </row>
    <row r="23" spans="1:11" x14ac:dyDescent="0.25">
      <c r="A23">
        <v>197484</v>
      </c>
      <c r="B23" s="11" t="s">
        <v>30</v>
      </c>
      <c r="C23" s="6">
        <f>YEAR(Tabla1[[#This Row],[Columna1]])</f>
        <v>2020</v>
      </c>
      <c r="D23" s="6" t="str">
        <f>TEXT(MONTH(Tabla1[[#This Row],[Columna1]]),"00")</f>
        <v>01</v>
      </c>
      <c r="E23" s="6" t="str">
        <f>TEXT(DAY(Tabla1[[#This Row],[Columna1]]),"00")</f>
        <v>22</v>
      </c>
      <c r="F23" s="6" t="str">
        <f>Tabla1[[#This Row],[ANIO]] &amp; "-" &amp; Tabla1[[#This Row],[MES]] &amp; "-" &amp; Tabla1[[#This Row],[DIA]]</f>
        <v>2020-01-22</v>
      </c>
      <c r="G23" s="3">
        <v>60</v>
      </c>
      <c r="H23" s="6">
        <v>8000000022</v>
      </c>
      <c r="I23" t="s">
        <v>2</v>
      </c>
      <c r="J23">
        <f>VLOOKUP(Tabla1[[#This Row],[Tipo  llamada]],Tabla2[],3,FALSE)</f>
        <v>3</v>
      </c>
      <c r="K23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(197484, '2020-01-22', 60, '8000000022', 3);</v>
      </c>
    </row>
    <row r="24" spans="1:11" x14ac:dyDescent="0.25">
      <c r="A24">
        <v>197485</v>
      </c>
      <c r="B24" s="11" t="s">
        <v>31</v>
      </c>
      <c r="C24" s="6">
        <f>YEAR(Tabla1[[#This Row],[Columna1]])</f>
        <v>2020</v>
      </c>
      <c r="D24" s="6" t="str">
        <f>TEXT(MONTH(Tabla1[[#This Row],[Columna1]]),"00")</f>
        <v>01</v>
      </c>
      <c r="E24" s="6" t="str">
        <f>TEXT(DAY(Tabla1[[#This Row],[Columna1]]),"00")</f>
        <v>23</v>
      </c>
      <c r="F24" s="6" t="str">
        <f>Tabla1[[#This Row],[ANIO]] &amp; "-" &amp; Tabla1[[#This Row],[MES]] &amp; "-" &amp; Tabla1[[#This Row],[DIA]]</f>
        <v>2020-01-23</v>
      </c>
      <c r="G24" s="3">
        <v>60</v>
      </c>
      <c r="H24" s="6">
        <v>8000000023</v>
      </c>
      <c r="I24" t="s">
        <v>2</v>
      </c>
      <c r="J24">
        <f>VLOOKUP(Tabla1[[#This Row],[Tipo  llamada]],Tabla2[],3,FALSE)</f>
        <v>3</v>
      </c>
      <c r="K24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(197485, '2020-01-23', 60, '8000000023', 3);</v>
      </c>
    </row>
    <row r="25" spans="1:11" x14ac:dyDescent="0.25">
      <c r="A25">
        <v>197486</v>
      </c>
      <c r="B25" s="11" t="s">
        <v>32</v>
      </c>
      <c r="C25" s="6">
        <f>YEAR(Tabla1[[#This Row],[Columna1]])</f>
        <v>2020</v>
      </c>
      <c r="D25" s="6" t="str">
        <f>TEXT(MONTH(Tabla1[[#This Row],[Columna1]]),"00")</f>
        <v>01</v>
      </c>
      <c r="E25" s="6" t="str">
        <f>TEXT(DAY(Tabla1[[#This Row],[Columna1]]),"00")</f>
        <v>24</v>
      </c>
      <c r="F25" s="6" t="str">
        <f>Tabla1[[#This Row],[ANIO]] &amp; "-" &amp; Tabla1[[#This Row],[MES]] &amp; "-" &amp; Tabla1[[#This Row],[DIA]]</f>
        <v>2020-01-24</v>
      </c>
      <c r="G25" s="3">
        <v>120</v>
      </c>
      <c r="H25" s="6">
        <v>8000000024</v>
      </c>
      <c r="I25" t="s">
        <v>2</v>
      </c>
      <c r="J25">
        <f>VLOOKUP(Tabla1[[#This Row],[Tipo  llamada]],Tabla2[],3,FALSE)</f>
        <v>3</v>
      </c>
      <c r="K25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(197486, '2020-01-24', 120, '8000000024', 3);</v>
      </c>
    </row>
    <row r="26" spans="1:11" x14ac:dyDescent="0.25">
      <c r="A26">
        <v>197487</v>
      </c>
      <c r="B26" s="11" t="s">
        <v>33</v>
      </c>
      <c r="C26" s="6">
        <f>YEAR(Tabla1[[#This Row],[Columna1]])</f>
        <v>2020</v>
      </c>
      <c r="D26" s="6" t="str">
        <f>TEXT(MONTH(Tabla1[[#This Row],[Columna1]]),"00")</f>
        <v>01</v>
      </c>
      <c r="E26" s="6" t="str">
        <f>TEXT(DAY(Tabla1[[#This Row],[Columna1]]),"00")</f>
        <v>25</v>
      </c>
      <c r="F26" s="6" t="str">
        <f>Tabla1[[#This Row],[ANIO]] &amp; "-" &amp; Tabla1[[#This Row],[MES]] &amp; "-" &amp; Tabla1[[#This Row],[DIA]]</f>
        <v>2020-01-25</v>
      </c>
      <c r="G26" s="3">
        <v>60</v>
      </c>
      <c r="H26" s="6">
        <v>8000000025</v>
      </c>
      <c r="I26" t="s">
        <v>2</v>
      </c>
      <c r="J26">
        <f>VLOOKUP(Tabla1[[#This Row],[Tipo  llamada]],Tabla2[],3,FALSE)</f>
        <v>3</v>
      </c>
      <c r="K26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(197487, '2020-01-25', 60, '8000000025', 3);</v>
      </c>
    </row>
    <row r="27" spans="1:11" x14ac:dyDescent="0.25">
      <c r="A27">
        <v>197488</v>
      </c>
      <c r="B27" s="11" t="s">
        <v>34</v>
      </c>
      <c r="C27" s="6">
        <f>YEAR(Tabla1[[#This Row],[Columna1]])</f>
        <v>2020</v>
      </c>
      <c r="D27" s="6" t="str">
        <f>TEXT(MONTH(Tabla1[[#This Row],[Columna1]]),"00")</f>
        <v>01</v>
      </c>
      <c r="E27" s="6" t="str">
        <f>TEXT(DAY(Tabla1[[#This Row],[Columna1]]),"00")</f>
        <v>26</v>
      </c>
      <c r="F27" s="6" t="str">
        <f>Tabla1[[#This Row],[ANIO]] &amp; "-" &amp; Tabla1[[#This Row],[MES]] &amp; "-" &amp; Tabla1[[#This Row],[DIA]]</f>
        <v>2020-01-26</v>
      </c>
      <c r="G27" s="3">
        <v>60</v>
      </c>
      <c r="H27" s="6">
        <v>8000000026</v>
      </c>
      <c r="I27" t="s">
        <v>2</v>
      </c>
      <c r="J27">
        <f>VLOOKUP(Tabla1[[#This Row],[Tipo  llamada]],Tabla2[],3,FALSE)</f>
        <v>3</v>
      </c>
      <c r="K27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(197488, '2020-01-26', 60, '8000000026', 3);</v>
      </c>
    </row>
    <row r="28" spans="1:11" x14ac:dyDescent="0.25">
      <c r="A28">
        <v>197489</v>
      </c>
      <c r="B28" s="11" t="s">
        <v>35</v>
      </c>
      <c r="C28" s="6">
        <f>YEAR(Tabla1[[#This Row],[Columna1]])</f>
        <v>2020</v>
      </c>
      <c r="D28" s="6" t="str">
        <f>TEXT(MONTH(Tabla1[[#This Row],[Columna1]]),"00")</f>
        <v>01</v>
      </c>
      <c r="E28" s="6" t="str">
        <f>TEXT(DAY(Tabla1[[#This Row],[Columna1]]),"00")</f>
        <v>27</v>
      </c>
      <c r="F28" s="6" t="str">
        <f>Tabla1[[#This Row],[ANIO]] &amp; "-" &amp; Tabla1[[#This Row],[MES]] &amp; "-" &amp; Tabla1[[#This Row],[DIA]]</f>
        <v>2020-01-27</v>
      </c>
      <c r="G28" s="3">
        <v>120</v>
      </c>
      <c r="H28" s="6">
        <v>8000000027</v>
      </c>
      <c r="I28" t="s">
        <v>2</v>
      </c>
      <c r="J28">
        <f>VLOOKUP(Tabla1[[#This Row],[Tipo  llamada]],Tabla2[],3,FALSE)</f>
        <v>3</v>
      </c>
      <c r="K28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(197489, '2020-01-27', 120, '8000000027', 3);</v>
      </c>
    </row>
    <row r="29" spans="1:11" x14ac:dyDescent="0.25">
      <c r="A29">
        <v>197490</v>
      </c>
      <c r="B29" s="11" t="s">
        <v>36</v>
      </c>
      <c r="C29" s="6">
        <f>YEAR(Tabla1[[#This Row],[Columna1]])</f>
        <v>2020</v>
      </c>
      <c r="D29" s="6" t="str">
        <f>TEXT(MONTH(Tabla1[[#This Row],[Columna1]]),"00")</f>
        <v>01</v>
      </c>
      <c r="E29" s="6" t="str">
        <f>TEXT(DAY(Tabla1[[#This Row],[Columna1]]),"00")</f>
        <v>28</v>
      </c>
      <c r="F29" s="6" t="str">
        <f>Tabla1[[#This Row],[ANIO]] &amp; "-" &amp; Tabla1[[#This Row],[MES]] &amp; "-" &amp; Tabla1[[#This Row],[DIA]]</f>
        <v>2020-01-28</v>
      </c>
      <c r="G29" s="3">
        <v>60</v>
      </c>
      <c r="H29" s="6">
        <v>8000000028</v>
      </c>
      <c r="I29" t="s">
        <v>2</v>
      </c>
      <c r="J29">
        <f>VLOOKUP(Tabla1[[#This Row],[Tipo  llamada]],Tabla2[],3,FALSE)</f>
        <v>3</v>
      </c>
      <c r="K29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(197490, '2020-01-28', 60, '8000000028', 3);</v>
      </c>
    </row>
    <row r="30" spans="1:11" x14ac:dyDescent="0.25">
      <c r="A30">
        <v>197491</v>
      </c>
      <c r="B30" s="11" t="s">
        <v>37</v>
      </c>
      <c r="C30" s="6">
        <f>YEAR(Tabla1[[#This Row],[Columna1]])</f>
        <v>2020</v>
      </c>
      <c r="D30" s="6" t="str">
        <f>TEXT(MONTH(Tabla1[[#This Row],[Columna1]]),"00")</f>
        <v>01</v>
      </c>
      <c r="E30" s="6" t="str">
        <f>TEXT(DAY(Tabla1[[#This Row],[Columna1]]),"00")</f>
        <v>29</v>
      </c>
      <c r="F30" s="6" t="str">
        <f>Tabla1[[#This Row],[ANIO]] &amp; "-" &amp; Tabla1[[#This Row],[MES]] &amp; "-" &amp; Tabla1[[#This Row],[DIA]]</f>
        <v>2020-01-29</v>
      </c>
      <c r="G30" s="3">
        <v>76</v>
      </c>
      <c r="H30" s="6">
        <v>8000000029</v>
      </c>
      <c r="I30" t="s">
        <v>2</v>
      </c>
      <c r="J30">
        <f>VLOOKUP(Tabla1[[#This Row],[Tipo  llamada]],Tabla2[],3,FALSE)</f>
        <v>3</v>
      </c>
      <c r="K30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(197491, '2020-01-29', 76, '8000000029', 3);</v>
      </c>
    </row>
    <row r="31" spans="1:11" x14ac:dyDescent="0.25">
      <c r="A31">
        <v>197492</v>
      </c>
      <c r="B31" s="11" t="s">
        <v>38</v>
      </c>
      <c r="C31" s="6">
        <f>YEAR(Tabla1[[#This Row],[Columna1]])</f>
        <v>2020</v>
      </c>
      <c r="D31" s="6" t="str">
        <f>TEXT(MONTH(Tabla1[[#This Row],[Columna1]]),"00")</f>
        <v>01</v>
      </c>
      <c r="E31" s="6" t="str">
        <f>TEXT(DAY(Tabla1[[#This Row],[Columna1]]),"00")</f>
        <v>30</v>
      </c>
      <c r="F31" s="6" t="str">
        <f>Tabla1[[#This Row],[ANIO]] &amp; "-" &amp; Tabla1[[#This Row],[MES]] &amp; "-" &amp; Tabla1[[#This Row],[DIA]]</f>
        <v>2020-01-30</v>
      </c>
      <c r="G31" s="3">
        <v>60</v>
      </c>
      <c r="H31" s="6">
        <v>8000000030</v>
      </c>
      <c r="I31" t="s">
        <v>2</v>
      </c>
      <c r="J31">
        <f>VLOOKUP(Tabla1[[#This Row],[Tipo  llamada]],Tabla2[],3,FALSE)</f>
        <v>3</v>
      </c>
      <c r="K31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(197492, '2020-01-30', 60, '8000000030', 3);</v>
      </c>
    </row>
    <row r="32" spans="1:11" x14ac:dyDescent="0.25">
      <c r="A32">
        <v>197493</v>
      </c>
      <c r="B32" s="11" t="s">
        <v>39</v>
      </c>
      <c r="C32" s="6">
        <f>YEAR(Tabla1[[#This Row],[Columna1]])</f>
        <v>2020</v>
      </c>
      <c r="D32" s="6" t="str">
        <f>TEXT(MONTH(Tabla1[[#This Row],[Columna1]]),"00")</f>
        <v>01</v>
      </c>
      <c r="E32" s="6" t="str">
        <f>TEXT(DAY(Tabla1[[#This Row],[Columna1]]),"00")</f>
        <v>31</v>
      </c>
      <c r="F32" s="6" t="str">
        <f>Tabla1[[#This Row],[ANIO]] &amp; "-" &amp; Tabla1[[#This Row],[MES]] &amp; "-" &amp; Tabla1[[#This Row],[DIA]]</f>
        <v>2020-01-31</v>
      </c>
      <c r="G32" s="3">
        <v>60</v>
      </c>
      <c r="H32" s="6">
        <v>8000000031</v>
      </c>
      <c r="I32" t="s">
        <v>3</v>
      </c>
      <c r="J32">
        <f>VLOOKUP(Tabla1[[#This Row],[Tipo  llamada]],Tabla2[],3,FALSE)</f>
        <v>1</v>
      </c>
      <c r="K32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(197493, '2020-01-31', 60, '8000000031', 1);</v>
      </c>
    </row>
    <row r="33" spans="1:11" x14ac:dyDescent="0.25">
      <c r="A33">
        <v>197494</v>
      </c>
      <c r="B33" s="11" t="s">
        <v>8</v>
      </c>
      <c r="C33" s="6">
        <f>YEAR(Tabla1[[#This Row],[Columna1]])</f>
        <v>2020</v>
      </c>
      <c r="D33" s="6" t="str">
        <f>TEXT(MONTH(Tabla1[[#This Row],[Columna1]]),"00")</f>
        <v>02</v>
      </c>
      <c r="E33" s="6" t="str">
        <f>TEXT(DAY(Tabla1[[#This Row],[Columna1]]),"00")</f>
        <v>01</v>
      </c>
      <c r="F33" s="6" t="str">
        <f>Tabla1[[#This Row],[ANIO]] &amp; "-" &amp; Tabla1[[#This Row],[MES]] &amp; "-" &amp; Tabla1[[#This Row],[DIA]]</f>
        <v>2020-02-01</v>
      </c>
      <c r="G33" s="3">
        <v>60</v>
      </c>
      <c r="H33" s="6">
        <v>8000000032</v>
      </c>
      <c r="I33" t="s">
        <v>3</v>
      </c>
      <c r="J33">
        <f>VLOOKUP(Tabla1[[#This Row],[Tipo  llamada]],Tabla2[],3,FALSE)</f>
        <v>1</v>
      </c>
      <c r="K33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(197494, '2020-02-01', 60, '8000000032', 1);</v>
      </c>
    </row>
    <row r="34" spans="1:11" x14ac:dyDescent="0.25">
      <c r="A34">
        <v>197495</v>
      </c>
      <c r="B34" s="11" t="s">
        <v>40</v>
      </c>
      <c r="C34" s="6">
        <f>YEAR(Tabla1[[#This Row],[Columna1]])</f>
        <v>2020</v>
      </c>
      <c r="D34" s="6" t="str">
        <f>TEXT(MONTH(Tabla1[[#This Row],[Columna1]]),"00")</f>
        <v>02</v>
      </c>
      <c r="E34" s="6" t="str">
        <f>TEXT(DAY(Tabla1[[#This Row],[Columna1]]),"00")</f>
        <v>02</v>
      </c>
      <c r="F34" s="6" t="str">
        <f>Tabla1[[#This Row],[ANIO]] &amp; "-" &amp; Tabla1[[#This Row],[MES]] &amp; "-" &amp; Tabla1[[#This Row],[DIA]]</f>
        <v>2020-02-02</v>
      </c>
      <c r="G34" s="3">
        <v>60</v>
      </c>
      <c r="H34" s="6">
        <v>8000000033</v>
      </c>
      <c r="I34" t="s">
        <v>3</v>
      </c>
      <c r="J34">
        <f>VLOOKUP(Tabla1[[#This Row],[Tipo  llamada]],Tabla2[],3,FALSE)</f>
        <v>1</v>
      </c>
      <c r="K34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(197495, '2020-02-02', 60, '8000000033', 1);</v>
      </c>
    </row>
    <row r="35" spans="1:11" x14ac:dyDescent="0.25">
      <c r="A35">
        <v>197496</v>
      </c>
      <c r="B35" s="11" t="s">
        <v>41</v>
      </c>
      <c r="C35" s="6">
        <f>YEAR(Tabla1[[#This Row],[Columna1]])</f>
        <v>2020</v>
      </c>
      <c r="D35" s="6" t="str">
        <f>TEXT(MONTH(Tabla1[[#This Row],[Columna1]]),"00")</f>
        <v>02</v>
      </c>
      <c r="E35" s="6" t="str">
        <f>TEXT(DAY(Tabla1[[#This Row],[Columna1]]),"00")</f>
        <v>03</v>
      </c>
      <c r="F35" s="6" t="str">
        <f>Tabla1[[#This Row],[ANIO]] &amp; "-" &amp; Tabla1[[#This Row],[MES]] &amp; "-" &amp; Tabla1[[#This Row],[DIA]]</f>
        <v>2020-02-03</v>
      </c>
      <c r="G35" s="3">
        <v>240</v>
      </c>
      <c r="H35" s="6">
        <v>8000000034</v>
      </c>
      <c r="I35" t="s">
        <v>2</v>
      </c>
      <c r="J35">
        <f>VLOOKUP(Tabla1[[#This Row],[Tipo  llamada]],Tabla2[],3,FALSE)</f>
        <v>3</v>
      </c>
      <c r="K35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(197496, '2020-02-03', 240, '8000000034', 3);</v>
      </c>
    </row>
    <row r="36" spans="1:11" x14ac:dyDescent="0.25">
      <c r="A36">
        <v>197497</v>
      </c>
      <c r="B36" s="11" t="s">
        <v>42</v>
      </c>
      <c r="C36" s="6">
        <f>YEAR(Tabla1[[#This Row],[Columna1]])</f>
        <v>2020</v>
      </c>
      <c r="D36" s="6" t="str">
        <f>TEXT(MONTH(Tabla1[[#This Row],[Columna1]]),"00")</f>
        <v>02</v>
      </c>
      <c r="E36" s="6" t="str">
        <f>TEXT(DAY(Tabla1[[#This Row],[Columna1]]),"00")</f>
        <v>04</v>
      </c>
      <c r="F36" s="6" t="str">
        <f>Tabla1[[#This Row],[ANIO]] &amp; "-" &amp; Tabla1[[#This Row],[MES]] &amp; "-" &amp; Tabla1[[#This Row],[DIA]]</f>
        <v>2020-02-04</v>
      </c>
      <c r="G36" s="3">
        <v>60</v>
      </c>
      <c r="H36" s="6">
        <v>8000000035</v>
      </c>
      <c r="I36" t="s">
        <v>2</v>
      </c>
      <c r="J36">
        <f>VLOOKUP(Tabla1[[#This Row],[Tipo  llamada]],Tabla2[],3,FALSE)</f>
        <v>3</v>
      </c>
      <c r="K36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(197497, '2020-02-04', 60, '8000000035', 3);</v>
      </c>
    </row>
    <row r="37" spans="1:11" x14ac:dyDescent="0.25">
      <c r="A37">
        <v>197498</v>
      </c>
      <c r="B37" s="11" t="s">
        <v>43</v>
      </c>
      <c r="C37" s="6">
        <f>YEAR(Tabla1[[#This Row],[Columna1]])</f>
        <v>2020</v>
      </c>
      <c r="D37" s="6" t="str">
        <f>TEXT(MONTH(Tabla1[[#This Row],[Columna1]]),"00")</f>
        <v>02</v>
      </c>
      <c r="E37" s="6" t="str">
        <f>TEXT(DAY(Tabla1[[#This Row],[Columna1]]),"00")</f>
        <v>05</v>
      </c>
      <c r="F37" s="6" t="str">
        <f>Tabla1[[#This Row],[ANIO]] &amp; "-" &amp; Tabla1[[#This Row],[MES]] &amp; "-" &amp; Tabla1[[#This Row],[DIA]]</f>
        <v>2020-02-05</v>
      </c>
      <c r="G37" s="3">
        <v>240</v>
      </c>
      <c r="H37" s="6">
        <v>8000000036</v>
      </c>
      <c r="I37" t="s">
        <v>2</v>
      </c>
      <c r="J37">
        <f>VLOOKUP(Tabla1[[#This Row],[Tipo  llamada]],Tabla2[],3,FALSE)</f>
        <v>3</v>
      </c>
      <c r="K37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(197498, '2020-02-05', 240, '8000000036', 3);</v>
      </c>
    </row>
    <row r="38" spans="1:11" x14ac:dyDescent="0.25">
      <c r="A38">
        <v>197499</v>
      </c>
      <c r="B38" s="11" t="s">
        <v>44</v>
      </c>
      <c r="C38" s="6">
        <f>YEAR(Tabla1[[#This Row],[Columna1]])</f>
        <v>2020</v>
      </c>
      <c r="D38" s="6" t="str">
        <f>TEXT(MONTH(Tabla1[[#This Row],[Columna1]]),"00")</f>
        <v>02</v>
      </c>
      <c r="E38" s="6" t="str">
        <f>TEXT(DAY(Tabla1[[#This Row],[Columna1]]),"00")</f>
        <v>06</v>
      </c>
      <c r="F38" s="6" t="str">
        <f>Tabla1[[#This Row],[ANIO]] &amp; "-" &amp; Tabla1[[#This Row],[MES]] &amp; "-" &amp; Tabla1[[#This Row],[DIA]]</f>
        <v>2020-02-06</v>
      </c>
      <c r="G38" s="3">
        <v>120</v>
      </c>
      <c r="H38" s="6">
        <v>8000000037</v>
      </c>
      <c r="I38" t="s">
        <v>2</v>
      </c>
      <c r="J38">
        <f>VLOOKUP(Tabla1[[#This Row],[Tipo  llamada]],Tabla2[],3,FALSE)</f>
        <v>3</v>
      </c>
      <c r="K38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(197499, '2020-02-06', 120, '8000000037', 3);</v>
      </c>
    </row>
    <row r="39" spans="1:11" x14ac:dyDescent="0.25">
      <c r="A39">
        <v>197500</v>
      </c>
      <c r="B39" s="11" t="s">
        <v>45</v>
      </c>
      <c r="C39" s="6">
        <f>YEAR(Tabla1[[#This Row],[Columna1]])</f>
        <v>2020</v>
      </c>
      <c r="D39" s="6" t="str">
        <f>TEXT(MONTH(Tabla1[[#This Row],[Columna1]]),"00")</f>
        <v>02</v>
      </c>
      <c r="E39" s="6" t="str">
        <f>TEXT(DAY(Tabla1[[#This Row],[Columna1]]),"00")</f>
        <v>07</v>
      </c>
      <c r="F39" s="6" t="str">
        <f>Tabla1[[#This Row],[ANIO]] &amp; "-" &amp; Tabla1[[#This Row],[MES]] &amp; "-" &amp; Tabla1[[#This Row],[DIA]]</f>
        <v>2020-02-07</v>
      </c>
      <c r="G39" s="3">
        <v>95</v>
      </c>
      <c r="H39" s="6">
        <v>8000000038</v>
      </c>
      <c r="I39" t="s">
        <v>2</v>
      </c>
      <c r="J39">
        <f>VLOOKUP(Tabla1[[#This Row],[Tipo  llamada]],Tabla2[],3,FALSE)</f>
        <v>3</v>
      </c>
      <c r="K39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(197500, '2020-02-07', 95, '8000000038', 3);</v>
      </c>
    </row>
    <row r="40" spans="1:11" x14ac:dyDescent="0.25">
      <c r="A40">
        <v>197501</v>
      </c>
      <c r="B40" s="11" t="s">
        <v>46</v>
      </c>
      <c r="C40" s="6">
        <f>YEAR(Tabla1[[#This Row],[Columna1]])</f>
        <v>2020</v>
      </c>
      <c r="D40" s="6" t="str">
        <f>TEXT(MONTH(Tabla1[[#This Row],[Columna1]]),"00")</f>
        <v>02</v>
      </c>
      <c r="E40" s="6" t="str">
        <f>TEXT(DAY(Tabla1[[#This Row],[Columna1]]),"00")</f>
        <v>08</v>
      </c>
      <c r="F40" s="6" t="str">
        <f>Tabla1[[#This Row],[ANIO]] &amp; "-" &amp; Tabla1[[#This Row],[MES]] &amp; "-" &amp; Tabla1[[#This Row],[DIA]]</f>
        <v>2020-02-08</v>
      </c>
      <c r="G40" s="3">
        <v>60</v>
      </c>
      <c r="H40" s="6">
        <v>8000000039</v>
      </c>
      <c r="I40" t="s">
        <v>2</v>
      </c>
      <c r="J40">
        <f>VLOOKUP(Tabla1[[#This Row],[Tipo  llamada]],Tabla2[],3,FALSE)</f>
        <v>3</v>
      </c>
      <c r="K40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(197501, '2020-02-08', 60, '8000000039', 3);</v>
      </c>
    </row>
    <row r="41" spans="1:11" x14ac:dyDescent="0.25">
      <c r="A41">
        <v>197502</v>
      </c>
      <c r="B41" s="11" t="s">
        <v>47</v>
      </c>
      <c r="C41" s="6">
        <f>YEAR(Tabla1[[#This Row],[Columna1]])</f>
        <v>2020</v>
      </c>
      <c r="D41" s="6" t="str">
        <f>TEXT(MONTH(Tabla1[[#This Row],[Columna1]]),"00")</f>
        <v>02</v>
      </c>
      <c r="E41" s="6" t="str">
        <f>TEXT(DAY(Tabla1[[#This Row],[Columna1]]),"00")</f>
        <v>09</v>
      </c>
      <c r="F41" s="6" t="str">
        <f>Tabla1[[#This Row],[ANIO]] &amp; "-" &amp; Tabla1[[#This Row],[MES]] &amp; "-" &amp; Tabla1[[#This Row],[DIA]]</f>
        <v>2020-02-09</v>
      </c>
      <c r="G41" s="3">
        <v>60</v>
      </c>
      <c r="H41" s="6">
        <v>8000000040</v>
      </c>
      <c r="I41" t="s">
        <v>2</v>
      </c>
      <c r="J41">
        <f>VLOOKUP(Tabla1[[#This Row],[Tipo  llamada]],Tabla2[],3,FALSE)</f>
        <v>3</v>
      </c>
      <c r="K41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(197502, '2020-02-09', 60, '8000000040', 3);</v>
      </c>
    </row>
    <row r="42" spans="1:11" x14ac:dyDescent="0.25">
      <c r="A42">
        <v>197503</v>
      </c>
      <c r="B42" s="11" t="s">
        <v>48</v>
      </c>
      <c r="C42" s="6">
        <f>YEAR(Tabla1[[#This Row],[Columna1]])</f>
        <v>2020</v>
      </c>
      <c r="D42" s="6" t="str">
        <f>TEXT(MONTH(Tabla1[[#This Row],[Columna1]]),"00")</f>
        <v>02</v>
      </c>
      <c r="E42" s="6" t="str">
        <f>TEXT(DAY(Tabla1[[#This Row],[Columna1]]),"00")</f>
        <v>10</v>
      </c>
      <c r="F42" s="6" t="str">
        <f>Tabla1[[#This Row],[ANIO]] &amp; "-" &amp; Tabla1[[#This Row],[MES]] &amp; "-" &amp; Tabla1[[#This Row],[DIA]]</f>
        <v>2020-02-10</v>
      </c>
      <c r="G42" s="3">
        <v>360</v>
      </c>
      <c r="H42" s="6">
        <v>8000000041</v>
      </c>
      <c r="I42" t="s">
        <v>2</v>
      </c>
      <c r="J42">
        <f>VLOOKUP(Tabla1[[#This Row],[Tipo  llamada]],Tabla2[],3,FALSE)</f>
        <v>3</v>
      </c>
      <c r="K42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(197503, '2020-02-10', 360, '8000000041', 3);</v>
      </c>
    </row>
    <row r="43" spans="1:11" x14ac:dyDescent="0.25">
      <c r="A43">
        <v>197504</v>
      </c>
      <c r="B43" s="11" t="s">
        <v>49</v>
      </c>
      <c r="C43" s="6">
        <f>YEAR(Tabla1[[#This Row],[Columna1]])</f>
        <v>2020</v>
      </c>
      <c r="D43" s="6" t="str">
        <f>TEXT(MONTH(Tabla1[[#This Row],[Columna1]]),"00")</f>
        <v>02</v>
      </c>
      <c r="E43" s="6" t="str">
        <f>TEXT(DAY(Tabla1[[#This Row],[Columna1]]),"00")</f>
        <v>11</v>
      </c>
      <c r="F43" s="6" t="str">
        <f>Tabla1[[#This Row],[ANIO]] &amp; "-" &amp; Tabla1[[#This Row],[MES]] &amp; "-" &amp; Tabla1[[#This Row],[DIA]]</f>
        <v>2020-02-11</v>
      </c>
      <c r="G43" s="3">
        <v>60</v>
      </c>
      <c r="H43" s="6">
        <v>8000000042</v>
      </c>
      <c r="I43" t="s">
        <v>3</v>
      </c>
      <c r="J43">
        <f>VLOOKUP(Tabla1[[#This Row],[Tipo  llamada]],Tabla2[],3,FALSE)</f>
        <v>1</v>
      </c>
      <c r="K43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(197504, '2020-02-11', 60, '8000000042', 1);</v>
      </c>
    </row>
    <row r="44" spans="1:11" x14ac:dyDescent="0.25">
      <c r="A44">
        <v>197505</v>
      </c>
      <c r="B44" s="11" t="s">
        <v>50</v>
      </c>
      <c r="C44" s="6">
        <f>YEAR(Tabla1[[#This Row],[Columna1]])</f>
        <v>2020</v>
      </c>
      <c r="D44" s="6" t="str">
        <f>TEXT(MONTH(Tabla1[[#This Row],[Columna1]]),"00")</f>
        <v>02</v>
      </c>
      <c r="E44" s="6" t="str">
        <f>TEXT(DAY(Tabla1[[#This Row],[Columna1]]),"00")</f>
        <v>12</v>
      </c>
      <c r="F44" s="6" t="str">
        <f>Tabla1[[#This Row],[ANIO]] &amp; "-" &amp; Tabla1[[#This Row],[MES]] &amp; "-" &amp; Tabla1[[#This Row],[DIA]]</f>
        <v>2020-02-12</v>
      </c>
      <c r="G44" s="3">
        <v>60</v>
      </c>
      <c r="H44" s="6">
        <v>8000000043</v>
      </c>
      <c r="I44" t="s">
        <v>2</v>
      </c>
      <c r="J44">
        <f>VLOOKUP(Tabla1[[#This Row],[Tipo  llamada]],Tabla2[],3,FALSE)</f>
        <v>3</v>
      </c>
      <c r="K44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(197505, '2020-02-12', 60, '8000000043', 3);</v>
      </c>
    </row>
    <row r="45" spans="1:11" x14ac:dyDescent="0.25">
      <c r="A45">
        <v>197506</v>
      </c>
      <c r="B45" s="11" t="s">
        <v>51</v>
      </c>
      <c r="C45" s="6">
        <f>YEAR(Tabla1[[#This Row],[Columna1]])</f>
        <v>2020</v>
      </c>
      <c r="D45" s="6" t="str">
        <f>TEXT(MONTH(Tabla1[[#This Row],[Columna1]]),"00")</f>
        <v>02</v>
      </c>
      <c r="E45" s="6" t="str">
        <f>TEXT(DAY(Tabla1[[#This Row],[Columna1]]),"00")</f>
        <v>13</v>
      </c>
      <c r="F45" s="6" t="str">
        <f>Tabla1[[#This Row],[ANIO]] &amp; "-" &amp; Tabla1[[#This Row],[MES]] &amp; "-" &amp; Tabla1[[#This Row],[DIA]]</f>
        <v>2020-02-13</v>
      </c>
      <c r="G45" s="3">
        <v>60</v>
      </c>
      <c r="H45" s="6">
        <v>8000000044</v>
      </c>
      <c r="I45" t="s">
        <v>2</v>
      </c>
      <c r="J45">
        <f>VLOOKUP(Tabla1[[#This Row],[Tipo  llamada]],Tabla2[],3,FALSE)</f>
        <v>3</v>
      </c>
      <c r="K45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(197506, '2020-02-13', 60, '8000000044', 3);</v>
      </c>
    </row>
    <row r="46" spans="1:11" x14ac:dyDescent="0.25">
      <c r="A46">
        <v>197507</v>
      </c>
      <c r="B46" s="11" t="s">
        <v>52</v>
      </c>
      <c r="C46" s="6">
        <f>YEAR(Tabla1[[#This Row],[Columna1]])</f>
        <v>2020</v>
      </c>
      <c r="D46" s="6" t="str">
        <f>TEXT(MONTH(Tabla1[[#This Row],[Columna1]]),"00")</f>
        <v>02</v>
      </c>
      <c r="E46" s="6" t="str">
        <f>TEXT(DAY(Tabla1[[#This Row],[Columna1]]),"00")</f>
        <v>14</v>
      </c>
      <c r="F46" s="6" t="str">
        <f>Tabla1[[#This Row],[ANIO]] &amp; "-" &amp; Tabla1[[#This Row],[MES]] &amp; "-" &amp; Tabla1[[#This Row],[DIA]]</f>
        <v>2020-02-14</v>
      </c>
      <c r="G46" s="3">
        <v>120</v>
      </c>
      <c r="H46" s="6">
        <v>8000000045</v>
      </c>
      <c r="I46" t="s">
        <v>2</v>
      </c>
      <c r="J46">
        <f>VLOOKUP(Tabla1[[#This Row],[Tipo  llamada]],Tabla2[],3,FALSE)</f>
        <v>3</v>
      </c>
      <c r="K46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(197507, '2020-02-14', 120, '8000000045', 3);</v>
      </c>
    </row>
    <row r="47" spans="1:11" x14ac:dyDescent="0.25">
      <c r="A47">
        <v>197508</v>
      </c>
      <c r="B47" s="11" t="s">
        <v>53</v>
      </c>
      <c r="C47" s="6">
        <f>YEAR(Tabla1[[#This Row],[Columna1]])</f>
        <v>2020</v>
      </c>
      <c r="D47" s="6" t="str">
        <f>TEXT(MONTH(Tabla1[[#This Row],[Columna1]]),"00")</f>
        <v>02</v>
      </c>
      <c r="E47" s="6" t="str">
        <f>TEXT(DAY(Tabla1[[#This Row],[Columna1]]),"00")</f>
        <v>15</v>
      </c>
      <c r="F47" s="6" t="str">
        <f>Tabla1[[#This Row],[ANIO]] &amp; "-" &amp; Tabla1[[#This Row],[MES]] &amp; "-" &amp; Tabla1[[#This Row],[DIA]]</f>
        <v>2020-02-15</v>
      </c>
      <c r="G47" s="3">
        <v>60</v>
      </c>
      <c r="H47" s="6">
        <v>8000000046</v>
      </c>
      <c r="I47" t="s">
        <v>2</v>
      </c>
      <c r="J47">
        <f>VLOOKUP(Tabla1[[#This Row],[Tipo  llamada]],Tabla2[],3,FALSE)</f>
        <v>3</v>
      </c>
      <c r="K47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(197508, '2020-02-15', 60, '8000000046', 3);</v>
      </c>
    </row>
    <row r="48" spans="1:11" x14ac:dyDescent="0.25">
      <c r="A48">
        <v>197509</v>
      </c>
      <c r="B48" s="11" t="s">
        <v>54</v>
      </c>
      <c r="C48" s="6">
        <f>YEAR(Tabla1[[#This Row],[Columna1]])</f>
        <v>2020</v>
      </c>
      <c r="D48" s="6" t="str">
        <f>TEXT(MONTH(Tabla1[[#This Row],[Columna1]]),"00")</f>
        <v>02</v>
      </c>
      <c r="E48" s="6" t="str">
        <f>TEXT(DAY(Tabla1[[#This Row],[Columna1]]),"00")</f>
        <v>16</v>
      </c>
      <c r="F48" s="6" t="str">
        <f>Tabla1[[#This Row],[ANIO]] &amp; "-" &amp; Tabla1[[#This Row],[MES]] &amp; "-" &amp; Tabla1[[#This Row],[DIA]]</f>
        <v>2020-02-16</v>
      </c>
      <c r="G48" s="3">
        <v>60</v>
      </c>
      <c r="H48" s="6">
        <v>8000000047</v>
      </c>
      <c r="I48" t="s">
        <v>2</v>
      </c>
      <c r="J48">
        <f>VLOOKUP(Tabla1[[#This Row],[Tipo  llamada]],Tabla2[],3,FALSE)</f>
        <v>3</v>
      </c>
      <c r="K48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(197509, '2020-02-16', 60, '8000000047', 3);</v>
      </c>
    </row>
    <row r="49" spans="1:11" x14ac:dyDescent="0.25">
      <c r="A49">
        <v>197510</v>
      </c>
      <c r="B49" s="11" t="s">
        <v>55</v>
      </c>
      <c r="C49" s="6">
        <f>YEAR(Tabla1[[#This Row],[Columna1]])</f>
        <v>2020</v>
      </c>
      <c r="D49" s="6" t="str">
        <f>TEXT(MONTH(Tabla1[[#This Row],[Columna1]]),"00")</f>
        <v>02</v>
      </c>
      <c r="E49" s="6" t="str">
        <f>TEXT(DAY(Tabla1[[#This Row],[Columna1]]),"00")</f>
        <v>17</v>
      </c>
      <c r="F49" s="6" t="str">
        <f>Tabla1[[#This Row],[ANIO]] &amp; "-" &amp; Tabla1[[#This Row],[MES]] &amp; "-" &amp; Tabla1[[#This Row],[DIA]]</f>
        <v>2020-02-17</v>
      </c>
      <c r="G49" s="3">
        <v>120</v>
      </c>
      <c r="H49" s="6">
        <v>8000000048</v>
      </c>
      <c r="I49" t="s">
        <v>2</v>
      </c>
      <c r="J49">
        <f>VLOOKUP(Tabla1[[#This Row],[Tipo  llamada]],Tabla2[],3,FALSE)</f>
        <v>3</v>
      </c>
      <c r="K49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(197510, '2020-02-17', 120, '8000000048', 3);</v>
      </c>
    </row>
    <row r="50" spans="1:11" x14ac:dyDescent="0.25">
      <c r="A50">
        <v>197511</v>
      </c>
      <c r="B50" s="11" t="s">
        <v>56</v>
      </c>
      <c r="C50" s="6">
        <f>YEAR(Tabla1[[#This Row],[Columna1]])</f>
        <v>2020</v>
      </c>
      <c r="D50" s="6" t="str">
        <f>TEXT(MONTH(Tabla1[[#This Row],[Columna1]]),"00")</f>
        <v>02</v>
      </c>
      <c r="E50" s="6" t="str">
        <f>TEXT(DAY(Tabla1[[#This Row],[Columna1]]),"00")</f>
        <v>18</v>
      </c>
      <c r="F50" s="6" t="str">
        <f>Tabla1[[#This Row],[ANIO]] &amp; "-" &amp; Tabla1[[#This Row],[MES]] &amp; "-" &amp; Tabla1[[#This Row],[DIA]]</f>
        <v>2020-02-18</v>
      </c>
      <c r="G50" s="3">
        <v>120</v>
      </c>
      <c r="H50" s="6">
        <v>8000000049</v>
      </c>
      <c r="I50" t="s">
        <v>2</v>
      </c>
      <c r="J50">
        <f>VLOOKUP(Tabla1[[#This Row],[Tipo  llamada]],Tabla2[],3,FALSE)</f>
        <v>3</v>
      </c>
      <c r="K50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(197511, '2020-02-18', 120, '8000000049', 3);</v>
      </c>
    </row>
    <row r="51" spans="1:11" x14ac:dyDescent="0.25">
      <c r="A51">
        <v>197512</v>
      </c>
      <c r="B51" s="11" t="s">
        <v>57</v>
      </c>
      <c r="C51" s="6">
        <f>YEAR(Tabla1[[#This Row],[Columna1]])</f>
        <v>2020</v>
      </c>
      <c r="D51" s="6" t="str">
        <f>TEXT(MONTH(Tabla1[[#This Row],[Columna1]]),"00")</f>
        <v>02</v>
      </c>
      <c r="E51" s="6" t="str">
        <f>TEXT(DAY(Tabla1[[#This Row],[Columna1]]),"00")</f>
        <v>19</v>
      </c>
      <c r="F51" s="6" t="str">
        <f>Tabla1[[#This Row],[ANIO]] &amp; "-" &amp; Tabla1[[#This Row],[MES]] &amp; "-" &amp; Tabla1[[#This Row],[DIA]]</f>
        <v>2020-02-19</v>
      </c>
      <c r="G51" s="3">
        <v>60</v>
      </c>
      <c r="H51" s="6">
        <v>8000000050</v>
      </c>
      <c r="I51" t="s">
        <v>2</v>
      </c>
      <c r="J51">
        <f>VLOOKUP(Tabla1[[#This Row],[Tipo  llamada]],Tabla2[],3,FALSE)</f>
        <v>3</v>
      </c>
      <c r="K51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(197512, '2020-02-19', 60, '8000000050', 3);</v>
      </c>
    </row>
    <row r="52" spans="1:11" x14ac:dyDescent="0.25">
      <c r="A52">
        <v>197513</v>
      </c>
      <c r="B52" s="11" t="s">
        <v>58</v>
      </c>
      <c r="C52" s="6">
        <f>YEAR(Tabla1[[#This Row],[Columna1]])</f>
        <v>2020</v>
      </c>
      <c r="D52" s="6" t="str">
        <f>TEXT(MONTH(Tabla1[[#This Row],[Columna1]]),"00")</f>
        <v>02</v>
      </c>
      <c r="E52" s="6" t="str">
        <f>TEXT(DAY(Tabla1[[#This Row],[Columna1]]),"00")</f>
        <v>20</v>
      </c>
      <c r="F52" s="6" t="str">
        <f>Tabla1[[#This Row],[ANIO]] &amp; "-" &amp; Tabla1[[#This Row],[MES]] &amp; "-" &amp; Tabla1[[#This Row],[DIA]]</f>
        <v>2020-02-20</v>
      </c>
      <c r="G52" s="3">
        <v>85</v>
      </c>
      <c r="H52" s="6">
        <v>8000000051</v>
      </c>
      <c r="I52" t="s">
        <v>2</v>
      </c>
      <c r="J52">
        <f>VLOOKUP(Tabla1[[#This Row],[Tipo  llamada]],Tabla2[],3,FALSE)</f>
        <v>3</v>
      </c>
      <c r="K52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(197513, '2020-02-20', 85, '8000000051', 3);</v>
      </c>
    </row>
    <row r="53" spans="1:11" x14ac:dyDescent="0.25">
      <c r="A53">
        <v>197514</v>
      </c>
      <c r="B53" s="11" t="s">
        <v>59</v>
      </c>
      <c r="C53" s="6">
        <f>YEAR(Tabla1[[#This Row],[Columna1]])</f>
        <v>2020</v>
      </c>
      <c r="D53" s="6" t="str">
        <f>TEXT(MONTH(Tabla1[[#This Row],[Columna1]]),"00")</f>
        <v>02</v>
      </c>
      <c r="E53" s="6" t="str">
        <f>TEXT(DAY(Tabla1[[#This Row],[Columna1]]),"00")</f>
        <v>21</v>
      </c>
      <c r="F53" s="6" t="str">
        <f>Tabla1[[#This Row],[ANIO]] &amp; "-" &amp; Tabla1[[#This Row],[MES]] &amp; "-" &amp; Tabla1[[#This Row],[DIA]]</f>
        <v>2020-02-21</v>
      </c>
      <c r="G53" s="3">
        <v>60</v>
      </c>
      <c r="H53" s="6">
        <v>8000000052</v>
      </c>
      <c r="I53" t="s">
        <v>3</v>
      </c>
      <c r="J53">
        <f>VLOOKUP(Tabla1[[#This Row],[Tipo  llamada]],Tabla2[],3,FALSE)</f>
        <v>1</v>
      </c>
      <c r="K53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(197514, '2020-02-21', 60, '8000000052', 1);</v>
      </c>
    </row>
    <row r="54" spans="1:11" x14ac:dyDescent="0.25">
      <c r="A54">
        <v>197515</v>
      </c>
      <c r="B54" s="11" t="s">
        <v>60</v>
      </c>
      <c r="C54" s="6">
        <f>YEAR(Tabla1[[#This Row],[Columna1]])</f>
        <v>2020</v>
      </c>
      <c r="D54" s="6" t="str">
        <f>TEXT(MONTH(Tabla1[[#This Row],[Columna1]]),"00")</f>
        <v>02</v>
      </c>
      <c r="E54" s="6" t="str">
        <f>TEXT(DAY(Tabla1[[#This Row],[Columna1]]),"00")</f>
        <v>22</v>
      </c>
      <c r="F54" s="6" t="str">
        <f>Tabla1[[#This Row],[ANIO]] &amp; "-" &amp; Tabla1[[#This Row],[MES]] &amp; "-" &amp; Tabla1[[#This Row],[DIA]]</f>
        <v>2020-02-22</v>
      </c>
      <c r="G54" s="3">
        <v>60</v>
      </c>
      <c r="H54" s="6">
        <v>8000000053</v>
      </c>
      <c r="I54" t="s">
        <v>3</v>
      </c>
      <c r="J54">
        <f>VLOOKUP(Tabla1[[#This Row],[Tipo  llamada]],Tabla2[],3,FALSE)</f>
        <v>1</v>
      </c>
      <c r="K54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(197515, '2020-02-22', 60, '8000000053', 1);</v>
      </c>
    </row>
    <row r="55" spans="1:11" x14ac:dyDescent="0.25">
      <c r="A55">
        <v>197516</v>
      </c>
      <c r="B55" s="11" t="s">
        <v>61</v>
      </c>
      <c r="C55" s="6">
        <f>YEAR(Tabla1[[#This Row],[Columna1]])</f>
        <v>2020</v>
      </c>
      <c r="D55" s="6" t="str">
        <f>TEXT(MONTH(Tabla1[[#This Row],[Columna1]]),"00")</f>
        <v>02</v>
      </c>
      <c r="E55" s="6" t="str">
        <f>TEXT(DAY(Tabla1[[#This Row],[Columna1]]),"00")</f>
        <v>23</v>
      </c>
      <c r="F55" s="6" t="str">
        <f>Tabla1[[#This Row],[ANIO]] &amp; "-" &amp; Tabla1[[#This Row],[MES]] &amp; "-" &amp; Tabla1[[#This Row],[DIA]]</f>
        <v>2020-02-23</v>
      </c>
      <c r="G55" s="3">
        <v>120</v>
      </c>
      <c r="H55" s="6">
        <v>8000000054</v>
      </c>
      <c r="I55" t="s">
        <v>2</v>
      </c>
      <c r="J55">
        <f>VLOOKUP(Tabla1[[#This Row],[Tipo  llamada]],Tabla2[],3,FALSE)</f>
        <v>3</v>
      </c>
      <c r="K55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(197516, '2020-02-23', 120, '8000000054', 3);</v>
      </c>
    </row>
    <row r="56" spans="1:11" x14ac:dyDescent="0.25">
      <c r="A56">
        <v>197517</v>
      </c>
      <c r="B56" s="11" t="s">
        <v>62</v>
      </c>
      <c r="C56" s="6">
        <f>YEAR(Tabla1[[#This Row],[Columna1]])</f>
        <v>2020</v>
      </c>
      <c r="D56" s="6" t="str">
        <f>TEXT(MONTH(Tabla1[[#This Row],[Columna1]]),"00")</f>
        <v>02</v>
      </c>
      <c r="E56" s="6" t="str">
        <f>TEXT(DAY(Tabla1[[#This Row],[Columna1]]),"00")</f>
        <v>24</v>
      </c>
      <c r="F56" s="6" t="str">
        <f>Tabla1[[#This Row],[ANIO]] &amp; "-" &amp; Tabla1[[#This Row],[MES]] &amp; "-" &amp; Tabla1[[#This Row],[DIA]]</f>
        <v>2020-02-24</v>
      </c>
      <c r="G56" s="3">
        <v>120</v>
      </c>
      <c r="H56" s="6">
        <v>8000000055</v>
      </c>
      <c r="I56" t="s">
        <v>2</v>
      </c>
      <c r="J56">
        <f>VLOOKUP(Tabla1[[#This Row],[Tipo  llamada]],Tabla2[],3,FALSE)</f>
        <v>3</v>
      </c>
      <c r="K56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(197517, '2020-02-24', 120, '8000000055', 3);</v>
      </c>
    </row>
    <row r="57" spans="1:11" x14ac:dyDescent="0.25">
      <c r="A57">
        <v>197518</v>
      </c>
      <c r="B57" s="11" t="s">
        <v>63</v>
      </c>
      <c r="C57" s="6">
        <f>YEAR(Tabla1[[#This Row],[Columna1]])</f>
        <v>2020</v>
      </c>
      <c r="D57" s="6" t="str">
        <f>TEXT(MONTH(Tabla1[[#This Row],[Columna1]]),"00")</f>
        <v>02</v>
      </c>
      <c r="E57" s="6" t="str">
        <f>TEXT(DAY(Tabla1[[#This Row],[Columna1]]),"00")</f>
        <v>25</v>
      </c>
      <c r="F57" s="6" t="str">
        <f>Tabla1[[#This Row],[ANIO]] &amp; "-" &amp; Tabla1[[#This Row],[MES]] &amp; "-" &amp; Tabla1[[#This Row],[DIA]]</f>
        <v>2020-02-25</v>
      </c>
      <c r="G57" s="3">
        <v>240</v>
      </c>
      <c r="H57" s="6">
        <v>8000000056</v>
      </c>
      <c r="I57" t="s">
        <v>2</v>
      </c>
      <c r="J57">
        <f>VLOOKUP(Tabla1[[#This Row],[Tipo  llamada]],Tabla2[],3,FALSE)</f>
        <v>3</v>
      </c>
      <c r="K57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(197518, '2020-02-25', 240, '8000000056', 3);</v>
      </c>
    </row>
    <row r="58" spans="1:11" x14ac:dyDescent="0.25">
      <c r="A58">
        <v>197519</v>
      </c>
      <c r="B58" s="11" t="s">
        <v>64</v>
      </c>
      <c r="C58" s="6">
        <f>YEAR(Tabla1[[#This Row],[Columna1]])</f>
        <v>2020</v>
      </c>
      <c r="D58" s="6" t="str">
        <f>TEXT(MONTH(Tabla1[[#This Row],[Columna1]]),"00")</f>
        <v>02</v>
      </c>
      <c r="E58" s="6" t="str">
        <f>TEXT(DAY(Tabla1[[#This Row],[Columna1]]),"00")</f>
        <v>26</v>
      </c>
      <c r="F58" s="6" t="str">
        <f>Tabla1[[#This Row],[ANIO]] &amp; "-" &amp; Tabla1[[#This Row],[MES]] &amp; "-" &amp; Tabla1[[#This Row],[DIA]]</f>
        <v>2020-02-26</v>
      </c>
      <c r="G58" s="3">
        <v>60</v>
      </c>
      <c r="H58" s="6">
        <v>8000000057</v>
      </c>
      <c r="I58" t="s">
        <v>2</v>
      </c>
      <c r="J58">
        <f>VLOOKUP(Tabla1[[#This Row],[Tipo  llamada]],Tabla2[],3,FALSE)</f>
        <v>3</v>
      </c>
      <c r="K58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(197519, '2020-02-26', 60, '8000000057', 3);</v>
      </c>
    </row>
    <row r="59" spans="1:11" x14ac:dyDescent="0.25">
      <c r="A59">
        <v>197520</v>
      </c>
      <c r="B59" s="11" t="s">
        <v>65</v>
      </c>
      <c r="C59" s="6">
        <f>YEAR(Tabla1[[#This Row],[Columna1]])</f>
        <v>2020</v>
      </c>
      <c r="D59" s="6" t="str">
        <f>TEXT(MONTH(Tabla1[[#This Row],[Columna1]]),"00")</f>
        <v>02</v>
      </c>
      <c r="E59" s="6" t="str">
        <f>TEXT(DAY(Tabla1[[#This Row],[Columna1]]),"00")</f>
        <v>27</v>
      </c>
      <c r="F59" s="6" t="str">
        <f>Tabla1[[#This Row],[ANIO]] &amp; "-" &amp; Tabla1[[#This Row],[MES]] &amp; "-" &amp; Tabla1[[#This Row],[DIA]]</f>
        <v>2020-02-27</v>
      </c>
      <c r="G59" s="3">
        <v>180</v>
      </c>
      <c r="H59" s="6">
        <v>8000000058</v>
      </c>
      <c r="I59" t="s">
        <v>2</v>
      </c>
      <c r="J59">
        <f>VLOOKUP(Tabla1[[#This Row],[Tipo  llamada]],Tabla2[],3,FALSE)</f>
        <v>3</v>
      </c>
      <c r="K59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(197520, '2020-02-27', 180, '8000000058', 3);</v>
      </c>
    </row>
    <row r="60" spans="1:11" x14ac:dyDescent="0.25">
      <c r="A60">
        <v>197521</v>
      </c>
      <c r="B60" s="11" t="s">
        <v>66</v>
      </c>
      <c r="C60" s="6">
        <f>YEAR(Tabla1[[#This Row],[Columna1]])</f>
        <v>2020</v>
      </c>
      <c r="D60" s="6" t="str">
        <f>TEXT(MONTH(Tabla1[[#This Row],[Columna1]]),"00")</f>
        <v>02</v>
      </c>
      <c r="E60" s="6" t="str">
        <f>TEXT(DAY(Tabla1[[#This Row],[Columna1]]),"00")</f>
        <v>28</v>
      </c>
      <c r="F60" s="6" t="str">
        <f>Tabla1[[#This Row],[ANIO]] &amp; "-" &amp; Tabla1[[#This Row],[MES]] &amp; "-" &amp; Tabla1[[#This Row],[DIA]]</f>
        <v>2020-02-28</v>
      </c>
      <c r="G60" s="3">
        <v>180</v>
      </c>
      <c r="H60" s="6">
        <v>8000000059</v>
      </c>
      <c r="I60" t="s">
        <v>2</v>
      </c>
      <c r="J60">
        <f>VLOOKUP(Tabla1[[#This Row],[Tipo  llamada]],Tabla2[],3,FALSE)</f>
        <v>3</v>
      </c>
      <c r="K60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(197521, '2020-02-28', 180, '8000000059', 3);</v>
      </c>
    </row>
    <row r="61" spans="1:11" x14ac:dyDescent="0.25">
      <c r="A61">
        <v>197522</v>
      </c>
      <c r="B61" s="11" t="s">
        <v>67</v>
      </c>
      <c r="C61" s="6">
        <f>YEAR(Tabla1[[#This Row],[Columna1]])</f>
        <v>2020</v>
      </c>
      <c r="D61" s="6" t="str">
        <f>TEXT(MONTH(Tabla1[[#This Row],[Columna1]]),"00")</f>
        <v>02</v>
      </c>
      <c r="E61" s="6" t="str">
        <f>TEXT(DAY(Tabla1[[#This Row],[Columna1]]),"00")</f>
        <v>29</v>
      </c>
      <c r="F61" s="6" t="str">
        <f>Tabla1[[#This Row],[ANIO]] &amp; "-" &amp; Tabla1[[#This Row],[MES]] &amp; "-" &amp; Tabla1[[#This Row],[DIA]]</f>
        <v>2020-02-29</v>
      </c>
      <c r="G61" s="3">
        <v>120</v>
      </c>
      <c r="H61" s="6">
        <v>8000000060</v>
      </c>
      <c r="I61" t="s">
        <v>3</v>
      </c>
      <c r="J61">
        <f>VLOOKUP(Tabla1[[#This Row],[Tipo  llamada]],Tabla2[],3,FALSE)</f>
        <v>1</v>
      </c>
      <c r="K61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(197522, '2020-02-29', 120, '8000000060', 1);</v>
      </c>
    </row>
    <row r="62" spans="1:11" x14ac:dyDescent="0.25">
      <c r="A62">
        <v>197523</v>
      </c>
      <c r="B62" s="11" t="s">
        <v>9</v>
      </c>
      <c r="C62" s="6">
        <f>YEAR(Tabla1[[#This Row],[Columna1]])</f>
        <v>2020</v>
      </c>
      <c r="D62" s="6" t="str">
        <f>TEXT(MONTH(Tabla1[[#This Row],[Columna1]]),"00")</f>
        <v>03</v>
      </c>
      <c r="E62" s="6" t="str">
        <f>TEXT(DAY(Tabla1[[#This Row],[Columna1]]),"00")</f>
        <v>01</v>
      </c>
      <c r="F62" s="6" t="str">
        <f>Tabla1[[#This Row],[ANIO]] &amp; "-" &amp; Tabla1[[#This Row],[MES]] &amp; "-" &amp; Tabla1[[#This Row],[DIA]]</f>
        <v>2020-03-01</v>
      </c>
      <c r="G62" s="3">
        <v>60</v>
      </c>
      <c r="H62" s="6">
        <v>8000000061</v>
      </c>
      <c r="I62" t="s">
        <v>3</v>
      </c>
      <c r="J62">
        <f>VLOOKUP(Tabla1[[#This Row],[Tipo  llamada]],Tabla2[],3,FALSE)</f>
        <v>1</v>
      </c>
      <c r="K62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(197523, '2020-03-01', 60, '8000000061', 1);</v>
      </c>
    </row>
    <row r="63" spans="1:11" x14ac:dyDescent="0.25">
      <c r="A63">
        <v>197524</v>
      </c>
      <c r="B63" s="11" t="s">
        <v>68</v>
      </c>
      <c r="C63" s="6">
        <f>YEAR(Tabla1[[#This Row],[Columna1]])</f>
        <v>2020</v>
      </c>
      <c r="D63" s="6" t="str">
        <f>TEXT(MONTH(Tabla1[[#This Row],[Columna1]]),"00")</f>
        <v>03</v>
      </c>
      <c r="E63" s="6" t="str">
        <f>TEXT(DAY(Tabla1[[#This Row],[Columna1]]),"00")</f>
        <v>02</v>
      </c>
      <c r="F63" s="6" t="str">
        <f>Tabla1[[#This Row],[ANIO]] &amp; "-" &amp; Tabla1[[#This Row],[MES]] &amp; "-" &amp; Tabla1[[#This Row],[DIA]]</f>
        <v>2020-03-02</v>
      </c>
      <c r="G63" s="3">
        <v>60</v>
      </c>
      <c r="H63" s="6">
        <v>8000000062</v>
      </c>
      <c r="I63" t="s">
        <v>2</v>
      </c>
      <c r="J63">
        <f>VLOOKUP(Tabla1[[#This Row],[Tipo  llamada]],Tabla2[],3,FALSE)</f>
        <v>3</v>
      </c>
      <c r="K63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(197524, '2020-03-02', 60, '8000000062', 3);</v>
      </c>
    </row>
    <row r="64" spans="1:11" x14ac:dyDescent="0.25">
      <c r="A64">
        <v>197525</v>
      </c>
      <c r="B64" s="11" t="s">
        <v>69</v>
      </c>
      <c r="C64" s="6">
        <f>YEAR(Tabla1[[#This Row],[Columna1]])</f>
        <v>2020</v>
      </c>
      <c r="D64" s="6" t="str">
        <f>TEXT(MONTH(Tabla1[[#This Row],[Columna1]]),"00")</f>
        <v>03</v>
      </c>
      <c r="E64" s="6" t="str">
        <f>TEXT(DAY(Tabla1[[#This Row],[Columna1]]),"00")</f>
        <v>03</v>
      </c>
      <c r="F64" s="6" t="str">
        <f>Tabla1[[#This Row],[ANIO]] &amp; "-" &amp; Tabla1[[#This Row],[MES]] &amp; "-" &amp; Tabla1[[#This Row],[DIA]]</f>
        <v>2020-03-03</v>
      </c>
      <c r="G64" s="3">
        <v>120</v>
      </c>
      <c r="H64" s="6">
        <v>8000000063</v>
      </c>
      <c r="I64" t="s">
        <v>2</v>
      </c>
      <c r="J64">
        <f>VLOOKUP(Tabla1[[#This Row],[Tipo  llamada]],Tabla2[],3,FALSE)</f>
        <v>3</v>
      </c>
      <c r="K64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(197525, '2020-03-03', 120, '8000000063', 3);</v>
      </c>
    </row>
    <row r="65" spans="1:11" x14ac:dyDescent="0.25">
      <c r="A65">
        <v>197526</v>
      </c>
      <c r="B65" s="11" t="s">
        <v>70</v>
      </c>
      <c r="C65" s="6">
        <f>YEAR(Tabla1[[#This Row],[Columna1]])</f>
        <v>2020</v>
      </c>
      <c r="D65" s="6" t="str">
        <f>TEXT(MONTH(Tabla1[[#This Row],[Columna1]]),"00")</f>
        <v>03</v>
      </c>
      <c r="E65" s="6" t="str">
        <f>TEXT(DAY(Tabla1[[#This Row],[Columna1]]),"00")</f>
        <v>04</v>
      </c>
      <c r="F65" s="6" t="str">
        <f>Tabla1[[#This Row],[ANIO]] &amp; "-" &amp; Tabla1[[#This Row],[MES]] &amp; "-" &amp; Tabla1[[#This Row],[DIA]]</f>
        <v>2020-03-04</v>
      </c>
      <c r="G65" s="3">
        <v>60</v>
      </c>
      <c r="H65" s="6">
        <v>8000000064</v>
      </c>
      <c r="I65" t="s">
        <v>2</v>
      </c>
      <c r="J65">
        <f>VLOOKUP(Tabla1[[#This Row],[Tipo  llamada]],Tabla2[],3,FALSE)</f>
        <v>3</v>
      </c>
      <c r="K65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(197526, '2020-03-04', 60, '8000000064', 3);</v>
      </c>
    </row>
    <row r="66" spans="1:11" x14ac:dyDescent="0.25">
      <c r="A66">
        <v>197527</v>
      </c>
      <c r="B66" s="11" t="s">
        <v>71</v>
      </c>
      <c r="C66" s="6">
        <f>YEAR(Tabla1[[#This Row],[Columna1]])</f>
        <v>2020</v>
      </c>
      <c r="D66" s="6" t="str">
        <f>TEXT(MONTH(Tabla1[[#This Row],[Columna1]]),"00")</f>
        <v>03</v>
      </c>
      <c r="E66" s="6" t="str">
        <f>TEXT(DAY(Tabla1[[#This Row],[Columna1]]),"00")</f>
        <v>05</v>
      </c>
      <c r="F66" s="6" t="str">
        <f>Tabla1[[#This Row],[ANIO]] &amp; "-" &amp; Tabla1[[#This Row],[MES]] &amp; "-" &amp; Tabla1[[#This Row],[DIA]]</f>
        <v>2020-03-05</v>
      </c>
      <c r="G66" s="3">
        <v>60</v>
      </c>
      <c r="H66" s="6">
        <v>8000000065</v>
      </c>
      <c r="I66" t="s">
        <v>3</v>
      </c>
      <c r="J66">
        <f>VLOOKUP(Tabla1[[#This Row],[Tipo  llamada]],Tabla2[],3,FALSE)</f>
        <v>1</v>
      </c>
      <c r="K66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(197527, '2020-03-05', 60, '8000000065', 1);</v>
      </c>
    </row>
    <row r="67" spans="1:11" x14ac:dyDescent="0.25">
      <c r="A67">
        <v>197528</v>
      </c>
      <c r="B67" s="11" t="s">
        <v>72</v>
      </c>
      <c r="C67" s="6">
        <f>YEAR(Tabla1[[#This Row],[Columna1]])</f>
        <v>2020</v>
      </c>
      <c r="D67" s="6" t="str">
        <f>TEXT(MONTH(Tabla1[[#This Row],[Columna1]]),"00")</f>
        <v>03</v>
      </c>
      <c r="E67" s="6" t="str">
        <f>TEXT(DAY(Tabla1[[#This Row],[Columna1]]),"00")</f>
        <v>06</v>
      </c>
      <c r="F67" s="6" t="str">
        <f>Tabla1[[#This Row],[ANIO]] &amp; "-" &amp; Tabla1[[#This Row],[MES]] &amp; "-" &amp; Tabla1[[#This Row],[DIA]]</f>
        <v>2020-03-06</v>
      </c>
      <c r="G67" s="3">
        <v>60</v>
      </c>
      <c r="H67" s="6">
        <v>8000000066</v>
      </c>
      <c r="I67" t="s">
        <v>2</v>
      </c>
      <c r="J67">
        <f>VLOOKUP(Tabla1[[#This Row],[Tipo  llamada]],Tabla2[],3,FALSE)</f>
        <v>3</v>
      </c>
      <c r="K67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(197528, '2020-03-06', 60, '8000000066', 3);</v>
      </c>
    </row>
    <row r="68" spans="1:11" x14ac:dyDescent="0.25">
      <c r="A68">
        <v>197529</v>
      </c>
      <c r="B68" s="11" t="s">
        <v>73</v>
      </c>
      <c r="C68" s="6">
        <f>YEAR(Tabla1[[#This Row],[Columna1]])</f>
        <v>2020</v>
      </c>
      <c r="D68" s="6" t="str">
        <f>TEXT(MONTH(Tabla1[[#This Row],[Columna1]]),"00")</f>
        <v>03</v>
      </c>
      <c r="E68" s="6" t="str">
        <f>TEXT(DAY(Tabla1[[#This Row],[Columna1]]),"00")</f>
        <v>07</v>
      </c>
      <c r="F68" s="6" t="str">
        <f>Tabla1[[#This Row],[ANIO]] &amp; "-" &amp; Tabla1[[#This Row],[MES]] &amp; "-" &amp; Tabla1[[#This Row],[DIA]]</f>
        <v>2020-03-07</v>
      </c>
      <c r="G68" s="3">
        <v>60</v>
      </c>
      <c r="H68" s="6">
        <v>8000000067</v>
      </c>
      <c r="I68" t="s">
        <v>3</v>
      </c>
      <c r="J68">
        <f>VLOOKUP(Tabla1[[#This Row],[Tipo  llamada]],Tabla2[],3,FALSE)</f>
        <v>1</v>
      </c>
      <c r="K68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(197529, '2020-03-07', 60, '8000000067', 1);</v>
      </c>
    </row>
    <row r="69" spans="1:11" x14ac:dyDescent="0.25">
      <c r="A69">
        <v>197530</v>
      </c>
      <c r="B69" s="11" t="s">
        <v>74</v>
      </c>
      <c r="C69" s="6">
        <f>YEAR(Tabla1[[#This Row],[Columna1]])</f>
        <v>2020</v>
      </c>
      <c r="D69" s="6" t="str">
        <f>TEXT(MONTH(Tabla1[[#This Row],[Columna1]]),"00")</f>
        <v>03</v>
      </c>
      <c r="E69" s="6" t="str">
        <f>TEXT(DAY(Tabla1[[#This Row],[Columna1]]),"00")</f>
        <v>08</v>
      </c>
      <c r="F69" s="6" t="str">
        <f>Tabla1[[#This Row],[ANIO]] &amp; "-" &amp; Tabla1[[#This Row],[MES]] &amp; "-" &amp; Tabla1[[#This Row],[DIA]]</f>
        <v>2020-03-08</v>
      </c>
      <c r="G69" s="3">
        <v>60</v>
      </c>
      <c r="H69" s="6">
        <v>8000000068</v>
      </c>
      <c r="I69" t="s">
        <v>2</v>
      </c>
      <c r="J69">
        <f>VLOOKUP(Tabla1[[#This Row],[Tipo  llamada]],Tabla2[],3,FALSE)</f>
        <v>3</v>
      </c>
      <c r="K69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(197530, '2020-03-08', 60, '8000000068', 3);</v>
      </c>
    </row>
    <row r="70" spans="1:11" x14ac:dyDescent="0.25">
      <c r="A70">
        <v>197531</v>
      </c>
      <c r="B70" s="11" t="s">
        <v>75</v>
      </c>
      <c r="C70" s="6">
        <f>YEAR(Tabla1[[#This Row],[Columna1]])</f>
        <v>2020</v>
      </c>
      <c r="D70" s="6" t="str">
        <f>TEXT(MONTH(Tabla1[[#This Row],[Columna1]]),"00")</f>
        <v>03</v>
      </c>
      <c r="E70" s="6" t="str">
        <f>TEXT(DAY(Tabla1[[#This Row],[Columna1]]),"00")</f>
        <v>09</v>
      </c>
      <c r="F70" s="6" t="str">
        <f>Tabla1[[#This Row],[ANIO]] &amp; "-" &amp; Tabla1[[#This Row],[MES]] &amp; "-" &amp; Tabla1[[#This Row],[DIA]]</f>
        <v>2020-03-09</v>
      </c>
      <c r="G70" s="3">
        <v>60</v>
      </c>
      <c r="H70" s="6">
        <v>8000000069</v>
      </c>
      <c r="I70" t="s">
        <v>2</v>
      </c>
      <c r="J70">
        <f>VLOOKUP(Tabla1[[#This Row],[Tipo  llamada]],Tabla2[],3,FALSE)</f>
        <v>3</v>
      </c>
      <c r="K70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(197531, '2020-03-09', 60, '8000000069', 3);</v>
      </c>
    </row>
    <row r="71" spans="1:11" x14ac:dyDescent="0.25">
      <c r="A71">
        <v>197532</v>
      </c>
      <c r="B71" s="11" t="s">
        <v>76</v>
      </c>
      <c r="C71" s="6">
        <f>YEAR(Tabla1[[#This Row],[Columna1]])</f>
        <v>2020</v>
      </c>
      <c r="D71" s="6" t="str">
        <f>TEXT(MONTH(Tabla1[[#This Row],[Columna1]]),"00")</f>
        <v>03</v>
      </c>
      <c r="E71" s="6" t="str">
        <f>TEXT(DAY(Tabla1[[#This Row],[Columna1]]),"00")</f>
        <v>10</v>
      </c>
      <c r="F71" s="6" t="str">
        <f>Tabla1[[#This Row],[ANIO]] &amp; "-" &amp; Tabla1[[#This Row],[MES]] &amp; "-" &amp; Tabla1[[#This Row],[DIA]]</f>
        <v>2020-03-10</v>
      </c>
      <c r="G71" s="3">
        <v>60</v>
      </c>
      <c r="H71" s="6">
        <v>8000000070</v>
      </c>
      <c r="I71" t="s">
        <v>2</v>
      </c>
      <c r="J71">
        <f>VLOOKUP(Tabla1[[#This Row],[Tipo  llamada]],Tabla2[],3,FALSE)</f>
        <v>3</v>
      </c>
      <c r="K71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(197532, '2020-03-10', 60, '8000000070', 3);</v>
      </c>
    </row>
    <row r="72" spans="1:11" x14ac:dyDescent="0.25">
      <c r="A72">
        <v>197533</v>
      </c>
      <c r="B72" s="11" t="s">
        <v>77</v>
      </c>
      <c r="C72" s="6">
        <f>YEAR(Tabla1[[#This Row],[Columna1]])</f>
        <v>2020</v>
      </c>
      <c r="D72" s="6" t="str">
        <f>TEXT(MONTH(Tabla1[[#This Row],[Columna1]]),"00")</f>
        <v>03</v>
      </c>
      <c r="E72" s="6" t="str">
        <f>TEXT(DAY(Tabla1[[#This Row],[Columna1]]),"00")</f>
        <v>11</v>
      </c>
      <c r="F72" s="6" t="str">
        <f>Tabla1[[#This Row],[ANIO]] &amp; "-" &amp; Tabla1[[#This Row],[MES]] &amp; "-" &amp; Tabla1[[#This Row],[DIA]]</f>
        <v>2020-03-11</v>
      </c>
      <c r="G72" s="3">
        <v>60</v>
      </c>
      <c r="H72" s="6">
        <v>8000000071</v>
      </c>
      <c r="I72" t="s">
        <v>2</v>
      </c>
      <c r="J72">
        <f>VLOOKUP(Tabla1[[#This Row],[Tipo  llamada]],Tabla2[],3,FALSE)</f>
        <v>3</v>
      </c>
      <c r="K72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(197533, '2020-03-11', 60, '8000000071', 3);</v>
      </c>
    </row>
    <row r="73" spans="1:11" x14ac:dyDescent="0.25">
      <c r="A73">
        <v>197534</v>
      </c>
      <c r="B73" s="11" t="s">
        <v>78</v>
      </c>
      <c r="C73" s="6">
        <f>YEAR(Tabla1[[#This Row],[Columna1]])</f>
        <v>2020</v>
      </c>
      <c r="D73" s="6" t="str">
        <f>TEXT(MONTH(Tabla1[[#This Row],[Columna1]]),"00")</f>
        <v>03</v>
      </c>
      <c r="E73" s="6" t="str">
        <f>TEXT(DAY(Tabla1[[#This Row],[Columna1]]),"00")</f>
        <v>12</v>
      </c>
      <c r="F73" s="6" t="str">
        <f>Tabla1[[#This Row],[ANIO]] &amp; "-" &amp; Tabla1[[#This Row],[MES]] &amp; "-" &amp; Tabla1[[#This Row],[DIA]]</f>
        <v>2020-03-12</v>
      </c>
      <c r="G73" s="3">
        <v>120</v>
      </c>
      <c r="H73" s="6">
        <v>8000000072</v>
      </c>
      <c r="I73" t="s">
        <v>2</v>
      </c>
      <c r="J73">
        <f>VLOOKUP(Tabla1[[#This Row],[Tipo  llamada]],Tabla2[],3,FALSE)</f>
        <v>3</v>
      </c>
      <c r="K73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(197534, '2020-03-12', 120, '8000000072', 3);</v>
      </c>
    </row>
    <row r="74" spans="1:11" x14ac:dyDescent="0.25">
      <c r="A74">
        <v>197535</v>
      </c>
      <c r="B74" s="11" t="s">
        <v>79</v>
      </c>
      <c r="C74" s="6">
        <f>YEAR(Tabla1[[#This Row],[Columna1]])</f>
        <v>2020</v>
      </c>
      <c r="D74" s="6" t="str">
        <f>TEXT(MONTH(Tabla1[[#This Row],[Columna1]]),"00")</f>
        <v>03</v>
      </c>
      <c r="E74" s="6" t="str">
        <f>TEXT(DAY(Tabla1[[#This Row],[Columna1]]),"00")</f>
        <v>13</v>
      </c>
      <c r="F74" s="6" t="str">
        <f>Tabla1[[#This Row],[ANIO]] &amp; "-" &amp; Tabla1[[#This Row],[MES]] &amp; "-" &amp; Tabla1[[#This Row],[DIA]]</f>
        <v>2020-03-13</v>
      </c>
      <c r="G74" s="3">
        <v>60</v>
      </c>
      <c r="H74" s="6">
        <v>8000000073</v>
      </c>
      <c r="I74" t="s">
        <v>2</v>
      </c>
      <c r="J74">
        <f>VLOOKUP(Tabla1[[#This Row],[Tipo  llamada]],Tabla2[],3,FALSE)</f>
        <v>3</v>
      </c>
      <c r="K74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(197535, '2020-03-13', 60, '8000000073', 3);</v>
      </c>
    </row>
    <row r="75" spans="1:11" x14ac:dyDescent="0.25">
      <c r="A75">
        <v>197536</v>
      </c>
      <c r="B75" s="11" t="s">
        <v>80</v>
      </c>
      <c r="C75" s="6">
        <f>YEAR(Tabla1[[#This Row],[Columna1]])</f>
        <v>2020</v>
      </c>
      <c r="D75" s="6" t="str">
        <f>TEXT(MONTH(Tabla1[[#This Row],[Columna1]]),"00")</f>
        <v>03</v>
      </c>
      <c r="E75" s="6" t="str">
        <f>TEXT(DAY(Tabla1[[#This Row],[Columna1]]),"00")</f>
        <v>14</v>
      </c>
      <c r="F75" s="6" t="str">
        <f>Tabla1[[#This Row],[ANIO]] &amp; "-" &amp; Tabla1[[#This Row],[MES]] &amp; "-" &amp; Tabla1[[#This Row],[DIA]]</f>
        <v>2020-03-14</v>
      </c>
      <c r="G75" s="3">
        <v>60</v>
      </c>
      <c r="H75" s="6">
        <v>8000000074</v>
      </c>
      <c r="I75" t="s">
        <v>3</v>
      </c>
      <c r="J75">
        <f>VLOOKUP(Tabla1[[#This Row],[Tipo  llamada]],Tabla2[],3,FALSE)</f>
        <v>1</v>
      </c>
      <c r="K75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(197536, '2020-03-14', 60, '8000000074', 1);</v>
      </c>
    </row>
    <row r="76" spans="1:11" x14ac:dyDescent="0.25">
      <c r="A76">
        <v>197537</v>
      </c>
      <c r="B76" s="11" t="s">
        <v>81</v>
      </c>
      <c r="C76" s="6">
        <f>YEAR(Tabla1[[#This Row],[Columna1]])</f>
        <v>2020</v>
      </c>
      <c r="D76" s="6" t="str">
        <f>TEXT(MONTH(Tabla1[[#This Row],[Columna1]]),"00")</f>
        <v>03</v>
      </c>
      <c r="E76" s="6" t="str">
        <f>TEXT(DAY(Tabla1[[#This Row],[Columna1]]),"00")</f>
        <v>15</v>
      </c>
      <c r="F76" s="6" t="str">
        <f>Tabla1[[#This Row],[ANIO]] &amp; "-" &amp; Tabla1[[#This Row],[MES]] &amp; "-" &amp; Tabla1[[#This Row],[DIA]]</f>
        <v>2020-03-15</v>
      </c>
      <c r="G76" s="3">
        <v>60</v>
      </c>
      <c r="H76" s="6">
        <v>8000000075</v>
      </c>
      <c r="I76" t="s">
        <v>2</v>
      </c>
      <c r="J76">
        <f>VLOOKUP(Tabla1[[#This Row],[Tipo  llamada]],Tabla2[],3,FALSE)</f>
        <v>3</v>
      </c>
      <c r="K76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(197537, '2020-03-15', 60, '8000000075', 3);</v>
      </c>
    </row>
    <row r="77" spans="1:11" x14ac:dyDescent="0.25">
      <c r="A77">
        <v>197538</v>
      </c>
      <c r="B77" s="11" t="s">
        <v>82</v>
      </c>
      <c r="C77" s="6">
        <f>YEAR(Tabla1[[#This Row],[Columna1]])</f>
        <v>2020</v>
      </c>
      <c r="D77" s="6" t="str">
        <f>TEXT(MONTH(Tabla1[[#This Row],[Columna1]]),"00")</f>
        <v>03</v>
      </c>
      <c r="E77" s="6" t="str">
        <f>TEXT(DAY(Tabla1[[#This Row],[Columna1]]),"00")</f>
        <v>16</v>
      </c>
      <c r="F77" s="6" t="str">
        <f>Tabla1[[#This Row],[ANIO]] &amp; "-" &amp; Tabla1[[#This Row],[MES]] &amp; "-" &amp; Tabla1[[#This Row],[DIA]]</f>
        <v>2020-03-16</v>
      </c>
      <c r="G77" s="3">
        <v>120</v>
      </c>
      <c r="H77" s="6">
        <v>8000000076</v>
      </c>
      <c r="I77" t="s">
        <v>2</v>
      </c>
      <c r="J77">
        <f>VLOOKUP(Tabla1[[#This Row],[Tipo  llamada]],Tabla2[],3,FALSE)</f>
        <v>3</v>
      </c>
      <c r="K77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(197538, '2020-03-16', 120, '8000000076', 3);</v>
      </c>
    </row>
    <row r="78" spans="1:11" x14ac:dyDescent="0.25">
      <c r="A78">
        <v>197539</v>
      </c>
      <c r="B78" s="11" t="s">
        <v>83</v>
      </c>
      <c r="C78" s="6">
        <f>YEAR(Tabla1[[#This Row],[Columna1]])</f>
        <v>2020</v>
      </c>
      <c r="D78" s="6" t="str">
        <f>TEXT(MONTH(Tabla1[[#This Row],[Columna1]]),"00")</f>
        <v>03</v>
      </c>
      <c r="E78" s="6" t="str">
        <f>TEXT(DAY(Tabla1[[#This Row],[Columna1]]),"00")</f>
        <v>17</v>
      </c>
      <c r="F78" s="6" t="str">
        <f>Tabla1[[#This Row],[ANIO]] &amp; "-" &amp; Tabla1[[#This Row],[MES]] &amp; "-" &amp; Tabla1[[#This Row],[DIA]]</f>
        <v>2020-03-17</v>
      </c>
      <c r="G78" s="3">
        <v>60</v>
      </c>
      <c r="H78" s="6">
        <v>8000000077</v>
      </c>
      <c r="I78" t="s">
        <v>3</v>
      </c>
      <c r="J78">
        <f>VLOOKUP(Tabla1[[#This Row],[Tipo  llamada]],Tabla2[],3,FALSE)</f>
        <v>1</v>
      </c>
      <c r="K78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(197539, '2020-03-17', 60, '8000000077', 1);</v>
      </c>
    </row>
    <row r="79" spans="1:11" x14ac:dyDescent="0.25">
      <c r="A79">
        <v>197540</v>
      </c>
      <c r="B79" s="11" t="s">
        <v>84</v>
      </c>
      <c r="C79" s="6">
        <f>YEAR(Tabla1[[#This Row],[Columna1]])</f>
        <v>2020</v>
      </c>
      <c r="D79" s="6" t="str">
        <f>TEXT(MONTH(Tabla1[[#This Row],[Columna1]]),"00")</f>
        <v>03</v>
      </c>
      <c r="E79" s="6" t="str">
        <f>TEXT(DAY(Tabla1[[#This Row],[Columna1]]),"00")</f>
        <v>18</v>
      </c>
      <c r="F79" s="6" t="str">
        <f>Tabla1[[#This Row],[ANIO]] &amp; "-" &amp; Tabla1[[#This Row],[MES]] &amp; "-" &amp; Tabla1[[#This Row],[DIA]]</f>
        <v>2020-03-18</v>
      </c>
      <c r="G79" s="3">
        <v>60</v>
      </c>
      <c r="H79" s="6">
        <v>8000000078</v>
      </c>
      <c r="I79" t="s">
        <v>2</v>
      </c>
      <c r="J79">
        <f>VLOOKUP(Tabla1[[#This Row],[Tipo  llamada]],Tabla2[],3,FALSE)</f>
        <v>3</v>
      </c>
      <c r="K79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(197540, '2020-03-18', 60, '8000000078', 3);</v>
      </c>
    </row>
    <row r="80" spans="1:11" x14ac:dyDescent="0.25">
      <c r="A80">
        <v>197541</v>
      </c>
      <c r="B80" s="11" t="s">
        <v>85</v>
      </c>
      <c r="C80" s="6">
        <f>YEAR(Tabla1[[#This Row],[Columna1]])</f>
        <v>2020</v>
      </c>
      <c r="D80" s="6" t="str">
        <f>TEXT(MONTH(Tabla1[[#This Row],[Columna1]]),"00")</f>
        <v>03</v>
      </c>
      <c r="E80" s="6" t="str">
        <f>TEXT(DAY(Tabla1[[#This Row],[Columna1]]),"00")</f>
        <v>19</v>
      </c>
      <c r="F80" s="6" t="str">
        <f>Tabla1[[#This Row],[ANIO]] &amp; "-" &amp; Tabla1[[#This Row],[MES]] &amp; "-" &amp; Tabla1[[#This Row],[DIA]]</f>
        <v>2020-03-19</v>
      </c>
      <c r="G80" s="3">
        <v>86</v>
      </c>
      <c r="H80" s="6">
        <v>8000000079</v>
      </c>
      <c r="I80" t="s">
        <v>2</v>
      </c>
      <c r="J80">
        <f>VLOOKUP(Tabla1[[#This Row],[Tipo  llamada]],Tabla2[],3,FALSE)</f>
        <v>3</v>
      </c>
      <c r="K80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(197541, '2020-03-19', 86, '8000000079', 3);</v>
      </c>
    </row>
    <row r="81" spans="1:11" x14ac:dyDescent="0.25">
      <c r="A81">
        <v>197542</v>
      </c>
      <c r="B81" s="11" t="s">
        <v>86</v>
      </c>
      <c r="C81" s="6">
        <f>YEAR(Tabla1[[#This Row],[Columna1]])</f>
        <v>2020</v>
      </c>
      <c r="D81" s="6" t="str">
        <f>TEXT(MONTH(Tabla1[[#This Row],[Columna1]]),"00")</f>
        <v>03</v>
      </c>
      <c r="E81" s="6" t="str">
        <f>TEXT(DAY(Tabla1[[#This Row],[Columna1]]),"00")</f>
        <v>20</v>
      </c>
      <c r="F81" s="6" t="str">
        <f>Tabla1[[#This Row],[ANIO]] &amp; "-" &amp; Tabla1[[#This Row],[MES]] &amp; "-" &amp; Tabla1[[#This Row],[DIA]]</f>
        <v>2020-03-20</v>
      </c>
      <c r="G81" s="3">
        <v>120</v>
      </c>
      <c r="H81" s="6">
        <v>8000000080</v>
      </c>
      <c r="I81" t="s">
        <v>3</v>
      </c>
      <c r="J81">
        <f>VLOOKUP(Tabla1[[#This Row],[Tipo  llamada]],Tabla2[],3,FALSE)</f>
        <v>1</v>
      </c>
      <c r="K81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(197542, '2020-03-20', 120, '8000000080', 1);</v>
      </c>
    </row>
    <row r="82" spans="1:11" x14ac:dyDescent="0.25">
      <c r="A82">
        <v>197543</v>
      </c>
      <c r="B82" s="11" t="s">
        <v>87</v>
      </c>
      <c r="C82" s="6">
        <f>YEAR(Tabla1[[#This Row],[Columna1]])</f>
        <v>2020</v>
      </c>
      <c r="D82" s="6" t="str">
        <f>TEXT(MONTH(Tabla1[[#This Row],[Columna1]]),"00")</f>
        <v>03</v>
      </c>
      <c r="E82" s="6" t="str">
        <f>TEXT(DAY(Tabla1[[#This Row],[Columna1]]),"00")</f>
        <v>21</v>
      </c>
      <c r="F82" s="6" t="str">
        <f>Tabla1[[#This Row],[ANIO]] &amp; "-" &amp; Tabla1[[#This Row],[MES]] &amp; "-" &amp; Tabla1[[#This Row],[DIA]]</f>
        <v>2020-03-21</v>
      </c>
      <c r="G82" s="3">
        <v>120</v>
      </c>
      <c r="H82" s="6">
        <v>8000000081</v>
      </c>
      <c r="I82" t="s">
        <v>2</v>
      </c>
      <c r="J82">
        <f>VLOOKUP(Tabla1[[#This Row],[Tipo  llamada]],Tabla2[],3,FALSE)</f>
        <v>3</v>
      </c>
      <c r="K82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(197543, '2020-03-21', 120, '8000000081', 3);</v>
      </c>
    </row>
    <row r="83" spans="1:11" x14ac:dyDescent="0.25">
      <c r="A83">
        <v>197544</v>
      </c>
      <c r="B83" s="11" t="s">
        <v>88</v>
      </c>
      <c r="C83" s="6">
        <f>YEAR(Tabla1[[#This Row],[Columna1]])</f>
        <v>2020</v>
      </c>
      <c r="D83" s="6" t="str">
        <f>TEXT(MONTH(Tabla1[[#This Row],[Columna1]]),"00")</f>
        <v>03</v>
      </c>
      <c r="E83" s="6" t="str">
        <f>TEXT(DAY(Tabla1[[#This Row],[Columna1]]),"00")</f>
        <v>22</v>
      </c>
      <c r="F83" s="6" t="str">
        <f>Tabla1[[#This Row],[ANIO]] &amp; "-" &amp; Tabla1[[#This Row],[MES]] &amp; "-" &amp; Tabla1[[#This Row],[DIA]]</f>
        <v>2020-03-22</v>
      </c>
      <c r="G83" s="3">
        <v>60</v>
      </c>
      <c r="H83" s="6">
        <v>8000000082</v>
      </c>
      <c r="I83" t="s">
        <v>2</v>
      </c>
      <c r="J83">
        <f>VLOOKUP(Tabla1[[#This Row],[Tipo  llamada]],Tabla2[],3,FALSE)</f>
        <v>3</v>
      </c>
      <c r="K83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(197544, '2020-03-22', 60, '8000000082', 3);</v>
      </c>
    </row>
    <row r="84" spans="1:11" x14ac:dyDescent="0.25">
      <c r="A84">
        <v>197545</v>
      </c>
      <c r="B84" s="11" t="s">
        <v>89</v>
      </c>
      <c r="C84" s="6">
        <f>YEAR(Tabla1[[#This Row],[Columna1]])</f>
        <v>2020</v>
      </c>
      <c r="D84" s="6" t="str">
        <f>TEXT(MONTH(Tabla1[[#This Row],[Columna1]]),"00")</f>
        <v>03</v>
      </c>
      <c r="E84" s="6" t="str">
        <f>TEXT(DAY(Tabla1[[#This Row],[Columna1]]),"00")</f>
        <v>23</v>
      </c>
      <c r="F84" s="6" t="str">
        <f>Tabla1[[#This Row],[ANIO]] &amp; "-" &amp; Tabla1[[#This Row],[MES]] &amp; "-" &amp; Tabla1[[#This Row],[DIA]]</f>
        <v>2020-03-23</v>
      </c>
      <c r="G84" s="3">
        <v>77</v>
      </c>
      <c r="H84" s="6">
        <v>8000000083</v>
      </c>
      <c r="I84" t="s">
        <v>2</v>
      </c>
      <c r="J84">
        <f>VLOOKUP(Tabla1[[#This Row],[Tipo  llamada]],Tabla2[],3,FALSE)</f>
        <v>3</v>
      </c>
      <c r="K84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(197545, '2020-03-23', 77, '8000000083', 3);</v>
      </c>
    </row>
    <row r="85" spans="1:11" x14ac:dyDescent="0.25">
      <c r="A85">
        <v>197546</v>
      </c>
      <c r="B85" s="11" t="s">
        <v>90</v>
      </c>
      <c r="C85" s="6">
        <f>YEAR(Tabla1[[#This Row],[Columna1]])</f>
        <v>2020</v>
      </c>
      <c r="D85" s="6" t="str">
        <f>TEXT(MONTH(Tabla1[[#This Row],[Columna1]]),"00")</f>
        <v>03</v>
      </c>
      <c r="E85" s="6" t="str">
        <f>TEXT(DAY(Tabla1[[#This Row],[Columna1]]),"00")</f>
        <v>24</v>
      </c>
      <c r="F85" s="6" t="str">
        <f>Tabla1[[#This Row],[ANIO]] &amp; "-" &amp; Tabla1[[#This Row],[MES]] &amp; "-" &amp; Tabla1[[#This Row],[DIA]]</f>
        <v>2020-03-24</v>
      </c>
      <c r="G85" s="3">
        <v>60</v>
      </c>
      <c r="H85" s="6">
        <v>8000000084</v>
      </c>
      <c r="I85" t="s">
        <v>3</v>
      </c>
      <c r="J85">
        <f>VLOOKUP(Tabla1[[#This Row],[Tipo  llamada]],Tabla2[],3,FALSE)</f>
        <v>1</v>
      </c>
      <c r="K85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(197546, '2020-03-24', 60, '8000000084', 1);</v>
      </c>
    </row>
    <row r="86" spans="1:11" x14ac:dyDescent="0.25">
      <c r="A86">
        <v>197547</v>
      </c>
      <c r="B86" s="11" t="s">
        <v>91</v>
      </c>
      <c r="C86" s="6">
        <f>YEAR(Tabla1[[#This Row],[Columna1]])</f>
        <v>2020</v>
      </c>
      <c r="D86" s="6" t="str">
        <f>TEXT(MONTH(Tabla1[[#This Row],[Columna1]]),"00")</f>
        <v>03</v>
      </c>
      <c r="E86" s="6" t="str">
        <f>TEXT(DAY(Tabla1[[#This Row],[Columna1]]),"00")</f>
        <v>25</v>
      </c>
      <c r="F86" s="6" t="str">
        <f>Tabla1[[#This Row],[ANIO]] &amp; "-" &amp; Tabla1[[#This Row],[MES]] &amp; "-" &amp; Tabla1[[#This Row],[DIA]]</f>
        <v>2020-03-25</v>
      </c>
      <c r="G86" s="3">
        <v>60</v>
      </c>
      <c r="H86" s="6">
        <v>8000000085</v>
      </c>
      <c r="I86" t="s">
        <v>2</v>
      </c>
      <c r="J86">
        <f>VLOOKUP(Tabla1[[#This Row],[Tipo  llamada]],Tabla2[],3,FALSE)</f>
        <v>3</v>
      </c>
      <c r="K86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(197547, '2020-03-25', 60, '8000000085', 3);</v>
      </c>
    </row>
    <row r="87" spans="1:11" x14ac:dyDescent="0.25">
      <c r="A87">
        <v>197548</v>
      </c>
      <c r="B87" s="11" t="s">
        <v>92</v>
      </c>
      <c r="C87" s="6">
        <f>YEAR(Tabla1[[#This Row],[Columna1]])</f>
        <v>2020</v>
      </c>
      <c r="D87" s="6" t="str">
        <f>TEXT(MONTH(Tabla1[[#This Row],[Columna1]]),"00")</f>
        <v>03</v>
      </c>
      <c r="E87" s="6" t="str">
        <f>TEXT(DAY(Tabla1[[#This Row],[Columna1]]),"00")</f>
        <v>26</v>
      </c>
      <c r="F87" s="6" t="str">
        <f>Tabla1[[#This Row],[ANIO]] &amp; "-" &amp; Tabla1[[#This Row],[MES]] &amp; "-" &amp; Tabla1[[#This Row],[DIA]]</f>
        <v>2020-03-26</v>
      </c>
      <c r="G87" s="3">
        <v>120</v>
      </c>
      <c r="H87" s="6">
        <v>8000000086</v>
      </c>
      <c r="I87" t="s">
        <v>2</v>
      </c>
      <c r="J87">
        <f>VLOOKUP(Tabla1[[#This Row],[Tipo  llamada]],Tabla2[],3,FALSE)</f>
        <v>3</v>
      </c>
      <c r="K87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(197548, '2020-03-26', 120, '8000000086', 3);</v>
      </c>
    </row>
    <row r="88" spans="1:11" x14ac:dyDescent="0.25">
      <c r="A88">
        <v>197549</v>
      </c>
      <c r="B88" s="11" t="s">
        <v>93</v>
      </c>
      <c r="C88" s="6">
        <f>YEAR(Tabla1[[#This Row],[Columna1]])</f>
        <v>2020</v>
      </c>
      <c r="D88" s="6" t="str">
        <f>TEXT(MONTH(Tabla1[[#This Row],[Columna1]]),"00")</f>
        <v>03</v>
      </c>
      <c r="E88" s="6" t="str">
        <f>TEXT(DAY(Tabla1[[#This Row],[Columna1]]),"00")</f>
        <v>27</v>
      </c>
      <c r="F88" s="6" t="str">
        <f>Tabla1[[#This Row],[ANIO]] &amp; "-" &amp; Tabla1[[#This Row],[MES]] &amp; "-" &amp; Tabla1[[#This Row],[DIA]]</f>
        <v>2020-03-27</v>
      </c>
      <c r="G88" s="3">
        <v>180</v>
      </c>
      <c r="H88" s="6">
        <v>8000000087</v>
      </c>
      <c r="I88" t="s">
        <v>2</v>
      </c>
      <c r="J88">
        <f>VLOOKUP(Tabla1[[#This Row],[Tipo  llamada]],Tabla2[],3,FALSE)</f>
        <v>3</v>
      </c>
      <c r="K88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(197549, '2020-03-27', 180, '8000000087', 3);</v>
      </c>
    </row>
    <row r="89" spans="1:11" x14ac:dyDescent="0.25">
      <c r="A89">
        <v>197550</v>
      </c>
      <c r="B89" s="11" t="s">
        <v>94</v>
      </c>
      <c r="C89" s="6">
        <f>YEAR(Tabla1[[#This Row],[Columna1]])</f>
        <v>2020</v>
      </c>
      <c r="D89" s="6" t="str">
        <f>TEXT(MONTH(Tabla1[[#This Row],[Columna1]]),"00")</f>
        <v>03</v>
      </c>
      <c r="E89" s="6" t="str">
        <f>TEXT(DAY(Tabla1[[#This Row],[Columna1]]),"00")</f>
        <v>28</v>
      </c>
      <c r="F89" s="6" t="str">
        <f>Tabla1[[#This Row],[ANIO]] &amp; "-" &amp; Tabla1[[#This Row],[MES]] &amp; "-" &amp; Tabla1[[#This Row],[DIA]]</f>
        <v>2020-03-28</v>
      </c>
      <c r="G89" s="3">
        <v>180</v>
      </c>
      <c r="H89" s="6">
        <v>8000000088</v>
      </c>
      <c r="I89" t="s">
        <v>2</v>
      </c>
      <c r="J89">
        <f>VLOOKUP(Tabla1[[#This Row],[Tipo  llamada]],Tabla2[],3,FALSE)</f>
        <v>3</v>
      </c>
      <c r="K89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(197550, '2020-03-28', 180, '8000000088', 3);</v>
      </c>
    </row>
    <row r="90" spans="1:11" x14ac:dyDescent="0.25">
      <c r="A90">
        <v>197551</v>
      </c>
      <c r="B90" s="11" t="s">
        <v>95</v>
      </c>
      <c r="C90" s="6">
        <f>YEAR(Tabla1[[#This Row],[Columna1]])</f>
        <v>2020</v>
      </c>
      <c r="D90" s="6" t="str">
        <f>TEXT(MONTH(Tabla1[[#This Row],[Columna1]]),"00")</f>
        <v>03</v>
      </c>
      <c r="E90" s="6" t="str">
        <f>TEXT(DAY(Tabla1[[#This Row],[Columna1]]),"00")</f>
        <v>29</v>
      </c>
      <c r="F90" s="6" t="str">
        <f>Tabla1[[#This Row],[ANIO]] &amp; "-" &amp; Tabla1[[#This Row],[MES]] &amp; "-" &amp; Tabla1[[#This Row],[DIA]]</f>
        <v>2020-03-29</v>
      </c>
      <c r="G90" s="3">
        <v>60</v>
      </c>
      <c r="H90" s="6">
        <v>8000000089</v>
      </c>
      <c r="I90" t="s">
        <v>5</v>
      </c>
      <c r="J90">
        <f>VLOOKUP(Tabla1[[#This Row],[Tipo  llamada]],Tabla2[],3,FALSE)</f>
        <v>4</v>
      </c>
      <c r="K90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(197551, '2020-03-29', 60, '8000000089', 4);</v>
      </c>
    </row>
    <row r="91" spans="1:11" x14ac:dyDescent="0.25">
      <c r="A91">
        <v>197552</v>
      </c>
      <c r="B91" s="11" t="s">
        <v>96</v>
      </c>
      <c r="C91" s="6">
        <f>YEAR(Tabla1[[#This Row],[Columna1]])</f>
        <v>2020</v>
      </c>
      <c r="D91" s="6" t="str">
        <f>TEXT(MONTH(Tabla1[[#This Row],[Columna1]]),"00")</f>
        <v>03</v>
      </c>
      <c r="E91" s="6" t="str">
        <f>TEXT(DAY(Tabla1[[#This Row],[Columna1]]),"00")</f>
        <v>30</v>
      </c>
      <c r="F91" s="6" t="str">
        <f>Tabla1[[#This Row],[ANIO]] &amp; "-" &amp; Tabla1[[#This Row],[MES]] &amp; "-" &amp; Tabla1[[#This Row],[DIA]]</f>
        <v>2020-03-30</v>
      </c>
      <c r="G91" s="3">
        <v>60</v>
      </c>
      <c r="H91" s="6">
        <v>8000000090</v>
      </c>
      <c r="I91" t="s">
        <v>4</v>
      </c>
      <c r="J91">
        <f>VLOOKUP(Tabla1[[#This Row],[Tipo  llamada]],Tabla2[],3,FALSE)</f>
        <v>2</v>
      </c>
      <c r="K91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(197552, '2020-03-30', 60, '8000000090', 2);</v>
      </c>
    </row>
    <row r="92" spans="1:11" x14ac:dyDescent="0.25">
      <c r="A92">
        <v>197553</v>
      </c>
      <c r="B92" s="11" t="s">
        <v>97</v>
      </c>
      <c r="C92" s="6">
        <f>YEAR(Tabla1[[#This Row],[Columna1]])</f>
        <v>2020</v>
      </c>
      <c r="D92" s="6" t="str">
        <f>TEXT(MONTH(Tabla1[[#This Row],[Columna1]]),"00")</f>
        <v>03</v>
      </c>
      <c r="E92" s="6" t="str">
        <f>TEXT(DAY(Tabla1[[#This Row],[Columna1]]),"00")</f>
        <v>31</v>
      </c>
      <c r="F92" s="6" t="str">
        <f>Tabla1[[#This Row],[ANIO]] &amp; "-" &amp; Tabla1[[#This Row],[MES]] &amp; "-" &amp; Tabla1[[#This Row],[DIA]]</f>
        <v>2020-03-31</v>
      </c>
      <c r="G92" s="3">
        <v>60</v>
      </c>
      <c r="H92" s="6">
        <v>8000000091</v>
      </c>
      <c r="I92" t="s">
        <v>2</v>
      </c>
      <c r="J92">
        <f>VLOOKUP(Tabla1[[#This Row],[Tipo  llamada]],Tabla2[],3,FALSE)</f>
        <v>3</v>
      </c>
      <c r="K92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(197553, '2020-03-31', 60, '8000000091', 3);</v>
      </c>
    </row>
    <row r="93" spans="1:11" x14ac:dyDescent="0.25">
      <c r="A93">
        <v>197554</v>
      </c>
      <c r="B93" s="11" t="s">
        <v>98</v>
      </c>
      <c r="C93" s="6">
        <f>YEAR(Tabla1[[#This Row],[Columna1]])</f>
        <v>2020</v>
      </c>
      <c r="D93" s="6" t="str">
        <f>TEXT(MONTH(Tabla1[[#This Row],[Columna1]]),"00")</f>
        <v>04</v>
      </c>
      <c r="E93" s="6" t="str">
        <f>TEXT(DAY(Tabla1[[#This Row],[Columna1]]),"00")</f>
        <v>01</v>
      </c>
      <c r="F93" s="6" t="str">
        <f>Tabla1[[#This Row],[ANIO]] &amp; "-" &amp; Tabla1[[#This Row],[MES]] &amp; "-" &amp; Tabla1[[#This Row],[DIA]]</f>
        <v>2020-04-01</v>
      </c>
      <c r="G93" s="3">
        <v>60</v>
      </c>
      <c r="H93" s="6">
        <v>8000000092</v>
      </c>
      <c r="I93" t="s">
        <v>2</v>
      </c>
      <c r="J93">
        <f>VLOOKUP(Tabla1[[#This Row],[Tipo  llamada]],Tabla2[],3,FALSE)</f>
        <v>3</v>
      </c>
      <c r="K93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(197554, '2020-04-01', 60, '8000000092', 3);</v>
      </c>
    </row>
    <row r="94" spans="1:11" x14ac:dyDescent="0.25">
      <c r="A94">
        <v>197555</v>
      </c>
      <c r="B94" s="11" t="s">
        <v>99</v>
      </c>
      <c r="C94" s="6">
        <f>YEAR(Tabla1[[#This Row],[Columna1]])</f>
        <v>2020</v>
      </c>
      <c r="D94" s="6" t="str">
        <f>TEXT(MONTH(Tabla1[[#This Row],[Columna1]]),"00")</f>
        <v>04</v>
      </c>
      <c r="E94" s="6" t="str">
        <f>TEXT(DAY(Tabla1[[#This Row],[Columna1]]),"00")</f>
        <v>02</v>
      </c>
      <c r="F94" s="6" t="str">
        <f>Tabla1[[#This Row],[ANIO]] &amp; "-" &amp; Tabla1[[#This Row],[MES]] &amp; "-" &amp; Tabla1[[#This Row],[DIA]]</f>
        <v>2020-04-02</v>
      </c>
      <c r="G94" s="3">
        <v>60</v>
      </c>
      <c r="H94" s="6">
        <v>8000000093</v>
      </c>
      <c r="I94" t="s">
        <v>2</v>
      </c>
      <c r="J94">
        <f>VLOOKUP(Tabla1[[#This Row],[Tipo  llamada]],Tabla2[],3,FALSE)</f>
        <v>3</v>
      </c>
      <c r="K94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(197555, '2020-04-02', 60, '8000000093', 3);</v>
      </c>
    </row>
    <row r="95" spans="1:11" x14ac:dyDescent="0.25">
      <c r="A95">
        <v>197556</v>
      </c>
      <c r="B95" s="11" t="s">
        <v>100</v>
      </c>
      <c r="C95" s="6">
        <f>YEAR(Tabla1[[#This Row],[Columna1]])</f>
        <v>2020</v>
      </c>
      <c r="D95" s="6" t="str">
        <f>TEXT(MONTH(Tabla1[[#This Row],[Columna1]]),"00")</f>
        <v>04</v>
      </c>
      <c r="E95" s="6" t="str">
        <f>TEXT(DAY(Tabla1[[#This Row],[Columna1]]),"00")</f>
        <v>03</v>
      </c>
      <c r="F95" s="6" t="str">
        <f>Tabla1[[#This Row],[ANIO]] &amp; "-" &amp; Tabla1[[#This Row],[MES]] &amp; "-" &amp; Tabla1[[#This Row],[DIA]]</f>
        <v>2020-04-03</v>
      </c>
      <c r="G95" s="3">
        <v>180</v>
      </c>
      <c r="H95" s="6">
        <v>8000000094</v>
      </c>
      <c r="I95" t="s">
        <v>3</v>
      </c>
      <c r="J95">
        <f>VLOOKUP(Tabla1[[#This Row],[Tipo  llamada]],Tabla2[],3,FALSE)</f>
        <v>1</v>
      </c>
      <c r="K95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(197556, '2020-04-03', 180, '8000000094', 1);</v>
      </c>
    </row>
    <row r="96" spans="1:11" x14ac:dyDescent="0.25">
      <c r="A96">
        <v>197557</v>
      </c>
      <c r="B96" s="11" t="s">
        <v>101</v>
      </c>
      <c r="C96" s="6">
        <f>YEAR(Tabla1[[#This Row],[Columna1]])</f>
        <v>2020</v>
      </c>
      <c r="D96" s="6" t="str">
        <f>TEXT(MONTH(Tabla1[[#This Row],[Columna1]]),"00")</f>
        <v>04</v>
      </c>
      <c r="E96" s="6" t="str">
        <f>TEXT(DAY(Tabla1[[#This Row],[Columna1]]),"00")</f>
        <v>04</v>
      </c>
      <c r="F96" s="6" t="str">
        <f>Tabla1[[#This Row],[ANIO]] &amp; "-" &amp; Tabla1[[#This Row],[MES]] &amp; "-" &amp; Tabla1[[#This Row],[DIA]]</f>
        <v>2020-04-04</v>
      </c>
      <c r="G96" s="3">
        <v>60</v>
      </c>
      <c r="H96" s="6">
        <v>8000000095</v>
      </c>
      <c r="I96" t="s">
        <v>2</v>
      </c>
      <c r="J96">
        <f>VLOOKUP(Tabla1[[#This Row],[Tipo  llamada]],Tabla2[],3,FALSE)</f>
        <v>3</v>
      </c>
      <c r="K96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(197557, '2020-04-04', 60, '8000000095', 3);</v>
      </c>
    </row>
    <row r="97" spans="1:11" x14ac:dyDescent="0.25">
      <c r="A97">
        <v>197558</v>
      </c>
      <c r="B97" s="11" t="s">
        <v>102</v>
      </c>
      <c r="C97" s="6">
        <f>YEAR(Tabla1[[#This Row],[Columna1]])</f>
        <v>2020</v>
      </c>
      <c r="D97" s="6" t="str">
        <f>TEXT(MONTH(Tabla1[[#This Row],[Columna1]]),"00")</f>
        <v>04</v>
      </c>
      <c r="E97" s="6" t="str">
        <f>TEXT(DAY(Tabla1[[#This Row],[Columna1]]),"00")</f>
        <v>05</v>
      </c>
      <c r="F97" s="6" t="str">
        <f>Tabla1[[#This Row],[ANIO]] &amp; "-" &amp; Tabla1[[#This Row],[MES]] &amp; "-" &amp; Tabla1[[#This Row],[DIA]]</f>
        <v>2020-04-05</v>
      </c>
      <c r="G97" s="3">
        <v>196</v>
      </c>
      <c r="H97" s="6">
        <v>8000000096</v>
      </c>
      <c r="I97" t="s">
        <v>3</v>
      </c>
      <c r="J97">
        <f>VLOOKUP(Tabla1[[#This Row],[Tipo  llamada]],Tabla2[],3,FALSE)</f>
        <v>1</v>
      </c>
      <c r="K97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(197558, '2020-04-05', 196, '8000000096', 1);</v>
      </c>
    </row>
    <row r="98" spans="1:11" x14ac:dyDescent="0.25">
      <c r="A98">
        <v>197559</v>
      </c>
      <c r="B98" s="11" t="s">
        <v>103</v>
      </c>
      <c r="C98" s="6">
        <f>YEAR(Tabla1[[#This Row],[Columna1]])</f>
        <v>2020</v>
      </c>
      <c r="D98" s="6" t="str">
        <f>TEXT(MONTH(Tabla1[[#This Row],[Columna1]]),"00")</f>
        <v>04</v>
      </c>
      <c r="E98" s="6" t="str">
        <f>TEXT(DAY(Tabla1[[#This Row],[Columna1]]),"00")</f>
        <v>06</v>
      </c>
      <c r="F98" s="6" t="str">
        <f>Tabla1[[#This Row],[ANIO]] &amp; "-" &amp; Tabla1[[#This Row],[MES]] &amp; "-" &amp; Tabla1[[#This Row],[DIA]]</f>
        <v>2020-04-06</v>
      </c>
      <c r="G98" s="3">
        <v>60</v>
      </c>
      <c r="H98" s="6">
        <v>8000000097</v>
      </c>
      <c r="I98" t="s">
        <v>2</v>
      </c>
      <c r="J98">
        <f>VLOOKUP(Tabla1[[#This Row],[Tipo  llamada]],Tabla2[],3,FALSE)</f>
        <v>3</v>
      </c>
      <c r="K98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(197559, '2020-04-06', 60, '8000000097', 3);</v>
      </c>
    </row>
    <row r="99" spans="1:11" x14ac:dyDescent="0.25">
      <c r="A99">
        <v>197560</v>
      </c>
      <c r="B99" s="11" t="s">
        <v>104</v>
      </c>
      <c r="C99" s="6">
        <f>YEAR(Tabla1[[#This Row],[Columna1]])</f>
        <v>2020</v>
      </c>
      <c r="D99" s="6" t="str">
        <f>TEXT(MONTH(Tabla1[[#This Row],[Columna1]]),"00")</f>
        <v>04</v>
      </c>
      <c r="E99" s="6" t="str">
        <f>TEXT(DAY(Tabla1[[#This Row],[Columna1]]),"00")</f>
        <v>07</v>
      </c>
      <c r="F99" s="6" t="str">
        <f>Tabla1[[#This Row],[ANIO]] &amp; "-" &amp; Tabla1[[#This Row],[MES]] &amp; "-" &amp; Tabla1[[#This Row],[DIA]]</f>
        <v>2020-04-07</v>
      </c>
      <c r="G99" s="3">
        <v>60</v>
      </c>
      <c r="H99" s="6">
        <v>8000000098</v>
      </c>
      <c r="I99" t="s">
        <v>3</v>
      </c>
      <c r="J99">
        <f>VLOOKUP(Tabla1[[#This Row],[Tipo  llamada]],Tabla2[],3,FALSE)</f>
        <v>1</v>
      </c>
      <c r="K99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(197560, '2020-04-07', 60, '8000000098', 1);</v>
      </c>
    </row>
    <row r="100" spans="1:11" x14ac:dyDescent="0.25">
      <c r="A100">
        <v>197561</v>
      </c>
      <c r="B100" s="11" t="s">
        <v>105</v>
      </c>
      <c r="C100" s="6">
        <f>YEAR(Tabla1[[#This Row],[Columna1]])</f>
        <v>2020</v>
      </c>
      <c r="D100" s="6" t="str">
        <f>TEXT(MONTH(Tabla1[[#This Row],[Columna1]]),"00")</f>
        <v>04</v>
      </c>
      <c r="E100" s="6" t="str">
        <f>TEXT(DAY(Tabla1[[#This Row],[Columna1]]),"00")</f>
        <v>08</v>
      </c>
      <c r="F100" s="6" t="str">
        <f>Tabla1[[#This Row],[ANIO]] &amp; "-" &amp; Tabla1[[#This Row],[MES]] &amp; "-" &amp; Tabla1[[#This Row],[DIA]]</f>
        <v>2020-04-08</v>
      </c>
      <c r="G100" s="3">
        <v>60</v>
      </c>
      <c r="H100" s="6">
        <v>8000000099</v>
      </c>
      <c r="I100" t="s">
        <v>2</v>
      </c>
      <c r="J100">
        <f>VLOOKUP(Tabla1[[#This Row],[Tipo  llamada]],Tabla2[],3,FALSE)</f>
        <v>3</v>
      </c>
      <c r="K100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(197561, '2020-04-08', 60, '8000000099', 3);</v>
      </c>
    </row>
    <row r="101" spans="1:11" x14ac:dyDescent="0.25">
      <c r="A101">
        <v>197562</v>
      </c>
      <c r="B101" s="11" t="s">
        <v>106</v>
      </c>
      <c r="C101" s="6">
        <f>YEAR(Tabla1[[#This Row],[Columna1]])</f>
        <v>2020</v>
      </c>
      <c r="D101" s="6" t="str">
        <f>TEXT(MONTH(Tabla1[[#This Row],[Columna1]]),"00")</f>
        <v>04</v>
      </c>
      <c r="E101" s="6" t="str">
        <f>TEXT(DAY(Tabla1[[#This Row],[Columna1]]),"00")</f>
        <v>09</v>
      </c>
      <c r="F101" s="6" t="str">
        <f>Tabla1[[#This Row],[ANIO]] &amp; "-" &amp; Tabla1[[#This Row],[MES]] &amp; "-" &amp; Tabla1[[#This Row],[DIA]]</f>
        <v>2020-04-09</v>
      </c>
      <c r="G101" s="3">
        <v>60</v>
      </c>
      <c r="H101" s="6">
        <v>8000000100</v>
      </c>
      <c r="I101" t="s">
        <v>3</v>
      </c>
      <c r="J101">
        <f>VLOOKUP(Tabla1[[#This Row],[Tipo  llamada]],Tabla2[],3,FALSE)</f>
        <v>1</v>
      </c>
      <c r="K101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(197562, '2020-04-09', 60, '8000000100', 1);</v>
      </c>
    </row>
    <row r="102" spans="1:11" x14ac:dyDescent="0.25">
      <c r="A102">
        <v>197563</v>
      </c>
      <c r="B102" s="11" t="s">
        <v>107</v>
      </c>
      <c r="C102" s="6">
        <f>YEAR(Tabla1[[#This Row],[Columna1]])</f>
        <v>2020</v>
      </c>
      <c r="D102" s="6" t="str">
        <f>TEXT(MONTH(Tabla1[[#This Row],[Columna1]]),"00")</f>
        <v>04</v>
      </c>
      <c r="E102" s="6" t="str">
        <f>TEXT(DAY(Tabla1[[#This Row],[Columna1]]),"00")</f>
        <v>10</v>
      </c>
      <c r="F102" s="6" t="str">
        <f>Tabla1[[#This Row],[ANIO]] &amp; "-" &amp; Tabla1[[#This Row],[MES]] &amp; "-" &amp; Tabla1[[#This Row],[DIA]]</f>
        <v>2020-04-10</v>
      </c>
      <c r="G102" s="3">
        <v>60</v>
      </c>
      <c r="H102" s="6">
        <v>8000000101</v>
      </c>
      <c r="I102" t="s">
        <v>3</v>
      </c>
      <c r="J102">
        <f>VLOOKUP(Tabla1[[#This Row],[Tipo  llamada]],Tabla2[],3,FALSE)</f>
        <v>1</v>
      </c>
      <c r="K102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(197563, '2020-04-10', 60, '8000000101', 1);</v>
      </c>
    </row>
    <row r="103" spans="1:11" x14ac:dyDescent="0.25">
      <c r="A103">
        <v>197564</v>
      </c>
      <c r="B103" s="11" t="s">
        <v>108</v>
      </c>
      <c r="C103" s="6">
        <f>YEAR(Tabla1[[#This Row],[Columna1]])</f>
        <v>2020</v>
      </c>
      <c r="D103" s="6" t="str">
        <f>TEXT(MONTH(Tabla1[[#This Row],[Columna1]]),"00")</f>
        <v>04</v>
      </c>
      <c r="E103" s="6" t="str">
        <f>TEXT(DAY(Tabla1[[#This Row],[Columna1]]),"00")</f>
        <v>11</v>
      </c>
      <c r="F103" s="6" t="str">
        <f>Tabla1[[#This Row],[ANIO]] &amp; "-" &amp; Tabla1[[#This Row],[MES]] &amp; "-" &amp; Tabla1[[#This Row],[DIA]]</f>
        <v>2020-04-11</v>
      </c>
      <c r="G103" s="3">
        <v>60</v>
      </c>
      <c r="H103" s="6">
        <v>8000000102</v>
      </c>
      <c r="I103" t="s">
        <v>2</v>
      </c>
      <c r="J103">
        <f>VLOOKUP(Tabla1[[#This Row],[Tipo  llamada]],Tabla2[],3,FALSE)</f>
        <v>3</v>
      </c>
      <c r="K103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(197564, '2020-04-11', 60, '8000000102', 3);</v>
      </c>
    </row>
    <row r="104" spans="1:11" x14ac:dyDescent="0.25">
      <c r="A104">
        <v>197565</v>
      </c>
      <c r="B104" s="11" t="s">
        <v>109</v>
      </c>
      <c r="C104" s="6">
        <f>YEAR(Tabla1[[#This Row],[Columna1]])</f>
        <v>2020</v>
      </c>
      <c r="D104" s="6" t="str">
        <f>TEXT(MONTH(Tabla1[[#This Row],[Columna1]]),"00")</f>
        <v>04</v>
      </c>
      <c r="E104" s="6" t="str">
        <f>TEXT(DAY(Tabla1[[#This Row],[Columna1]]),"00")</f>
        <v>12</v>
      </c>
      <c r="F104" s="6" t="str">
        <f>Tabla1[[#This Row],[ANIO]] &amp; "-" &amp; Tabla1[[#This Row],[MES]] &amp; "-" &amp; Tabla1[[#This Row],[DIA]]</f>
        <v>2020-04-12</v>
      </c>
      <c r="G104" s="3">
        <v>60</v>
      </c>
      <c r="H104" s="6">
        <v>8000000103</v>
      </c>
      <c r="I104" t="s">
        <v>3</v>
      </c>
      <c r="J104">
        <f>VLOOKUP(Tabla1[[#This Row],[Tipo  llamada]],Tabla2[],3,FALSE)</f>
        <v>1</v>
      </c>
      <c r="K104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(197565, '2020-04-12', 60, '8000000103', 1);</v>
      </c>
    </row>
    <row r="105" spans="1:11" x14ac:dyDescent="0.25">
      <c r="A105">
        <v>197566</v>
      </c>
      <c r="B105" s="11" t="s">
        <v>110</v>
      </c>
      <c r="C105" s="6">
        <f>YEAR(Tabla1[[#This Row],[Columna1]])</f>
        <v>2020</v>
      </c>
      <c r="D105" s="6" t="str">
        <f>TEXT(MONTH(Tabla1[[#This Row],[Columna1]]),"00")</f>
        <v>04</v>
      </c>
      <c r="E105" s="6" t="str">
        <f>TEXT(DAY(Tabla1[[#This Row],[Columna1]]),"00")</f>
        <v>13</v>
      </c>
      <c r="F105" s="6" t="str">
        <f>Tabla1[[#This Row],[ANIO]] &amp; "-" &amp; Tabla1[[#This Row],[MES]] &amp; "-" &amp; Tabla1[[#This Row],[DIA]]</f>
        <v>2020-04-13</v>
      </c>
      <c r="G105" s="3">
        <v>120</v>
      </c>
      <c r="H105" s="6">
        <v>8000000104</v>
      </c>
      <c r="I105" t="s">
        <v>2</v>
      </c>
      <c r="J105">
        <f>VLOOKUP(Tabla1[[#This Row],[Tipo  llamada]],Tabla2[],3,FALSE)</f>
        <v>3</v>
      </c>
      <c r="K105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(197566, '2020-04-13', 120, '8000000104', 3);</v>
      </c>
    </row>
    <row r="106" spans="1:11" x14ac:dyDescent="0.25">
      <c r="A106">
        <v>197567</v>
      </c>
      <c r="B106" s="11" t="s">
        <v>111</v>
      </c>
      <c r="C106" s="6">
        <f>YEAR(Tabla1[[#This Row],[Columna1]])</f>
        <v>2020</v>
      </c>
      <c r="D106" s="6" t="str">
        <f>TEXT(MONTH(Tabla1[[#This Row],[Columna1]]),"00")</f>
        <v>04</v>
      </c>
      <c r="E106" s="6" t="str">
        <f>TEXT(DAY(Tabla1[[#This Row],[Columna1]]),"00")</f>
        <v>14</v>
      </c>
      <c r="F106" s="6" t="str">
        <f>Tabla1[[#This Row],[ANIO]] &amp; "-" &amp; Tabla1[[#This Row],[MES]] &amp; "-" &amp; Tabla1[[#This Row],[DIA]]</f>
        <v>2020-04-14</v>
      </c>
      <c r="G106" s="3">
        <v>180</v>
      </c>
      <c r="H106" s="6">
        <v>8000000105</v>
      </c>
      <c r="I106" t="s">
        <v>3</v>
      </c>
      <c r="J106">
        <f>VLOOKUP(Tabla1[[#This Row],[Tipo  llamada]],Tabla2[],3,FALSE)</f>
        <v>1</v>
      </c>
      <c r="K106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(197567, '2020-04-14', 180, '8000000105', 1);</v>
      </c>
    </row>
    <row r="107" spans="1:11" x14ac:dyDescent="0.25">
      <c r="A107">
        <v>197568</v>
      </c>
      <c r="B107" s="11" t="s">
        <v>112</v>
      </c>
      <c r="C107" s="6">
        <f>YEAR(Tabla1[[#This Row],[Columna1]])</f>
        <v>2020</v>
      </c>
      <c r="D107" s="6" t="str">
        <f>TEXT(MONTH(Tabla1[[#This Row],[Columna1]]),"00")</f>
        <v>04</v>
      </c>
      <c r="E107" s="6" t="str">
        <f>TEXT(DAY(Tabla1[[#This Row],[Columna1]]),"00")</f>
        <v>15</v>
      </c>
      <c r="F107" s="6" t="str">
        <f>Tabla1[[#This Row],[ANIO]] &amp; "-" &amp; Tabla1[[#This Row],[MES]] &amp; "-" &amp; Tabla1[[#This Row],[DIA]]</f>
        <v>2020-04-15</v>
      </c>
      <c r="G107" s="3">
        <v>60</v>
      </c>
      <c r="H107" s="6">
        <v>8000000106</v>
      </c>
      <c r="I107" t="s">
        <v>2</v>
      </c>
      <c r="J107">
        <f>VLOOKUP(Tabla1[[#This Row],[Tipo  llamada]],Tabla2[],3,FALSE)</f>
        <v>3</v>
      </c>
      <c r="K107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(197568, '2020-04-15', 60, '8000000106', 3);</v>
      </c>
    </row>
    <row r="108" spans="1:11" x14ac:dyDescent="0.25">
      <c r="A108">
        <v>197569</v>
      </c>
      <c r="B108" s="11" t="s">
        <v>113</v>
      </c>
      <c r="C108" s="6">
        <f>YEAR(Tabla1[[#This Row],[Columna1]])</f>
        <v>2020</v>
      </c>
      <c r="D108" s="6" t="str">
        <f>TEXT(MONTH(Tabla1[[#This Row],[Columna1]]),"00")</f>
        <v>04</v>
      </c>
      <c r="E108" s="6" t="str">
        <f>TEXT(DAY(Tabla1[[#This Row],[Columna1]]),"00")</f>
        <v>16</v>
      </c>
      <c r="F108" s="6" t="str">
        <f>Tabla1[[#This Row],[ANIO]] &amp; "-" &amp; Tabla1[[#This Row],[MES]] &amp; "-" &amp; Tabla1[[#This Row],[DIA]]</f>
        <v>2020-04-16</v>
      </c>
      <c r="G108" s="3">
        <v>60</v>
      </c>
      <c r="H108" s="6">
        <v>8000000107</v>
      </c>
      <c r="I108" t="s">
        <v>2</v>
      </c>
      <c r="J108">
        <f>VLOOKUP(Tabla1[[#This Row],[Tipo  llamada]],Tabla2[],3,FALSE)</f>
        <v>3</v>
      </c>
      <c r="K108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(197569, '2020-04-16', 60, '8000000107', 3);</v>
      </c>
    </row>
    <row r="109" spans="1:11" x14ac:dyDescent="0.25">
      <c r="A109">
        <v>197570</v>
      </c>
      <c r="B109" s="11" t="s">
        <v>114</v>
      </c>
      <c r="C109" s="6">
        <f>YEAR(Tabla1[[#This Row],[Columna1]])</f>
        <v>2020</v>
      </c>
      <c r="D109" s="6" t="str">
        <f>TEXT(MONTH(Tabla1[[#This Row],[Columna1]]),"00")</f>
        <v>04</v>
      </c>
      <c r="E109" s="6" t="str">
        <f>TEXT(DAY(Tabla1[[#This Row],[Columna1]]),"00")</f>
        <v>17</v>
      </c>
      <c r="F109" s="6" t="str">
        <f>Tabla1[[#This Row],[ANIO]] &amp; "-" &amp; Tabla1[[#This Row],[MES]] &amp; "-" &amp; Tabla1[[#This Row],[DIA]]</f>
        <v>2020-04-17</v>
      </c>
      <c r="G109" s="3">
        <v>60</v>
      </c>
      <c r="H109" s="6">
        <v>8000000108</v>
      </c>
      <c r="I109" t="s">
        <v>2</v>
      </c>
      <c r="J109">
        <f>VLOOKUP(Tabla1[[#This Row],[Tipo  llamada]],Tabla2[],3,FALSE)</f>
        <v>3</v>
      </c>
      <c r="K109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(197570, '2020-04-17', 60, '8000000108', 3);</v>
      </c>
    </row>
    <row r="110" spans="1:11" x14ac:dyDescent="0.25">
      <c r="A110">
        <v>197571</v>
      </c>
      <c r="B110" s="11" t="s">
        <v>115</v>
      </c>
      <c r="C110" s="6">
        <f>YEAR(Tabla1[[#This Row],[Columna1]])</f>
        <v>2020</v>
      </c>
      <c r="D110" s="6" t="str">
        <f>TEXT(MONTH(Tabla1[[#This Row],[Columna1]]),"00")</f>
        <v>04</v>
      </c>
      <c r="E110" s="6" t="str">
        <f>TEXT(DAY(Tabla1[[#This Row],[Columna1]]),"00")</f>
        <v>18</v>
      </c>
      <c r="F110" s="6" t="str">
        <f>Tabla1[[#This Row],[ANIO]] &amp; "-" &amp; Tabla1[[#This Row],[MES]] &amp; "-" &amp; Tabla1[[#This Row],[DIA]]</f>
        <v>2020-04-18</v>
      </c>
      <c r="G110" s="3">
        <v>180</v>
      </c>
      <c r="H110" s="6">
        <v>8000000109</v>
      </c>
      <c r="I110" t="s">
        <v>2</v>
      </c>
      <c r="J110">
        <f>VLOOKUP(Tabla1[[#This Row],[Tipo  llamada]],Tabla2[],3,FALSE)</f>
        <v>3</v>
      </c>
      <c r="K110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(197571, '2020-04-18', 180, '8000000109', 3);</v>
      </c>
    </row>
    <row r="111" spans="1:11" x14ac:dyDescent="0.25">
      <c r="A111">
        <v>197572</v>
      </c>
      <c r="B111" s="11" t="s">
        <v>116</v>
      </c>
      <c r="C111" s="6">
        <f>YEAR(Tabla1[[#This Row],[Columna1]])</f>
        <v>2020</v>
      </c>
      <c r="D111" s="6" t="str">
        <f>TEXT(MONTH(Tabla1[[#This Row],[Columna1]]),"00")</f>
        <v>04</v>
      </c>
      <c r="E111" s="6" t="str">
        <f>TEXT(DAY(Tabla1[[#This Row],[Columna1]]),"00")</f>
        <v>19</v>
      </c>
      <c r="F111" s="6" t="str">
        <f>Tabla1[[#This Row],[ANIO]] &amp; "-" &amp; Tabla1[[#This Row],[MES]] &amp; "-" &amp; Tabla1[[#This Row],[DIA]]</f>
        <v>2020-04-19</v>
      </c>
      <c r="G111" s="3">
        <v>60</v>
      </c>
      <c r="H111" s="6">
        <v>8000000110</v>
      </c>
      <c r="I111" t="s">
        <v>2</v>
      </c>
      <c r="J111">
        <f>VLOOKUP(Tabla1[[#This Row],[Tipo  llamada]],Tabla2[],3,FALSE)</f>
        <v>3</v>
      </c>
      <c r="K111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(197572, '2020-04-19', 60, '8000000110', 3);</v>
      </c>
    </row>
    <row r="112" spans="1:11" x14ac:dyDescent="0.25">
      <c r="A112">
        <v>197573</v>
      </c>
      <c r="B112" s="11" t="s">
        <v>117</v>
      </c>
      <c r="C112" s="6">
        <f>YEAR(Tabla1[[#This Row],[Columna1]])</f>
        <v>2020</v>
      </c>
      <c r="D112" s="6" t="str">
        <f>TEXT(MONTH(Tabla1[[#This Row],[Columna1]]),"00")</f>
        <v>04</v>
      </c>
      <c r="E112" s="6" t="str">
        <f>TEXT(DAY(Tabla1[[#This Row],[Columna1]]),"00")</f>
        <v>20</v>
      </c>
      <c r="F112" s="6" t="str">
        <f>Tabla1[[#This Row],[ANIO]] &amp; "-" &amp; Tabla1[[#This Row],[MES]] &amp; "-" &amp; Tabla1[[#This Row],[DIA]]</f>
        <v>2020-04-20</v>
      </c>
      <c r="G112" s="3">
        <v>60</v>
      </c>
      <c r="H112" s="6">
        <v>8000000111</v>
      </c>
      <c r="I112" t="s">
        <v>4</v>
      </c>
      <c r="J112">
        <f>VLOOKUP(Tabla1[[#This Row],[Tipo  llamada]],Tabla2[],3,FALSE)</f>
        <v>2</v>
      </c>
      <c r="K112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(197573, '2020-04-20', 60, '8000000111', 2);</v>
      </c>
    </row>
    <row r="113" spans="1:11" x14ac:dyDescent="0.25">
      <c r="A113">
        <v>197574</v>
      </c>
      <c r="B113" s="11" t="s">
        <v>118</v>
      </c>
      <c r="C113" s="6">
        <f>YEAR(Tabla1[[#This Row],[Columna1]])</f>
        <v>2020</v>
      </c>
      <c r="D113" s="6" t="str">
        <f>TEXT(MONTH(Tabla1[[#This Row],[Columna1]]),"00")</f>
        <v>04</v>
      </c>
      <c r="E113" s="6" t="str">
        <f>TEXT(DAY(Tabla1[[#This Row],[Columna1]]),"00")</f>
        <v>21</v>
      </c>
      <c r="F113" s="6" t="str">
        <f>Tabla1[[#This Row],[ANIO]] &amp; "-" &amp; Tabla1[[#This Row],[MES]] &amp; "-" &amp; Tabla1[[#This Row],[DIA]]</f>
        <v>2020-04-21</v>
      </c>
      <c r="G113" s="3">
        <v>60</v>
      </c>
      <c r="H113" s="6">
        <v>8000000112</v>
      </c>
      <c r="I113" t="s">
        <v>2</v>
      </c>
      <c r="J113">
        <f>VLOOKUP(Tabla1[[#This Row],[Tipo  llamada]],Tabla2[],3,FALSE)</f>
        <v>3</v>
      </c>
      <c r="K113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(197574, '2020-04-21', 60, '8000000112', 3);</v>
      </c>
    </row>
    <row r="114" spans="1:11" x14ac:dyDescent="0.25">
      <c r="A114">
        <v>197575</v>
      </c>
      <c r="B114" s="11" t="s">
        <v>119</v>
      </c>
      <c r="C114" s="6">
        <f>YEAR(Tabla1[[#This Row],[Columna1]])</f>
        <v>2020</v>
      </c>
      <c r="D114" s="6" t="str">
        <f>TEXT(MONTH(Tabla1[[#This Row],[Columna1]]),"00")</f>
        <v>04</v>
      </c>
      <c r="E114" s="6" t="str">
        <f>TEXT(DAY(Tabla1[[#This Row],[Columna1]]),"00")</f>
        <v>22</v>
      </c>
      <c r="F114" s="6" t="str">
        <f>Tabla1[[#This Row],[ANIO]] &amp; "-" &amp; Tabla1[[#This Row],[MES]] &amp; "-" &amp; Tabla1[[#This Row],[DIA]]</f>
        <v>2020-04-22</v>
      </c>
      <c r="G114" s="3">
        <v>60</v>
      </c>
      <c r="H114" s="6">
        <v>8000000113</v>
      </c>
      <c r="I114" t="s">
        <v>2</v>
      </c>
      <c r="J114">
        <f>VLOOKUP(Tabla1[[#This Row],[Tipo  llamada]],Tabla2[],3,FALSE)</f>
        <v>3</v>
      </c>
      <c r="K114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(197575, '2020-04-22', 60, '8000000113', 3);</v>
      </c>
    </row>
    <row r="115" spans="1:11" x14ac:dyDescent="0.25">
      <c r="A115">
        <v>197576</v>
      </c>
      <c r="B115" s="11" t="s">
        <v>120</v>
      </c>
      <c r="C115" s="6">
        <f>YEAR(Tabla1[[#This Row],[Columna1]])</f>
        <v>2020</v>
      </c>
      <c r="D115" s="6" t="str">
        <f>TEXT(MONTH(Tabla1[[#This Row],[Columna1]]),"00")</f>
        <v>04</v>
      </c>
      <c r="E115" s="6" t="str">
        <f>TEXT(DAY(Tabla1[[#This Row],[Columna1]]),"00")</f>
        <v>23</v>
      </c>
      <c r="F115" s="6" t="str">
        <f>Tabla1[[#This Row],[ANIO]] &amp; "-" &amp; Tabla1[[#This Row],[MES]] &amp; "-" &amp; Tabla1[[#This Row],[DIA]]</f>
        <v>2020-04-23</v>
      </c>
      <c r="G115" s="3">
        <v>60</v>
      </c>
      <c r="H115" s="6">
        <v>8000000114</v>
      </c>
      <c r="I115" t="s">
        <v>2</v>
      </c>
      <c r="J115">
        <f>VLOOKUP(Tabla1[[#This Row],[Tipo  llamada]],Tabla2[],3,FALSE)</f>
        <v>3</v>
      </c>
      <c r="K115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(197576, '2020-04-23', 60, '8000000114', 3);</v>
      </c>
    </row>
    <row r="116" spans="1:11" x14ac:dyDescent="0.25">
      <c r="A116">
        <v>197577</v>
      </c>
      <c r="B116" s="11" t="s">
        <v>121</v>
      </c>
      <c r="C116" s="6">
        <f>YEAR(Tabla1[[#This Row],[Columna1]])</f>
        <v>2020</v>
      </c>
      <c r="D116" s="6" t="str">
        <f>TEXT(MONTH(Tabla1[[#This Row],[Columna1]]),"00")</f>
        <v>04</v>
      </c>
      <c r="E116" s="6" t="str">
        <f>TEXT(DAY(Tabla1[[#This Row],[Columna1]]),"00")</f>
        <v>24</v>
      </c>
      <c r="F116" s="6" t="str">
        <f>Tabla1[[#This Row],[ANIO]] &amp; "-" &amp; Tabla1[[#This Row],[MES]] &amp; "-" &amp; Tabla1[[#This Row],[DIA]]</f>
        <v>2020-04-24</v>
      </c>
      <c r="G116" s="3">
        <v>60</v>
      </c>
      <c r="H116" s="6">
        <v>8000000115</v>
      </c>
      <c r="I116" t="s">
        <v>3</v>
      </c>
      <c r="J116">
        <f>VLOOKUP(Tabla1[[#This Row],[Tipo  llamada]],Tabla2[],3,FALSE)</f>
        <v>1</v>
      </c>
      <c r="K116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(197577, '2020-04-24', 60, '8000000115', 1);</v>
      </c>
    </row>
    <row r="117" spans="1:11" x14ac:dyDescent="0.25">
      <c r="A117">
        <v>197578</v>
      </c>
      <c r="B117" s="11" t="s">
        <v>122</v>
      </c>
      <c r="C117" s="6">
        <f>YEAR(Tabla1[[#This Row],[Columna1]])</f>
        <v>2020</v>
      </c>
      <c r="D117" s="6" t="str">
        <f>TEXT(MONTH(Tabla1[[#This Row],[Columna1]]),"00")</f>
        <v>04</v>
      </c>
      <c r="E117" s="6" t="str">
        <f>TEXT(DAY(Tabla1[[#This Row],[Columna1]]),"00")</f>
        <v>25</v>
      </c>
      <c r="F117" s="6" t="str">
        <f>Tabla1[[#This Row],[ANIO]] &amp; "-" &amp; Tabla1[[#This Row],[MES]] &amp; "-" &amp; Tabla1[[#This Row],[DIA]]</f>
        <v>2020-04-25</v>
      </c>
      <c r="G117" s="3">
        <v>60</v>
      </c>
      <c r="H117" s="6">
        <v>8000000116</v>
      </c>
      <c r="I117" t="s">
        <v>2</v>
      </c>
      <c r="J117">
        <f>VLOOKUP(Tabla1[[#This Row],[Tipo  llamada]],Tabla2[],3,FALSE)</f>
        <v>3</v>
      </c>
      <c r="K117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(197578, '2020-04-25', 60, '8000000116', 3);</v>
      </c>
    </row>
    <row r="118" spans="1:11" x14ac:dyDescent="0.25">
      <c r="A118">
        <v>197579</v>
      </c>
      <c r="B118" s="11" t="s">
        <v>123</v>
      </c>
      <c r="C118" s="6">
        <f>YEAR(Tabla1[[#This Row],[Columna1]])</f>
        <v>2020</v>
      </c>
      <c r="D118" s="6" t="str">
        <f>TEXT(MONTH(Tabla1[[#This Row],[Columna1]]),"00")</f>
        <v>04</v>
      </c>
      <c r="E118" s="6" t="str">
        <f>TEXT(DAY(Tabla1[[#This Row],[Columna1]]),"00")</f>
        <v>26</v>
      </c>
      <c r="F118" s="6" t="str">
        <f>Tabla1[[#This Row],[ANIO]] &amp; "-" &amp; Tabla1[[#This Row],[MES]] &amp; "-" &amp; Tabla1[[#This Row],[DIA]]</f>
        <v>2020-04-26</v>
      </c>
      <c r="G118" s="3">
        <v>60</v>
      </c>
      <c r="H118" s="6">
        <v>8000000117</v>
      </c>
      <c r="I118" t="s">
        <v>2</v>
      </c>
      <c r="J118">
        <f>VLOOKUP(Tabla1[[#This Row],[Tipo  llamada]],Tabla2[],3,FALSE)</f>
        <v>3</v>
      </c>
      <c r="K118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(197579, '2020-04-26', 60, '8000000117', 3);</v>
      </c>
    </row>
    <row r="119" spans="1:11" x14ac:dyDescent="0.25">
      <c r="A119">
        <v>197580</v>
      </c>
      <c r="B119" s="11" t="s">
        <v>124</v>
      </c>
      <c r="C119" s="6">
        <f>YEAR(Tabla1[[#This Row],[Columna1]])</f>
        <v>2020</v>
      </c>
      <c r="D119" s="6" t="str">
        <f>TEXT(MONTH(Tabla1[[#This Row],[Columna1]]),"00")</f>
        <v>04</v>
      </c>
      <c r="E119" s="6" t="str">
        <f>TEXT(DAY(Tabla1[[#This Row],[Columna1]]),"00")</f>
        <v>27</v>
      </c>
      <c r="F119" s="6" t="str">
        <f>Tabla1[[#This Row],[ANIO]] &amp; "-" &amp; Tabla1[[#This Row],[MES]] &amp; "-" &amp; Tabla1[[#This Row],[DIA]]</f>
        <v>2020-04-27</v>
      </c>
      <c r="G119" s="3">
        <v>240</v>
      </c>
      <c r="H119" s="6">
        <v>8000000118</v>
      </c>
      <c r="I119" t="s">
        <v>2</v>
      </c>
      <c r="J119">
        <f>VLOOKUP(Tabla1[[#This Row],[Tipo  llamada]],Tabla2[],3,FALSE)</f>
        <v>3</v>
      </c>
      <c r="K119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(197580, '2020-04-27', 240, '8000000118', 3);</v>
      </c>
    </row>
    <row r="120" spans="1:11" x14ac:dyDescent="0.25">
      <c r="A120">
        <v>197581</v>
      </c>
      <c r="B120" s="11" t="s">
        <v>125</v>
      </c>
      <c r="C120" s="6">
        <f>YEAR(Tabla1[[#This Row],[Columna1]])</f>
        <v>2020</v>
      </c>
      <c r="D120" s="6" t="str">
        <f>TEXT(MONTH(Tabla1[[#This Row],[Columna1]]),"00")</f>
        <v>04</v>
      </c>
      <c r="E120" s="6" t="str">
        <f>TEXT(DAY(Tabla1[[#This Row],[Columna1]]),"00")</f>
        <v>28</v>
      </c>
      <c r="F120" s="6" t="str">
        <f>Tabla1[[#This Row],[ANIO]] &amp; "-" &amp; Tabla1[[#This Row],[MES]] &amp; "-" &amp; Tabla1[[#This Row],[DIA]]</f>
        <v>2020-04-28</v>
      </c>
      <c r="G120" s="3">
        <v>60</v>
      </c>
      <c r="H120" s="6">
        <v>8000000119</v>
      </c>
      <c r="I120" t="s">
        <v>2</v>
      </c>
      <c r="J120">
        <f>VLOOKUP(Tabla1[[#This Row],[Tipo  llamada]],Tabla2[],3,FALSE)</f>
        <v>3</v>
      </c>
      <c r="K120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(197581, '2020-04-28', 60, '8000000119', 3);</v>
      </c>
    </row>
    <row r="121" spans="1:11" x14ac:dyDescent="0.25">
      <c r="A121">
        <v>197582</v>
      </c>
      <c r="B121" s="11" t="s">
        <v>126</v>
      </c>
      <c r="C121" s="6">
        <f>YEAR(Tabla1[[#This Row],[Columna1]])</f>
        <v>2020</v>
      </c>
      <c r="D121" s="6" t="str">
        <f>TEXT(MONTH(Tabla1[[#This Row],[Columna1]]),"00")</f>
        <v>04</v>
      </c>
      <c r="E121" s="6" t="str">
        <f>TEXT(DAY(Tabla1[[#This Row],[Columna1]]),"00")</f>
        <v>29</v>
      </c>
      <c r="F121" s="6" t="str">
        <f>Tabla1[[#This Row],[ANIO]] &amp; "-" &amp; Tabla1[[#This Row],[MES]] &amp; "-" &amp; Tabla1[[#This Row],[DIA]]</f>
        <v>2020-04-29</v>
      </c>
      <c r="G121" s="3">
        <v>60</v>
      </c>
      <c r="H121" s="6">
        <v>8000000120</v>
      </c>
      <c r="I121" t="s">
        <v>2</v>
      </c>
      <c r="J121">
        <f>VLOOKUP(Tabla1[[#This Row],[Tipo  llamada]],Tabla2[],3,FALSE)</f>
        <v>3</v>
      </c>
      <c r="K121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(197582, '2020-04-29', 60, '8000000120', 3);</v>
      </c>
    </row>
    <row r="122" spans="1:11" x14ac:dyDescent="0.25">
      <c r="A122">
        <v>197583</v>
      </c>
      <c r="B122" s="11" t="s">
        <v>127</v>
      </c>
      <c r="C122" s="6">
        <f>YEAR(Tabla1[[#This Row],[Columna1]])</f>
        <v>2020</v>
      </c>
      <c r="D122" s="6" t="str">
        <f>TEXT(MONTH(Tabla1[[#This Row],[Columna1]]),"00")</f>
        <v>04</v>
      </c>
      <c r="E122" s="6" t="str">
        <f>TEXT(DAY(Tabla1[[#This Row],[Columna1]]),"00")</f>
        <v>30</v>
      </c>
      <c r="F122" s="6" t="str">
        <f>Tabla1[[#This Row],[ANIO]] &amp; "-" &amp; Tabla1[[#This Row],[MES]] &amp; "-" &amp; Tabla1[[#This Row],[DIA]]</f>
        <v>2020-04-30</v>
      </c>
      <c r="G122" s="3">
        <v>120</v>
      </c>
      <c r="H122" s="6">
        <v>8000000121</v>
      </c>
      <c r="I122" t="s">
        <v>2</v>
      </c>
      <c r="J122">
        <f>VLOOKUP(Tabla1[[#This Row],[Tipo  llamada]],Tabla2[],3,FALSE)</f>
        <v>3</v>
      </c>
      <c r="K122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(197583, '2020-04-30', 120, '8000000121', 3);</v>
      </c>
    </row>
    <row r="123" spans="1:11" x14ac:dyDescent="0.25">
      <c r="A123">
        <v>197584</v>
      </c>
      <c r="B123" s="11" t="s">
        <v>128</v>
      </c>
      <c r="C123" s="6">
        <f>YEAR(Tabla1[[#This Row],[Columna1]])</f>
        <v>2020</v>
      </c>
      <c r="D123" s="6" t="str">
        <f>TEXT(MONTH(Tabla1[[#This Row],[Columna1]]),"00")</f>
        <v>05</v>
      </c>
      <c r="E123" s="6" t="str">
        <f>TEXT(DAY(Tabla1[[#This Row],[Columna1]]),"00")</f>
        <v>01</v>
      </c>
      <c r="F123" s="6" t="str">
        <f>Tabla1[[#This Row],[ANIO]] &amp; "-" &amp; Tabla1[[#This Row],[MES]] &amp; "-" &amp; Tabla1[[#This Row],[DIA]]</f>
        <v>2020-05-01</v>
      </c>
      <c r="G123" s="3">
        <v>60</v>
      </c>
      <c r="H123" s="6">
        <v>8000000122</v>
      </c>
      <c r="I123" t="s">
        <v>2</v>
      </c>
      <c r="J123">
        <f>VLOOKUP(Tabla1[[#This Row],[Tipo  llamada]],Tabla2[],3,FALSE)</f>
        <v>3</v>
      </c>
      <c r="K123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(197584, '2020-05-01', 60, '8000000122', 3);</v>
      </c>
    </row>
    <row r="124" spans="1:11" x14ac:dyDescent="0.25">
      <c r="A124">
        <v>197585</v>
      </c>
      <c r="B124" s="11" t="s">
        <v>129</v>
      </c>
      <c r="C124" s="6">
        <f>YEAR(Tabla1[[#This Row],[Columna1]])</f>
        <v>2020</v>
      </c>
      <c r="D124" s="6" t="str">
        <f>TEXT(MONTH(Tabla1[[#This Row],[Columna1]]),"00")</f>
        <v>05</v>
      </c>
      <c r="E124" s="6" t="str">
        <f>TEXT(DAY(Tabla1[[#This Row],[Columna1]]),"00")</f>
        <v>02</v>
      </c>
      <c r="F124" s="6" t="str">
        <f>Tabla1[[#This Row],[ANIO]] &amp; "-" &amp; Tabla1[[#This Row],[MES]] &amp; "-" &amp; Tabla1[[#This Row],[DIA]]</f>
        <v>2020-05-02</v>
      </c>
      <c r="G124" s="3">
        <v>60</v>
      </c>
      <c r="H124" s="6">
        <v>8000000123</v>
      </c>
      <c r="I124" t="s">
        <v>2</v>
      </c>
      <c r="J124">
        <f>VLOOKUP(Tabla1[[#This Row],[Tipo  llamada]],Tabla2[],3,FALSE)</f>
        <v>3</v>
      </c>
      <c r="K124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(197585, '2020-05-02', 60, '8000000123', 3);</v>
      </c>
    </row>
    <row r="125" spans="1:11" x14ac:dyDescent="0.25">
      <c r="A125">
        <v>197586</v>
      </c>
      <c r="B125" s="11" t="s">
        <v>130</v>
      </c>
      <c r="C125" s="6">
        <f>YEAR(Tabla1[[#This Row],[Columna1]])</f>
        <v>2020</v>
      </c>
      <c r="D125" s="6" t="str">
        <f>TEXT(MONTH(Tabla1[[#This Row],[Columna1]]),"00")</f>
        <v>05</v>
      </c>
      <c r="E125" s="6" t="str">
        <f>TEXT(DAY(Tabla1[[#This Row],[Columna1]]),"00")</f>
        <v>03</v>
      </c>
      <c r="F125" s="6" t="str">
        <f>Tabla1[[#This Row],[ANIO]] &amp; "-" &amp; Tabla1[[#This Row],[MES]] &amp; "-" &amp; Tabla1[[#This Row],[DIA]]</f>
        <v>2020-05-03</v>
      </c>
      <c r="G125" s="3">
        <v>120</v>
      </c>
      <c r="H125" s="6">
        <v>8000000124</v>
      </c>
      <c r="I125" t="s">
        <v>4</v>
      </c>
      <c r="J125">
        <f>VLOOKUP(Tabla1[[#This Row],[Tipo  llamada]],Tabla2[],3,FALSE)</f>
        <v>2</v>
      </c>
      <c r="K125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(197586, '2020-05-03', 120, '8000000124', 2);</v>
      </c>
    </row>
    <row r="126" spans="1:11" x14ac:dyDescent="0.25">
      <c r="A126">
        <v>197587</v>
      </c>
      <c r="B126" s="11" t="s">
        <v>131</v>
      </c>
      <c r="C126" s="6">
        <f>YEAR(Tabla1[[#This Row],[Columna1]])</f>
        <v>2020</v>
      </c>
      <c r="D126" s="6" t="str">
        <f>TEXT(MONTH(Tabla1[[#This Row],[Columna1]]),"00")</f>
        <v>05</v>
      </c>
      <c r="E126" s="6" t="str">
        <f>TEXT(DAY(Tabla1[[#This Row],[Columna1]]),"00")</f>
        <v>04</v>
      </c>
      <c r="F126" s="6" t="str">
        <f>Tabla1[[#This Row],[ANIO]] &amp; "-" &amp; Tabla1[[#This Row],[MES]] &amp; "-" &amp; Tabla1[[#This Row],[DIA]]</f>
        <v>2020-05-04</v>
      </c>
      <c r="G126" s="3">
        <v>60</v>
      </c>
      <c r="H126" s="6">
        <v>8000000125</v>
      </c>
      <c r="I126" t="s">
        <v>2</v>
      </c>
      <c r="J126">
        <f>VLOOKUP(Tabla1[[#This Row],[Tipo  llamada]],Tabla2[],3,FALSE)</f>
        <v>3</v>
      </c>
      <c r="K126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(197587, '2020-05-04', 60, '8000000125', 3);</v>
      </c>
    </row>
    <row r="127" spans="1:11" x14ac:dyDescent="0.25">
      <c r="A127">
        <v>197588</v>
      </c>
      <c r="B127" s="11" t="s">
        <v>132</v>
      </c>
      <c r="C127" s="6">
        <f>YEAR(Tabla1[[#This Row],[Columna1]])</f>
        <v>2020</v>
      </c>
      <c r="D127" s="6" t="str">
        <f>TEXT(MONTH(Tabla1[[#This Row],[Columna1]]),"00")</f>
        <v>05</v>
      </c>
      <c r="E127" s="6" t="str">
        <f>TEXT(DAY(Tabla1[[#This Row],[Columna1]]),"00")</f>
        <v>05</v>
      </c>
      <c r="F127" s="6" t="str">
        <f>Tabla1[[#This Row],[ANIO]] &amp; "-" &amp; Tabla1[[#This Row],[MES]] &amp; "-" &amp; Tabla1[[#This Row],[DIA]]</f>
        <v>2020-05-05</v>
      </c>
      <c r="G127" s="3">
        <v>60</v>
      </c>
      <c r="H127" s="6">
        <v>8000000126</v>
      </c>
      <c r="I127" t="s">
        <v>4</v>
      </c>
      <c r="J127">
        <f>VLOOKUP(Tabla1[[#This Row],[Tipo  llamada]],Tabla2[],3,FALSE)</f>
        <v>2</v>
      </c>
      <c r="K127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(197588, '2020-05-05', 60, '8000000126', 2);</v>
      </c>
    </row>
    <row r="128" spans="1:11" x14ac:dyDescent="0.25">
      <c r="A128">
        <v>197589</v>
      </c>
      <c r="B128" s="11" t="s">
        <v>133</v>
      </c>
      <c r="C128" s="6">
        <f>YEAR(Tabla1[[#This Row],[Columna1]])</f>
        <v>2020</v>
      </c>
      <c r="D128" s="6" t="str">
        <f>TEXT(MONTH(Tabla1[[#This Row],[Columna1]]),"00")</f>
        <v>05</v>
      </c>
      <c r="E128" s="6" t="str">
        <f>TEXT(DAY(Tabla1[[#This Row],[Columna1]]),"00")</f>
        <v>06</v>
      </c>
      <c r="F128" s="6" t="str">
        <f>Tabla1[[#This Row],[ANIO]] &amp; "-" &amp; Tabla1[[#This Row],[MES]] &amp; "-" &amp; Tabla1[[#This Row],[DIA]]</f>
        <v>2020-05-06</v>
      </c>
      <c r="G128" s="3">
        <v>60</v>
      </c>
      <c r="H128" s="6">
        <v>8000000127</v>
      </c>
      <c r="I128" t="s">
        <v>3</v>
      </c>
      <c r="J128">
        <f>VLOOKUP(Tabla1[[#This Row],[Tipo  llamada]],Tabla2[],3,FALSE)</f>
        <v>1</v>
      </c>
      <c r="K128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(197589, '2020-05-06', 60, '8000000127', 1);</v>
      </c>
    </row>
    <row r="129" spans="1:11" x14ac:dyDescent="0.25">
      <c r="A129">
        <v>197590</v>
      </c>
      <c r="B129" s="11" t="s">
        <v>134</v>
      </c>
      <c r="C129" s="6">
        <f>YEAR(Tabla1[[#This Row],[Columna1]])</f>
        <v>2020</v>
      </c>
      <c r="D129" s="6" t="str">
        <f>TEXT(MONTH(Tabla1[[#This Row],[Columna1]]),"00")</f>
        <v>05</v>
      </c>
      <c r="E129" s="6" t="str">
        <f>TEXT(DAY(Tabla1[[#This Row],[Columna1]]),"00")</f>
        <v>07</v>
      </c>
      <c r="F129" s="6" t="str">
        <f>Tabla1[[#This Row],[ANIO]] &amp; "-" &amp; Tabla1[[#This Row],[MES]] &amp; "-" &amp; Tabla1[[#This Row],[DIA]]</f>
        <v>2020-05-07</v>
      </c>
      <c r="G129" s="3">
        <v>60</v>
      </c>
      <c r="H129" s="6">
        <v>8000000128</v>
      </c>
      <c r="I129" t="s">
        <v>2</v>
      </c>
      <c r="J129">
        <f>VLOOKUP(Tabla1[[#This Row],[Tipo  llamada]],Tabla2[],3,FALSE)</f>
        <v>3</v>
      </c>
      <c r="K129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(197590, '2020-05-07', 60, '8000000128', 3);</v>
      </c>
    </row>
    <row r="130" spans="1:11" x14ac:dyDescent="0.25">
      <c r="A130">
        <v>197591</v>
      </c>
      <c r="B130" s="12" t="s">
        <v>135</v>
      </c>
      <c r="C130" s="9">
        <f>YEAR(Tabla1[[#This Row],[Columna1]])</f>
        <v>2020</v>
      </c>
      <c r="D130" s="9" t="str">
        <f>TEXT(MONTH(Tabla1[[#This Row],[Columna1]]),"00")</f>
        <v>05</v>
      </c>
      <c r="E130" s="9" t="str">
        <f>TEXT(DAY(Tabla1[[#This Row],[Columna1]]),"00")</f>
        <v>08</v>
      </c>
      <c r="F130" s="6" t="str">
        <f>Tabla1[[#This Row],[ANIO]] &amp; "-" &amp; Tabla1[[#This Row],[MES]] &amp; "-" &amp; Tabla1[[#This Row],[DIA]]</f>
        <v>2020-05-08</v>
      </c>
      <c r="G130" s="8">
        <v>120</v>
      </c>
      <c r="H130" s="9">
        <v>8000000129</v>
      </c>
      <c r="I130" s="7" t="s">
        <v>2</v>
      </c>
      <c r="J130">
        <f>VLOOKUP(Tabla1[[#This Row],[Tipo  llamada]],Tabla2[],3,FALSE)</f>
        <v>3</v>
      </c>
      <c r="K130" t="str">
        <f>$N$1 &amp; Tabla1[[#This Row],[IDLlamada]] &amp; ", '" &amp; Tabla1[[#This Row],[FECHA]] &amp; "', " &amp; Tabla1[[#This Row],[TIEMPO]] &amp; ", '" &amp; Tabla1[[#This Row],[Telefono]] &amp; "', " &amp; Tabla1[[#This Row],[ID_TIPO]] &amp; ");"</f>
        <v>INSERT INTO LOG_DIAL (ID_LLAMADA, FECHA_LLAMADA, TIEMPO_DIALOGO, TELEFONO, ID_TIPO_LLAMADA) VALUES (197591, '2020-05-08', 120, '8000000129', 3);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2" sqref="D2:D5"/>
    </sheetView>
  </sheetViews>
  <sheetFormatPr baseColWidth="10" defaultRowHeight="15" x14ac:dyDescent="0.25"/>
  <cols>
    <col min="1" max="1" width="14.85546875" customWidth="1"/>
    <col min="2" max="2" width="12.140625" customWidth="1"/>
  </cols>
  <sheetData>
    <row r="1" spans="1:4" x14ac:dyDescent="0.25">
      <c r="A1" s="2" t="s">
        <v>143</v>
      </c>
      <c r="B1" s="2" t="s">
        <v>144</v>
      </c>
      <c r="C1" s="10" t="s">
        <v>136</v>
      </c>
      <c r="D1" s="10" t="s">
        <v>139</v>
      </c>
    </row>
    <row r="2" spans="1:4" x14ac:dyDescent="0.25">
      <c r="A2" t="s">
        <v>3</v>
      </c>
      <c r="B2" s="5">
        <v>0.4</v>
      </c>
      <c r="C2">
        <v>1</v>
      </c>
      <c r="D2" t="str">
        <f>$B$11 &amp; Tabla2[[#This Row],[ID]] &amp; ", '" &amp; Tabla2[[#This Row],[TIPO]] &amp; "', " &amp; Tabla2[[#This Row],[COSTO]] &amp; ");"</f>
        <v>INSERT INTO COSTOS (ID_TIPO_LLAMADA, TIPO_LLAMADA, COSTOS) VALUES (1, 'Cel', 0.4);</v>
      </c>
    </row>
    <row r="3" spans="1:4" x14ac:dyDescent="0.25">
      <c r="A3" t="s">
        <v>4</v>
      </c>
      <c r="B3" s="5">
        <v>0.12</v>
      </c>
      <c r="C3">
        <v>2</v>
      </c>
      <c r="D3" t="str">
        <f>$B$11 &amp; Tabla2[[#This Row],[ID]] &amp; ", '" &amp; Tabla2[[#This Row],[TIPO]] &amp; "', " &amp; Tabla2[[#This Row],[COSTO]] &amp; ");"</f>
        <v>INSERT INTO COSTOS (ID_TIPO_LLAMADA, TIPO_LLAMADA, COSTOS) VALUES (2, 'LD nacional', 0.12);</v>
      </c>
    </row>
    <row r="4" spans="1:4" x14ac:dyDescent="0.25">
      <c r="A4" t="s">
        <v>2</v>
      </c>
      <c r="B4" s="5">
        <v>0.5</v>
      </c>
      <c r="C4">
        <v>3</v>
      </c>
      <c r="D4" t="str">
        <f>$B$11 &amp; Tabla2[[#This Row],[ID]] &amp; ", '" &amp; Tabla2[[#This Row],[TIPO]] &amp; "', " &amp; Tabla2[[#This Row],[COSTO]] &amp; ");"</f>
        <v>INSERT INTO COSTOS (ID_TIPO_LLAMADA, TIPO_LLAMADA, COSTOS) VALUES (3, 'Cel LD', 0.5);</v>
      </c>
    </row>
    <row r="5" spans="1:4" x14ac:dyDescent="0.25">
      <c r="A5" t="s">
        <v>5</v>
      </c>
      <c r="B5" s="5">
        <v>0</v>
      </c>
      <c r="C5">
        <v>4</v>
      </c>
      <c r="D5" t="str">
        <f>$B$11 &amp; Tabla2[[#This Row],[ID]] &amp; ", '" &amp; Tabla2[[#This Row],[TIPO]] &amp; "', " &amp; Tabla2[[#This Row],[COSTO]] &amp; ");"</f>
        <v>INSERT INTO COSTOS (ID_TIPO_LLAMADA, TIPO_LLAMADA, COSTOS) VALUES (4, 'Local', 0);</v>
      </c>
    </row>
    <row r="11" spans="1:4" x14ac:dyDescent="0.25">
      <c r="B11" t="s">
        <v>142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InfoLogDial</vt:lpstr>
      <vt:lpstr>Info Costos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Tlono</dc:creator>
  <cp:lastModifiedBy>Usuario de Windows</cp:lastModifiedBy>
  <dcterms:created xsi:type="dcterms:W3CDTF">2021-02-02T17:09:04Z</dcterms:created>
  <dcterms:modified xsi:type="dcterms:W3CDTF">2021-05-25T12:13:06Z</dcterms:modified>
</cp:coreProperties>
</file>