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55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105" i="1" l="1"/>
  <c r="X105" i="1"/>
  <c r="AA105" i="1" s="1"/>
  <c r="AB105" i="1" s="1"/>
  <c r="Y104" i="1"/>
  <c r="X104" i="1"/>
  <c r="AA104" i="1" s="1"/>
  <c r="AB104" i="1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Y3" i="1"/>
  <c r="X3" i="1"/>
  <c r="Q7" i="1"/>
  <c r="P7" i="1"/>
</calcChain>
</file>

<file path=xl/sharedStrings.xml><?xml version="1.0" encoding="utf-8"?>
<sst xmlns="http://schemas.openxmlformats.org/spreadsheetml/2006/main" count="197" uniqueCount="88">
  <si>
    <t>Sepal.Length</t>
  </si>
  <si>
    <t>Sepal.Width</t>
  </si>
  <si>
    <t>Species</t>
  </si>
  <si>
    <t>versicolor</t>
  </si>
  <si>
    <t>virginica</t>
  </si>
  <si>
    <t>data</t>
  </si>
  <si>
    <t>SV</t>
  </si>
  <si>
    <t>x scale</t>
  </si>
  <si>
    <t>$`scaled:center`</t>
  </si>
  <si>
    <t>$`scaled:scale`</t>
  </si>
  <si>
    <t>[,1]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</si>
  <si>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</si>
  <si>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</si>
  <si>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</si>
  <si>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</si>
  <si>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</si>
  <si>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</si>
  <si>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</si>
  <si>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</si>
  <si>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</si>
  <si>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</si>
  <si>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</si>
  <si>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</si>
  <si>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</si>
  <si>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</si>
  <si>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</si>
  <si>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</si>
  <si>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</si>
  <si>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</si>
  <si>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</si>
  <si>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</si>
  <si>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</si>
  <si>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</si>
  <si>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</si>
  <si>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</si>
  <si>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</si>
  <si>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</si>
  <si>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</si>
  <si>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</si>
  <si>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</si>
  <si>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</si>
  <si>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</si>
  <si>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</si>
  <si>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</si>
  <si>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</si>
  <si>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</si>
  <si>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</si>
  <si>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</si>
  <si>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</si>
  <si>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</si>
  <si>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</si>
  <si>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</si>
  <si>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</si>
  <si>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</si>
  <si>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[44,]</t>
  </si>
  <si>
    <t>[45,]</t>
  </si>
  <si>
    <t>[46,]</t>
  </si>
  <si>
    <t>[47,]</t>
  </si>
  <si>
    <t>[48,]</t>
  </si>
  <si>
    <t>[49,]</t>
  </si>
  <si>
    <t>[50,]</t>
  </si>
  <si>
    <t>[51,]</t>
  </si>
  <si>
    <t>[52,]</t>
  </si>
  <si>
    <t>[53,]</t>
  </si>
  <si>
    <t>[54,]</t>
  </si>
  <si>
    <t>[55,]</t>
  </si>
  <si>
    <t>[56,]</t>
  </si>
  <si>
    <t>[57,]</t>
  </si>
  <si>
    <t>[58,]</t>
  </si>
  <si>
    <t>[59,]</t>
  </si>
  <si>
    <t>[60,]</t>
  </si>
  <si>
    <t>[61,]</t>
  </si>
  <si>
    <t>[62,]</t>
  </si>
  <si>
    <t>[63,]</t>
  </si>
  <si>
    <t>[64,]</t>
  </si>
  <si>
    <t>[65,]</t>
  </si>
  <si>
    <t>[66,]</t>
  </si>
  <si>
    <t>[67,]</t>
  </si>
  <si>
    <t>w - R</t>
  </si>
  <si>
    <t>w- mine</t>
  </si>
  <si>
    <t>coeffs</t>
  </si>
  <si>
    <t>match</t>
  </si>
  <si>
    <t>scaled theirs</t>
  </si>
  <si>
    <t>scaled mine</t>
  </si>
  <si>
    <t>rho</t>
  </si>
  <si>
    <t>my w*coeffs</t>
  </si>
  <si>
    <t>subtract rho</t>
  </si>
  <si>
    <t>versicolor/virginica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</si>
</sst>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topLeftCell="L72" workbookViewId="0">
      <selection activeCell="AB104" sqref="AB104"/>
    </sheetView>
  </sheetViews>
  <sheetFormatPr defaultRowHeight="15" x14ac:dyDescent="0.25"/>
  <cols>
    <col min="4" max="4" width="9.7109375" bestFit="1" customWidth="1"/>
    <col min="13" max="13" width="19.5703125" bestFit="1" customWidth="1"/>
    <col min="16" max="16" width="12.42578125" bestFit="1" customWidth="1"/>
    <col min="17" max="17" width="15.85546875" customWidth="1"/>
    <col min="27" max="27" width="11.42578125" customWidth="1"/>
    <col min="28" max="28" width="10.28515625" bestFit="1" customWidth="1"/>
    <col min="33" max="33" width="10.28515625" bestFit="1" customWidth="1"/>
  </cols>
  <sheetData>
    <row r="1" spans="1:33" x14ac:dyDescent="0.25">
      <c r="A1" t="s">
        <v>5</v>
      </c>
      <c r="F1" t="s">
        <v>6</v>
      </c>
      <c r="J1" t="s">
        <v>80</v>
      </c>
      <c r="P1" s="3"/>
      <c r="T1" s="3" t="s">
        <v>82</v>
      </c>
      <c r="X1" s="3" t="s">
        <v>83</v>
      </c>
      <c r="AA1" t="s">
        <v>85</v>
      </c>
      <c r="AB1" t="s">
        <v>86</v>
      </c>
      <c r="AG1" s="4" t="s">
        <v>81</v>
      </c>
    </row>
    <row r="2" spans="1:33" x14ac:dyDescent="0.25">
      <c r="A2" s="2"/>
      <c r="B2" t="s">
        <v>0</v>
      </c>
      <c r="C2" t="s">
        <v>1</v>
      </c>
      <c r="D2" t="s">
        <v>2</v>
      </c>
      <c r="F2" s="2"/>
      <c r="G2" t="s">
        <v>0</v>
      </c>
      <c r="H2" t="s">
        <v>1</v>
      </c>
      <c r="J2" s="2"/>
      <c r="K2" t="s">
        <v>10</v>
      </c>
      <c r="M2" s="3" t="s">
        <v>7</v>
      </c>
      <c r="P2" s="3" t="s">
        <v>78</v>
      </c>
      <c r="T2" s="2"/>
      <c r="U2" t="s">
        <v>0</v>
      </c>
      <c r="V2" t="s">
        <v>1</v>
      </c>
      <c r="AE2" s="2"/>
      <c r="AF2" t="s">
        <v>87</v>
      </c>
    </row>
    <row r="3" spans="1:33" x14ac:dyDescent="0.25">
      <c r="A3" s="2">
        <v>51</v>
      </c>
      <c r="B3">
        <v>7</v>
      </c>
      <c r="C3">
        <v>3.2</v>
      </c>
      <c r="D3" t="s">
        <v>3</v>
      </c>
      <c r="F3" s="2">
        <v>51</v>
      </c>
      <c r="G3">
        <v>1.1134002000000001</v>
      </c>
      <c r="H3">
        <v>0.98572199999999999</v>
      </c>
      <c r="J3" s="2" t="s">
        <v>11</v>
      </c>
      <c r="K3">
        <v>1</v>
      </c>
      <c r="M3" s="2" t="s">
        <v>8</v>
      </c>
      <c r="P3" t="s">
        <v>0</v>
      </c>
      <c r="Q3" t="s">
        <v>1</v>
      </c>
      <c r="T3" s="2">
        <v>51</v>
      </c>
      <c r="U3">
        <v>1.1134002000000001</v>
      </c>
      <c r="V3">
        <v>0.98572199999999999</v>
      </c>
      <c r="X3">
        <f>(B3-M$5)/M$9</f>
        <v>1.1134002701127166</v>
      </c>
      <c r="Y3">
        <f>(C3-N$5)/N$9</f>
        <v>0.98572205643258859</v>
      </c>
      <c r="AA3">
        <f>SUMPRODUCT(X3:Y3,$P$4:$Q$4)</f>
        <v>-1.4429265956978901</v>
      </c>
      <c r="AB3" s="5">
        <f>AA3-$M$13</f>
        <v>-1.39970666569789</v>
      </c>
      <c r="AE3" s="2">
        <v>51</v>
      </c>
      <c r="AF3">
        <v>-1.3997066300000001</v>
      </c>
      <c r="AG3" s="5">
        <f>AB3-AF3</f>
        <v>-3.5697889977370778E-8</v>
      </c>
    </row>
    <row r="4" spans="1:33" x14ac:dyDescent="0.25">
      <c r="A4" s="2">
        <v>52</v>
      </c>
      <c r="B4">
        <v>6.4</v>
      </c>
      <c r="C4">
        <v>3.2</v>
      </c>
      <c r="D4" t="s">
        <v>3</v>
      </c>
      <c r="F4" s="2">
        <v>52</v>
      </c>
      <c r="G4">
        <v>0.20819678999999999</v>
      </c>
      <c r="H4">
        <v>0.98572199999999999</v>
      </c>
      <c r="J4" s="2" t="s">
        <v>12</v>
      </c>
      <c r="K4">
        <v>1</v>
      </c>
      <c r="M4" s="2" t="s">
        <v>0</v>
      </c>
      <c r="N4" t="s">
        <v>1</v>
      </c>
      <c r="P4">
        <v>-1.0599620000000001</v>
      </c>
      <c r="Q4">
        <v>-0.26657069999999999</v>
      </c>
      <c r="T4" s="2">
        <v>52</v>
      </c>
      <c r="U4">
        <v>0.20819678999999999</v>
      </c>
      <c r="V4">
        <v>0.98572199999999999</v>
      </c>
      <c r="X4">
        <f t="shared" ref="X4:X67" si="0">(B4-M$5)/M$9</f>
        <v>0.20819679847636269</v>
      </c>
      <c r="Y4">
        <f t="shared" ref="Y4:Y67" si="1">(C4-N$5)/N$9</f>
        <v>0.98572205643258859</v>
      </c>
      <c r="AA4">
        <f t="shared" ref="AA4:AA67" si="2">SUMPRODUCT(X4:Y4,$P$4:$Q$4)</f>
        <v>-0.48344531349527697</v>
      </c>
      <c r="AB4" s="5">
        <f t="shared" ref="AB4:AB67" si="3">AA4-$M$13</f>
        <v>-0.44022538349527696</v>
      </c>
      <c r="AE4" s="2">
        <v>52</v>
      </c>
      <c r="AF4">
        <v>-0.44022540999999998</v>
      </c>
      <c r="AG4" s="5">
        <f t="shared" ref="AG4:AG67" si="4">AB4-AF4</f>
        <v>2.6504723027453991E-8</v>
      </c>
    </row>
    <row r="5" spans="1:33" x14ac:dyDescent="0.25">
      <c r="A5" s="2">
        <v>53</v>
      </c>
      <c r="B5">
        <v>6.9</v>
      </c>
      <c r="C5">
        <v>3.1</v>
      </c>
      <c r="D5" t="s">
        <v>3</v>
      </c>
      <c r="F5" s="2">
        <v>53</v>
      </c>
      <c r="G5">
        <v>0.96253297000000004</v>
      </c>
      <c r="H5">
        <v>0.68519699999999994</v>
      </c>
      <c r="J5" s="2" t="s">
        <v>13</v>
      </c>
      <c r="K5">
        <v>1</v>
      </c>
      <c r="M5" s="2">
        <v>6.2619999999999996</v>
      </c>
      <c r="N5">
        <v>2.8719999999999999</v>
      </c>
      <c r="T5" s="2">
        <v>53</v>
      </c>
      <c r="U5">
        <v>0.96253297000000004</v>
      </c>
      <c r="V5">
        <v>0.68519699999999994</v>
      </c>
      <c r="X5">
        <f t="shared" si="0"/>
        <v>0.96253302483999137</v>
      </c>
      <c r="Y5">
        <f t="shared" si="1"/>
        <v>0.68519703922753106</v>
      </c>
      <c r="AA5">
        <f t="shared" si="2"/>
        <v>-1.2029018844602575</v>
      </c>
      <c r="AB5" s="5">
        <f t="shared" si="3"/>
        <v>-1.1596819544602575</v>
      </c>
      <c r="AE5" s="2">
        <v>53</v>
      </c>
      <c r="AF5">
        <v>-1.1596819199999999</v>
      </c>
      <c r="AG5" s="5">
        <f t="shared" si="4"/>
        <v>-3.4460257536395034E-8</v>
      </c>
    </row>
    <row r="6" spans="1:33" x14ac:dyDescent="0.25">
      <c r="A6" s="2">
        <v>54</v>
      </c>
      <c r="B6">
        <v>5.5</v>
      </c>
      <c r="C6">
        <v>2.2999999999999998</v>
      </c>
      <c r="D6" t="s">
        <v>3</v>
      </c>
      <c r="F6" s="2">
        <v>55</v>
      </c>
      <c r="G6">
        <v>0.35906401999999998</v>
      </c>
      <c r="H6">
        <v>-0.21637799999999999</v>
      </c>
      <c r="J6" s="2" t="s">
        <v>14</v>
      </c>
      <c r="K6">
        <v>1</v>
      </c>
      <c r="M6" s="1"/>
      <c r="P6" s="3" t="s">
        <v>79</v>
      </c>
      <c r="T6" s="2">
        <v>54</v>
      </c>
      <c r="U6">
        <v>-1.1496083399999999</v>
      </c>
      <c r="V6">
        <v>-1.7190030000000001</v>
      </c>
      <c r="X6">
        <f t="shared" si="0"/>
        <v>-1.1496084089781693</v>
      </c>
      <c r="Y6">
        <f t="shared" si="1"/>
        <v>-1.7190030984129274</v>
      </c>
      <c r="AA6">
        <f t="shared" si="2"/>
        <v>1.6767770876434211</v>
      </c>
      <c r="AB6" s="5">
        <f t="shared" si="3"/>
        <v>1.7199970176434212</v>
      </c>
      <c r="AE6" s="2">
        <v>54</v>
      </c>
      <c r="AF6">
        <v>1.7199970099999999</v>
      </c>
      <c r="AG6" s="5">
        <f t="shared" si="4"/>
        <v>7.6434212292753045E-9</v>
      </c>
    </row>
    <row r="7" spans="1:33" x14ac:dyDescent="0.25">
      <c r="A7" s="2">
        <v>55</v>
      </c>
      <c r="B7">
        <v>6.5</v>
      </c>
      <c r="C7">
        <v>2.8</v>
      </c>
      <c r="D7" t="s">
        <v>3</v>
      </c>
      <c r="F7" s="2">
        <v>57</v>
      </c>
      <c r="G7">
        <v>5.732955E-2</v>
      </c>
      <c r="H7">
        <v>1.2862469999999999</v>
      </c>
      <c r="J7" s="2" t="s">
        <v>15</v>
      </c>
      <c r="K7">
        <v>1</v>
      </c>
      <c r="M7" s="2" t="s">
        <v>9</v>
      </c>
      <c r="P7">
        <f>SUMPRODUCT(G3:G69,$K$3:$K$69)</f>
        <v>-1.0599620136126167</v>
      </c>
      <c r="Q7">
        <f>SUMPRODUCT(H3:H69,$K$3:$K$69)</f>
        <v>-0.26657077551030073</v>
      </c>
      <c r="R7" s="4" t="s">
        <v>81</v>
      </c>
      <c r="T7" s="2">
        <v>55</v>
      </c>
      <c r="U7">
        <v>0.35906401999999998</v>
      </c>
      <c r="V7">
        <v>-0.21637799999999999</v>
      </c>
      <c r="X7">
        <f t="shared" si="0"/>
        <v>0.3590640437490879</v>
      </c>
      <c r="Y7">
        <f t="shared" si="1"/>
        <v>-0.2163780123876414</v>
      </c>
      <c r="AA7">
        <f t="shared" si="2"/>
        <v>-0.32291420371358848</v>
      </c>
      <c r="AB7" s="5">
        <f t="shared" si="3"/>
        <v>-0.27969427371358846</v>
      </c>
      <c r="AE7" s="2">
        <v>55</v>
      </c>
      <c r="AF7">
        <v>-0.27969424999999998</v>
      </c>
      <c r="AG7" s="5">
        <f t="shared" si="4"/>
        <v>-2.3713588481744097E-8</v>
      </c>
    </row>
    <row r="8" spans="1:33" x14ac:dyDescent="0.25">
      <c r="A8" s="2">
        <v>56</v>
      </c>
      <c r="B8">
        <v>5.7</v>
      </c>
      <c r="C8">
        <v>2.8</v>
      </c>
      <c r="D8" t="s">
        <v>3</v>
      </c>
      <c r="F8" s="2">
        <v>59</v>
      </c>
      <c r="G8">
        <v>0.50993126</v>
      </c>
      <c r="H8">
        <v>8.4147E-2</v>
      </c>
      <c r="J8" s="2" t="s">
        <v>16</v>
      </c>
      <c r="K8">
        <v>1</v>
      </c>
      <c r="M8" s="2" t="s">
        <v>0</v>
      </c>
      <c r="N8" t="s">
        <v>1</v>
      </c>
      <c r="T8" s="2">
        <v>56</v>
      </c>
      <c r="U8">
        <v>-0.84787387000000003</v>
      </c>
      <c r="V8">
        <v>-0.21637799999999999</v>
      </c>
      <c r="X8">
        <f t="shared" si="0"/>
        <v>-0.84787391843271764</v>
      </c>
      <c r="Y8">
        <f t="shared" si="1"/>
        <v>-0.2163780123876414</v>
      </c>
      <c r="AA8">
        <f t="shared" si="2"/>
        <v>0.95639417255656256</v>
      </c>
      <c r="AB8" s="5">
        <f t="shared" si="3"/>
        <v>0.99961410255656258</v>
      </c>
      <c r="AE8" s="2">
        <v>56</v>
      </c>
      <c r="AF8">
        <v>0.99961405999999997</v>
      </c>
      <c r="AG8" s="5">
        <f t="shared" si="4"/>
        <v>4.2556562607209969E-8</v>
      </c>
    </row>
    <row r="9" spans="1:33" x14ac:dyDescent="0.25">
      <c r="A9" s="2">
        <v>57</v>
      </c>
      <c r="B9">
        <v>6.3</v>
      </c>
      <c r="C9">
        <v>3.3</v>
      </c>
      <c r="D9" t="s">
        <v>3</v>
      </c>
      <c r="F9" s="2">
        <v>62</v>
      </c>
      <c r="G9">
        <v>-0.54613939</v>
      </c>
      <c r="H9">
        <v>0.38467200000000001</v>
      </c>
      <c r="J9" s="2" t="s">
        <v>17</v>
      </c>
      <c r="K9">
        <v>1</v>
      </c>
      <c r="M9" s="2">
        <v>0.66283440000000005</v>
      </c>
      <c r="N9">
        <v>0.33275100000000002</v>
      </c>
      <c r="T9" s="2">
        <v>57</v>
      </c>
      <c r="U9">
        <v>5.732955E-2</v>
      </c>
      <c r="V9">
        <v>1.2862469999999999</v>
      </c>
      <c r="X9">
        <f t="shared" si="0"/>
        <v>5.7329553203636162E-2</v>
      </c>
      <c r="Y9">
        <f t="shared" si="1"/>
        <v>1.2862470736376448</v>
      </c>
      <c r="AA9">
        <f t="shared" si="2"/>
        <v>-0.4036429306653711</v>
      </c>
      <c r="AB9" s="5">
        <f t="shared" si="3"/>
        <v>-0.36042300066537108</v>
      </c>
      <c r="AE9" s="2">
        <v>57</v>
      </c>
      <c r="AF9">
        <v>-0.36042305000000002</v>
      </c>
      <c r="AG9" s="5">
        <f t="shared" si="4"/>
        <v>4.9334628937636182E-8</v>
      </c>
    </row>
    <row r="10" spans="1:33" x14ac:dyDescent="0.25">
      <c r="A10" s="2">
        <v>58</v>
      </c>
      <c r="B10">
        <v>4.9000000000000004</v>
      </c>
      <c r="C10">
        <v>2.4</v>
      </c>
      <c r="D10" t="s">
        <v>3</v>
      </c>
      <c r="F10" s="2">
        <v>63</v>
      </c>
      <c r="G10">
        <v>-0.39527215999999998</v>
      </c>
      <c r="H10">
        <v>-2.0195280000000002</v>
      </c>
      <c r="J10" s="2" t="s">
        <v>18</v>
      </c>
      <c r="K10">
        <v>0.85791229999999996</v>
      </c>
      <c r="T10" s="2">
        <v>58</v>
      </c>
      <c r="U10">
        <v>-2.0548117600000002</v>
      </c>
      <c r="V10">
        <v>-1.4184779999999999</v>
      </c>
      <c r="X10">
        <f t="shared" si="0"/>
        <v>-2.054811880614523</v>
      </c>
      <c r="Y10">
        <f t="shared" si="1"/>
        <v>-1.4184780812078699</v>
      </c>
      <c r="AA10">
        <f t="shared" si="2"/>
        <v>2.5561472056421697</v>
      </c>
      <c r="AB10" s="5">
        <f t="shared" si="3"/>
        <v>2.5993671356421695</v>
      </c>
      <c r="AE10" s="2">
        <v>58</v>
      </c>
      <c r="AF10">
        <v>2.5993670600000001</v>
      </c>
      <c r="AG10" s="5">
        <f t="shared" si="4"/>
        <v>7.5642169417022842E-8</v>
      </c>
    </row>
    <row r="11" spans="1:33" x14ac:dyDescent="0.25">
      <c r="A11" s="2">
        <v>59</v>
      </c>
      <c r="B11">
        <v>6.6</v>
      </c>
      <c r="C11">
        <v>2.9</v>
      </c>
      <c r="D11" t="s">
        <v>3</v>
      </c>
      <c r="F11" s="2">
        <v>64</v>
      </c>
      <c r="G11">
        <v>-0.24440492</v>
      </c>
      <c r="H11">
        <v>8.4147E-2</v>
      </c>
      <c r="J11" s="2" t="s">
        <v>19</v>
      </c>
      <c r="K11">
        <v>1</v>
      </c>
      <c r="T11" s="2">
        <v>59</v>
      </c>
      <c r="U11">
        <v>0.50993126</v>
      </c>
      <c r="V11">
        <v>8.4147E-2</v>
      </c>
      <c r="X11">
        <f t="shared" si="0"/>
        <v>0.50993128902181306</v>
      </c>
      <c r="Y11">
        <f t="shared" si="1"/>
        <v>8.4147004817416091E-2</v>
      </c>
      <c r="AA11">
        <f t="shared" si="2"/>
        <v>-0.56293891495122106</v>
      </c>
      <c r="AB11" s="5">
        <f t="shared" si="3"/>
        <v>-0.51971898495122104</v>
      </c>
      <c r="AE11" s="2">
        <v>59</v>
      </c>
      <c r="AF11">
        <v>-0.51971895999999995</v>
      </c>
      <c r="AG11" s="5">
        <f t="shared" si="4"/>
        <v>-2.4951221089253295E-8</v>
      </c>
    </row>
    <row r="12" spans="1:33" x14ac:dyDescent="0.25">
      <c r="A12" s="2">
        <v>60</v>
      </c>
      <c r="B12">
        <v>5.2</v>
      </c>
      <c r="C12">
        <v>2.7</v>
      </c>
      <c r="D12" t="s">
        <v>3</v>
      </c>
      <c r="F12" s="2">
        <v>66</v>
      </c>
      <c r="G12">
        <v>0.66079849000000002</v>
      </c>
      <c r="H12">
        <v>0.68519699999999994</v>
      </c>
      <c r="J12" s="2" t="s">
        <v>20</v>
      </c>
      <c r="K12">
        <v>1</v>
      </c>
      <c r="M12" s="3" t="s">
        <v>84</v>
      </c>
      <c r="T12" s="2">
        <v>60</v>
      </c>
      <c r="U12">
        <v>-1.6022100500000001</v>
      </c>
      <c r="V12">
        <v>-0.516903</v>
      </c>
      <c r="X12">
        <f t="shared" si="0"/>
        <v>-1.6022101447963464</v>
      </c>
      <c r="Y12">
        <f t="shared" si="1"/>
        <v>-0.51690302959269752</v>
      </c>
      <c r="AA12">
        <f t="shared" si="2"/>
        <v>1.836073071929271</v>
      </c>
      <c r="AB12" s="5">
        <f t="shared" si="3"/>
        <v>1.8792930019292711</v>
      </c>
      <c r="AE12" s="2">
        <v>60</v>
      </c>
      <c r="AF12">
        <v>1.8792929199999999</v>
      </c>
      <c r="AG12" s="5">
        <f t="shared" si="4"/>
        <v>8.1929271145142479E-8</v>
      </c>
    </row>
    <row r="13" spans="1:33" x14ac:dyDescent="0.25">
      <c r="A13" s="2">
        <v>61</v>
      </c>
      <c r="B13">
        <v>5</v>
      </c>
      <c r="C13">
        <v>2</v>
      </c>
      <c r="D13" t="s">
        <v>3</v>
      </c>
      <c r="F13" s="2">
        <v>67</v>
      </c>
      <c r="G13">
        <v>-0.99874110000000005</v>
      </c>
      <c r="H13">
        <v>0.38467200000000001</v>
      </c>
      <c r="J13" s="2" t="s">
        <v>21</v>
      </c>
      <c r="K13">
        <v>1</v>
      </c>
      <c r="M13" s="2">
        <v>-4.3219929999999997E-2</v>
      </c>
      <c r="T13" s="2">
        <v>61</v>
      </c>
      <c r="U13">
        <v>-1.90394452</v>
      </c>
      <c r="V13">
        <v>-2.6205780000000001</v>
      </c>
      <c r="X13">
        <f t="shared" si="0"/>
        <v>-1.9039446353417979</v>
      </c>
      <c r="Y13">
        <f t="shared" si="1"/>
        <v>-2.6205781500280985</v>
      </c>
      <c r="AA13">
        <f t="shared" si="2"/>
        <v>2.7166783154238585</v>
      </c>
      <c r="AB13" s="5">
        <f t="shared" si="3"/>
        <v>2.7598982454238583</v>
      </c>
      <c r="AE13" s="2">
        <v>61</v>
      </c>
      <c r="AF13">
        <v>2.7598982200000002</v>
      </c>
      <c r="AG13" s="5">
        <f t="shared" si="4"/>
        <v>2.5423858129869359E-8</v>
      </c>
    </row>
    <row r="14" spans="1:33" x14ac:dyDescent="0.25">
      <c r="A14" s="2">
        <v>62</v>
      </c>
      <c r="B14">
        <v>5.9</v>
      </c>
      <c r="C14">
        <v>3</v>
      </c>
      <c r="D14" t="s">
        <v>3</v>
      </c>
      <c r="F14" s="2">
        <v>68</v>
      </c>
      <c r="G14">
        <v>-0.69700662999999996</v>
      </c>
      <c r="H14">
        <v>-0.516903</v>
      </c>
      <c r="J14" s="2" t="s">
        <v>22</v>
      </c>
      <c r="K14">
        <v>1</v>
      </c>
      <c r="T14" s="2">
        <v>62</v>
      </c>
      <c r="U14">
        <v>-0.54613939</v>
      </c>
      <c r="V14">
        <v>0.38467200000000001</v>
      </c>
      <c r="X14">
        <f t="shared" si="0"/>
        <v>-0.54613942788726599</v>
      </c>
      <c r="Y14">
        <f t="shared" si="1"/>
        <v>0.38467202202247358</v>
      </c>
      <c r="AA14">
        <f t="shared" si="2"/>
        <v>0.47634475008129606</v>
      </c>
      <c r="AB14" s="5">
        <f t="shared" si="3"/>
        <v>0.51956468008129608</v>
      </c>
      <c r="AE14" s="2">
        <v>62</v>
      </c>
      <c r="AF14">
        <v>0.51956462999999997</v>
      </c>
      <c r="AG14" s="5">
        <f t="shared" si="4"/>
        <v>5.0081296110171536E-8</v>
      </c>
    </row>
    <row r="15" spans="1:33" x14ac:dyDescent="0.25">
      <c r="A15" s="2">
        <v>63</v>
      </c>
      <c r="B15">
        <v>6</v>
      </c>
      <c r="C15">
        <v>2.2000000000000002</v>
      </c>
      <c r="D15" t="s">
        <v>3</v>
      </c>
      <c r="F15" s="2">
        <v>69</v>
      </c>
      <c r="G15">
        <v>-9.3537690000000007E-2</v>
      </c>
      <c r="H15">
        <v>-2.0195280000000002</v>
      </c>
      <c r="J15" s="2" t="s">
        <v>23</v>
      </c>
      <c r="K15">
        <v>1</v>
      </c>
      <c r="T15" s="2">
        <v>63</v>
      </c>
      <c r="U15">
        <v>-0.39527215999999998</v>
      </c>
      <c r="V15">
        <v>-2.0195280000000002</v>
      </c>
      <c r="X15">
        <f t="shared" si="0"/>
        <v>-0.39527218261454072</v>
      </c>
      <c r="Y15">
        <f t="shared" si="1"/>
        <v>-2.0195281156179838</v>
      </c>
      <c r="AA15">
        <f t="shared" si="2"/>
        <v>0.95732051667844065</v>
      </c>
      <c r="AB15" s="5">
        <f t="shared" si="3"/>
        <v>1.0005404466784407</v>
      </c>
      <c r="AE15" s="2">
        <v>63</v>
      </c>
      <c r="AF15">
        <v>1.0005404899999999</v>
      </c>
      <c r="AG15" s="5">
        <f t="shared" si="4"/>
        <v>-4.3321559228814976E-8</v>
      </c>
    </row>
    <row r="16" spans="1:33" x14ac:dyDescent="0.25">
      <c r="A16" s="2">
        <v>64</v>
      </c>
      <c r="B16">
        <v>6.1</v>
      </c>
      <c r="C16">
        <v>2.9</v>
      </c>
      <c r="D16" t="s">
        <v>3</v>
      </c>
      <c r="F16" s="2">
        <v>71</v>
      </c>
      <c r="G16">
        <v>-0.54613939</v>
      </c>
      <c r="H16">
        <v>0.98572199999999999</v>
      </c>
      <c r="J16" s="2" t="s">
        <v>24</v>
      </c>
      <c r="K16">
        <v>1</v>
      </c>
      <c r="T16" s="2">
        <v>64</v>
      </c>
      <c r="U16">
        <v>-0.24440492</v>
      </c>
      <c r="V16">
        <v>8.4147E-2</v>
      </c>
      <c r="X16">
        <f t="shared" si="0"/>
        <v>-0.24440493734181556</v>
      </c>
      <c r="Y16">
        <f t="shared" si="1"/>
        <v>8.4147004817416091E-2</v>
      </c>
      <c r="AA16">
        <f t="shared" si="2"/>
        <v>0.23662882021762355</v>
      </c>
      <c r="AB16" s="5">
        <f t="shared" si="3"/>
        <v>0.27984875021762357</v>
      </c>
      <c r="AE16" s="2">
        <v>64</v>
      </c>
      <c r="AF16">
        <v>0.27984872999999999</v>
      </c>
      <c r="AG16" s="5">
        <f t="shared" si="4"/>
        <v>2.0217623575291555E-8</v>
      </c>
    </row>
    <row r="17" spans="1:33" x14ac:dyDescent="0.25">
      <c r="A17" s="2">
        <v>65</v>
      </c>
      <c r="B17">
        <v>5.6</v>
      </c>
      <c r="C17">
        <v>2.9</v>
      </c>
      <c r="D17" t="s">
        <v>3</v>
      </c>
      <c r="F17" s="2">
        <v>72</v>
      </c>
      <c r="G17">
        <v>-0.24440492</v>
      </c>
      <c r="H17">
        <v>-0.21637799999999999</v>
      </c>
      <c r="J17" s="2" t="s">
        <v>25</v>
      </c>
      <c r="K17">
        <v>1</v>
      </c>
      <c r="T17" s="2">
        <v>65</v>
      </c>
      <c r="U17">
        <v>-0.99874110000000005</v>
      </c>
      <c r="V17">
        <v>8.4147E-2</v>
      </c>
      <c r="X17">
        <f t="shared" si="0"/>
        <v>-0.99874116370544419</v>
      </c>
      <c r="Y17">
        <f t="shared" si="1"/>
        <v>8.4147004817416091E-2</v>
      </c>
      <c r="AA17">
        <f t="shared" si="2"/>
        <v>1.036196555386468</v>
      </c>
      <c r="AB17" s="5">
        <f t="shared" si="3"/>
        <v>1.0794164853864681</v>
      </c>
      <c r="AE17" s="2">
        <v>65</v>
      </c>
      <c r="AF17">
        <v>1.07941642</v>
      </c>
      <c r="AG17" s="5">
        <f t="shared" si="4"/>
        <v>6.5386468017791799E-8</v>
      </c>
    </row>
    <row r="18" spans="1:33" x14ac:dyDescent="0.25">
      <c r="A18" s="2">
        <v>66</v>
      </c>
      <c r="B18">
        <v>6.7</v>
      </c>
      <c r="C18">
        <v>3.1</v>
      </c>
      <c r="D18" t="s">
        <v>3</v>
      </c>
      <c r="F18" s="2">
        <v>73</v>
      </c>
      <c r="G18">
        <v>5.732955E-2</v>
      </c>
      <c r="H18">
        <v>-1.117953</v>
      </c>
      <c r="J18" s="2" t="s">
        <v>26</v>
      </c>
      <c r="K18">
        <v>1</v>
      </c>
      <c r="T18" s="2">
        <v>66</v>
      </c>
      <c r="U18">
        <v>0.66079849000000002</v>
      </c>
      <c r="V18">
        <v>0.68519699999999994</v>
      </c>
      <c r="X18">
        <f t="shared" si="0"/>
        <v>0.66079853429453961</v>
      </c>
      <c r="Y18">
        <f t="shared" si="1"/>
        <v>0.68519703922753106</v>
      </c>
      <c r="AA18">
        <f t="shared" si="2"/>
        <v>-0.88307479039271919</v>
      </c>
      <c r="AB18" s="5">
        <f t="shared" si="3"/>
        <v>-0.83985486039271917</v>
      </c>
      <c r="AE18" s="2">
        <v>66</v>
      </c>
      <c r="AF18">
        <v>-0.83985485000000004</v>
      </c>
      <c r="AG18" s="5">
        <f t="shared" si="4"/>
        <v>-1.0392719129725947E-8</v>
      </c>
    </row>
    <row r="19" spans="1:33" x14ac:dyDescent="0.25">
      <c r="A19" s="2">
        <v>67</v>
      </c>
      <c r="B19">
        <v>5.6</v>
      </c>
      <c r="C19">
        <v>3</v>
      </c>
      <c r="D19" t="s">
        <v>3</v>
      </c>
      <c r="F19" s="2">
        <v>74</v>
      </c>
      <c r="G19">
        <v>-0.24440492</v>
      </c>
      <c r="H19">
        <v>-0.21637799999999999</v>
      </c>
      <c r="J19" s="2" t="s">
        <v>27</v>
      </c>
      <c r="K19">
        <v>1</v>
      </c>
      <c r="T19" s="2">
        <v>67</v>
      </c>
      <c r="U19">
        <v>-0.99874110000000005</v>
      </c>
      <c r="V19">
        <v>0.38467200000000001</v>
      </c>
      <c r="X19">
        <f t="shared" si="0"/>
        <v>-0.99874116370544419</v>
      </c>
      <c r="Y19">
        <f t="shared" si="1"/>
        <v>0.38467202202247358</v>
      </c>
      <c r="AA19">
        <f t="shared" si="2"/>
        <v>0.95608539118260383</v>
      </c>
      <c r="AB19" s="5">
        <f t="shared" si="3"/>
        <v>0.99930532118260385</v>
      </c>
      <c r="AE19" s="2">
        <v>67</v>
      </c>
      <c r="AF19">
        <v>0.99930523999999998</v>
      </c>
      <c r="AG19" s="5">
        <f t="shared" si="4"/>
        <v>8.1182603861584823E-8</v>
      </c>
    </row>
    <row r="20" spans="1:33" x14ac:dyDescent="0.25">
      <c r="A20" s="2">
        <v>68</v>
      </c>
      <c r="B20">
        <v>5.8</v>
      </c>
      <c r="C20">
        <v>2.7</v>
      </c>
      <c r="D20" t="s">
        <v>3</v>
      </c>
      <c r="F20" s="2">
        <v>75</v>
      </c>
      <c r="G20">
        <v>0.20819678999999999</v>
      </c>
      <c r="H20">
        <v>8.4147E-2</v>
      </c>
      <c r="J20" s="2" t="s">
        <v>28</v>
      </c>
      <c r="K20">
        <v>1</v>
      </c>
      <c r="T20" s="2">
        <v>68</v>
      </c>
      <c r="U20">
        <v>-0.69700662999999996</v>
      </c>
      <c r="V20">
        <v>-0.516903</v>
      </c>
      <c r="X20">
        <f t="shared" si="0"/>
        <v>-0.69700667315999243</v>
      </c>
      <c r="Y20">
        <f t="shared" si="1"/>
        <v>-0.51690302959269752</v>
      </c>
      <c r="AA20">
        <f t="shared" si="2"/>
        <v>0.87659178972665797</v>
      </c>
      <c r="AB20" s="5">
        <f t="shared" si="3"/>
        <v>0.91981171972665798</v>
      </c>
      <c r="AE20" s="2">
        <v>68</v>
      </c>
      <c r="AF20">
        <v>0.91981168999999996</v>
      </c>
      <c r="AG20" s="5">
        <f t="shared" si="4"/>
        <v>2.9726658024031849E-8</v>
      </c>
    </row>
    <row r="21" spans="1:33" x14ac:dyDescent="0.25">
      <c r="A21" s="2">
        <v>69</v>
      </c>
      <c r="B21">
        <v>6.2</v>
      </c>
      <c r="C21">
        <v>2.2000000000000002</v>
      </c>
      <c r="D21" t="s">
        <v>3</v>
      </c>
      <c r="F21" s="2">
        <v>76</v>
      </c>
      <c r="G21">
        <v>0.50993126</v>
      </c>
      <c r="H21">
        <v>0.38467200000000001</v>
      </c>
      <c r="J21" s="2" t="s">
        <v>29</v>
      </c>
      <c r="K21">
        <v>1</v>
      </c>
      <c r="T21" s="2">
        <v>69</v>
      </c>
      <c r="U21">
        <v>-9.3537690000000007E-2</v>
      </c>
      <c r="V21">
        <v>-2.0195280000000002</v>
      </c>
      <c r="X21">
        <f t="shared" si="0"/>
        <v>-9.3537692069089032E-2</v>
      </c>
      <c r="Y21">
        <f t="shared" si="1"/>
        <v>-2.0195281156179838</v>
      </c>
      <c r="AA21">
        <f t="shared" si="2"/>
        <v>0.63749342261090258</v>
      </c>
      <c r="AB21" s="5">
        <f t="shared" si="3"/>
        <v>0.6807133526109026</v>
      </c>
      <c r="AE21" s="2">
        <v>69</v>
      </c>
      <c r="AF21">
        <v>0.68071342000000001</v>
      </c>
      <c r="AG21" s="5">
        <f t="shared" si="4"/>
        <v>-6.7389097413439458E-8</v>
      </c>
    </row>
    <row r="22" spans="1:33" x14ac:dyDescent="0.25">
      <c r="A22" s="2">
        <v>70</v>
      </c>
      <c r="B22">
        <v>5.6</v>
      </c>
      <c r="C22">
        <v>2.5</v>
      </c>
      <c r="D22" t="s">
        <v>3</v>
      </c>
      <c r="F22" s="2">
        <v>77</v>
      </c>
      <c r="G22">
        <v>0.81166572999999997</v>
      </c>
      <c r="H22">
        <v>-0.21637799999999999</v>
      </c>
      <c r="J22" s="2" t="s">
        <v>30</v>
      </c>
      <c r="K22">
        <v>1</v>
      </c>
      <c r="T22" s="2">
        <v>70</v>
      </c>
      <c r="U22">
        <v>-0.99874110000000005</v>
      </c>
      <c r="V22">
        <v>-1.117953</v>
      </c>
      <c r="X22">
        <f t="shared" si="0"/>
        <v>-0.99874116370544419</v>
      </c>
      <c r="Y22">
        <f t="shared" si="1"/>
        <v>-1.1179530640028126</v>
      </c>
      <c r="AA22">
        <f t="shared" si="2"/>
        <v>1.3566412122019247</v>
      </c>
      <c r="AB22" s="5">
        <f t="shared" si="3"/>
        <v>1.3998611422019247</v>
      </c>
      <c r="AE22" s="2">
        <v>70</v>
      </c>
      <c r="AF22">
        <v>1.39986112</v>
      </c>
      <c r="AG22" s="5">
        <f t="shared" si="4"/>
        <v>2.2201924743114887E-8</v>
      </c>
    </row>
    <row r="23" spans="1:33" x14ac:dyDescent="0.25">
      <c r="A23" s="2">
        <v>71</v>
      </c>
      <c r="B23">
        <v>5.9</v>
      </c>
      <c r="C23">
        <v>3.2</v>
      </c>
      <c r="D23" t="s">
        <v>3</v>
      </c>
      <c r="F23" s="2">
        <v>78</v>
      </c>
      <c r="G23">
        <v>0.66079849000000002</v>
      </c>
      <c r="H23">
        <v>0.38467200000000001</v>
      </c>
      <c r="J23" s="2" t="s">
        <v>31</v>
      </c>
      <c r="K23">
        <v>1</v>
      </c>
      <c r="T23" s="2">
        <v>71</v>
      </c>
      <c r="U23">
        <v>-0.54613939</v>
      </c>
      <c r="V23">
        <v>0.98572199999999999</v>
      </c>
      <c r="X23">
        <f t="shared" si="0"/>
        <v>-0.54613942788726599</v>
      </c>
      <c r="Y23">
        <f t="shared" si="1"/>
        <v>0.98572205643258859</v>
      </c>
      <c r="AA23">
        <f t="shared" si="2"/>
        <v>0.31612242167356763</v>
      </c>
      <c r="AB23" s="5">
        <f t="shared" si="3"/>
        <v>0.35934235167356765</v>
      </c>
      <c r="AE23" s="2">
        <v>71</v>
      </c>
      <c r="AF23">
        <v>0.35934228000000001</v>
      </c>
      <c r="AG23" s="5">
        <f t="shared" si="4"/>
        <v>7.1673567636487689E-8</v>
      </c>
    </row>
    <row r="24" spans="1:33" x14ac:dyDescent="0.25">
      <c r="A24" s="2">
        <v>72</v>
      </c>
      <c r="B24">
        <v>6.1</v>
      </c>
      <c r="C24">
        <v>2.8</v>
      </c>
      <c r="D24" t="s">
        <v>3</v>
      </c>
      <c r="F24" s="2">
        <v>79</v>
      </c>
      <c r="G24">
        <v>-0.39527215999999998</v>
      </c>
      <c r="H24">
        <v>8.4147E-2</v>
      </c>
      <c r="J24" s="2" t="s">
        <v>32</v>
      </c>
      <c r="K24">
        <v>1</v>
      </c>
      <c r="T24" s="2">
        <v>72</v>
      </c>
      <c r="U24">
        <v>-0.24440492</v>
      </c>
      <c r="V24">
        <v>-0.21637799999999999</v>
      </c>
      <c r="X24">
        <f t="shared" si="0"/>
        <v>-0.24440493734181556</v>
      </c>
      <c r="Y24">
        <f t="shared" si="1"/>
        <v>-0.2163780123876414</v>
      </c>
      <c r="AA24">
        <f t="shared" si="2"/>
        <v>0.31673998442148776</v>
      </c>
      <c r="AB24" s="5">
        <f t="shared" si="3"/>
        <v>0.35995991442148778</v>
      </c>
      <c r="AE24" s="2">
        <v>72</v>
      </c>
      <c r="AF24">
        <v>0.35995990999999999</v>
      </c>
      <c r="AG24" s="5">
        <f t="shared" si="4"/>
        <v>4.4214877870096814E-9</v>
      </c>
    </row>
    <row r="25" spans="1:33" x14ac:dyDescent="0.25">
      <c r="A25" s="2">
        <v>73</v>
      </c>
      <c r="B25">
        <v>6.3</v>
      </c>
      <c r="C25">
        <v>2.5</v>
      </c>
      <c r="D25" t="s">
        <v>3</v>
      </c>
      <c r="F25" s="2">
        <v>83</v>
      </c>
      <c r="G25">
        <v>-0.69700662999999996</v>
      </c>
      <c r="H25">
        <v>-0.516903</v>
      </c>
      <c r="J25" s="2" t="s">
        <v>33</v>
      </c>
      <c r="K25">
        <v>1</v>
      </c>
      <c r="T25" s="2">
        <v>73</v>
      </c>
      <c r="U25">
        <v>5.732955E-2</v>
      </c>
      <c r="V25">
        <v>-1.117953</v>
      </c>
      <c r="X25">
        <f t="shared" si="0"/>
        <v>5.7329553203636162E-2</v>
      </c>
      <c r="Y25">
        <f t="shared" si="1"/>
        <v>-1.1179530640028126</v>
      </c>
      <c r="AA25">
        <f t="shared" si="2"/>
        <v>0.23724638296554196</v>
      </c>
      <c r="AB25" s="5">
        <f t="shared" si="3"/>
        <v>0.28046631296554198</v>
      </c>
      <c r="AE25" s="2">
        <v>73</v>
      </c>
      <c r="AF25">
        <v>0.28046636000000003</v>
      </c>
      <c r="AG25" s="5">
        <f t="shared" si="4"/>
        <v>-4.7034458050543293E-8</v>
      </c>
    </row>
    <row r="26" spans="1:33" x14ac:dyDescent="0.25">
      <c r="A26" s="2">
        <v>74</v>
      </c>
      <c r="B26">
        <v>6.1</v>
      </c>
      <c r="C26">
        <v>2.8</v>
      </c>
      <c r="D26" t="s">
        <v>3</v>
      </c>
      <c r="F26" s="2">
        <v>84</v>
      </c>
      <c r="G26">
        <v>-0.39527215999999998</v>
      </c>
      <c r="H26">
        <v>-0.516903</v>
      </c>
      <c r="J26" s="2" t="s">
        <v>34</v>
      </c>
      <c r="K26">
        <v>1</v>
      </c>
      <c r="T26" s="2">
        <v>74</v>
      </c>
      <c r="U26">
        <v>-0.24440492</v>
      </c>
      <c r="V26">
        <v>-0.21637799999999999</v>
      </c>
      <c r="X26">
        <f t="shared" si="0"/>
        <v>-0.24440493734181556</v>
      </c>
      <c r="Y26">
        <f t="shared" si="1"/>
        <v>-0.2163780123876414</v>
      </c>
      <c r="AA26">
        <f t="shared" si="2"/>
        <v>0.31673998442148776</v>
      </c>
      <c r="AB26" s="5">
        <f t="shared" si="3"/>
        <v>0.35995991442148778</v>
      </c>
      <c r="AE26" s="2">
        <v>74</v>
      </c>
      <c r="AF26">
        <v>0.35995990999999999</v>
      </c>
      <c r="AG26" s="5">
        <f t="shared" si="4"/>
        <v>4.4214877870096814E-9</v>
      </c>
    </row>
    <row r="27" spans="1:33" x14ac:dyDescent="0.25">
      <c r="A27" s="2">
        <v>75</v>
      </c>
      <c r="B27">
        <v>6.4</v>
      </c>
      <c r="C27">
        <v>2.9</v>
      </c>
      <c r="D27" t="s">
        <v>3</v>
      </c>
      <c r="F27" s="2">
        <v>86</v>
      </c>
      <c r="G27">
        <v>-0.39527215999999998</v>
      </c>
      <c r="H27">
        <v>1.5867720000000001</v>
      </c>
      <c r="J27" s="2" t="s">
        <v>35</v>
      </c>
      <c r="K27">
        <v>1</v>
      </c>
      <c r="T27" s="2">
        <v>75</v>
      </c>
      <c r="U27">
        <v>0.20819678999999999</v>
      </c>
      <c r="V27">
        <v>8.4147E-2</v>
      </c>
      <c r="X27">
        <f t="shared" si="0"/>
        <v>0.20819679847636269</v>
      </c>
      <c r="Y27">
        <f t="shared" si="1"/>
        <v>8.4147004817416091E-2</v>
      </c>
      <c r="AA27">
        <f t="shared" si="2"/>
        <v>-0.24311182088368433</v>
      </c>
      <c r="AB27" s="5">
        <f t="shared" si="3"/>
        <v>-0.19989189088368434</v>
      </c>
      <c r="AE27" s="2">
        <v>75</v>
      </c>
      <c r="AF27">
        <v>-0.19989187999999999</v>
      </c>
      <c r="AG27" s="5">
        <f t="shared" si="4"/>
        <v>-1.0883684342655187E-8</v>
      </c>
    </row>
    <row r="28" spans="1:33" x14ac:dyDescent="0.25">
      <c r="A28" s="2">
        <v>76</v>
      </c>
      <c r="B28">
        <v>6.6</v>
      </c>
      <c r="C28">
        <v>3</v>
      </c>
      <c r="D28" t="s">
        <v>3</v>
      </c>
      <c r="F28" s="2">
        <v>87</v>
      </c>
      <c r="G28">
        <v>0.66079849000000002</v>
      </c>
      <c r="H28">
        <v>0.68519699999999994</v>
      </c>
      <c r="J28" s="2" t="s">
        <v>36</v>
      </c>
      <c r="K28">
        <v>1</v>
      </c>
      <c r="T28" s="2">
        <v>76</v>
      </c>
      <c r="U28">
        <v>0.50993126</v>
      </c>
      <c r="V28">
        <v>0.38467200000000001</v>
      </c>
      <c r="X28">
        <f t="shared" si="0"/>
        <v>0.50993128902181306</v>
      </c>
      <c r="Y28">
        <f t="shared" si="1"/>
        <v>0.38467202202247358</v>
      </c>
      <c r="AA28">
        <f t="shared" si="2"/>
        <v>-0.64305007915508527</v>
      </c>
      <c r="AB28" s="5">
        <f t="shared" si="3"/>
        <v>-0.59983014915508526</v>
      </c>
      <c r="AE28" s="2">
        <v>76</v>
      </c>
      <c r="AF28">
        <v>-0.59983012999999996</v>
      </c>
      <c r="AG28" s="5">
        <f t="shared" si="4"/>
        <v>-1.9155085295707863E-8</v>
      </c>
    </row>
    <row r="29" spans="1:33" x14ac:dyDescent="0.25">
      <c r="A29" s="2">
        <v>77</v>
      </c>
      <c r="B29">
        <v>6.8</v>
      </c>
      <c r="C29">
        <v>2.8</v>
      </c>
      <c r="D29" t="s">
        <v>3</v>
      </c>
      <c r="F29" s="2">
        <v>88</v>
      </c>
      <c r="G29">
        <v>5.732955E-2</v>
      </c>
      <c r="H29">
        <v>-1.7190030000000001</v>
      </c>
      <c r="J29" s="2" t="s">
        <v>37</v>
      </c>
      <c r="K29">
        <v>1</v>
      </c>
      <c r="T29" s="2">
        <v>77</v>
      </c>
      <c r="U29">
        <v>0.81166572999999997</v>
      </c>
      <c r="V29">
        <v>-0.21637799999999999</v>
      </c>
      <c r="X29">
        <f t="shared" si="0"/>
        <v>0.81166577956726482</v>
      </c>
      <c r="Y29">
        <f t="shared" si="1"/>
        <v>-0.2163780123876414</v>
      </c>
      <c r="AA29">
        <f t="shared" si="2"/>
        <v>-0.80265484481489502</v>
      </c>
      <c r="AB29" s="5">
        <f t="shared" si="3"/>
        <v>-0.759434914814895</v>
      </c>
      <c r="AE29" s="2">
        <v>77</v>
      </c>
      <c r="AF29">
        <v>-0.75943486000000004</v>
      </c>
      <c r="AG29" s="5">
        <f t="shared" si="4"/>
        <v>-5.4814894956400906E-8</v>
      </c>
    </row>
    <row r="30" spans="1:33" x14ac:dyDescent="0.25">
      <c r="A30" s="2">
        <v>78</v>
      </c>
      <c r="B30">
        <v>6.7</v>
      </c>
      <c r="C30">
        <v>3</v>
      </c>
      <c r="D30" t="s">
        <v>3</v>
      </c>
      <c r="F30" s="2">
        <v>89</v>
      </c>
      <c r="G30">
        <v>-0.99874110000000005</v>
      </c>
      <c r="H30">
        <v>0.38467200000000001</v>
      </c>
      <c r="J30" s="2" t="s">
        <v>38</v>
      </c>
      <c r="K30">
        <v>1</v>
      </c>
      <c r="T30" s="2">
        <v>78</v>
      </c>
      <c r="U30">
        <v>0.66079849000000002</v>
      </c>
      <c r="V30">
        <v>0.38467200000000001</v>
      </c>
      <c r="X30">
        <f t="shared" si="0"/>
        <v>0.66079853429453961</v>
      </c>
      <c r="Y30">
        <f t="shared" si="1"/>
        <v>0.38467202202247358</v>
      </c>
      <c r="AA30">
        <f t="shared" si="2"/>
        <v>-0.80296362618885497</v>
      </c>
      <c r="AB30" s="5">
        <f t="shared" si="3"/>
        <v>-0.75974369618885496</v>
      </c>
      <c r="AE30" s="2">
        <v>78</v>
      </c>
      <c r="AF30">
        <v>-0.75974366999999998</v>
      </c>
      <c r="AG30" s="5">
        <f t="shared" si="4"/>
        <v>-2.6188854973518971E-8</v>
      </c>
    </row>
    <row r="31" spans="1:33" x14ac:dyDescent="0.25">
      <c r="A31" s="2">
        <v>79</v>
      </c>
      <c r="B31">
        <v>6</v>
      </c>
      <c r="C31">
        <v>2.9</v>
      </c>
      <c r="D31" t="s">
        <v>3</v>
      </c>
      <c r="F31" s="2">
        <v>92</v>
      </c>
      <c r="G31">
        <v>-0.24440492</v>
      </c>
      <c r="H31">
        <v>0.38467200000000001</v>
      </c>
      <c r="J31" s="2" t="s">
        <v>39</v>
      </c>
      <c r="K31">
        <v>1</v>
      </c>
      <c r="T31" s="2">
        <v>79</v>
      </c>
      <c r="U31">
        <v>-0.39527215999999998</v>
      </c>
      <c r="V31">
        <v>8.4147E-2</v>
      </c>
      <c r="X31">
        <f t="shared" si="0"/>
        <v>-0.39527218261454072</v>
      </c>
      <c r="Y31">
        <f t="shared" si="1"/>
        <v>8.4147004817416091E-2</v>
      </c>
      <c r="AA31">
        <f t="shared" si="2"/>
        <v>0.39654236725139186</v>
      </c>
      <c r="AB31" s="5">
        <f t="shared" si="3"/>
        <v>0.43976229725139188</v>
      </c>
      <c r="AE31" s="2">
        <v>79</v>
      </c>
      <c r="AF31">
        <v>0.43976227000000001</v>
      </c>
      <c r="AG31" s="5">
        <f t="shared" si="4"/>
        <v>2.7251391865323882E-8</v>
      </c>
    </row>
    <row r="32" spans="1:33" x14ac:dyDescent="0.25">
      <c r="A32" s="2">
        <v>80</v>
      </c>
      <c r="B32">
        <v>5.7</v>
      </c>
      <c r="C32">
        <v>2.6</v>
      </c>
      <c r="D32" t="s">
        <v>3</v>
      </c>
      <c r="F32" s="2">
        <v>93</v>
      </c>
      <c r="G32">
        <v>-0.69700662999999996</v>
      </c>
      <c r="H32">
        <v>-0.81742800000000004</v>
      </c>
      <c r="J32" s="2" t="s">
        <v>40</v>
      </c>
      <c r="K32">
        <v>0.97591130000000004</v>
      </c>
      <c r="T32" s="2">
        <v>80</v>
      </c>
      <c r="U32">
        <v>-0.84787387000000003</v>
      </c>
      <c r="V32">
        <v>-0.81742800000000004</v>
      </c>
      <c r="X32">
        <f t="shared" si="0"/>
        <v>-0.84787391843271764</v>
      </c>
      <c r="Y32">
        <f t="shared" si="1"/>
        <v>-0.81742804679775505</v>
      </c>
      <c r="AA32">
        <f t="shared" si="2"/>
        <v>1.1166165009642905</v>
      </c>
      <c r="AB32" s="5">
        <f t="shared" si="3"/>
        <v>1.1598364309642906</v>
      </c>
      <c r="AE32" s="2">
        <v>80</v>
      </c>
      <c r="AF32">
        <v>1.15983641</v>
      </c>
      <c r="AG32" s="5">
        <f t="shared" si="4"/>
        <v>2.0964290525782303E-8</v>
      </c>
    </row>
    <row r="33" spans="1:33" x14ac:dyDescent="0.25">
      <c r="A33" s="2">
        <v>81</v>
      </c>
      <c r="B33">
        <v>5.5</v>
      </c>
      <c r="C33">
        <v>2.4</v>
      </c>
      <c r="D33" t="s">
        <v>3</v>
      </c>
      <c r="F33" s="2">
        <v>96</v>
      </c>
      <c r="G33">
        <v>-0.84787387000000003</v>
      </c>
      <c r="H33">
        <v>0.38467200000000001</v>
      </c>
      <c r="J33" s="2" t="s">
        <v>41</v>
      </c>
      <c r="K33">
        <v>1</v>
      </c>
      <c r="T33" s="2">
        <v>81</v>
      </c>
      <c r="U33">
        <v>-1.1496083399999999</v>
      </c>
      <c r="V33">
        <v>-1.4184779999999999</v>
      </c>
      <c r="X33">
        <f t="shared" si="0"/>
        <v>-1.1496084089781693</v>
      </c>
      <c r="Y33">
        <f t="shared" si="1"/>
        <v>-1.4184780812078699</v>
      </c>
      <c r="AA33">
        <f t="shared" si="2"/>
        <v>1.596665923439557</v>
      </c>
      <c r="AB33" s="5">
        <f t="shared" si="3"/>
        <v>1.6398858534395571</v>
      </c>
      <c r="AE33" s="2">
        <v>81</v>
      </c>
      <c r="AF33">
        <v>1.6398858300000001</v>
      </c>
      <c r="AG33" s="5">
        <f t="shared" si="4"/>
        <v>2.3439556962046026E-8</v>
      </c>
    </row>
    <row r="34" spans="1:33" x14ac:dyDescent="0.25">
      <c r="A34" s="2">
        <v>82</v>
      </c>
      <c r="B34">
        <v>5.5</v>
      </c>
      <c r="C34">
        <v>2.4</v>
      </c>
      <c r="D34" t="s">
        <v>3</v>
      </c>
      <c r="F34" s="2">
        <v>97</v>
      </c>
      <c r="G34">
        <v>-0.84787387000000003</v>
      </c>
      <c r="H34">
        <v>8.4147E-2</v>
      </c>
      <c r="J34" s="2" t="s">
        <v>42</v>
      </c>
      <c r="K34">
        <v>1</v>
      </c>
      <c r="T34" s="2">
        <v>82</v>
      </c>
      <c r="U34">
        <v>-1.1496083399999999</v>
      </c>
      <c r="V34">
        <v>-1.4184779999999999</v>
      </c>
      <c r="X34">
        <f t="shared" si="0"/>
        <v>-1.1496084089781693</v>
      </c>
      <c r="Y34">
        <f t="shared" si="1"/>
        <v>-1.4184780812078699</v>
      </c>
      <c r="AA34">
        <f t="shared" si="2"/>
        <v>1.596665923439557</v>
      </c>
      <c r="AB34" s="5">
        <f t="shared" si="3"/>
        <v>1.6398858534395571</v>
      </c>
      <c r="AE34" s="2">
        <v>82</v>
      </c>
      <c r="AF34">
        <v>1.6398858300000001</v>
      </c>
      <c r="AG34" s="5">
        <f t="shared" si="4"/>
        <v>2.3439556962046026E-8</v>
      </c>
    </row>
    <row r="35" spans="1:33" x14ac:dyDescent="0.25">
      <c r="A35" s="2">
        <v>83</v>
      </c>
      <c r="B35">
        <v>5.8</v>
      </c>
      <c r="C35">
        <v>2.7</v>
      </c>
      <c r="D35" t="s">
        <v>3</v>
      </c>
      <c r="F35" s="2">
        <v>98</v>
      </c>
      <c r="G35">
        <v>-9.3537690000000007E-2</v>
      </c>
      <c r="H35">
        <v>8.4147E-2</v>
      </c>
      <c r="J35" s="2" t="s">
        <v>43</v>
      </c>
      <c r="K35">
        <v>1</v>
      </c>
      <c r="T35" s="2">
        <v>83</v>
      </c>
      <c r="U35">
        <v>-0.69700662999999996</v>
      </c>
      <c r="V35">
        <v>-0.516903</v>
      </c>
      <c r="X35">
        <f t="shared" si="0"/>
        <v>-0.69700667315999243</v>
      </c>
      <c r="Y35">
        <f t="shared" si="1"/>
        <v>-0.51690302959269752</v>
      </c>
      <c r="AA35">
        <f t="shared" si="2"/>
        <v>0.87659178972665797</v>
      </c>
      <c r="AB35" s="5">
        <f t="shared" si="3"/>
        <v>0.91981171972665798</v>
      </c>
      <c r="AE35" s="2">
        <v>83</v>
      </c>
      <c r="AF35">
        <v>0.91981168999999996</v>
      </c>
      <c r="AG35" s="5">
        <f t="shared" si="4"/>
        <v>2.9726658024031849E-8</v>
      </c>
    </row>
    <row r="36" spans="1:33" x14ac:dyDescent="0.25">
      <c r="A36" s="2">
        <v>84</v>
      </c>
      <c r="B36">
        <v>6</v>
      </c>
      <c r="C36">
        <v>2.7</v>
      </c>
      <c r="D36" t="s">
        <v>3</v>
      </c>
      <c r="F36" s="2">
        <v>100</v>
      </c>
      <c r="G36">
        <v>-0.84787387000000003</v>
      </c>
      <c r="H36">
        <v>-0.21637799999999999</v>
      </c>
      <c r="J36" s="2" t="s">
        <v>44</v>
      </c>
      <c r="K36">
        <v>0.1237206</v>
      </c>
      <c r="T36" s="2">
        <v>84</v>
      </c>
      <c r="U36">
        <v>-0.39527215999999998</v>
      </c>
      <c r="V36">
        <v>-0.516903</v>
      </c>
      <c r="X36">
        <f t="shared" si="0"/>
        <v>-0.39527218261454072</v>
      </c>
      <c r="Y36">
        <f t="shared" si="1"/>
        <v>-0.51690302959269752</v>
      </c>
      <c r="AA36">
        <f t="shared" si="2"/>
        <v>0.5567646956591199</v>
      </c>
      <c r="AB36" s="5">
        <f t="shared" si="3"/>
        <v>0.59998462565911992</v>
      </c>
      <c r="AE36" s="2">
        <v>84</v>
      </c>
      <c r="AF36">
        <v>0.59998461999999997</v>
      </c>
      <c r="AG36" s="5">
        <f t="shared" si="4"/>
        <v>5.6591199504296696E-9</v>
      </c>
    </row>
    <row r="37" spans="1:33" x14ac:dyDescent="0.25">
      <c r="A37" s="2">
        <v>85</v>
      </c>
      <c r="B37">
        <v>5.4</v>
      </c>
      <c r="C37">
        <v>3</v>
      </c>
      <c r="D37" t="s">
        <v>3</v>
      </c>
      <c r="F37" s="2">
        <v>101</v>
      </c>
      <c r="G37">
        <v>5.732955E-2</v>
      </c>
      <c r="H37">
        <v>1.2862469999999999</v>
      </c>
      <c r="J37" s="2" t="s">
        <v>45</v>
      </c>
      <c r="K37">
        <v>-1</v>
      </c>
      <c r="T37" s="2">
        <v>85</v>
      </c>
      <c r="U37">
        <v>-1.3004755800000001</v>
      </c>
      <c r="V37">
        <v>0.38467200000000001</v>
      </c>
      <c r="X37">
        <f t="shared" si="0"/>
        <v>-1.3004756542508946</v>
      </c>
      <c r="Y37">
        <f t="shared" si="1"/>
        <v>0.38467202202247358</v>
      </c>
      <c r="AA37">
        <f t="shared" si="2"/>
        <v>1.2759124852501407</v>
      </c>
      <c r="AB37" s="5">
        <f t="shared" si="3"/>
        <v>1.3191324152501407</v>
      </c>
      <c r="AE37" s="2">
        <v>85</v>
      </c>
      <c r="AF37">
        <v>1.31913232</v>
      </c>
      <c r="AG37" s="5">
        <f t="shared" si="4"/>
        <v>9.5250140663694083E-8</v>
      </c>
    </row>
    <row r="38" spans="1:33" x14ac:dyDescent="0.25">
      <c r="A38" s="2">
        <v>86</v>
      </c>
      <c r="B38">
        <v>6</v>
      </c>
      <c r="C38">
        <v>3.4</v>
      </c>
      <c r="D38" t="s">
        <v>3</v>
      </c>
      <c r="F38" s="2">
        <v>102</v>
      </c>
      <c r="G38">
        <v>-0.69700662999999996</v>
      </c>
      <c r="H38">
        <v>-0.516903</v>
      </c>
      <c r="J38" s="2" t="s">
        <v>46</v>
      </c>
      <c r="K38">
        <v>-1</v>
      </c>
      <c r="T38" s="2">
        <v>86</v>
      </c>
      <c r="U38">
        <v>-0.39527215999999998</v>
      </c>
      <c r="V38">
        <v>1.5867720000000001</v>
      </c>
      <c r="X38">
        <f t="shared" si="0"/>
        <v>-0.39527218261454072</v>
      </c>
      <c r="Y38">
        <f t="shared" si="1"/>
        <v>1.5867720908427021</v>
      </c>
      <c r="AA38">
        <f t="shared" si="2"/>
        <v>-4.0134537679288318E-3</v>
      </c>
      <c r="AB38" s="5">
        <f t="shared" si="3"/>
        <v>3.9206476232071165E-2</v>
      </c>
      <c r="AE38" s="2">
        <v>86</v>
      </c>
      <c r="AF38">
        <v>3.9206390000000001E-2</v>
      </c>
      <c r="AG38" s="5">
        <f t="shared" si="4"/>
        <v>8.623207116420506E-8</v>
      </c>
    </row>
    <row r="39" spans="1:33" x14ac:dyDescent="0.25">
      <c r="A39" s="2">
        <v>87</v>
      </c>
      <c r="B39">
        <v>6.7</v>
      </c>
      <c r="C39">
        <v>3.1</v>
      </c>
      <c r="D39" t="s">
        <v>3</v>
      </c>
      <c r="F39" s="2">
        <v>104</v>
      </c>
      <c r="G39">
        <v>5.732955E-2</v>
      </c>
      <c r="H39">
        <v>8.4147E-2</v>
      </c>
      <c r="J39" s="2" t="s">
        <v>47</v>
      </c>
      <c r="K39">
        <v>-1</v>
      </c>
      <c r="T39" s="2">
        <v>87</v>
      </c>
      <c r="U39">
        <v>0.66079849000000002</v>
      </c>
      <c r="V39">
        <v>0.68519699999999994</v>
      </c>
      <c r="X39">
        <f t="shared" si="0"/>
        <v>0.66079853429453961</v>
      </c>
      <c r="Y39">
        <f t="shared" si="1"/>
        <v>0.68519703922753106</v>
      </c>
      <c r="AA39">
        <f t="shared" si="2"/>
        <v>-0.88307479039271919</v>
      </c>
      <c r="AB39" s="5">
        <f t="shared" si="3"/>
        <v>-0.83985486039271917</v>
      </c>
      <c r="AE39" s="2">
        <v>87</v>
      </c>
      <c r="AF39">
        <v>-0.83985485000000004</v>
      </c>
      <c r="AG39" s="5">
        <f t="shared" si="4"/>
        <v>-1.0392719129725947E-8</v>
      </c>
    </row>
    <row r="40" spans="1:33" x14ac:dyDescent="0.25">
      <c r="A40" s="2">
        <v>88</v>
      </c>
      <c r="B40">
        <v>6.3</v>
      </c>
      <c r="C40">
        <v>2.2999999999999998</v>
      </c>
      <c r="D40" t="s">
        <v>3</v>
      </c>
      <c r="F40" s="2">
        <v>105</v>
      </c>
      <c r="G40">
        <v>0.35906401999999998</v>
      </c>
      <c r="H40">
        <v>0.38467200000000001</v>
      </c>
      <c r="J40" s="2" t="s">
        <v>48</v>
      </c>
      <c r="K40">
        <v>-1</v>
      </c>
      <c r="T40" s="2">
        <v>88</v>
      </c>
      <c r="U40">
        <v>5.732955E-2</v>
      </c>
      <c r="V40">
        <v>-1.7190030000000001</v>
      </c>
      <c r="X40">
        <f t="shared" si="0"/>
        <v>5.7329553203636162E-2</v>
      </c>
      <c r="Y40">
        <f t="shared" si="1"/>
        <v>-1.7190030984129274</v>
      </c>
      <c r="AA40">
        <f t="shared" si="2"/>
        <v>0.39746871137327033</v>
      </c>
      <c r="AB40" s="5">
        <f t="shared" si="3"/>
        <v>0.44068864137327035</v>
      </c>
      <c r="AE40" s="2">
        <v>88</v>
      </c>
      <c r="AF40">
        <v>0.44068870999999998</v>
      </c>
      <c r="AG40" s="5">
        <f t="shared" si="4"/>
        <v>-6.8626729632370598E-8</v>
      </c>
    </row>
    <row r="41" spans="1:33" x14ac:dyDescent="0.25">
      <c r="A41" s="2">
        <v>89</v>
      </c>
      <c r="B41">
        <v>5.6</v>
      </c>
      <c r="C41">
        <v>3</v>
      </c>
      <c r="D41" t="s">
        <v>3</v>
      </c>
      <c r="F41" s="2">
        <v>107</v>
      </c>
      <c r="G41">
        <v>-2.0548117600000002</v>
      </c>
      <c r="H41">
        <v>-1.117953</v>
      </c>
      <c r="J41" s="2" t="s">
        <v>49</v>
      </c>
      <c r="K41">
        <v>-1</v>
      </c>
      <c r="T41" s="2">
        <v>89</v>
      </c>
      <c r="U41">
        <v>-0.99874110000000005</v>
      </c>
      <c r="V41">
        <v>0.38467200000000001</v>
      </c>
      <c r="X41">
        <f t="shared" si="0"/>
        <v>-0.99874116370544419</v>
      </c>
      <c r="Y41">
        <f t="shared" si="1"/>
        <v>0.38467202202247358</v>
      </c>
      <c r="AA41">
        <f t="shared" si="2"/>
        <v>0.95608539118260383</v>
      </c>
      <c r="AB41" s="5">
        <f t="shared" si="3"/>
        <v>0.99930532118260385</v>
      </c>
      <c r="AE41" s="2">
        <v>89</v>
      </c>
      <c r="AF41">
        <v>0.99930523999999998</v>
      </c>
      <c r="AG41" s="5">
        <f t="shared" si="4"/>
        <v>8.1182603861584823E-8</v>
      </c>
    </row>
    <row r="42" spans="1:33" x14ac:dyDescent="0.25">
      <c r="A42" s="2">
        <v>90</v>
      </c>
      <c r="B42">
        <v>5.5</v>
      </c>
      <c r="C42">
        <v>2.5</v>
      </c>
      <c r="D42" t="s">
        <v>3</v>
      </c>
      <c r="F42" s="2">
        <v>109</v>
      </c>
      <c r="G42">
        <v>0.66079849000000002</v>
      </c>
      <c r="H42">
        <v>-1.117953</v>
      </c>
      <c r="J42" s="2" t="s">
        <v>50</v>
      </c>
      <c r="K42">
        <v>-1</v>
      </c>
      <c r="T42" s="2">
        <v>90</v>
      </c>
      <c r="U42">
        <v>-1.1496083399999999</v>
      </c>
      <c r="V42">
        <v>-1.117953</v>
      </c>
      <c r="X42">
        <f t="shared" si="0"/>
        <v>-1.1496084089781693</v>
      </c>
      <c r="Y42">
        <f t="shared" si="1"/>
        <v>-1.1179530640028126</v>
      </c>
      <c r="AA42">
        <f t="shared" si="2"/>
        <v>1.5165547592356927</v>
      </c>
      <c r="AB42" s="5">
        <f t="shared" si="3"/>
        <v>1.5597746892356927</v>
      </c>
      <c r="AE42" s="2">
        <v>90</v>
      </c>
      <c r="AF42">
        <v>1.55977466</v>
      </c>
      <c r="AG42" s="5">
        <f t="shared" si="4"/>
        <v>2.9235692755591458E-8</v>
      </c>
    </row>
    <row r="43" spans="1:33" x14ac:dyDescent="0.25">
      <c r="A43" s="2">
        <v>91</v>
      </c>
      <c r="B43">
        <v>5.5</v>
      </c>
      <c r="C43">
        <v>2.6</v>
      </c>
      <c r="D43" t="s">
        <v>3</v>
      </c>
      <c r="F43" s="2">
        <v>111</v>
      </c>
      <c r="G43">
        <v>0.35906401999999998</v>
      </c>
      <c r="H43">
        <v>0.98572199999999999</v>
      </c>
      <c r="J43" s="2" t="s">
        <v>51</v>
      </c>
      <c r="K43">
        <v>-1</v>
      </c>
      <c r="T43" s="2">
        <v>91</v>
      </c>
      <c r="U43">
        <v>-1.1496083399999999</v>
      </c>
      <c r="V43">
        <v>-0.81742800000000004</v>
      </c>
      <c r="X43">
        <f t="shared" si="0"/>
        <v>-1.1496084089781693</v>
      </c>
      <c r="Y43">
        <f t="shared" si="1"/>
        <v>-0.81742804679775505</v>
      </c>
      <c r="AA43">
        <f t="shared" si="2"/>
        <v>1.4364435950318286</v>
      </c>
      <c r="AB43" s="5">
        <f t="shared" si="3"/>
        <v>1.4796635250318286</v>
      </c>
      <c r="AE43" s="2">
        <v>91</v>
      </c>
      <c r="AF43">
        <v>1.4796634799999999</v>
      </c>
      <c r="AG43" s="5">
        <f t="shared" si="4"/>
        <v>4.5031828710406785E-8</v>
      </c>
    </row>
    <row r="44" spans="1:33" x14ac:dyDescent="0.25">
      <c r="A44" s="2">
        <v>92</v>
      </c>
      <c r="B44">
        <v>6.1</v>
      </c>
      <c r="C44">
        <v>3</v>
      </c>
      <c r="D44" t="s">
        <v>3</v>
      </c>
      <c r="F44" s="2">
        <v>112</v>
      </c>
      <c r="G44">
        <v>0.20819678999999999</v>
      </c>
      <c r="H44">
        <v>-0.516903</v>
      </c>
      <c r="J44" s="2" t="s">
        <v>52</v>
      </c>
      <c r="K44">
        <v>-1</v>
      </c>
      <c r="T44" s="2">
        <v>92</v>
      </c>
      <c r="U44">
        <v>-0.24440492</v>
      </c>
      <c r="V44">
        <v>0.38467200000000001</v>
      </c>
      <c r="X44">
        <f t="shared" si="0"/>
        <v>-0.24440493734181556</v>
      </c>
      <c r="Y44">
        <f t="shared" si="1"/>
        <v>0.38467202202247358</v>
      </c>
      <c r="AA44">
        <f t="shared" si="2"/>
        <v>0.15651765601375933</v>
      </c>
      <c r="AB44" s="5">
        <f t="shared" si="3"/>
        <v>0.19973758601375932</v>
      </c>
      <c r="AE44" s="2">
        <v>92</v>
      </c>
      <c r="AF44">
        <v>0.19973755000000001</v>
      </c>
      <c r="AG44" s="5">
        <f t="shared" si="4"/>
        <v>3.6013759308062276E-8</v>
      </c>
    </row>
    <row r="45" spans="1:33" x14ac:dyDescent="0.25">
      <c r="A45" s="2">
        <v>93</v>
      </c>
      <c r="B45">
        <v>5.8</v>
      </c>
      <c r="C45">
        <v>2.6</v>
      </c>
      <c r="D45" t="s">
        <v>3</v>
      </c>
      <c r="F45" s="2">
        <v>113</v>
      </c>
      <c r="G45">
        <v>0.81166572999999997</v>
      </c>
      <c r="H45">
        <v>0.38467200000000001</v>
      </c>
      <c r="J45" s="2" t="s">
        <v>53</v>
      </c>
      <c r="K45">
        <v>-1</v>
      </c>
      <c r="T45" s="2">
        <v>93</v>
      </c>
      <c r="U45">
        <v>-0.69700662999999996</v>
      </c>
      <c r="V45">
        <v>-0.81742800000000004</v>
      </c>
      <c r="X45">
        <f t="shared" si="0"/>
        <v>-0.69700667315999243</v>
      </c>
      <c r="Y45">
        <f t="shared" si="1"/>
        <v>-0.81742804679775505</v>
      </c>
      <c r="AA45">
        <f t="shared" si="2"/>
        <v>0.95670295393052229</v>
      </c>
      <c r="AB45" s="5">
        <f t="shared" si="3"/>
        <v>0.99992288393052231</v>
      </c>
      <c r="AE45" s="2">
        <v>93</v>
      </c>
      <c r="AF45">
        <v>0.99992287000000002</v>
      </c>
      <c r="AG45" s="5">
        <f t="shared" si="4"/>
        <v>1.3930522291261127E-8</v>
      </c>
    </row>
    <row r="46" spans="1:33" x14ac:dyDescent="0.25">
      <c r="A46" s="2">
        <v>94</v>
      </c>
      <c r="B46">
        <v>5</v>
      </c>
      <c r="C46">
        <v>2.2999999999999998</v>
      </c>
      <c r="D46" t="s">
        <v>3</v>
      </c>
      <c r="F46" s="2">
        <v>114</v>
      </c>
      <c r="G46">
        <v>-0.84787387000000003</v>
      </c>
      <c r="H46">
        <v>-1.117953</v>
      </c>
      <c r="J46" s="2" t="s">
        <v>54</v>
      </c>
      <c r="K46">
        <v>-1</v>
      </c>
      <c r="T46" s="2">
        <v>94</v>
      </c>
      <c r="U46">
        <v>-1.90394452</v>
      </c>
      <c r="V46">
        <v>-1.7190030000000001</v>
      </c>
      <c r="X46">
        <f t="shared" si="0"/>
        <v>-1.9039446353417979</v>
      </c>
      <c r="Y46">
        <f t="shared" si="1"/>
        <v>-1.7190030984129274</v>
      </c>
      <c r="AA46">
        <f t="shared" si="2"/>
        <v>2.476344822812266</v>
      </c>
      <c r="AB46" s="5">
        <f t="shared" si="3"/>
        <v>2.5195647528122658</v>
      </c>
      <c r="AE46" s="2">
        <v>94</v>
      </c>
      <c r="AF46">
        <v>2.5195647000000001</v>
      </c>
      <c r="AG46" s="5">
        <f t="shared" si="4"/>
        <v>5.2812265671775549E-8</v>
      </c>
    </row>
    <row r="47" spans="1:33" x14ac:dyDescent="0.25">
      <c r="A47" s="2">
        <v>95</v>
      </c>
      <c r="B47">
        <v>5.6</v>
      </c>
      <c r="C47">
        <v>2.7</v>
      </c>
      <c r="D47" t="s">
        <v>3</v>
      </c>
      <c r="F47" s="2">
        <v>115</v>
      </c>
      <c r="G47">
        <v>-0.69700662999999996</v>
      </c>
      <c r="H47">
        <v>-0.21637799999999999</v>
      </c>
      <c r="J47" s="2" t="s">
        <v>55</v>
      </c>
      <c r="K47">
        <v>-1</v>
      </c>
      <c r="T47" s="2">
        <v>95</v>
      </c>
      <c r="U47">
        <v>-0.99874110000000005</v>
      </c>
      <c r="V47">
        <v>-0.516903</v>
      </c>
      <c r="X47">
        <f t="shared" si="0"/>
        <v>-0.99874116370544419</v>
      </c>
      <c r="Y47">
        <f t="shared" si="1"/>
        <v>-0.51690302959269752</v>
      </c>
      <c r="AA47">
        <f t="shared" si="2"/>
        <v>1.196418883794196</v>
      </c>
      <c r="AB47" s="5">
        <f t="shared" si="3"/>
        <v>1.239638813794196</v>
      </c>
      <c r="AE47" s="2">
        <v>95</v>
      </c>
      <c r="AF47">
        <v>1.23963877</v>
      </c>
      <c r="AG47" s="5">
        <f t="shared" si="4"/>
        <v>4.3794196047386436E-8</v>
      </c>
    </row>
    <row r="48" spans="1:33" x14ac:dyDescent="0.25">
      <c r="A48" s="2">
        <v>96</v>
      </c>
      <c r="B48">
        <v>5.7</v>
      </c>
      <c r="C48">
        <v>3</v>
      </c>
      <c r="D48" t="s">
        <v>3</v>
      </c>
      <c r="F48" s="2">
        <v>116</v>
      </c>
      <c r="G48">
        <v>0.20819678999999999</v>
      </c>
      <c r="H48">
        <v>0.98572199999999999</v>
      </c>
      <c r="J48" s="2" t="s">
        <v>56</v>
      </c>
      <c r="K48">
        <v>-1</v>
      </c>
      <c r="T48" s="2">
        <v>96</v>
      </c>
      <c r="U48">
        <v>-0.84787387000000003</v>
      </c>
      <c r="V48">
        <v>0.38467200000000001</v>
      </c>
      <c r="X48">
        <f t="shared" si="0"/>
        <v>-0.84787391843271764</v>
      </c>
      <c r="Y48">
        <f t="shared" si="1"/>
        <v>0.38467202202247358</v>
      </c>
      <c r="AA48">
        <f t="shared" si="2"/>
        <v>0.79617184414883413</v>
      </c>
      <c r="AB48" s="5">
        <f t="shared" si="3"/>
        <v>0.83939177414883415</v>
      </c>
      <c r="AE48" s="2">
        <v>96</v>
      </c>
      <c r="AF48">
        <v>0.83939171000000001</v>
      </c>
      <c r="AG48" s="5">
        <f t="shared" si="4"/>
        <v>6.4148834133526123E-8</v>
      </c>
    </row>
    <row r="49" spans="1:33" x14ac:dyDescent="0.25">
      <c r="A49" s="2">
        <v>97</v>
      </c>
      <c r="B49">
        <v>5.7</v>
      </c>
      <c r="C49">
        <v>2.9</v>
      </c>
      <c r="D49" t="s">
        <v>3</v>
      </c>
      <c r="F49" s="2">
        <v>117</v>
      </c>
      <c r="G49">
        <v>0.35906401999999998</v>
      </c>
      <c r="H49">
        <v>0.38467200000000001</v>
      </c>
      <c r="J49" s="2" t="s">
        <v>57</v>
      </c>
      <c r="K49">
        <v>-1</v>
      </c>
      <c r="T49" s="2">
        <v>97</v>
      </c>
      <c r="U49">
        <v>-0.84787387000000003</v>
      </c>
      <c r="V49">
        <v>8.4147E-2</v>
      </c>
      <c r="X49">
        <f t="shared" si="0"/>
        <v>-0.84787391843271764</v>
      </c>
      <c r="Y49">
        <f t="shared" si="1"/>
        <v>8.4147004817416091E-2</v>
      </c>
      <c r="AA49">
        <f t="shared" si="2"/>
        <v>0.87628300835269834</v>
      </c>
      <c r="AB49" s="5">
        <f t="shared" si="3"/>
        <v>0.91950293835269836</v>
      </c>
      <c r="AE49" s="2">
        <v>97</v>
      </c>
      <c r="AF49">
        <v>0.91950288000000002</v>
      </c>
      <c r="AG49" s="5">
        <f t="shared" si="4"/>
        <v>5.8352698339980691E-8</v>
      </c>
    </row>
    <row r="50" spans="1:33" x14ac:dyDescent="0.25">
      <c r="A50" s="2">
        <v>98</v>
      </c>
      <c r="B50">
        <v>6.2</v>
      </c>
      <c r="C50">
        <v>2.9</v>
      </c>
      <c r="D50" t="s">
        <v>3</v>
      </c>
      <c r="F50" s="2">
        <v>120</v>
      </c>
      <c r="G50">
        <v>-0.39527215999999998</v>
      </c>
      <c r="H50">
        <v>-2.0195280000000002</v>
      </c>
      <c r="J50" s="2" t="s">
        <v>58</v>
      </c>
      <c r="K50">
        <v>-1</v>
      </c>
      <c r="T50" s="2">
        <v>98</v>
      </c>
      <c r="U50">
        <v>-9.3537690000000007E-2</v>
      </c>
      <c r="V50">
        <v>8.4147E-2</v>
      </c>
      <c r="X50">
        <f t="shared" si="0"/>
        <v>-9.3537692069089032E-2</v>
      </c>
      <c r="Y50">
        <f t="shared" si="1"/>
        <v>8.4147004817416091E-2</v>
      </c>
      <c r="AA50">
        <f t="shared" si="2"/>
        <v>7.671527318385378E-2</v>
      </c>
      <c r="AB50" s="5">
        <f t="shared" si="3"/>
        <v>0.11993520318385378</v>
      </c>
      <c r="AE50" s="2">
        <v>98</v>
      </c>
      <c r="AF50">
        <v>0.11993519</v>
      </c>
      <c r="AG50" s="5">
        <f t="shared" si="4"/>
        <v>1.3183853786458144E-8</v>
      </c>
    </row>
    <row r="51" spans="1:33" x14ac:dyDescent="0.25">
      <c r="A51" s="2">
        <v>99</v>
      </c>
      <c r="B51">
        <v>5.0999999999999996</v>
      </c>
      <c r="C51">
        <v>2.5</v>
      </c>
      <c r="D51" t="s">
        <v>3</v>
      </c>
      <c r="F51" s="2">
        <v>122</v>
      </c>
      <c r="G51">
        <v>-0.99874110000000005</v>
      </c>
      <c r="H51">
        <v>-0.21637799999999999</v>
      </c>
      <c r="J51" s="2" t="s">
        <v>59</v>
      </c>
      <c r="K51">
        <v>-1</v>
      </c>
      <c r="T51" s="2">
        <v>99</v>
      </c>
      <c r="U51">
        <v>-1.7530772800000001</v>
      </c>
      <c r="V51">
        <v>-1.117953</v>
      </c>
      <c r="X51">
        <f t="shared" si="0"/>
        <v>-1.7530773900690728</v>
      </c>
      <c r="Y51">
        <f t="shared" si="1"/>
        <v>-1.1179530640028126</v>
      </c>
      <c r="AA51">
        <f t="shared" si="2"/>
        <v>2.1562089473707693</v>
      </c>
      <c r="AB51" s="5">
        <f t="shared" si="3"/>
        <v>2.1994288773707691</v>
      </c>
      <c r="AE51" s="2">
        <v>99</v>
      </c>
      <c r="AF51">
        <v>2.1994288100000001</v>
      </c>
      <c r="AG51" s="5">
        <f t="shared" si="4"/>
        <v>6.7370768963570526E-8</v>
      </c>
    </row>
    <row r="52" spans="1:33" x14ac:dyDescent="0.25">
      <c r="A52" s="2">
        <v>100</v>
      </c>
      <c r="B52">
        <v>5.7</v>
      </c>
      <c r="C52">
        <v>2.8</v>
      </c>
      <c r="D52" t="s">
        <v>3</v>
      </c>
      <c r="F52" s="2">
        <v>124</v>
      </c>
      <c r="G52">
        <v>5.732955E-2</v>
      </c>
      <c r="H52">
        <v>-0.516903</v>
      </c>
      <c r="J52" s="2" t="s">
        <v>60</v>
      </c>
      <c r="K52">
        <v>-1</v>
      </c>
      <c r="T52" s="2">
        <v>100</v>
      </c>
      <c r="U52">
        <v>-0.84787387000000003</v>
      </c>
      <c r="V52">
        <v>-0.21637799999999999</v>
      </c>
      <c r="X52">
        <f t="shared" si="0"/>
        <v>-0.84787391843271764</v>
      </c>
      <c r="Y52">
        <f t="shared" si="1"/>
        <v>-0.2163780123876414</v>
      </c>
      <c r="AA52">
        <f t="shared" si="2"/>
        <v>0.95639417255656256</v>
      </c>
      <c r="AB52" s="5">
        <f t="shared" si="3"/>
        <v>0.99961410255656258</v>
      </c>
      <c r="AE52" s="2">
        <v>100</v>
      </c>
      <c r="AF52">
        <v>0.99961405999999997</v>
      </c>
      <c r="AG52" s="5">
        <f t="shared" si="4"/>
        <v>4.2556562607209969E-8</v>
      </c>
    </row>
    <row r="53" spans="1:33" x14ac:dyDescent="0.25">
      <c r="A53" s="2">
        <v>101</v>
      </c>
      <c r="B53">
        <v>6.3</v>
      </c>
      <c r="C53">
        <v>3.3</v>
      </c>
      <c r="D53" t="s">
        <v>4</v>
      </c>
      <c r="F53" s="2">
        <v>127</v>
      </c>
      <c r="G53">
        <v>-9.3537690000000007E-2</v>
      </c>
      <c r="H53">
        <v>-0.21637799999999999</v>
      </c>
      <c r="J53" s="2" t="s">
        <v>61</v>
      </c>
      <c r="K53">
        <v>-1</v>
      </c>
      <c r="T53" s="2">
        <v>101</v>
      </c>
      <c r="U53">
        <v>5.732955E-2</v>
      </c>
      <c r="V53">
        <v>1.2862469999999999</v>
      </c>
      <c r="X53">
        <f t="shared" si="0"/>
        <v>5.7329553203636162E-2</v>
      </c>
      <c r="Y53">
        <f t="shared" si="1"/>
        <v>1.2862470736376448</v>
      </c>
      <c r="AA53">
        <f t="shared" si="2"/>
        <v>-0.4036429306653711</v>
      </c>
      <c r="AB53" s="5">
        <f t="shared" si="3"/>
        <v>-0.36042300066537108</v>
      </c>
      <c r="AE53" s="2">
        <v>101</v>
      </c>
      <c r="AF53">
        <v>-0.36042305000000002</v>
      </c>
      <c r="AG53" s="5">
        <f t="shared" si="4"/>
        <v>4.9334628937636182E-8</v>
      </c>
    </row>
    <row r="54" spans="1:33" x14ac:dyDescent="0.25">
      <c r="A54" s="2">
        <v>102</v>
      </c>
      <c r="B54">
        <v>5.8</v>
      </c>
      <c r="C54">
        <v>2.7</v>
      </c>
      <c r="D54" t="s">
        <v>4</v>
      </c>
      <c r="F54" s="2">
        <v>128</v>
      </c>
      <c r="G54">
        <v>-0.24440492</v>
      </c>
      <c r="H54">
        <v>0.38467200000000001</v>
      </c>
      <c r="J54" s="2" t="s">
        <v>62</v>
      </c>
      <c r="K54">
        <v>-1</v>
      </c>
      <c r="T54" s="2">
        <v>102</v>
      </c>
      <c r="U54">
        <v>-0.69700662999999996</v>
      </c>
      <c r="V54">
        <v>-0.516903</v>
      </c>
      <c r="X54">
        <f t="shared" si="0"/>
        <v>-0.69700667315999243</v>
      </c>
      <c r="Y54">
        <f t="shared" si="1"/>
        <v>-0.51690302959269752</v>
      </c>
      <c r="AA54">
        <f t="shared" si="2"/>
        <v>0.87659178972665797</v>
      </c>
      <c r="AB54" s="5">
        <f t="shared" si="3"/>
        <v>0.91981171972665798</v>
      </c>
      <c r="AE54" s="2">
        <v>102</v>
      </c>
      <c r="AF54">
        <v>0.91981168999999996</v>
      </c>
      <c r="AG54" s="5">
        <f t="shared" si="4"/>
        <v>2.9726658024031849E-8</v>
      </c>
    </row>
    <row r="55" spans="1:33" x14ac:dyDescent="0.25">
      <c r="A55" s="2">
        <v>103</v>
      </c>
      <c r="B55">
        <v>7.1</v>
      </c>
      <c r="C55">
        <v>3</v>
      </c>
      <c r="D55" t="s">
        <v>4</v>
      </c>
      <c r="F55" s="2">
        <v>129</v>
      </c>
      <c r="G55">
        <v>0.20819678999999999</v>
      </c>
      <c r="H55">
        <v>-0.21637799999999999</v>
      </c>
      <c r="J55" s="2" t="s">
        <v>63</v>
      </c>
      <c r="K55">
        <v>-1</v>
      </c>
      <c r="T55" s="2">
        <v>103</v>
      </c>
      <c r="U55">
        <v>1.26426744</v>
      </c>
      <c r="V55">
        <v>0.38467200000000001</v>
      </c>
      <c r="X55">
        <f t="shared" si="0"/>
        <v>1.2642675153854417</v>
      </c>
      <c r="Y55">
        <f t="shared" si="1"/>
        <v>0.38467202202247358</v>
      </c>
      <c r="AA55">
        <f t="shared" si="2"/>
        <v>-1.4426178143239299</v>
      </c>
      <c r="AB55" s="5">
        <f t="shared" si="3"/>
        <v>-1.3993978843239299</v>
      </c>
      <c r="AE55" s="2">
        <v>103</v>
      </c>
      <c r="AF55">
        <v>-1.3993978199999999</v>
      </c>
      <c r="AG55" s="5">
        <f t="shared" si="4"/>
        <v>-6.4323929960252713E-8</v>
      </c>
    </row>
    <row r="56" spans="1:33" x14ac:dyDescent="0.25">
      <c r="A56" s="2">
        <v>104</v>
      </c>
      <c r="B56">
        <v>6.3</v>
      </c>
      <c r="C56">
        <v>2.9</v>
      </c>
      <c r="D56" t="s">
        <v>4</v>
      </c>
      <c r="F56" s="2">
        <v>133</v>
      </c>
      <c r="G56">
        <v>0.20819678999999999</v>
      </c>
      <c r="H56">
        <v>-0.21637799999999999</v>
      </c>
      <c r="J56" s="2" t="s">
        <v>64</v>
      </c>
      <c r="K56">
        <v>-1</v>
      </c>
      <c r="T56" s="2">
        <v>104</v>
      </c>
      <c r="U56">
        <v>5.732955E-2</v>
      </c>
      <c r="V56">
        <v>8.4147E-2</v>
      </c>
      <c r="X56">
        <f t="shared" si="0"/>
        <v>5.7329553203636162E-2</v>
      </c>
      <c r="Y56">
        <f t="shared" si="1"/>
        <v>8.4147004817416091E-2</v>
      </c>
      <c r="AA56">
        <f t="shared" si="2"/>
        <v>-8.3198273849914572E-2</v>
      </c>
      <c r="AB56" s="5">
        <f t="shared" si="3"/>
        <v>-3.9978343849914576E-2</v>
      </c>
      <c r="AE56" s="2">
        <v>104</v>
      </c>
      <c r="AF56">
        <v>-3.9978350000000003E-2</v>
      </c>
      <c r="AG56" s="5">
        <f t="shared" si="4"/>
        <v>6.1500854270368777E-9</v>
      </c>
    </row>
    <row r="57" spans="1:33" x14ac:dyDescent="0.25">
      <c r="A57" s="2">
        <v>105</v>
      </c>
      <c r="B57">
        <v>6.5</v>
      </c>
      <c r="C57">
        <v>3</v>
      </c>
      <c r="D57" t="s">
        <v>4</v>
      </c>
      <c r="F57" s="2">
        <v>134</v>
      </c>
      <c r="G57">
        <v>5.732955E-2</v>
      </c>
      <c r="H57">
        <v>-0.21637799999999999</v>
      </c>
      <c r="J57" s="2" t="s">
        <v>65</v>
      </c>
      <c r="K57">
        <v>-1</v>
      </c>
      <c r="T57" s="2">
        <v>105</v>
      </c>
      <c r="U57">
        <v>0.35906401999999998</v>
      </c>
      <c r="V57">
        <v>0.38467200000000001</v>
      </c>
      <c r="X57">
        <f t="shared" si="0"/>
        <v>0.3590640437490879</v>
      </c>
      <c r="Y57">
        <f t="shared" si="1"/>
        <v>0.38467202202247358</v>
      </c>
      <c r="AA57">
        <f t="shared" si="2"/>
        <v>-0.48313653212131691</v>
      </c>
      <c r="AB57" s="5">
        <f t="shared" si="3"/>
        <v>-0.43991660212131689</v>
      </c>
      <c r="AE57" s="2">
        <v>105</v>
      </c>
      <c r="AF57">
        <v>-0.43991659999999999</v>
      </c>
      <c r="AG57" s="5">
        <f t="shared" si="4"/>
        <v>-2.121316899916792E-9</v>
      </c>
    </row>
    <row r="58" spans="1:33" x14ac:dyDescent="0.25">
      <c r="A58" s="2">
        <v>106</v>
      </c>
      <c r="B58">
        <v>7.6</v>
      </c>
      <c r="C58">
        <v>3</v>
      </c>
      <c r="D58" t="s">
        <v>4</v>
      </c>
      <c r="F58" s="2">
        <v>135</v>
      </c>
      <c r="G58">
        <v>-0.24440492</v>
      </c>
      <c r="H58">
        <v>-0.81742800000000004</v>
      </c>
      <c r="J58" s="2" t="s">
        <v>66</v>
      </c>
      <c r="K58">
        <v>-1</v>
      </c>
      <c r="T58" s="2">
        <v>106</v>
      </c>
      <c r="U58">
        <v>2.0186036199999999</v>
      </c>
      <c r="V58">
        <v>0.38467200000000001</v>
      </c>
      <c r="X58">
        <f t="shared" si="0"/>
        <v>2.0186037417490703</v>
      </c>
      <c r="Y58">
        <f t="shared" si="1"/>
        <v>0.38467202202247358</v>
      </c>
      <c r="AA58">
        <f t="shared" si="2"/>
        <v>-2.2421855494927745</v>
      </c>
      <c r="AB58" s="5">
        <f t="shared" si="3"/>
        <v>-2.1989656194927747</v>
      </c>
      <c r="AE58" s="2">
        <v>106</v>
      </c>
      <c r="AF58">
        <v>-2.1989655099999998</v>
      </c>
      <c r="AG58" s="5">
        <f t="shared" si="4"/>
        <v>-1.0949277484684217E-7</v>
      </c>
    </row>
    <row r="59" spans="1:33" x14ac:dyDescent="0.25">
      <c r="A59" s="2">
        <v>107</v>
      </c>
      <c r="B59">
        <v>4.9000000000000004</v>
      </c>
      <c r="C59">
        <v>2.5</v>
      </c>
      <c r="D59" t="s">
        <v>4</v>
      </c>
      <c r="F59" s="2">
        <v>137</v>
      </c>
      <c r="G59">
        <v>5.732955E-2</v>
      </c>
      <c r="H59">
        <v>1.5867720000000001</v>
      </c>
      <c r="J59" s="2" t="s">
        <v>67</v>
      </c>
      <c r="K59">
        <v>-1</v>
      </c>
      <c r="T59" s="2">
        <v>107</v>
      </c>
      <c r="U59">
        <v>-2.0548117600000002</v>
      </c>
      <c r="V59">
        <v>-1.117953</v>
      </c>
      <c r="X59">
        <f t="shared" si="0"/>
        <v>-2.054811880614523</v>
      </c>
      <c r="Y59">
        <f t="shared" si="1"/>
        <v>-1.1179530640028126</v>
      </c>
      <c r="AA59">
        <f t="shared" si="2"/>
        <v>2.4760360414383058</v>
      </c>
      <c r="AB59" s="5">
        <f t="shared" si="3"/>
        <v>2.5192559714383056</v>
      </c>
      <c r="AE59" s="2">
        <v>107</v>
      </c>
      <c r="AF59">
        <v>2.5192558799999998</v>
      </c>
      <c r="AG59" s="5">
        <f t="shared" si="4"/>
        <v>9.1438305815927379E-8</v>
      </c>
    </row>
    <row r="60" spans="1:33" x14ac:dyDescent="0.25">
      <c r="A60" s="2">
        <v>108</v>
      </c>
      <c r="B60">
        <v>7.3</v>
      </c>
      <c r="C60">
        <v>2.9</v>
      </c>
      <c r="D60" t="s">
        <v>4</v>
      </c>
      <c r="F60" s="2">
        <v>138</v>
      </c>
      <c r="G60">
        <v>0.20819678999999999</v>
      </c>
      <c r="H60">
        <v>0.68519699999999994</v>
      </c>
      <c r="J60" s="2" t="s">
        <v>68</v>
      </c>
      <c r="K60">
        <v>-1</v>
      </c>
      <c r="T60" s="2">
        <v>108</v>
      </c>
      <c r="U60">
        <v>1.56600191</v>
      </c>
      <c r="V60">
        <v>8.4147E-2</v>
      </c>
      <c r="X60">
        <f t="shared" si="0"/>
        <v>1.5660020059308934</v>
      </c>
      <c r="Y60">
        <f t="shared" si="1"/>
        <v>8.4147004817416091E-2</v>
      </c>
      <c r="AA60">
        <f t="shared" si="2"/>
        <v>-1.6823337441876038</v>
      </c>
      <c r="AB60" s="5">
        <f t="shared" si="3"/>
        <v>-1.6391138141876038</v>
      </c>
      <c r="AE60" s="2">
        <v>108</v>
      </c>
      <c r="AF60">
        <v>-1.6391137200000001</v>
      </c>
      <c r="AG60" s="5">
        <f t="shared" si="4"/>
        <v>-9.4187603716378021E-8</v>
      </c>
    </row>
    <row r="61" spans="1:33" x14ac:dyDescent="0.25">
      <c r="A61" s="2">
        <v>109</v>
      </c>
      <c r="B61">
        <v>6.7</v>
      </c>
      <c r="C61">
        <v>2.5</v>
      </c>
      <c r="D61" t="s">
        <v>4</v>
      </c>
      <c r="F61" s="2">
        <v>139</v>
      </c>
      <c r="G61">
        <v>-0.39527215999999998</v>
      </c>
      <c r="H61">
        <v>0.38467200000000001</v>
      </c>
      <c r="J61" s="2" t="s">
        <v>69</v>
      </c>
      <c r="K61">
        <v>-1</v>
      </c>
      <c r="T61" s="2">
        <v>109</v>
      </c>
      <c r="U61">
        <v>0.66079849000000002</v>
      </c>
      <c r="V61">
        <v>-1.117953</v>
      </c>
      <c r="X61">
        <f t="shared" si="0"/>
        <v>0.66079853429453961</v>
      </c>
      <c r="Y61">
        <f t="shared" si="1"/>
        <v>-1.1179530640028126</v>
      </c>
      <c r="AA61">
        <f t="shared" si="2"/>
        <v>-0.40240780516953423</v>
      </c>
      <c r="AB61" s="5">
        <f t="shared" si="3"/>
        <v>-0.35918787516953421</v>
      </c>
      <c r="AE61" s="2">
        <v>109</v>
      </c>
      <c r="AF61">
        <v>-0.3591878</v>
      </c>
      <c r="AG61" s="5">
        <f t="shared" si="4"/>
        <v>-7.5169534208274769E-8</v>
      </c>
    </row>
    <row r="62" spans="1:33" x14ac:dyDescent="0.25">
      <c r="A62" s="2">
        <v>110</v>
      </c>
      <c r="B62">
        <v>7.2</v>
      </c>
      <c r="C62">
        <v>3.6</v>
      </c>
      <c r="D62" t="s">
        <v>4</v>
      </c>
      <c r="F62" s="2">
        <v>141</v>
      </c>
      <c r="G62">
        <v>0.66079849000000002</v>
      </c>
      <c r="H62">
        <v>0.68519699999999994</v>
      </c>
      <c r="J62" s="2" t="s">
        <v>70</v>
      </c>
      <c r="K62">
        <v>-1</v>
      </c>
      <c r="T62" s="2">
        <v>110</v>
      </c>
      <c r="U62">
        <v>1.41513468</v>
      </c>
      <c r="V62">
        <v>2.1878220000000002</v>
      </c>
      <c r="X62">
        <f t="shared" si="0"/>
        <v>1.4151347606581681</v>
      </c>
      <c r="Y62">
        <f t="shared" si="1"/>
        <v>2.1878221252528172</v>
      </c>
      <c r="AA62">
        <f t="shared" si="2"/>
        <v>-2.0831983465808843</v>
      </c>
      <c r="AB62" s="5">
        <f t="shared" si="3"/>
        <v>-2.0399784165808845</v>
      </c>
      <c r="AE62" s="2">
        <v>110</v>
      </c>
      <c r="AF62">
        <v>-2.0399784099999998</v>
      </c>
      <c r="AG62" s="5">
        <f t="shared" si="4"/>
        <v>-6.5808847260484526E-9</v>
      </c>
    </row>
    <row r="63" spans="1:33" x14ac:dyDescent="0.25">
      <c r="A63" s="2">
        <v>111</v>
      </c>
      <c r="B63">
        <v>6.5</v>
      </c>
      <c r="C63">
        <v>3.2</v>
      </c>
      <c r="D63" t="s">
        <v>4</v>
      </c>
      <c r="F63" s="2">
        <v>143</v>
      </c>
      <c r="G63">
        <v>-0.69700662999999996</v>
      </c>
      <c r="H63">
        <v>-0.516903</v>
      </c>
      <c r="J63" s="2" t="s">
        <v>71</v>
      </c>
      <c r="K63">
        <v>-1</v>
      </c>
      <c r="T63" s="2">
        <v>111</v>
      </c>
      <c r="U63">
        <v>0.35906401999999998</v>
      </c>
      <c r="V63">
        <v>0.98572199999999999</v>
      </c>
      <c r="X63">
        <f t="shared" si="0"/>
        <v>0.3590640437490879</v>
      </c>
      <c r="Y63">
        <f t="shared" si="1"/>
        <v>0.98572205643258859</v>
      </c>
      <c r="AA63">
        <f t="shared" si="2"/>
        <v>-0.64335886052904534</v>
      </c>
      <c r="AB63" s="5">
        <f t="shared" si="3"/>
        <v>-0.60013893052904532</v>
      </c>
      <c r="AE63" s="2">
        <v>111</v>
      </c>
      <c r="AF63">
        <v>-0.60013894999999995</v>
      </c>
      <c r="AG63" s="5">
        <f t="shared" si="4"/>
        <v>1.9470954626399362E-8</v>
      </c>
    </row>
    <row r="64" spans="1:33" x14ac:dyDescent="0.25">
      <c r="A64" s="2">
        <v>112</v>
      </c>
      <c r="B64">
        <v>6.4</v>
      </c>
      <c r="C64">
        <v>2.7</v>
      </c>
      <c r="D64" t="s">
        <v>4</v>
      </c>
      <c r="F64" s="2">
        <v>145</v>
      </c>
      <c r="G64">
        <v>0.66079849000000002</v>
      </c>
      <c r="H64">
        <v>1.2862469999999999</v>
      </c>
      <c r="J64" s="2" t="s">
        <v>72</v>
      </c>
      <c r="K64">
        <v>-0.95754410000000001</v>
      </c>
      <c r="T64" s="2">
        <v>112</v>
      </c>
      <c r="U64">
        <v>0.20819678999999999</v>
      </c>
      <c r="V64">
        <v>-0.516903</v>
      </c>
      <c r="X64">
        <f t="shared" si="0"/>
        <v>0.20819679847636269</v>
      </c>
      <c r="Y64">
        <f t="shared" si="1"/>
        <v>-0.51690302959269752</v>
      </c>
      <c r="AA64">
        <f t="shared" si="2"/>
        <v>-8.2889492475956283E-2</v>
      </c>
      <c r="AB64" s="5">
        <f t="shared" si="3"/>
        <v>-3.9669562475956287E-2</v>
      </c>
      <c r="AE64" s="2">
        <v>112</v>
      </c>
      <c r="AF64">
        <v>-3.9669530000000001E-2</v>
      </c>
      <c r="AG64" s="5">
        <f t="shared" si="4"/>
        <v>-3.2475956285304974E-8</v>
      </c>
    </row>
    <row r="65" spans="1:33" x14ac:dyDescent="0.25">
      <c r="A65" s="2">
        <v>113</v>
      </c>
      <c r="B65">
        <v>6.8</v>
      </c>
      <c r="C65">
        <v>3</v>
      </c>
      <c r="D65" t="s">
        <v>4</v>
      </c>
      <c r="F65" s="2">
        <v>146</v>
      </c>
      <c r="G65">
        <v>0.66079849000000002</v>
      </c>
      <c r="H65">
        <v>0.38467200000000001</v>
      </c>
      <c r="J65" s="2" t="s">
        <v>73</v>
      </c>
      <c r="K65">
        <v>-1</v>
      </c>
      <c r="T65" s="2">
        <v>113</v>
      </c>
      <c r="U65">
        <v>0.81166572999999997</v>
      </c>
      <c r="V65">
        <v>0.38467200000000001</v>
      </c>
      <c r="X65">
        <f t="shared" si="0"/>
        <v>0.81166577956726482</v>
      </c>
      <c r="Y65">
        <f t="shared" si="1"/>
        <v>0.38467202202247358</v>
      </c>
      <c r="AA65">
        <f t="shared" si="2"/>
        <v>-0.96287717322262345</v>
      </c>
      <c r="AB65" s="5">
        <f t="shared" si="3"/>
        <v>-0.91965724322262343</v>
      </c>
      <c r="AE65" s="2">
        <v>113</v>
      </c>
      <c r="AF65">
        <v>-0.91965721</v>
      </c>
      <c r="AG65" s="5">
        <f t="shared" si="4"/>
        <v>-3.3222623430084752E-8</v>
      </c>
    </row>
    <row r="66" spans="1:33" x14ac:dyDescent="0.25">
      <c r="A66" s="2">
        <v>114</v>
      </c>
      <c r="B66">
        <v>5.7</v>
      </c>
      <c r="C66">
        <v>2.5</v>
      </c>
      <c r="D66" t="s">
        <v>4</v>
      </c>
      <c r="F66" s="2">
        <v>147</v>
      </c>
      <c r="G66">
        <v>5.732955E-2</v>
      </c>
      <c r="H66">
        <v>-1.117953</v>
      </c>
      <c r="J66" s="2" t="s">
        <v>74</v>
      </c>
      <c r="K66">
        <v>-1</v>
      </c>
      <c r="T66" s="2">
        <v>114</v>
      </c>
      <c r="U66">
        <v>-0.84787387000000003</v>
      </c>
      <c r="V66">
        <v>-1.117953</v>
      </c>
      <c r="X66">
        <f t="shared" si="0"/>
        <v>-0.84787391843271764</v>
      </c>
      <c r="Y66">
        <f t="shared" si="1"/>
        <v>-1.1179530640028126</v>
      </c>
      <c r="AA66">
        <f t="shared" si="2"/>
        <v>1.1967276651681549</v>
      </c>
      <c r="AB66" s="5">
        <f t="shared" si="3"/>
        <v>1.2399475951681549</v>
      </c>
      <c r="AE66" s="2">
        <v>114</v>
      </c>
      <c r="AF66">
        <v>1.2399475799999999</v>
      </c>
      <c r="AG66" s="5">
        <f t="shared" si="4"/>
        <v>1.5168154954281476E-8</v>
      </c>
    </row>
    <row r="67" spans="1:33" x14ac:dyDescent="0.25">
      <c r="A67" s="2">
        <v>115</v>
      </c>
      <c r="B67">
        <v>5.8</v>
      </c>
      <c r="C67">
        <v>2.8</v>
      </c>
      <c r="D67" t="s">
        <v>4</v>
      </c>
      <c r="F67" s="2">
        <v>148</v>
      </c>
      <c r="G67">
        <v>0.35906401999999998</v>
      </c>
      <c r="H67">
        <v>0.38467200000000001</v>
      </c>
      <c r="J67" s="2" t="s">
        <v>75</v>
      </c>
      <c r="K67">
        <v>-1</v>
      </c>
      <c r="T67" s="2">
        <v>115</v>
      </c>
      <c r="U67">
        <v>-0.69700662999999996</v>
      </c>
      <c r="V67">
        <v>-0.21637799999999999</v>
      </c>
      <c r="X67">
        <f t="shared" si="0"/>
        <v>-0.69700667315999243</v>
      </c>
      <c r="Y67">
        <f t="shared" si="1"/>
        <v>-0.2163780123876414</v>
      </c>
      <c r="AA67">
        <f t="shared" si="2"/>
        <v>0.79648062552279419</v>
      </c>
      <c r="AB67" s="5">
        <f t="shared" si="3"/>
        <v>0.83970055552279421</v>
      </c>
      <c r="AE67" s="2">
        <v>115</v>
      </c>
      <c r="AF67">
        <v>0.83970051999999995</v>
      </c>
      <c r="AG67" s="5">
        <f t="shared" si="4"/>
        <v>3.552279426166649E-8</v>
      </c>
    </row>
    <row r="68" spans="1:33" x14ac:dyDescent="0.25">
      <c r="A68" s="2">
        <v>116</v>
      </c>
      <c r="B68">
        <v>6.4</v>
      </c>
      <c r="C68">
        <v>3.2</v>
      </c>
      <c r="D68" t="s">
        <v>4</v>
      </c>
      <c r="F68" s="2">
        <v>149</v>
      </c>
      <c r="G68">
        <v>-9.3537690000000007E-2</v>
      </c>
      <c r="H68">
        <v>1.5867720000000001</v>
      </c>
      <c r="J68" s="2" t="s">
        <v>76</v>
      </c>
      <c r="K68">
        <v>-1</v>
      </c>
      <c r="T68" s="2">
        <v>116</v>
      </c>
      <c r="U68">
        <v>0.20819678999999999</v>
      </c>
      <c r="V68">
        <v>0.98572199999999999</v>
      </c>
      <c r="X68">
        <f t="shared" ref="X68:X102" si="5">(B68-M$5)/M$9</f>
        <v>0.20819679847636269</v>
      </c>
      <c r="Y68">
        <f t="shared" ref="Y68:Y102" si="6">(C68-N$5)/N$9</f>
        <v>0.98572205643258859</v>
      </c>
      <c r="AA68">
        <f t="shared" ref="AA68:AA102" si="7">SUMPRODUCT(X68:Y68,$P$4:$Q$4)</f>
        <v>-0.48344531349527697</v>
      </c>
      <c r="AB68" s="5">
        <f t="shared" ref="AB68:AB105" si="8">AA68-$M$13</f>
        <v>-0.44022538349527696</v>
      </c>
      <c r="AE68" s="2">
        <v>116</v>
      </c>
      <c r="AF68">
        <v>-0.44022540999999998</v>
      </c>
      <c r="AG68" s="5">
        <f t="shared" ref="AG68:AG102" si="9">AB68-AF68</f>
        <v>2.6504723027453991E-8</v>
      </c>
    </row>
    <row r="69" spans="1:33" x14ac:dyDescent="0.25">
      <c r="A69" s="2">
        <v>117</v>
      </c>
      <c r="B69">
        <v>6.5</v>
      </c>
      <c r="C69">
        <v>3</v>
      </c>
      <c r="D69" t="s">
        <v>4</v>
      </c>
      <c r="F69" s="2">
        <v>150</v>
      </c>
      <c r="G69">
        <v>-0.54613939</v>
      </c>
      <c r="H69">
        <v>0.38467200000000001</v>
      </c>
      <c r="J69" s="2" t="s">
        <v>77</v>
      </c>
      <c r="K69">
        <v>-1</v>
      </c>
      <c r="T69" s="2">
        <v>117</v>
      </c>
      <c r="U69">
        <v>0.35906401999999998</v>
      </c>
      <c r="V69">
        <v>0.38467200000000001</v>
      </c>
      <c r="X69">
        <f t="shared" si="5"/>
        <v>0.3590640437490879</v>
      </c>
      <c r="Y69">
        <f t="shared" si="6"/>
        <v>0.38467202202247358</v>
      </c>
      <c r="AA69">
        <f t="shared" si="7"/>
        <v>-0.48313653212131691</v>
      </c>
      <c r="AB69" s="5">
        <f t="shared" si="8"/>
        <v>-0.43991660212131689</v>
      </c>
      <c r="AE69" s="2">
        <v>117</v>
      </c>
      <c r="AF69">
        <v>-0.43991659999999999</v>
      </c>
      <c r="AG69" s="5">
        <f t="shared" si="9"/>
        <v>-2.121316899916792E-9</v>
      </c>
    </row>
    <row r="70" spans="1:33" x14ac:dyDescent="0.25">
      <c r="A70" s="2">
        <v>118</v>
      </c>
      <c r="B70">
        <v>7.7</v>
      </c>
      <c r="C70">
        <v>3.8</v>
      </c>
      <c r="D70" t="s">
        <v>4</v>
      </c>
      <c r="T70" s="2">
        <v>118</v>
      </c>
      <c r="U70">
        <v>2.1694708600000001</v>
      </c>
      <c r="V70">
        <v>2.788872</v>
      </c>
      <c r="X70">
        <f t="shared" si="5"/>
        <v>2.1694709870217967</v>
      </c>
      <c r="Y70">
        <f t="shared" si="6"/>
        <v>2.7888721596629309</v>
      </c>
      <c r="AA70">
        <f t="shared" si="7"/>
        <v>-3.0429884101574571</v>
      </c>
      <c r="AB70" s="5">
        <f t="shared" si="8"/>
        <v>-2.9997684801574573</v>
      </c>
      <c r="AE70" s="2">
        <v>118</v>
      </c>
      <c r="AF70">
        <v>-2.9997684499999999</v>
      </c>
      <c r="AG70" s="5">
        <f t="shared" si="9"/>
        <v>-3.0157457420187939E-8</v>
      </c>
    </row>
    <row r="71" spans="1:33" x14ac:dyDescent="0.25">
      <c r="A71" s="2">
        <v>119</v>
      </c>
      <c r="B71">
        <v>7.7</v>
      </c>
      <c r="C71">
        <v>2.6</v>
      </c>
      <c r="D71" t="s">
        <v>4</v>
      </c>
      <c r="T71" s="2">
        <v>119</v>
      </c>
      <c r="U71">
        <v>2.1694708600000001</v>
      </c>
      <c r="V71">
        <v>-0.81742800000000004</v>
      </c>
      <c r="X71">
        <f t="shared" si="5"/>
        <v>2.1694709870217967</v>
      </c>
      <c r="Y71">
        <f t="shared" si="6"/>
        <v>-0.81742804679775505</v>
      </c>
      <c r="AA71">
        <f t="shared" si="7"/>
        <v>-2.0816544397110874</v>
      </c>
      <c r="AB71" s="5">
        <f t="shared" si="8"/>
        <v>-2.0384345097110876</v>
      </c>
      <c r="AE71" s="2">
        <v>119</v>
      </c>
      <c r="AF71">
        <v>-2.0384343500000002</v>
      </c>
      <c r="AG71" s="5">
        <f t="shared" si="9"/>
        <v>-1.5971108746626328E-7</v>
      </c>
    </row>
    <row r="72" spans="1:33" x14ac:dyDescent="0.25">
      <c r="A72" s="2">
        <v>120</v>
      </c>
      <c r="B72">
        <v>6</v>
      </c>
      <c r="C72">
        <v>2.2000000000000002</v>
      </c>
      <c r="D72" t="s">
        <v>4</v>
      </c>
      <c r="T72" s="2">
        <v>120</v>
      </c>
      <c r="U72">
        <v>-0.39527215999999998</v>
      </c>
      <c r="V72">
        <v>-2.0195280000000002</v>
      </c>
      <c r="X72">
        <f t="shared" si="5"/>
        <v>-0.39527218261454072</v>
      </c>
      <c r="Y72">
        <f t="shared" si="6"/>
        <v>-2.0195281156179838</v>
      </c>
      <c r="AA72">
        <f t="shared" si="7"/>
        <v>0.95732051667844065</v>
      </c>
      <c r="AB72" s="5">
        <f t="shared" si="8"/>
        <v>1.0005404466784407</v>
      </c>
      <c r="AE72" s="2">
        <v>120</v>
      </c>
      <c r="AF72">
        <v>1.0005404899999999</v>
      </c>
      <c r="AG72" s="5">
        <f t="shared" si="9"/>
        <v>-4.3321559228814976E-8</v>
      </c>
    </row>
    <row r="73" spans="1:33" x14ac:dyDescent="0.25">
      <c r="A73" s="2">
        <v>121</v>
      </c>
      <c r="B73">
        <v>6.9</v>
      </c>
      <c r="C73">
        <v>3.2</v>
      </c>
      <c r="D73" t="s">
        <v>4</v>
      </c>
      <c r="T73" s="2">
        <v>121</v>
      </c>
      <c r="U73">
        <v>0.96253297000000004</v>
      </c>
      <c r="V73">
        <v>0.98572199999999999</v>
      </c>
      <c r="X73">
        <f t="shared" si="5"/>
        <v>0.96253302483999137</v>
      </c>
      <c r="Y73">
        <f t="shared" si="6"/>
        <v>0.98572205643258859</v>
      </c>
      <c r="AA73">
        <f t="shared" si="7"/>
        <v>-1.2830130486641216</v>
      </c>
      <c r="AB73" s="5">
        <f t="shared" si="8"/>
        <v>-1.2397931186641216</v>
      </c>
      <c r="AE73" s="2">
        <v>121</v>
      </c>
      <c r="AF73">
        <v>-1.2397931</v>
      </c>
      <c r="AG73" s="5">
        <f t="shared" si="9"/>
        <v>-1.8664121581579707E-8</v>
      </c>
    </row>
    <row r="74" spans="1:33" x14ac:dyDescent="0.25">
      <c r="A74" s="2">
        <v>122</v>
      </c>
      <c r="B74">
        <v>5.6</v>
      </c>
      <c r="C74">
        <v>2.8</v>
      </c>
      <c r="D74" t="s">
        <v>4</v>
      </c>
      <c r="T74" s="2">
        <v>122</v>
      </c>
      <c r="U74">
        <v>-0.99874110000000005</v>
      </c>
      <c r="V74">
        <v>-0.21637799999999999</v>
      </c>
      <c r="X74">
        <f t="shared" si="5"/>
        <v>-0.99874116370544419</v>
      </c>
      <c r="Y74">
        <f t="shared" si="6"/>
        <v>-0.2163780123876414</v>
      </c>
      <c r="AA74">
        <f t="shared" si="7"/>
        <v>1.1163077195903321</v>
      </c>
      <c r="AB74" s="5">
        <f t="shared" si="8"/>
        <v>1.1595276495903322</v>
      </c>
      <c r="AE74" s="2">
        <v>122</v>
      </c>
      <c r="AF74">
        <v>1.1595275899999999</v>
      </c>
      <c r="AG74" s="5">
        <f t="shared" si="9"/>
        <v>5.9590332224246367E-8</v>
      </c>
    </row>
    <row r="75" spans="1:33" x14ac:dyDescent="0.25">
      <c r="A75" s="2">
        <v>123</v>
      </c>
      <c r="B75">
        <v>7.7</v>
      </c>
      <c r="C75">
        <v>2.8</v>
      </c>
      <c r="D75" t="s">
        <v>4</v>
      </c>
      <c r="T75" s="2">
        <v>123</v>
      </c>
      <c r="U75">
        <v>2.1694708600000001</v>
      </c>
      <c r="V75">
        <v>-0.21637799999999999</v>
      </c>
      <c r="X75">
        <f t="shared" si="5"/>
        <v>2.1694709870217967</v>
      </c>
      <c r="Y75">
        <f t="shared" si="6"/>
        <v>-0.2163780123876414</v>
      </c>
      <c r="AA75">
        <f t="shared" si="7"/>
        <v>-2.2418767681188156</v>
      </c>
      <c r="AB75" s="5">
        <f t="shared" si="8"/>
        <v>-2.1986568381188158</v>
      </c>
      <c r="AE75" s="2">
        <v>123</v>
      </c>
      <c r="AF75">
        <v>-2.1986566999999999</v>
      </c>
      <c r="AG75" s="5">
        <f t="shared" si="9"/>
        <v>-1.3811881593994713E-7</v>
      </c>
    </row>
    <row r="76" spans="1:33" x14ac:dyDescent="0.25">
      <c r="A76" s="2">
        <v>124</v>
      </c>
      <c r="B76">
        <v>6.3</v>
      </c>
      <c r="C76">
        <v>2.7</v>
      </c>
      <c r="D76" t="s">
        <v>4</v>
      </c>
      <c r="T76" s="2">
        <v>124</v>
      </c>
      <c r="U76">
        <v>5.732955E-2</v>
      </c>
      <c r="V76">
        <v>-0.516903</v>
      </c>
      <c r="X76">
        <f t="shared" si="5"/>
        <v>5.7329553203636162E-2</v>
      </c>
      <c r="Y76">
        <f t="shared" si="6"/>
        <v>-0.51690302959269752</v>
      </c>
      <c r="AA76">
        <f t="shared" si="7"/>
        <v>7.7024054557813471E-2</v>
      </c>
      <c r="AB76" s="5">
        <f t="shared" si="8"/>
        <v>0.12024398455781346</v>
      </c>
      <c r="AE76" s="2">
        <v>124</v>
      </c>
      <c r="AF76">
        <v>0.120244</v>
      </c>
      <c r="AG76" s="5">
        <f t="shared" si="9"/>
        <v>-1.5442186543368486E-8</v>
      </c>
    </row>
    <row r="77" spans="1:33" x14ac:dyDescent="0.25">
      <c r="A77" s="2">
        <v>125</v>
      </c>
      <c r="B77">
        <v>6.7</v>
      </c>
      <c r="C77">
        <v>3.3</v>
      </c>
      <c r="D77" t="s">
        <v>4</v>
      </c>
      <c r="T77" s="2">
        <v>125</v>
      </c>
      <c r="U77">
        <v>0.66079849000000002</v>
      </c>
      <c r="V77">
        <v>1.2862469999999999</v>
      </c>
      <c r="X77">
        <f t="shared" si="5"/>
        <v>0.66079853429453961</v>
      </c>
      <c r="Y77">
        <f t="shared" si="6"/>
        <v>1.2862470736376448</v>
      </c>
      <c r="AA77">
        <f t="shared" si="7"/>
        <v>-1.0432971188004472</v>
      </c>
      <c r="AB77" s="5">
        <f t="shared" si="8"/>
        <v>-1.0000771888004472</v>
      </c>
      <c r="AE77" s="2">
        <v>125</v>
      </c>
      <c r="AF77">
        <v>-1.0000772</v>
      </c>
      <c r="AG77" s="5">
        <f t="shared" si="9"/>
        <v>1.1199552840679416E-8</v>
      </c>
    </row>
    <row r="78" spans="1:33" x14ac:dyDescent="0.25">
      <c r="A78" s="2">
        <v>126</v>
      </c>
      <c r="B78">
        <v>7.2</v>
      </c>
      <c r="C78">
        <v>3.2</v>
      </c>
      <c r="D78" t="s">
        <v>4</v>
      </c>
      <c r="T78" s="2">
        <v>126</v>
      </c>
      <c r="U78">
        <v>1.41513468</v>
      </c>
      <c r="V78">
        <v>0.98572199999999999</v>
      </c>
      <c r="X78">
        <f t="shared" si="5"/>
        <v>1.4151347606581681</v>
      </c>
      <c r="Y78">
        <f t="shared" si="6"/>
        <v>0.98572205643258859</v>
      </c>
      <c r="AA78">
        <f t="shared" si="7"/>
        <v>-1.7627536897654279</v>
      </c>
      <c r="AB78" s="5">
        <f t="shared" si="8"/>
        <v>-1.7195337597654279</v>
      </c>
      <c r="AE78" s="2">
        <v>126</v>
      </c>
      <c r="AF78">
        <v>-1.7195337100000001</v>
      </c>
      <c r="AG78" s="5">
        <f t="shared" si="9"/>
        <v>-4.976542777868076E-8</v>
      </c>
    </row>
    <row r="79" spans="1:33" x14ac:dyDescent="0.25">
      <c r="A79" s="2">
        <v>127</v>
      </c>
      <c r="B79">
        <v>6.2</v>
      </c>
      <c r="C79">
        <v>2.8</v>
      </c>
      <c r="D79" t="s">
        <v>4</v>
      </c>
      <c r="T79" s="2">
        <v>127</v>
      </c>
      <c r="U79">
        <v>-9.3537690000000007E-2</v>
      </c>
      <c r="V79">
        <v>-0.21637799999999999</v>
      </c>
      <c r="X79">
        <f t="shared" si="5"/>
        <v>-9.3537692069089032E-2</v>
      </c>
      <c r="Y79">
        <f t="shared" si="6"/>
        <v>-0.2163780123876414</v>
      </c>
      <c r="AA79">
        <f t="shared" si="7"/>
        <v>0.15682643738771801</v>
      </c>
      <c r="AB79" s="5">
        <f t="shared" si="8"/>
        <v>0.200046367387718</v>
      </c>
      <c r="AE79" s="2">
        <v>127</v>
      </c>
      <c r="AF79">
        <v>0.20004637</v>
      </c>
      <c r="AG79" s="5">
        <f t="shared" si="9"/>
        <v>-2.6122820018237292E-9</v>
      </c>
    </row>
    <row r="80" spans="1:33" x14ac:dyDescent="0.25">
      <c r="A80" s="2">
        <v>128</v>
      </c>
      <c r="B80">
        <v>6.1</v>
      </c>
      <c r="C80">
        <v>3</v>
      </c>
      <c r="D80" t="s">
        <v>4</v>
      </c>
      <c r="T80" s="2">
        <v>128</v>
      </c>
      <c r="U80">
        <v>-0.24440492</v>
      </c>
      <c r="V80">
        <v>0.38467200000000001</v>
      </c>
      <c r="X80">
        <f t="shared" si="5"/>
        <v>-0.24440493734181556</v>
      </c>
      <c r="Y80">
        <f t="shared" si="6"/>
        <v>0.38467202202247358</v>
      </c>
      <c r="AA80">
        <f t="shared" si="7"/>
        <v>0.15651765601375933</v>
      </c>
      <c r="AB80" s="5">
        <f t="shared" si="8"/>
        <v>0.19973758601375932</v>
      </c>
      <c r="AE80" s="2">
        <v>128</v>
      </c>
      <c r="AF80">
        <v>0.19973755000000001</v>
      </c>
      <c r="AG80" s="5">
        <f t="shared" si="9"/>
        <v>3.6013759308062276E-8</v>
      </c>
    </row>
    <row r="81" spans="1:33" x14ac:dyDescent="0.25">
      <c r="A81" s="2">
        <v>129</v>
      </c>
      <c r="B81">
        <v>6.4</v>
      </c>
      <c r="C81">
        <v>2.8</v>
      </c>
      <c r="D81" t="s">
        <v>4</v>
      </c>
      <c r="T81" s="2">
        <v>129</v>
      </c>
      <c r="U81">
        <v>0.20819678999999999</v>
      </c>
      <c r="V81">
        <v>-0.21637799999999999</v>
      </c>
      <c r="X81">
        <f t="shared" si="5"/>
        <v>0.20819679847636269</v>
      </c>
      <c r="Y81">
        <f t="shared" si="6"/>
        <v>-0.2163780123876414</v>
      </c>
      <c r="AA81">
        <f t="shared" si="7"/>
        <v>-0.16300065667982011</v>
      </c>
      <c r="AB81" s="5">
        <f t="shared" si="8"/>
        <v>-0.11978072667982012</v>
      </c>
      <c r="AE81" s="2">
        <v>129</v>
      </c>
      <c r="AF81">
        <v>-0.11978071</v>
      </c>
      <c r="AG81" s="5">
        <f t="shared" si="9"/>
        <v>-1.667982012232283E-8</v>
      </c>
    </row>
    <row r="82" spans="1:33" x14ac:dyDescent="0.25">
      <c r="A82" s="2">
        <v>130</v>
      </c>
      <c r="B82">
        <v>7.2</v>
      </c>
      <c r="C82">
        <v>3</v>
      </c>
      <c r="D82" t="s">
        <v>4</v>
      </c>
      <c r="T82" s="2">
        <v>130</v>
      </c>
      <c r="U82">
        <v>1.41513468</v>
      </c>
      <c r="V82">
        <v>0.38467200000000001</v>
      </c>
      <c r="X82">
        <f t="shared" si="5"/>
        <v>1.4151347606581681</v>
      </c>
      <c r="Y82">
        <f t="shared" si="6"/>
        <v>0.38467202202247358</v>
      </c>
      <c r="AA82">
        <f t="shared" si="7"/>
        <v>-1.6025313613576997</v>
      </c>
      <c r="AB82" s="5">
        <f t="shared" si="8"/>
        <v>-1.5593114313576997</v>
      </c>
      <c r="AE82" s="2">
        <v>130</v>
      </c>
      <c r="AF82">
        <v>-1.5593113599999999</v>
      </c>
      <c r="AG82" s="5">
        <f t="shared" si="9"/>
        <v>-7.1357699749086123E-8</v>
      </c>
    </row>
    <row r="83" spans="1:33" x14ac:dyDescent="0.25">
      <c r="A83" s="2">
        <v>131</v>
      </c>
      <c r="B83">
        <v>7.4</v>
      </c>
      <c r="C83">
        <v>2.8</v>
      </c>
      <c r="D83" t="s">
        <v>4</v>
      </c>
      <c r="T83" s="2">
        <v>131</v>
      </c>
      <c r="U83">
        <v>1.71686915</v>
      </c>
      <c r="V83">
        <v>-0.21637799999999999</v>
      </c>
      <c r="X83">
        <f t="shared" si="5"/>
        <v>1.7168692512036199</v>
      </c>
      <c r="Y83">
        <f t="shared" si="6"/>
        <v>-0.2163780123876414</v>
      </c>
      <c r="AA83">
        <f t="shared" si="7"/>
        <v>-1.7621361270175093</v>
      </c>
      <c r="AB83" s="5">
        <f t="shared" si="8"/>
        <v>-1.7189161970175093</v>
      </c>
      <c r="AE83" s="2">
        <v>131</v>
      </c>
      <c r="AF83">
        <v>-1.71891609</v>
      </c>
      <c r="AG83" s="5">
        <f t="shared" si="9"/>
        <v>-1.0701750929875686E-7</v>
      </c>
    </row>
    <row r="84" spans="1:33" x14ac:dyDescent="0.25">
      <c r="A84" s="2">
        <v>132</v>
      </c>
      <c r="B84">
        <v>7.9</v>
      </c>
      <c r="C84">
        <v>3.8</v>
      </c>
      <c r="D84" t="s">
        <v>4</v>
      </c>
      <c r="T84" s="2">
        <v>132</v>
      </c>
      <c r="U84">
        <v>2.4712053300000001</v>
      </c>
      <c r="V84">
        <v>2.788872</v>
      </c>
      <c r="X84">
        <f t="shared" si="5"/>
        <v>2.4712054775672487</v>
      </c>
      <c r="Y84">
        <f t="shared" si="6"/>
        <v>2.7888721596629309</v>
      </c>
      <c r="AA84">
        <f t="shared" si="7"/>
        <v>-3.3628155042249954</v>
      </c>
      <c r="AB84" s="5">
        <f t="shared" si="8"/>
        <v>-3.3195955742249956</v>
      </c>
      <c r="AE84" s="2">
        <v>132</v>
      </c>
      <c r="AF84">
        <v>-3.31959553</v>
      </c>
      <c r="AG84" s="5">
        <f t="shared" si="9"/>
        <v>-4.422499566558713E-8</v>
      </c>
    </row>
    <row r="85" spans="1:33" x14ac:dyDescent="0.25">
      <c r="A85" s="2">
        <v>133</v>
      </c>
      <c r="B85">
        <v>6.4</v>
      </c>
      <c r="C85">
        <v>2.8</v>
      </c>
      <c r="D85" t="s">
        <v>4</v>
      </c>
      <c r="T85" s="2">
        <v>133</v>
      </c>
      <c r="U85">
        <v>0.20819678999999999</v>
      </c>
      <c r="V85">
        <v>-0.21637799999999999</v>
      </c>
      <c r="X85">
        <f t="shared" si="5"/>
        <v>0.20819679847636269</v>
      </c>
      <c r="Y85">
        <f t="shared" si="6"/>
        <v>-0.2163780123876414</v>
      </c>
      <c r="AA85">
        <f t="shared" si="7"/>
        <v>-0.16300065667982011</v>
      </c>
      <c r="AB85" s="5">
        <f t="shared" si="8"/>
        <v>-0.11978072667982012</v>
      </c>
      <c r="AE85" s="2">
        <v>133</v>
      </c>
      <c r="AF85">
        <v>-0.11978071</v>
      </c>
      <c r="AG85" s="5">
        <f t="shared" si="9"/>
        <v>-1.667982012232283E-8</v>
      </c>
    </row>
    <row r="86" spans="1:33" x14ac:dyDescent="0.25">
      <c r="A86" s="2">
        <v>134</v>
      </c>
      <c r="B86">
        <v>6.3</v>
      </c>
      <c r="C86">
        <v>2.8</v>
      </c>
      <c r="D86" t="s">
        <v>4</v>
      </c>
      <c r="T86" s="2">
        <v>134</v>
      </c>
      <c r="U86">
        <v>5.732955E-2</v>
      </c>
      <c r="V86">
        <v>-0.21637799999999999</v>
      </c>
      <c r="X86">
        <f t="shared" si="5"/>
        <v>5.7329553203636162E-2</v>
      </c>
      <c r="Y86">
        <f t="shared" si="6"/>
        <v>-0.2163780123876414</v>
      </c>
      <c r="AA86">
        <f t="shared" si="7"/>
        <v>-3.0871096460503636E-3</v>
      </c>
      <c r="AB86" s="5">
        <f t="shared" si="8"/>
        <v>4.0132820353949633E-2</v>
      </c>
      <c r="AE86" s="2">
        <v>134</v>
      </c>
      <c r="AF86">
        <v>4.0132830000000001E-2</v>
      </c>
      <c r="AG86" s="5">
        <f t="shared" si="9"/>
        <v>-9.6460503681838894E-9</v>
      </c>
    </row>
    <row r="87" spans="1:33" x14ac:dyDescent="0.25">
      <c r="A87" s="2">
        <v>135</v>
      </c>
      <c r="B87">
        <v>6.1</v>
      </c>
      <c r="C87">
        <v>2.6</v>
      </c>
      <c r="D87" t="s">
        <v>4</v>
      </c>
      <c r="T87" s="2">
        <v>135</v>
      </c>
      <c r="U87">
        <v>-0.24440492</v>
      </c>
      <c r="V87">
        <v>-0.81742800000000004</v>
      </c>
      <c r="X87">
        <f t="shared" si="5"/>
        <v>-0.24440493734181556</v>
      </c>
      <c r="Y87">
        <f t="shared" si="6"/>
        <v>-0.81742804679775505</v>
      </c>
      <c r="AA87">
        <f t="shared" si="7"/>
        <v>0.47696231282921586</v>
      </c>
      <c r="AB87" s="5">
        <f t="shared" si="8"/>
        <v>0.52018224282921588</v>
      </c>
      <c r="AE87" s="2">
        <v>135</v>
      </c>
      <c r="AF87">
        <v>0.52018226000000001</v>
      </c>
      <c r="AG87" s="5">
        <f t="shared" si="9"/>
        <v>-1.7170784127884531E-8</v>
      </c>
    </row>
    <row r="88" spans="1:33" x14ac:dyDescent="0.25">
      <c r="A88" s="2">
        <v>136</v>
      </c>
      <c r="B88">
        <v>7.7</v>
      </c>
      <c r="C88">
        <v>3</v>
      </c>
      <c r="D88" t="s">
        <v>4</v>
      </c>
      <c r="T88" s="2">
        <v>136</v>
      </c>
      <c r="U88">
        <v>2.1694708600000001</v>
      </c>
      <c r="V88">
        <v>0.38467200000000001</v>
      </c>
      <c r="X88">
        <f t="shared" si="5"/>
        <v>2.1694709870217967</v>
      </c>
      <c r="Y88">
        <f t="shared" si="6"/>
        <v>0.38467202202247358</v>
      </c>
      <c r="AA88">
        <f t="shared" si="7"/>
        <v>-2.4020990965265439</v>
      </c>
      <c r="AB88" s="5">
        <f t="shared" si="8"/>
        <v>-2.3588791665265441</v>
      </c>
      <c r="AE88" s="2">
        <v>136</v>
      </c>
      <c r="AF88">
        <v>-2.3588790500000001</v>
      </c>
      <c r="AG88" s="5">
        <f t="shared" si="9"/>
        <v>-1.1652654396954176E-7</v>
      </c>
    </row>
    <row r="89" spans="1:33" x14ac:dyDescent="0.25">
      <c r="A89" s="2">
        <v>137</v>
      </c>
      <c r="B89">
        <v>6.3</v>
      </c>
      <c r="C89">
        <v>3.4</v>
      </c>
      <c r="D89" t="s">
        <v>4</v>
      </c>
      <c r="T89" s="2">
        <v>137</v>
      </c>
      <c r="U89">
        <v>5.732955E-2</v>
      </c>
      <c r="V89">
        <v>1.5867720000000001</v>
      </c>
      <c r="X89">
        <f t="shared" si="5"/>
        <v>5.7329553203636162E-2</v>
      </c>
      <c r="Y89">
        <f t="shared" si="6"/>
        <v>1.5867720908427021</v>
      </c>
      <c r="AA89">
        <f t="shared" si="7"/>
        <v>-0.48375409486923526</v>
      </c>
      <c r="AB89" s="5">
        <f t="shared" si="8"/>
        <v>-0.44053416486923525</v>
      </c>
      <c r="AE89" s="2">
        <v>137</v>
      </c>
      <c r="AF89">
        <v>-0.44053421999999998</v>
      </c>
      <c r="AG89" s="5">
        <f t="shared" si="9"/>
        <v>5.5130764731181614E-8</v>
      </c>
    </row>
    <row r="90" spans="1:33" x14ac:dyDescent="0.25">
      <c r="A90" s="2">
        <v>138</v>
      </c>
      <c r="B90">
        <v>6.4</v>
      </c>
      <c r="C90">
        <v>3.1</v>
      </c>
      <c r="D90" t="s">
        <v>4</v>
      </c>
      <c r="T90" s="2">
        <v>138</v>
      </c>
      <c r="U90">
        <v>0.20819678999999999</v>
      </c>
      <c r="V90">
        <v>0.68519699999999994</v>
      </c>
      <c r="X90">
        <f t="shared" si="5"/>
        <v>0.20819679847636269</v>
      </c>
      <c r="Y90">
        <f t="shared" si="6"/>
        <v>0.68519703922753106</v>
      </c>
      <c r="AA90">
        <f t="shared" si="7"/>
        <v>-0.40333414929141276</v>
      </c>
      <c r="AB90" s="5">
        <f t="shared" si="8"/>
        <v>-0.36011421929141274</v>
      </c>
      <c r="AE90" s="2">
        <v>138</v>
      </c>
      <c r="AF90">
        <v>-0.36011422999999998</v>
      </c>
      <c r="AG90" s="5">
        <f t="shared" si="9"/>
        <v>1.0708587239172118E-8</v>
      </c>
    </row>
    <row r="91" spans="1:33" x14ac:dyDescent="0.25">
      <c r="A91" s="2">
        <v>139</v>
      </c>
      <c r="B91">
        <v>6</v>
      </c>
      <c r="C91">
        <v>3</v>
      </c>
      <c r="D91" t="s">
        <v>4</v>
      </c>
      <c r="T91" s="2">
        <v>139</v>
      </c>
      <c r="U91">
        <v>-0.39527215999999998</v>
      </c>
      <c r="V91">
        <v>0.38467200000000001</v>
      </c>
      <c r="X91">
        <f t="shared" si="5"/>
        <v>-0.39527218261454072</v>
      </c>
      <c r="Y91">
        <f t="shared" si="6"/>
        <v>0.38467202202247358</v>
      </c>
      <c r="AA91">
        <f t="shared" si="7"/>
        <v>0.31643120304752764</v>
      </c>
      <c r="AB91" s="5">
        <f t="shared" si="8"/>
        <v>0.35965113304752766</v>
      </c>
      <c r="AE91" s="2">
        <v>139</v>
      </c>
      <c r="AF91">
        <v>0.35965109000000001</v>
      </c>
      <c r="AG91" s="5">
        <f t="shared" si="9"/>
        <v>4.3047527653605755E-8</v>
      </c>
    </row>
    <row r="92" spans="1:33" x14ac:dyDescent="0.25">
      <c r="A92" s="2">
        <v>140</v>
      </c>
      <c r="B92">
        <v>6.9</v>
      </c>
      <c r="C92">
        <v>3.1</v>
      </c>
      <c r="D92" t="s">
        <v>4</v>
      </c>
      <c r="T92" s="2">
        <v>140</v>
      </c>
      <c r="U92">
        <v>0.96253297000000004</v>
      </c>
      <c r="V92">
        <v>0.68519699999999994</v>
      </c>
      <c r="X92">
        <f t="shared" si="5"/>
        <v>0.96253302483999137</v>
      </c>
      <c r="Y92">
        <f t="shared" si="6"/>
        <v>0.68519703922753106</v>
      </c>
      <c r="AA92">
        <f t="shared" si="7"/>
        <v>-1.2029018844602575</v>
      </c>
      <c r="AB92" s="5">
        <f t="shared" si="8"/>
        <v>-1.1596819544602575</v>
      </c>
      <c r="AE92" s="2">
        <v>140</v>
      </c>
      <c r="AF92">
        <v>-1.1596819199999999</v>
      </c>
      <c r="AG92" s="5">
        <f t="shared" si="9"/>
        <v>-3.4460257536395034E-8</v>
      </c>
    </row>
    <row r="93" spans="1:33" x14ac:dyDescent="0.25">
      <c r="A93" s="2">
        <v>141</v>
      </c>
      <c r="B93">
        <v>6.7</v>
      </c>
      <c r="C93">
        <v>3.1</v>
      </c>
      <c r="D93" t="s">
        <v>4</v>
      </c>
      <c r="T93" s="2">
        <v>141</v>
      </c>
      <c r="U93">
        <v>0.66079849000000002</v>
      </c>
      <c r="V93">
        <v>0.68519699999999994</v>
      </c>
      <c r="X93">
        <f t="shared" si="5"/>
        <v>0.66079853429453961</v>
      </c>
      <c r="Y93">
        <f t="shared" si="6"/>
        <v>0.68519703922753106</v>
      </c>
      <c r="AA93">
        <f t="shared" si="7"/>
        <v>-0.88307479039271919</v>
      </c>
      <c r="AB93" s="5">
        <f t="shared" si="8"/>
        <v>-0.83985486039271917</v>
      </c>
      <c r="AE93" s="2">
        <v>141</v>
      </c>
      <c r="AF93">
        <v>-0.83985485000000004</v>
      </c>
      <c r="AG93" s="5">
        <f t="shared" si="9"/>
        <v>-1.0392719129725947E-8</v>
      </c>
    </row>
    <row r="94" spans="1:33" x14ac:dyDescent="0.25">
      <c r="A94" s="2">
        <v>142</v>
      </c>
      <c r="B94">
        <v>6.9</v>
      </c>
      <c r="C94">
        <v>3.1</v>
      </c>
      <c r="D94" t="s">
        <v>4</v>
      </c>
      <c r="T94" s="2">
        <v>142</v>
      </c>
      <c r="U94">
        <v>0.96253297000000004</v>
      </c>
      <c r="V94">
        <v>0.68519699999999994</v>
      </c>
      <c r="X94">
        <f t="shared" si="5"/>
        <v>0.96253302483999137</v>
      </c>
      <c r="Y94">
        <f t="shared" si="6"/>
        <v>0.68519703922753106</v>
      </c>
      <c r="AA94">
        <f t="shared" si="7"/>
        <v>-1.2029018844602575</v>
      </c>
      <c r="AB94" s="5">
        <f t="shared" si="8"/>
        <v>-1.1596819544602575</v>
      </c>
      <c r="AE94" s="2">
        <v>142</v>
      </c>
      <c r="AF94">
        <v>-1.1596819199999999</v>
      </c>
      <c r="AG94" s="5">
        <f t="shared" si="9"/>
        <v>-3.4460257536395034E-8</v>
      </c>
    </row>
    <row r="95" spans="1:33" x14ac:dyDescent="0.25">
      <c r="A95" s="2">
        <v>143</v>
      </c>
      <c r="B95">
        <v>5.8</v>
      </c>
      <c r="C95">
        <v>2.7</v>
      </c>
      <c r="D95" t="s">
        <v>4</v>
      </c>
      <c r="T95" s="2">
        <v>143</v>
      </c>
      <c r="U95">
        <v>-0.69700662999999996</v>
      </c>
      <c r="V95">
        <v>-0.516903</v>
      </c>
      <c r="X95">
        <f t="shared" si="5"/>
        <v>-0.69700667315999243</v>
      </c>
      <c r="Y95">
        <f t="shared" si="6"/>
        <v>-0.51690302959269752</v>
      </c>
      <c r="AA95">
        <f t="shared" si="7"/>
        <v>0.87659178972665797</v>
      </c>
      <c r="AB95" s="5">
        <f t="shared" si="8"/>
        <v>0.91981171972665798</v>
      </c>
      <c r="AE95" s="2">
        <v>143</v>
      </c>
      <c r="AF95">
        <v>0.91981168999999996</v>
      </c>
      <c r="AG95" s="5">
        <f t="shared" si="9"/>
        <v>2.9726658024031849E-8</v>
      </c>
    </row>
    <row r="96" spans="1:33" x14ac:dyDescent="0.25">
      <c r="A96" s="2">
        <v>144</v>
      </c>
      <c r="B96">
        <v>6.8</v>
      </c>
      <c r="C96">
        <v>3.2</v>
      </c>
      <c r="D96" t="s">
        <v>4</v>
      </c>
      <c r="T96" s="2">
        <v>144</v>
      </c>
      <c r="U96">
        <v>0.81166572999999997</v>
      </c>
      <c r="V96">
        <v>0.98572199999999999</v>
      </c>
      <c r="X96">
        <f t="shared" si="5"/>
        <v>0.81166577956726482</v>
      </c>
      <c r="Y96">
        <f t="shared" si="6"/>
        <v>0.98572205643258859</v>
      </c>
      <c r="AA96">
        <f t="shared" si="7"/>
        <v>-1.1230995016303518</v>
      </c>
      <c r="AB96" s="5">
        <f t="shared" si="8"/>
        <v>-1.0798795716303518</v>
      </c>
      <c r="AE96" s="2">
        <v>144</v>
      </c>
      <c r="AF96">
        <v>-1.07987956</v>
      </c>
      <c r="AG96" s="5">
        <f t="shared" si="9"/>
        <v>-1.1630351792746296E-8</v>
      </c>
    </row>
    <row r="97" spans="1:33" x14ac:dyDescent="0.25">
      <c r="A97" s="2">
        <v>145</v>
      </c>
      <c r="B97">
        <v>6.7</v>
      </c>
      <c r="C97">
        <v>3.3</v>
      </c>
      <c r="D97" t="s">
        <v>4</v>
      </c>
      <c r="T97" s="2">
        <v>145</v>
      </c>
      <c r="U97">
        <v>0.66079849000000002</v>
      </c>
      <c r="V97">
        <v>1.2862469999999999</v>
      </c>
      <c r="X97">
        <f t="shared" si="5"/>
        <v>0.66079853429453961</v>
      </c>
      <c r="Y97">
        <f t="shared" si="6"/>
        <v>1.2862470736376448</v>
      </c>
      <c r="AA97">
        <f t="shared" si="7"/>
        <v>-1.0432971188004472</v>
      </c>
      <c r="AB97" s="5">
        <f t="shared" si="8"/>
        <v>-1.0000771888004472</v>
      </c>
      <c r="AE97" s="2">
        <v>145</v>
      </c>
      <c r="AF97">
        <v>-1.0000772</v>
      </c>
      <c r="AG97" s="5">
        <f t="shared" si="9"/>
        <v>1.1199552840679416E-8</v>
      </c>
    </row>
    <row r="98" spans="1:33" x14ac:dyDescent="0.25">
      <c r="A98" s="2">
        <v>146</v>
      </c>
      <c r="B98">
        <v>6.7</v>
      </c>
      <c r="C98">
        <v>3</v>
      </c>
      <c r="D98" t="s">
        <v>4</v>
      </c>
      <c r="T98" s="2">
        <v>146</v>
      </c>
      <c r="U98">
        <v>0.66079849000000002</v>
      </c>
      <c r="V98">
        <v>0.38467200000000001</v>
      </c>
      <c r="X98">
        <f t="shared" si="5"/>
        <v>0.66079853429453961</v>
      </c>
      <c r="Y98">
        <f t="shared" si="6"/>
        <v>0.38467202202247358</v>
      </c>
      <c r="AA98">
        <f t="shared" si="7"/>
        <v>-0.80296362618885497</v>
      </c>
      <c r="AB98" s="5">
        <f t="shared" si="8"/>
        <v>-0.75974369618885496</v>
      </c>
      <c r="AE98" s="2">
        <v>146</v>
      </c>
      <c r="AF98">
        <v>-0.75974366999999998</v>
      </c>
      <c r="AG98" s="5">
        <f t="shared" si="9"/>
        <v>-2.6188854973518971E-8</v>
      </c>
    </row>
    <row r="99" spans="1:33" x14ac:dyDescent="0.25">
      <c r="A99" s="2">
        <v>147</v>
      </c>
      <c r="B99">
        <v>6.3</v>
      </c>
      <c r="C99">
        <v>2.5</v>
      </c>
      <c r="D99" t="s">
        <v>4</v>
      </c>
      <c r="T99" s="2">
        <v>147</v>
      </c>
      <c r="U99">
        <v>5.732955E-2</v>
      </c>
      <c r="V99">
        <v>-1.117953</v>
      </c>
      <c r="X99">
        <f t="shared" si="5"/>
        <v>5.7329553203636162E-2</v>
      </c>
      <c r="Y99">
        <f t="shared" si="6"/>
        <v>-1.1179530640028126</v>
      </c>
      <c r="AA99">
        <f t="shared" si="7"/>
        <v>0.23724638296554196</v>
      </c>
      <c r="AB99" s="5">
        <f t="shared" si="8"/>
        <v>0.28046631296554198</v>
      </c>
      <c r="AE99" s="2">
        <v>147</v>
      </c>
      <c r="AF99">
        <v>0.28046636000000003</v>
      </c>
      <c r="AG99" s="5">
        <f t="shared" si="9"/>
        <v>-4.7034458050543293E-8</v>
      </c>
    </row>
    <row r="100" spans="1:33" x14ac:dyDescent="0.25">
      <c r="A100" s="2">
        <v>148</v>
      </c>
      <c r="B100">
        <v>6.5</v>
      </c>
      <c r="C100">
        <v>3</v>
      </c>
      <c r="D100" t="s">
        <v>4</v>
      </c>
      <c r="T100" s="2">
        <v>148</v>
      </c>
      <c r="U100">
        <v>0.35906401999999998</v>
      </c>
      <c r="V100">
        <v>0.38467200000000001</v>
      </c>
      <c r="X100">
        <f t="shared" si="5"/>
        <v>0.3590640437490879</v>
      </c>
      <c r="Y100">
        <f t="shared" si="6"/>
        <v>0.38467202202247358</v>
      </c>
      <c r="AA100">
        <f t="shared" si="7"/>
        <v>-0.48313653212131691</v>
      </c>
      <c r="AB100" s="5">
        <f t="shared" si="8"/>
        <v>-0.43991660212131689</v>
      </c>
      <c r="AE100" s="2">
        <v>148</v>
      </c>
      <c r="AF100">
        <v>-0.43991659999999999</v>
      </c>
      <c r="AG100" s="5">
        <f t="shared" si="9"/>
        <v>-2.121316899916792E-9</v>
      </c>
    </row>
    <row r="101" spans="1:33" x14ac:dyDescent="0.25">
      <c r="A101" s="2">
        <v>149</v>
      </c>
      <c r="B101">
        <v>6.2</v>
      </c>
      <c r="C101">
        <v>3.4</v>
      </c>
      <c r="D101" t="s">
        <v>4</v>
      </c>
      <c r="T101" s="2">
        <v>149</v>
      </c>
      <c r="U101">
        <v>-9.3537690000000007E-2</v>
      </c>
      <c r="V101">
        <v>1.5867720000000001</v>
      </c>
      <c r="X101">
        <f t="shared" si="5"/>
        <v>-9.3537692069089032E-2</v>
      </c>
      <c r="Y101">
        <f t="shared" si="6"/>
        <v>1.5867720908427021</v>
      </c>
      <c r="AA101">
        <f t="shared" si="7"/>
        <v>-0.3238405478354669</v>
      </c>
      <c r="AB101" s="5">
        <f t="shared" si="8"/>
        <v>-0.28062061783546688</v>
      </c>
      <c r="AE101" s="2">
        <v>149</v>
      </c>
      <c r="AF101">
        <v>-0.28062068000000001</v>
      </c>
      <c r="AG101" s="5">
        <f t="shared" si="9"/>
        <v>6.2164533132236244E-8</v>
      </c>
    </row>
    <row r="102" spans="1:33" x14ac:dyDescent="0.25">
      <c r="A102" s="2">
        <v>150</v>
      </c>
      <c r="B102">
        <v>5.9</v>
      </c>
      <c r="C102">
        <v>3</v>
      </c>
      <c r="D102" t="s">
        <v>4</v>
      </c>
      <c r="T102" s="2">
        <v>150</v>
      </c>
      <c r="U102">
        <v>-0.54613939</v>
      </c>
      <c r="V102">
        <v>0.38467200000000001</v>
      </c>
      <c r="X102">
        <f t="shared" si="5"/>
        <v>-0.54613942788726599</v>
      </c>
      <c r="Y102">
        <f t="shared" si="6"/>
        <v>0.38467202202247358</v>
      </c>
      <c r="AA102">
        <f t="shared" si="7"/>
        <v>0.47634475008129606</v>
      </c>
      <c r="AB102" s="5">
        <f t="shared" si="8"/>
        <v>0.51956468008129608</v>
      </c>
      <c r="AE102" s="2">
        <v>150</v>
      </c>
      <c r="AF102">
        <v>0.51956462999999997</v>
      </c>
      <c r="AG102" s="5">
        <f t="shared" si="9"/>
        <v>5.0081296110171536E-8</v>
      </c>
    </row>
    <row r="104" spans="1:33" x14ac:dyDescent="0.25">
      <c r="B104">
        <v>6</v>
      </c>
      <c r="C104">
        <v>3</v>
      </c>
      <c r="X104">
        <f t="shared" ref="X104:X105" si="10">(B104-M$5)/M$9</f>
        <v>-0.39527218261454072</v>
      </c>
      <c r="Y104">
        <f t="shared" ref="Y104:Y105" si="11">(C104-N$5)/N$9</f>
        <v>0.38467202202247358</v>
      </c>
      <c r="AA104">
        <f t="shared" ref="AA104" si="12">SUMPRODUCT(X104:Y104,$P$4:$Q$4)</f>
        <v>0.31643120304752764</v>
      </c>
      <c r="AB104" s="5">
        <f t="shared" si="8"/>
        <v>0.35965113304752766</v>
      </c>
    </row>
    <row r="105" spans="1:33" x14ac:dyDescent="0.25">
      <c r="B105">
        <v>7</v>
      </c>
      <c r="C105">
        <v>3</v>
      </c>
      <c r="X105">
        <f t="shared" si="10"/>
        <v>1.1134002701127166</v>
      </c>
      <c r="Y105">
        <f t="shared" si="11"/>
        <v>0.38467202202247358</v>
      </c>
      <c r="AA105">
        <f t="shared" ref="AA105" si="13">SUMPRODUCT(X105:Y105,$P$4:$Q$4)</f>
        <v>-1.2827042672901616</v>
      </c>
      <c r="AB105" s="5">
        <f t="shared" si="8"/>
        <v>-1.2394843372901616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M&amp;T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Segal, Mario</dc:creator>
  <cp:lastModifiedBy>Segal, Mario</cp:lastModifiedBy>
  <dcterms:created xsi:type="dcterms:W3CDTF">2013-04-10T15:30:22Z</dcterms:created>
  <dcterms:modified xsi:type="dcterms:W3CDTF">2013-04-10T15:57:00Z</dcterms:modified>
</cp:coreProperties>
</file>