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Technical Assessment\"/>
    </mc:Choice>
  </mc:AlternateContent>
  <xr:revisionPtr revIDLastSave="0" documentId="13_ncr:1_{990A72CC-A418-4756-BAAA-EE4542A26102}" xr6:coauthVersionLast="47" xr6:coauthVersionMax="47" xr10:uidLastSave="{00000000-0000-0000-0000-000000000000}"/>
  <bookViews>
    <workbookView xWindow="1512" yWindow="1092" windowWidth="21624" windowHeight="11244" activeTab="1" xr2:uid="{2F685FF4-A7B6-4D22-981F-A7B352A0750D}"/>
  </bookViews>
  <sheets>
    <sheet name="Answer Report 1" sheetId="2" r:id="rId1"/>
    <sheet name="Sheet1" sheetId="1" r:id="rId2"/>
  </sheets>
  <definedNames>
    <definedName name="solver_adj" localSheetId="1" hidden="1">Sheet1!$G$3:$G$10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Sheet1!$C$11</definedName>
    <definedName name="solver_lhs2" localSheetId="1" hidden="1">Sheet1!$G$3:$G$10</definedName>
    <definedName name="solver_lhs3" localSheetId="1" hidden="1">Sheet1!$G$5</definedName>
    <definedName name="solver_lhs4" localSheetId="1" hidden="1">Sheet1!$G$5</definedName>
    <definedName name="solver_lhs5" localSheetId="1" hidden="1">Sheet1!$G$5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Sheet1!$F$11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5</definedName>
    <definedName name="solver_rel4" localSheetId="1" hidden="1">5</definedName>
    <definedName name="solver_rel5" localSheetId="1" hidden="1">5</definedName>
    <definedName name="solver_rhs1" localSheetId="1" hidden="1">12</definedName>
    <definedName name="solver_rhs2" localSheetId="1" hidden="1">"binary"</definedName>
    <definedName name="solver_rhs3" localSheetId="1" hidden="1">"binary"</definedName>
    <definedName name="solver_rhs4" localSheetId="1" hidden="1">"binary"</definedName>
    <definedName name="solver_rhs5" localSheetId="1" hidden="1">"binary"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1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<sst xmlns="http://schemas.openxmlformats.org/spreadsheetml/2006/main" count="76" uniqueCount="62">
  <si>
    <t>Estimated Surgery Duration (hours)</t>
  </si>
  <si>
    <t>Surgery Need (0 - 10)</t>
  </si>
  <si>
    <t>Score</t>
  </si>
  <si>
    <t>Go (1) Or No-go (0)</t>
  </si>
  <si>
    <t>Patient</t>
  </si>
  <si>
    <t>A</t>
  </si>
  <si>
    <t>B</t>
  </si>
  <si>
    <t>C</t>
  </si>
  <si>
    <t>D</t>
  </si>
  <si>
    <t>E</t>
  </si>
  <si>
    <t>F</t>
  </si>
  <si>
    <t>G</t>
  </si>
  <si>
    <t>H</t>
  </si>
  <si>
    <t>Chance of Noshow (%)</t>
  </si>
  <si>
    <t>Microsoft Excel 16.0 Answer Report</t>
  </si>
  <si>
    <t>Worksheet: [Q3.xlsx]Sheet1</t>
  </si>
  <si>
    <t>Report Created: 17/10/2024 7:54:33 pm</t>
  </si>
  <si>
    <t>Result: Solver found a solution.  All Constraints and optimality conditions are satisfied.</t>
  </si>
  <si>
    <t>Solver Engine</t>
  </si>
  <si>
    <t>Engine: GRG Nonlinear</t>
  </si>
  <si>
    <t>Solution Time: 0.234 Seconds.</t>
  </si>
  <si>
    <t>Iterations: 0 Subproblems: 6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</si>
  <si>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</si>
  <si>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</si>
  <si>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</si>
  <si>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</si>
  <si>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</si>
  <si>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</si>
  <si>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</si>
  <si>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</si>
  <si>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</si>
  <si>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</si>
  <si>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</si>
  <si>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</si>
  <si>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</si>
  <si>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</si>
  <si>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</si>
  <si>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</si>
  <si>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$F$11</t>
  </si>
  <si>
    <t>$G$3</t>
  </si>
  <si>
    <t>A Go (1) Or No-go (0)</t>
  </si>
  <si>
    <t>$G$4</t>
  </si>
  <si>
    <t>B Go (1) Or No-go (0)</t>
  </si>
  <si>
    <t>$G$5</t>
  </si>
  <si>
    <t>C Go (1) Or No-go (0)</t>
  </si>
  <si>
    <t>$G$6</t>
  </si>
  <si>
    <t>D Go (1) Or No-go (0)</t>
  </si>
  <si>
    <t>$G$7</t>
  </si>
  <si>
    <t>E Go (1) Or No-go (0)</t>
  </si>
  <si>
    <t>$G$8</t>
  </si>
  <si>
    <t>F Go (1) Or No-go (0)</t>
  </si>
  <si>
    <t>$G$9</t>
  </si>
  <si>
    <t>G Go (1) Or No-go (0)</t>
  </si>
  <si>
    <t>$G$10</t>
  </si>
  <si>
    <t>H Go (1) Or No-go (0)</t>
  </si>
  <si>
    <t>$C$11</t>
  </si>
  <si>
    <t>$C$11&lt;=12</t>
  </si>
  <si>
    <t>Not Binding</t>
  </si>
  <si>
    <t>$G$3:$G$10=Binary</t>
  </si>
  <si>
    <t>Binary</t>
  </si>
  <si>
    <t>Total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</si>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</sst>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77FB-5670-4060-9A53-B89AD6056B08}">
  <dimension ref="A1:G34"/>
  <sheetViews>
    <sheetView showGridLines="0" topLeftCell="A7" workbookViewId="0">
      <selection activeCell="L19" sqref="L19"/>
    </sheetView>
  </sheetViews>
  <sheetFormatPr defaultRowHeight="14.4" x14ac:dyDescent="0.3"/>
  <cols>
    <col min="1" max="1" width="2.33203125" customWidth="1"/>
    <col min="2" max="2" width="17.44140625" bestFit="1" customWidth="1"/>
    <col min="3" max="3" width="29" bestFit="1" customWidth="1"/>
    <col min="4" max="4" width="12.5546875" bestFit="1" customWidth="1"/>
    <col min="5" max="5" width="10.2187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14</v>
      </c>
    </row>
    <row r="2" spans="1:5" x14ac:dyDescent="0.3">
      <c r="A2" s="1" t="s">
        <v>15</v>
      </c>
    </row>
    <row r="3" spans="1:5" x14ac:dyDescent="0.3">
      <c r="A3" s="1" t="s">
        <v>16</v>
      </c>
    </row>
    <row r="4" spans="1:5" x14ac:dyDescent="0.3">
      <c r="A4" s="1" t="s">
        <v>17</v>
      </c>
    </row>
    <row r="5" spans="1:5" x14ac:dyDescent="0.3">
      <c r="A5" s="1" t="s">
        <v>18</v>
      </c>
    </row>
    <row r="6" spans="1:5" x14ac:dyDescent="0.3">
      <c r="A6" s="1"/>
      <c r="B6" t="s">
        <v>19</v>
      </c>
    </row>
    <row r="7" spans="1:5" x14ac:dyDescent="0.3">
      <c r="A7" s="1"/>
      <c r="B7" t="s">
        <v>20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2" spans="1:5" x14ac:dyDescent="0.3">
      <c r="B12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" t="s">
        <v>27</v>
      </c>
      <c r="C15" s="3" t="s">
        <v>28</v>
      </c>
      <c r="D15" s="3" t="s">
        <v>29</v>
      </c>
      <c r="E15" s="3" t="s">
        <v>30</v>
      </c>
    </row>
    <row r="16" spans="1:5" ht="15" thickBot="1" x14ac:dyDescent="0.35">
      <c r="B16" s="2" t="s">
        <v>38</v>
      </c>
      <c r="C16" s="2" t="s">
        <v>2</v>
      </c>
      <c r="D16" s="2">
        <v>30.18</v>
      </c>
      <c r="E16" s="2">
        <v>25.33</v>
      </c>
    </row>
    <row r="19" spans="1:7" ht="15" thickBot="1" x14ac:dyDescent="0.35">
      <c r="A19" t="s">
        <v>31</v>
      </c>
    </row>
    <row r="20" spans="1:7" ht="15" thickBot="1" x14ac:dyDescent="0.35"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32</v>
      </c>
    </row>
    <row r="21" spans="1:7" x14ac:dyDescent="0.3">
      <c r="B21" s="4" t="s">
        <v>39</v>
      </c>
      <c r="C21" s="4" t="s">
        <v>40</v>
      </c>
      <c r="D21" s="4">
        <v>1</v>
      </c>
      <c r="E21" s="4">
        <v>1</v>
      </c>
      <c r="F21" s="4" t="s">
        <v>59</v>
      </c>
    </row>
    <row r="22" spans="1:7" x14ac:dyDescent="0.3">
      <c r="B22" s="4" t="s">
        <v>41</v>
      </c>
      <c r="C22" s="4" t="s">
        <v>42</v>
      </c>
      <c r="D22" s="4">
        <v>1</v>
      </c>
      <c r="E22" s="4">
        <v>0</v>
      </c>
      <c r="F22" s="4" t="s">
        <v>59</v>
      </c>
    </row>
    <row r="23" spans="1:7" x14ac:dyDescent="0.3">
      <c r="B23" s="4" t="s">
        <v>43</v>
      </c>
      <c r="C23" s="4" t="s">
        <v>44</v>
      </c>
      <c r="D23" s="4">
        <v>1</v>
      </c>
      <c r="E23" s="4">
        <v>1</v>
      </c>
      <c r="F23" s="4" t="s">
        <v>59</v>
      </c>
    </row>
    <row r="24" spans="1:7" x14ac:dyDescent="0.3">
      <c r="B24" s="4" t="s">
        <v>45</v>
      </c>
      <c r="C24" s="4" t="s">
        <v>46</v>
      </c>
      <c r="D24" s="4">
        <v>1</v>
      </c>
      <c r="E24" s="4">
        <v>1</v>
      </c>
      <c r="F24" s="4" t="s">
        <v>59</v>
      </c>
    </row>
    <row r="25" spans="1:7" x14ac:dyDescent="0.3">
      <c r="B25" s="4" t="s">
        <v>47</v>
      </c>
      <c r="C25" s="4" t="s">
        <v>48</v>
      </c>
      <c r="D25" s="4">
        <v>1</v>
      </c>
      <c r="E25" s="4">
        <v>0</v>
      </c>
      <c r="F25" s="4" t="s">
        <v>59</v>
      </c>
    </row>
    <row r="26" spans="1:7" x14ac:dyDescent="0.3">
      <c r="B26" s="4" t="s">
        <v>49</v>
      </c>
      <c r="C26" s="4" t="s">
        <v>50</v>
      </c>
      <c r="D26" s="4">
        <v>1</v>
      </c>
      <c r="E26" s="4">
        <v>1</v>
      </c>
      <c r="F26" s="4" t="s">
        <v>59</v>
      </c>
    </row>
    <row r="27" spans="1:7" x14ac:dyDescent="0.3">
      <c r="B27" s="4" t="s">
        <v>51</v>
      </c>
      <c r="C27" s="4" t="s">
        <v>52</v>
      </c>
      <c r="D27" s="4">
        <v>1</v>
      </c>
      <c r="E27" s="4">
        <v>1</v>
      </c>
      <c r="F27" s="4" t="s">
        <v>59</v>
      </c>
    </row>
    <row r="28" spans="1:7" ht="15" thickBot="1" x14ac:dyDescent="0.35">
      <c r="B28" s="2" t="s">
        <v>53</v>
      </c>
      <c r="C28" s="2" t="s">
        <v>54</v>
      </c>
      <c r="D28" s="2">
        <v>1</v>
      </c>
      <c r="E28" s="2">
        <v>0</v>
      </c>
      <c r="F28" s="2" t="s">
        <v>59</v>
      </c>
    </row>
    <row r="31" spans="1:7" ht="15" thickBot="1" x14ac:dyDescent="0.35">
      <c r="A31" t="s">
        <v>33</v>
      </c>
    </row>
    <row r="32" spans="1:7" ht="15" thickBot="1" x14ac:dyDescent="0.35">
      <c r="B32" s="3" t="s">
        <v>27</v>
      </c>
      <c r="C32" s="3" t="s">
        <v>28</v>
      </c>
      <c r="D32" s="3" t="s">
        <v>34</v>
      </c>
      <c r="E32" s="3" t="s">
        <v>35</v>
      </c>
      <c r="F32" s="3" t="s">
        <v>36</v>
      </c>
      <c r="G32" s="3" t="s">
        <v>37</v>
      </c>
    </row>
    <row r="33" spans="2:7" x14ac:dyDescent="0.3">
      <c r="B33" s="4" t="s">
        <v>55</v>
      </c>
      <c r="C33" s="4" t="s">
        <v>0</v>
      </c>
      <c r="D33" s="4">
        <v>11.5</v>
      </c>
      <c r="E33" s="4" t="s">
        <v>56</v>
      </c>
      <c r="F33" s="4" t="s">
        <v>57</v>
      </c>
      <c r="G33" s="4">
        <v>0.5</v>
      </c>
    </row>
    <row r="34" spans="2:7" ht="15" thickBot="1" x14ac:dyDescent="0.35">
      <c r="B34" s="2" t="s">
        <v>58</v>
      </c>
      <c r="C34" s="2"/>
      <c r="D34" s="2"/>
      <c r="E34" s="2"/>
      <c r="F34" s="2"/>
      <c r="G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48E6-8995-4699-AD26-6B98425D00DF}">
  <dimension ref="B2:G11"/>
  <sheetViews>
    <sheetView tabSelected="1" workbookViewId="0">
      <selection activeCell="N14" sqref="N14"/>
    </sheetView>
  </sheetViews>
  <sheetFormatPr defaultRowHeight="14.4" x14ac:dyDescent="0.3"/>
  <cols>
    <col min="3" max="3" width="31.5546875" bestFit="1" customWidth="1"/>
    <col min="4" max="4" width="18.5546875" customWidth="1"/>
    <col min="5" max="5" width="20.5546875" bestFit="1" customWidth="1"/>
    <col min="6" max="6" width="9.6640625" bestFit="1" customWidth="1"/>
    <col min="7" max="7" width="17.33203125" bestFit="1" customWidth="1"/>
  </cols>
  <sheetData>
    <row r="2" spans="2:7" x14ac:dyDescent="0.3">
      <c r="B2" t="s">
        <v>4</v>
      </c>
      <c r="C2" t="s">
        <v>0</v>
      </c>
      <c r="D2" t="s">
        <v>1</v>
      </c>
      <c r="E2" t="s">
        <v>13</v>
      </c>
      <c r="F2" t="s">
        <v>61</v>
      </c>
      <c r="G2" t="s">
        <v>3</v>
      </c>
    </row>
    <row r="3" spans="2:7" x14ac:dyDescent="0.3">
      <c r="B3" t="s">
        <v>5</v>
      </c>
      <c r="C3">
        <v>2</v>
      </c>
      <c r="D3">
        <v>5</v>
      </c>
      <c r="E3">
        <v>10</v>
      </c>
      <c r="F3">
        <f t="shared" ref="F3:F10" si="0">D3*(1-E3/100)</f>
        <v>4.5</v>
      </c>
      <c r="G3">
        <v>1</v>
      </c>
    </row>
    <row r="4" spans="2:7" x14ac:dyDescent="0.3">
      <c r="B4" t="s">
        <v>6</v>
      </c>
      <c r="C4">
        <v>3</v>
      </c>
      <c r="D4">
        <v>2</v>
      </c>
      <c r="E4">
        <v>25</v>
      </c>
      <c r="F4">
        <f t="shared" si="0"/>
        <v>1.5</v>
      </c>
      <c r="G4">
        <v>0</v>
      </c>
    </row>
    <row r="5" spans="2:7" x14ac:dyDescent="0.3">
      <c r="B5" t="s">
        <v>7</v>
      </c>
      <c r="C5">
        <v>1</v>
      </c>
      <c r="D5">
        <v>5</v>
      </c>
      <c r="E5">
        <v>5</v>
      </c>
      <c r="F5">
        <f t="shared" si="0"/>
        <v>4.75</v>
      </c>
      <c r="G5">
        <v>1</v>
      </c>
    </row>
    <row r="6" spans="2:7" x14ac:dyDescent="0.3">
      <c r="B6" t="s">
        <v>8</v>
      </c>
      <c r="C6">
        <v>3</v>
      </c>
      <c r="D6">
        <v>7</v>
      </c>
      <c r="E6">
        <v>15</v>
      </c>
      <c r="F6">
        <f t="shared" si="0"/>
        <v>5.95</v>
      </c>
      <c r="G6">
        <v>1</v>
      </c>
    </row>
    <row r="7" spans="2:7" x14ac:dyDescent="0.3">
      <c r="B7" t="s">
        <v>9</v>
      </c>
      <c r="C7">
        <v>2</v>
      </c>
      <c r="D7">
        <v>1</v>
      </c>
      <c r="E7">
        <v>20</v>
      </c>
      <c r="F7">
        <f t="shared" si="0"/>
        <v>0.8</v>
      </c>
      <c r="G7">
        <v>0</v>
      </c>
    </row>
    <row r="8" spans="2:7" x14ac:dyDescent="0.3">
      <c r="B8" t="s">
        <v>10</v>
      </c>
      <c r="C8">
        <v>0.5</v>
      </c>
      <c r="D8">
        <v>2</v>
      </c>
      <c r="E8">
        <v>30</v>
      </c>
      <c r="F8">
        <f t="shared" si="0"/>
        <v>1.4</v>
      </c>
      <c r="G8">
        <v>1</v>
      </c>
    </row>
    <row r="9" spans="2:7" x14ac:dyDescent="0.3">
      <c r="B9" t="s">
        <v>11</v>
      </c>
      <c r="C9">
        <v>5</v>
      </c>
      <c r="D9">
        <v>9</v>
      </c>
      <c r="E9">
        <v>3</v>
      </c>
      <c r="F9">
        <f t="shared" si="0"/>
        <v>8.73</v>
      </c>
      <c r="G9">
        <v>1</v>
      </c>
    </row>
    <row r="10" spans="2:7" x14ac:dyDescent="0.3">
      <c r="B10" t="s">
        <v>12</v>
      </c>
      <c r="C10">
        <v>4</v>
      </c>
      <c r="D10">
        <v>3</v>
      </c>
      <c r="E10">
        <v>15</v>
      </c>
      <c r="F10">
        <f t="shared" si="0"/>
        <v>2.5499999999999998</v>
      </c>
      <c r="G10">
        <v>0</v>
      </c>
    </row>
    <row r="11" spans="2:7" x14ac:dyDescent="0.3">
      <c r="B11" t="s">
        <v>60</v>
      </c>
      <c r="C11">
        <f>(C3*G3)+(C4*G4)+(C5*G5)+(C6*G6)+(C7*G7)+(C8*G8)+(C9*G9)+(C10*G10)</f>
        <v>11.5</v>
      </c>
      <c r="F11">
        <f>(F3*G3) + (F4*G4) + (F5*G5) + (F6*G6) + (F7*G7) + (F8*G8) + (F9*G9) + (F10*G10)</f>
        <v>25.33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 Ming Chuan</dc:creator>
  <cp:lastModifiedBy>Tey Ming Chuan</cp:lastModifiedBy>
  <dcterms:created xsi:type="dcterms:W3CDTF">2024-10-17T11:41:55Z</dcterms:created>
  <dcterms:modified xsi:type="dcterms:W3CDTF">2024-10-19T21:38:36Z</dcterms:modified>
</cp:coreProperties>
</file>