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7440" windowHeight="4890" firstSheet="7" activeTab="13"/>
  </bookViews>
  <sheets>
    <sheet name="设置最大长度的二级结构分词" sheetId="1" r:id="rId1"/>
    <sheet name="二级结构分词" sheetId="2" r:id="rId2"/>
    <sheet name="e文分词" sheetId="3" r:id="rId3"/>
    <sheet name="e文低频词" sheetId="4" r:id="rId4"/>
    <sheet name="二级结构低频词" sheetId="5" r:id="rId5"/>
    <sheet name="设置最大长度结构分词" sheetId="6" r:id="rId6"/>
    <sheet name="描述长度" sheetId="7" r:id="rId7"/>
    <sheet name="hdp和长度的关系" sheetId="8" r:id="rId8"/>
    <sheet name="hdp词长分布" sheetId="11" r:id="rId9"/>
    <sheet name="dssp词长分布" sheetId="12" r:id="rId10"/>
    <sheet name="dssp-acc词长分布" sheetId="13" r:id="rId11"/>
    <sheet name="soft counting词长分布" sheetId="14" r:id="rId12"/>
    <sheet name="总分布" sheetId="15" r:id="rId13"/>
    <sheet name="protein region" sheetId="16" r:id="rId14"/>
  </sheets>
  <calcPr calcId="125725"/>
</workbook>
</file>

<file path=xl/calcChain.xml><?xml version="1.0" encoding="utf-8"?>
<calcChain xmlns="http://schemas.openxmlformats.org/spreadsheetml/2006/main">
  <c r="C3" i="11"/>
  <c r="C4"/>
  <c r="C5"/>
  <c r="C6"/>
  <c r="C7"/>
  <c r="C8"/>
  <c r="C9"/>
  <c r="C10"/>
  <c r="C11"/>
  <c r="C12"/>
  <c r="C13"/>
  <c r="C14"/>
  <c r="C15"/>
  <c r="C16"/>
  <c r="C2"/>
  <c r="B17"/>
  <c r="C2" i="14"/>
  <c r="C3"/>
  <c r="C4"/>
  <c r="C5"/>
  <c r="C6"/>
  <c r="C7"/>
  <c r="C8"/>
  <c r="C9"/>
  <c r="C1"/>
  <c r="B10"/>
  <c r="C2" i="1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1"/>
  <c r="B73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"/>
  <c r="B237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C22" i="6" l="1"/>
  <c r="C22" i="5"/>
  <c r="C22" i="4"/>
</calcChain>
</file>

<file path=xl/sharedStrings.xml><?xml version="1.0" encoding="utf-8"?>
<sst xmlns="http://schemas.openxmlformats.org/spreadsheetml/2006/main" count="40" uniqueCount="27">
  <si>
    <t>word length</t>
    <phoneticPr fontId="1" type="noConversion"/>
  </si>
  <si>
    <t>letters num</t>
    <phoneticPr fontId="1" type="noConversion"/>
  </si>
  <si>
    <t>freq</t>
    <phoneticPr fontId="1" type="noConversion"/>
  </si>
  <si>
    <t>letters num</t>
    <phoneticPr fontId="1" type="noConversion"/>
  </si>
  <si>
    <t>letters num</t>
    <phoneticPr fontId="1" type="noConversion"/>
  </si>
  <si>
    <t>percent</t>
    <phoneticPr fontId="1" type="noConversion"/>
  </si>
  <si>
    <t>总数：6435068</t>
    <phoneticPr fontId="1" type="noConversion"/>
  </si>
  <si>
    <t>总词数目：8077469</t>
    <phoneticPr fontId="1" type="noConversion"/>
  </si>
  <si>
    <t>structure segmentiaton</t>
    <phoneticPr fontId="1" type="noConversion"/>
  </si>
  <si>
    <t>soft-counting</t>
    <phoneticPr fontId="1" type="noConversion"/>
  </si>
  <si>
    <t>for vocabulary</t>
    <phoneticPr fontId="1" type="noConversion"/>
  </si>
  <si>
    <t>for word sequence</t>
    <phoneticPr fontId="1" type="noConversion"/>
  </si>
  <si>
    <t>max word length</t>
    <phoneticPr fontId="1" type="noConversion"/>
  </si>
  <si>
    <t>F-score</t>
    <phoneticPr fontId="1" type="noConversion"/>
  </si>
  <si>
    <t>letter nums</t>
    <phoneticPr fontId="1" type="noConversion"/>
  </si>
  <si>
    <t>letter num percent</t>
    <phoneticPr fontId="1" type="noConversion"/>
  </si>
  <si>
    <t>HDP</t>
    <phoneticPr fontId="1" type="noConversion"/>
  </si>
  <si>
    <t>DSSP</t>
    <phoneticPr fontId="1" type="noConversion"/>
  </si>
  <si>
    <t>DSSP-ACC</t>
    <phoneticPr fontId="1" type="noConversion"/>
  </si>
  <si>
    <t>percent</t>
    <phoneticPr fontId="1" type="noConversion"/>
  </si>
  <si>
    <t>&gt;10</t>
    <phoneticPr fontId="1" type="noConversion"/>
  </si>
  <si>
    <t>number</t>
    <phoneticPr fontId="1" type="noConversion"/>
  </si>
  <si>
    <t>coverage</t>
    <phoneticPr fontId="1" type="noConversion"/>
  </si>
  <si>
    <t>0.5-0.6</t>
    <phoneticPr fontId="1" type="noConversion"/>
  </si>
  <si>
    <t>0.6-0.7</t>
    <phoneticPr fontId="1" type="noConversion"/>
  </si>
  <si>
    <t>0.2-0.5</t>
    <phoneticPr fontId="1" type="noConversion"/>
  </si>
  <si>
    <t>&gt;0.7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</si>
</sst>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right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设置最大长度的二级结构分词!$A$1</c:f>
              <c:strCache>
                <c:ptCount val="1"/>
                <c:pt idx="0">
                  <c:v>word length</c:v>
                </c:pt>
              </c:strCache>
            </c:strRef>
          </c:tx>
          <c:val>
            <c:numRef>
              <c:f>设置最大长度的二级结构分词!$A$2:$A$10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tx>
            <c:strRef>
              <c:f>设置最大长度的二级结构分词!$B$1</c:f>
              <c:strCache>
                <c:ptCount val="1"/>
                <c:pt idx="0">
                  <c:v>letters num</c:v>
                </c:pt>
              </c:strCache>
            </c:strRef>
          </c:tx>
          <c:val>
            <c:numRef>
              <c:f>设置最大长度的二级结构分词!$B$2:$B$10</c:f>
              <c:numCache>
                <c:formatCode>General</c:formatCode>
                <c:ptCount val="9"/>
                <c:pt idx="0">
                  <c:v>774870</c:v>
                </c:pt>
                <c:pt idx="1">
                  <c:v>1522388</c:v>
                </c:pt>
                <c:pt idx="2">
                  <c:v>957690</c:v>
                </c:pt>
                <c:pt idx="3">
                  <c:v>1247720</c:v>
                </c:pt>
                <c:pt idx="4">
                  <c:v>697325</c:v>
                </c:pt>
                <c:pt idx="5">
                  <c:v>379626</c:v>
                </c:pt>
                <c:pt idx="6">
                  <c:v>301917</c:v>
                </c:pt>
                <c:pt idx="7">
                  <c:v>276080</c:v>
                </c:pt>
                <c:pt idx="8">
                  <c:v>277452</c:v>
                </c:pt>
              </c:numCache>
            </c:numRef>
          </c:val>
        </c:ser>
        <c:axId val="87562880"/>
        <c:axId val="87576960"/>
      </c:barChart>
      <c:catAx>
        <c:axId val="87562880"/>
        <c:scaling>
          <c:orientation val="minMax"/>
        </c:scaling>
        <c:axPos val="b"/>
        <c:tickLblPos val="nextTo"/>
        <c:crossAx val="87576960"/>
        <c:crosses val="autoZero"/>
        <c:auto val="1"/>
        <c:lblAlgn val="ctr"/>
        <c:lblOffset val="100"/>
      </c:catAx>
      <c:valAx>
        <c:axId val="87576960"/>
        <c:scaling>
          <c:orientation val="minMax"/>
        </c:scaling>
        <c:axPos val="l"/>
        <c:majorGridlines/>
        <c:numFmt formatCode="General" sourceLinked="1"/>
        <c:tickLblPos val="nextTo"/>
        <c:crossAx val="8756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二级结构分词!$A$1</c:f>
              <c:strCache>
                <c:ptCount val="1"/>
                <c:pt idx="0">
                  <c:v>word length</c:v>
                </c:pt>
              </c:strCache>
            </c:strRef>
          </c:tx>
          <c:val>
            <c:numRef>
              <c:f>二级结构分词!$A$2:$A$36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</c:ser>
        <c:ser>
          <c:idx val="1"/>
          <c:order val="1"/>
          <c:tx>
            <c:strRef>
              <c:f>二级结构分词!$B$1</c:f>
              <c:strCache>
                <c:ptCount val="1"/>
                <c:pt idx="0">
                  <c:v>letters num</c:v>
                </c:pt>
              </c:strCache>
            </c:strRef>
          </c:tx>
          <c:val>
            <c:numRef>
              <c:f>二级结构分词!$B$2:$B$36</c:f>
              <c:numCache>
                <c:formatCode>General</c:formatCode>
                <c:ptCount val="35"/>
                <c:pt idx="0">
                  <c:v>639203</c:v>
                </c:pt>
                <c:pt idx="1">
                  <c:v>983802</c:v>
                </c:pt>
                <c:pt idx="2">
                  <c:v>630129</c:v>
                </c:pt>
                <c:pt idx="3">
                  <c:v>461640</c:v>
                </c:pt>
                <c:pt idx="4">
                  <c:v>348590</c:v>
                </c:pt>
                <c:pt idx="5">
                  <c:v>335718</c:v>
                </c:pt>
                <c:pt idx="6">
                  <c:v>285866</c:v>
                </c:pt>
                <c:pt idx="7">
                  <c:v>259648</c:v>
                </c:pt>
                <c:pt idx="8">
                  <c:v>237735</c:v>
                </c:pt>
                <c:pt idx="9">
                  <c:v>241390</c:v>
                </c:pt>
                <c:pt idx="10">
                  <c:v>217789</c:v>
                </c:pt>
                <c:pt idx="11">
                  <c:v>193224</c:v>
                </c:pt>
                <c:pt idx="12">
                  <c:v>188890</c:v>
                </c:pt>
                <c:pt idx="13">
                  <c:v>174650</c:v>
                </c:pt>
                <c:pt idx="14">
                  <c:v>138795</c:v>
                </c:pt>
                <c:pt idx="15">
                  <c:v>119424</c:v>
                </c:pt>
                <c:pt idx="16">
                  <c:v>108698</c:v>
                </c:pt>
                <c:pt idx="17">
                  <c:v>93132</c:v>
                </c:pt>
                <c:pt idx="18">
                  <c:v>71953</c:v>
                </c:pt>
                <c:pt idx="19">
                  <c:v>70860</c:v>
                </c:pt>
                <c:pt idx="20">
                  <c:v>60417</c:v>
                </c:pt>
                <c:pt idx="21">
                  <c:v>52118</c:v>
                </c:pt>
                <c:pt idx="22">
                  <c:v>42826</c:v>
                </c:pt>
                <c:pt idx="23">
                  <c:v>39264</c:v>
                </c:pt>
                <c:pt idx="24">
                  <c:v>36900</c:v>
                </c:pt>
                <c:pt idx="25">
                  <c:v>31070</c:v>
                </c:pt>
                <c:pt idx="26">
                  <c:v>25434</c:v>
                </c:pt>
                <c:pt idx="27">
                  <c:v>25620</c:v>
                </c:pt>
                <c:pt idx="28">
                  <c:v>21721</c:v>
                </c:pt>
                <c:pt idx="29">
                  <c:v>19590</c:v>
                </c:pt>
                <c:pt idx="30">
                  <c:v>18197</c:v>
                </c:pt>
                <c:pt idx="31">
                  <c:v>14912</c:v>
                </c:pt>
                <c:pt idx="32">
                  <c:v>12540</c:v>
                </c:pt>
                <c:pt idx="33">
                  <c:v>11118</c:v>
                </c:pt>
                <c:pt idx="34">
                  <c:v>11305</c:v>
                </c:pt>
              </c:numCache>
            </c:numRef>
          </c:val>
        </c:ser>
        <c:axId val="87958656"/>
        <c:axId val="87960192"/>
      </c:barChart>
      <c:catAx>
        <c:axId val="87958656"/>
        <c:scaling>
          <c:orientation val="minMax"/>
        </c:scaling>
        <c:axPos val="b"/>
        <c:tickLblPos val="nextTo"/>
        <c:crossAx val="87960192"/>
        <c:crosses val="autoZero"/>
        <c:auto val="1"/>
        <c:lblAlgn val="ctr"/>
        <c:lblOffset val="100"/>
      </c:catAx>
      <c:valAx>
        <c:axId val="87960192"/>
        <c:scaling>
          <c:orientation val="minMax"/>
        </c:scaling>
        <c:axPos val="l"/>
        <c:majorGridlines/>
        <c:numFmt formatCode="General" sourceLinked="1"/>
        <c:tickLblPos val="nextTo"/>
        <c:crossAx val="8795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e文分词!$A$1</c:f>
              <c:strCache>
                <c:ptCount val="1"/>
                <c:pt idx="0">
                  <c:v>word length</c:v>
                </c:pt>
              </c:strCache>
            </c:strRef>
          </c:tx>
          <c:val>
            <c:numRef>
              <c:f>e文分词!$A$2:$A$17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</c:ser>
        <c:ser>
          <c:idx val="1"/>
          <c:order val="1"/>
          <c:tx>
            <c:strRef>
              <c:f>e文分词!$B$1</c:f>
              <c:strCache>
                <c:ptCount val="1"/>
                <c:pt idx="0">
                  <c:v>letters num</c:v>
                </c:pt>
              </c:strCache>
            </c:strRef>
          </c:tx>
          <c:val>
            <c:numRef>
              <c:f>e文分词!$B$2:$B$17</c:f>
              <c:numCache>
                <c:formatCode>General</c:formatCode>
                <c:ptCount val="16"/>
                <c:pt idx="0">
                  <c:v>101833</c:v>
                </c:pt>
                <c:pt idx="1">
                  <c:v>588436</c:v>
                </c:pt>
                <c:pt idx="2">
                  <c:v>1011735</c:v>
                </c:pt>
                <c:pt idx="3">
                  <c:v>1175836</c:v>
                </c:pt>
                <c:pt idx="4">
                  <c:v>887500</c:v>
                </c:pt>
                <c:pt idx="5">
                  <c:v>787440</c:v>
                </c:pt>
                <c:pt idx="6">
                  <c:v>879557</c:v>
                </c:pt>
                <c:pt idx="7">
                  <c:v>779008</c:v>
                </c:pt>
                <c:pt idx="8">
                  <c:v>634482</c:v>
                </c:pt>
                <c:pt idx="9">
                  <c:v>508570</c:v>
                </c:pt>
                <c:pt idx="10">
                  <c:v>317724</c:v>
                </c:pt>
                <c:pt idx="11">
                  <c:v>180384</c:v>
                </c:pt>
                <c:pt idx="12">
                  <c:v>122330</c:v>
                </c:pt>
                <c:pt idx="13">
                  <c:v>55412</c:v>
                </c:pt>
                <c:pt idx="14">
                  <c:v>24435</c:v>
                </c:pt>
                <c:pt idx="15">
                  <c:v>10368</c:v>
                </c:pt>
              </c:numCache>
            </c:numRef>
          </c:val>
        </c:ser>
        <c:axId val="88001920"/>
        <c:axId val="93652096"/>
      </c:barChart>
      <c:catAx>
        <c:axId val="88001920"/>
        <c:scaling>
          <c:orientation val="minMax"/>
        </c:scaling>
        <c:axPos val="b"/>
        <c:tickLblPos val="nextTo"/>
        <c:crossAx val="93652096"/>
        <c:crosses val="autoZero"/>
        <c:auto val="1"/>
        <c:lblAlgn val="ctr"/>
        <c:lblOffset val="100"/>
      </c:catAx>
      <c:valAx>
        <c:axId val="93652096"/>
        <c:scaling>
          <c:orientation val="minMax"/>
        </c:scaling>
        <c:axPos val="l"/>
        <c:majorGridlines/>
        <c:numFmt formatCode="General" sourceLinked="1"/>
        <c:tickLblPos val="nextTo"/>
        <c:crossAx val="8800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stacked"/>
        <c:ser>
          <c:idx val="0"/>
          <c:order val="0"/>
          <c:tx>
            <c:strRef>
              <c:f>描述长度!$A$2</c:f>
              <c:strCache>
                <c:ptCount val="1"/>
                <c:pt idx="0">
                  <c:v>for vocabulary</c:v>
                </c:pt>
              </c:strCache>
            </c:strRef>
          </c:tx>
          <c:cat>
            <c:strRef>
              <c:f>描述长度!$B$1:$C$1</c:f>
              <c:strCache>
                <c:ptCount val="2"/>
                <c:pt idx="0">
                  <c:v>structure segmentiaton</c:v>
                </c:pt>
                <c:pt idx="1">
                  <c:v>soft-counting</c:v>
                </c:pt>
              </c:strCache>
            </c:strRef>
          </c:cat>
          <c:val>
            <c:numRef>
              <c:f>描述长度!$B$2:$C$2</c:f>
              <c:numCache>
                <c:formatCode>General</c:formatCode>
                <c:ptCount val="2"/>
                <c:pt idx="0">
                  <c:v>17527341</c:v>
                </c:pt>
                <c:pt idx="1">
                  <c:v>4395064</c:v>
                </c:pt>
              </c:numCache>
            </c:numRef>
          </c:val>
        </c:ser>
        <c:ser>
          <c:idx val="1"/>
          <c:order val="1"/>
          <c:tx>
            <c:strRef>
              <c:f>描述长度!$A$3</c:f>
              <c:strCache>
                <c:ptCount val="1"/>
                <c:pt idx="0">
                  <c:v>for word sequence</c:v>
                </c:pt>
              </c:strCache>
            </c:strRef>
          </c:tx>
          <c:cat>
            <c:strRef>
              <c:f>描述长度!$B$1:$C$1</c:f>
              <c:strCache>
                <c:ptCount val="2"/>
                <c:pt idx="0">
                  <c:v>structure segmentiaton</c:v>
                </c:pt>
                <c:pt idx="1">
                  <c:v>soft-counting</c:v>
                </c:pt>
              </c:strCache>
            </c:strRef>
          </c:cat>
          <c:val>
            <c:numRef>
              <c:f>描述长度!$B$3:$C$3</c:f>
              <c:numCache>
                <c:formatCode>General</c:formatCode>
                <c:ptCount val="2"/>
                <c:pt idx="0">
                  <c:v>21678171</c:v>
                </c:pt>
                <c:pt idx="1">
                  <c:v>27451508</c:v>
                </c:pt>
              </c:numCache>
            </c:numRef>
          </c:val>
        </c:ser>
        <c:overlap val="100"/>
        <c:axId val="66058112"/>
        <c:axId val="66059648"/>
      </c:barChart>
      <c:catAx>
        <c:axId val="66058112"/>
        <c:scaling>
          <c:orientation val="minMax"/>
        </c:scaling>
        <c:axPos val="b"/>
        <c:tickLblPos val="nextTo"/>
        <c:crossAx val="66059648"/>
        <c:crosses val="autoZero"/>
        <c:auto val="1"/>
        <c:lblAlgn val="ctr"/>
        <c:lblOffset val="100"/>
      </c:catAx>
      <c:valAx>
        <c:axId val="66059648"/>
        <c:scaling>
          <c:orientation val="minMax"/>
        </c:scaling>
        <c:axPos val="l"/>
        <c:majorGridlines/>
        <c:numFmt formatCode="General" sourceLinked="1"/>
        <c:tickLblPos val="nextTo"/>
        <c:crossAx val="6605811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strRef>
              <c:f>hdp和长度的关系!$B$1</c:f>
              <c:strCache>
                <c:ptCount val="1"/>
                <c:pt idx="0">
                  <c:v>F-score</c:v>
                </c:pt>
              </c:strCache>
            </c:strRef>
          </c:tx>
          <c:marker>
            <c:symbol val="none"/>
          </c:marker>
          <c:cat>
            <c:numRef>
              <c:f>hdp和长度的关系!$A$2:$A$8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hdp和长度的关系!$B$2:$B$8</c:f>
              <c:numCache>
                <c:formatCode>General</c:formatCode>
                <c:ptCount val="7"/>
                <c:pt idx="0">
                  <c:v>0.48</c:v>
                </c:pt>
                <c:pt idx="1">
                  <c:v>0.47</c:v>
                </c:pt>
                <c:pt idx="2">
                  <c:v>0.46800000000000003</c:v>
                </c:pt>
                <c:pt idx="3">
                  <c:v>0.45760000000000001</c:v>
                </c:pt>
                <c:pt idx="4">
                  <c:v>0.44900000000000001</c:v>
                </c:pt>
                <c:pt idx="5">
                  <c:v>0.44350000000000001</c:v>
                </c:pt>
                <c:pt idx="6">
                  <c:v>0.43780000000000002</c:v>
                </c:pt>
              </c:numCache>
            </c:numRef>
          </c:val>
        </c:ser>
        <c:dLbls/>
        <c:dropLines/>
        <c:marker val="1"/>
        <c:axId val="106053632"/>
        <c:axId val="106055552"/>
      </c:lineChart>
      <c:catAx>
        <c:axId val="10605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word length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927887139107605"/>
              <c:y val="0.86942111402741329"/>
            </c:manualLayout>
          </c:layout>
        </c:title>
        <c:numFmt formatCode="General" sourceLinked="1"/>
        <c:majorTickMark val="none"/>
        <c:tickLblPos val="nextTo"/>
        <c:crossAx val="106055552"/>
        <c:crosses val="autoZero"/>
        <c:auto val="1"/>
        <c:lblAlgn val="ctr"/>
        <c:lblOffset val="100"/>
      </c:catAx>
      <c:valAx>
        <c:axId val="10605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F-scor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10605363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总分布!$B$1</c:f>
              <c:strCache>
                <c:ptCount val="1"/>
                <c:pt idx="0">
                  <c:v>HDP</c:v>
                </c:pt>
              </c:strCache>
            </c:strRef>
          </c:tx>
          <c:cat>
            <c:strRef>
              <c:f>总分布!$A$2:$A$11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&gt;10</c:v>
                </c:pt>
              </c:strCache>
            </c:strRef>
          </c:cat>
          <c:val>
            <c:numRef>
              <c:f>总分布!$B$2:$B$11</c:f>
              <c:numCache>
                <c:formatCode>General</c:formatCode>
                <c:ptCount val="10"/>
                <c:pt idx="0">
                  <c:v>0.243968828</c:v>
                </c:pt>
                <c:pt idx="1">
                  <c:v>0.40685817200000002</c:v>
                </c:pt>
                <c:pt idx="2">
                  <c:v>0.31258830500000001</c:v>
                </c:pt>
                <c:pt idx="3">
                  <c:v>2.0093649000000002E-2</c:v>
                </c:pt>
                <c:pt idx="4">
                  <c:v>1.2633900000000001E-3</c:v>
                </c:pt>
                <c:pt idx="5">
                  <c:v>2.5603459999999998E-3</c:v>
                </c:pt>
                <c:pt idx="6">
                  <c:v>2.29306E-3</c:v>
                </c:pt>
                <c:pt idx="7">
                  <c:v>4.252947E-3</c:v>
                </c:pt>
                <c:pt idx="8">
                  <c:v>1.2447420000000001E-3</c:v>
                </c:pt>
                <c:pt idx="9">
                  <c:v>1E-3</c:v>
                </c:pt>
              </c:numCache>
            </c:numRef>
          </c:val>
        </c:ser>
        <c:ser>
          <c:idx val="1"/>
          <c:order val="1"/>
          <c:tx>
            <c:strRef>
              <c:f>总分布!$C$1</c:f>
              <c:strCache>
                <c:ptCount val="1"/>
                <c:pt idx="0">
                  <c:v>soft-counting</c:v>
                </c:pt>
              </c:strCache>
            </c:strRef>
          </c:tx>
          <c:cat>
            <c:strRef>
              <c:f>总分布!$A$2:$A$11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&gt;10</c:v>
                </c:pt>
              </c:strCache>
            </c:strRef>
          </c:cat>
          <c:val>
            <c:numRef>
              <c:f>总分布!$C$2:$C$11</c:f>
              <c:numCache>
                <c:formatCode>General</c:formatCode>
                <c:ptCount val="10"/>
                <c:pt idx="0">
                  <c:v>2.6891999999999999E-2</c:v>
                </c:pt>
                <c:pt idx="1">
                  <c:v>5.9846000000000003E-2</c:v>
                </c:pt>
                <c:pt idx="2">
                  <c:v>0.114454</c:v>
                </c:pt>
                <c:pt idx="3">
                  <c:v>0.33963900000000002</c:v>
                </c:pt>
                <c:pt idx="4">
                  <c:v>0.44064599999999998</c:v>
                </c:pt>
                <c:pt idx="5">
                  <c:v>1.7357000000000001E-2</c:v>
                </c:pt>
                <c:pt idx="6">
                  <c:v>7.9500000000000003E-4</c:v>
                </c:pt>
                <c:pt idx="7">
                  <c:v>3.39E-4</c:v>
                </c:pt>
                <c:pt idx="8" formatCode="0.00E+00">
                  <c:v>3.0800000000000003E-5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总分布!$D$1</c:f>
              <c:strCache>
                <c:ptCount val="1"/>
                <c:pt idx="0">
                  <c:v>DSSP</c:v>
                </c:pt>
              </c:strCache>
            </c:strRef>
          </c:tx>
          <c:cat>
            <c:strRef>
              <c:f>总分布!$A$2:$A$11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&gt;10</c:v>
                </c:pt>
              </c:strCache>
            </c:strRef>
          </c:cat>
          <c:val>
            <c:numRef>
              <c:f>总分布!$D$2:$D$11</c:f>
              <c:numCache>
                <c:formatCode>General</c:formatCode>
                <c:ptCount val="10"/>
                <c:pt idx="0">
                  <c:v>9.9331000000000003E-2</c:v>
                </c:pt>
                <c:pt idx="1">
                  <c:v>0.15288099999999999</c:v>
                </c:pt>
                <c:pt idx="2">
                  <c:v>9.7920999999999994E-2</c:v>
                </c:pt>
                <c:pt idx="3">
                  <c:v>7.1737999999999996E-2</c:v>
                </c:pt>
                <c:pt idx="4">
                  <c:v>5.4170000000000003E-2</c:v>
                </c:pt>
                <c:pt idx="5">
                  <c:v>5.2170000000000001E-2</c:v>
                </c:pt>
                <c:pt idx="6">
                  <c:v>4.4422999999999997E-2</c:v>
                </c:pt>
                <c:pt idx="7">
                  <c:v>4.0349000000000003E-2</c:v>
                </c:pt>
                <c:pt idx="8">
                  <c:v>3.6943999999999998E-2</c:v>
                </c:pt>
                <c:pt idx="9">
                  <c:v>0.35</c:v>
                </c:pt>
              </c:numCache>
            </c:numRef>
          </c:val>
        </c:ser>
        <c:ser>
          <c:idx val="3"/>
          <c:order val="3"/>
          <c:tx>
            <c:strRef>
              <c:f>总分布!$E$1</c:f>
              <c:strCache>
                <c:ptCount val="1"/>
                <c:pt idx="0">
                  <c:v>DSSP-ACC</c:v>
                </c:pt>
              </c:strCache>
            </c:strRef>
          </c:tx>
          <c:cat>
            <c:strRef>
              <c:f>总分布!$A$2:$A$11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&gt;10</c:v>
                </c:pt>
              </c:strCache>
            </c:strRef>
          </c:cat>
          <c:val>
            <c:numRef>
              <c:f>总分布!$E$2:$E$11</c:f>
              <c:numCache>
                <c:formatCode>General</c:formatCode>
                <c:ptCount val="10"/>
                <c:pt idx="0">
                  <c:v>0.35579709661149955</c:v>
                </c:pt>
                <c:pt idx="1">
                  <c:v>0.25988598382798406</c:v>
                </c:pt>
                <c:pt idx="2">
                  <c:v>0.11629576715113121</c:v>
                </c:pt>
                <c:pt idx="3">
                  <c:v>7.3357929816873738E-2</c:v>
                </c:pt>
                <c:pt idx="4">
                  <c:v>4.7801853658003678E-2</c:v>
                </c:pt>
                <c:pt idx="5">
                  <c:v>3.5554947285879802E-2</c:v>
                </c:pt>
                <c:pt idx="6">
                  <c:v>2.5842239392690609E-2</c:v>
                </c:pt>
                <c:pt idx="7">
                  <c:v>1.7799777988311918E-2</c:v>
                </c:pt>
                <c:pt idx="8">
                  <c:v>1.3931567233793844E-2</c:v>
                </c:pt>
                <c:pt idx="9">
                  <c:v>0.03</c:v>
                </c:pt>
              </c:numCache>
            </c:numRef>
          </c:val>
        </c:ser>
        <c:dLbls/>
        <c:axId val="82476032"/>
        <c:axId val="104834176"/>
      </c:barChart>
      <c:catAx>
        <c:axId val="8247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Word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layout/>
        </c:title>
        <c:majorTickMark val="none"/>
        <c:tickLblPos val="nextTo"/>
        <c:crossAx val="104834176"/>
        <c:crosses val="autoZero"/>
        <c:auto val="1"/>
        <c:lblAlgn val="ctr"/>
        <c:lblOffset val="100"/>
      </c:catAx>
      <c:valAx>
        <c:axId val="104834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Occurence</a:t>
                </a:r>
                <a:r>
                  <a:rPr lang="en-US" altLang="zh-CN" baseline="0"/>
                  <a:t> percent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247603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/>
      <c:pieChart>
        <c:varyColors val="1"/>
        <c:ser>
          <c:idx val="0"/>
          <c:order val="0"/>
          <c:tx>
            <c:strRef>
              <c:f>'protein region'!$B$1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'protein region'!$A$2:$A$5</c:f>
              <c:strCache>
                <c:ptCount val="4"/>
                <c:pt idx="0">
                  <c:v>0.2-0.5</c:v>
                </c:pt>
                <c:pt idx="1">
                  <c:v>0.5-0.6</c:v>
                </c:pt>
                <c:pt idx="2">
                  <c:v>0.6-0.7</c:v>
                </c:pt>
                <c:pt idx="3">
                  <c:v>&gt;0.7</c:v>
                </c:pt>
              </c:strCache>
            </c:strRef>
          </c:cat>
          <c:val>
            <c:numRef>
              <c:f>'protein region'!$B$2:$B$5</c:f>
              <c:numCache>
                <c:formatCode>General</c:formatCode>
                <c:ptCount val="4"/>
                <c:pt idx="0">
                  <c:v>1942</c:v>
                </c:pt>
                <c:pt idx="1">
                  <c:v>34468</c:v>
                </c:pt>
                <c:pt idx="2">
                  <c:v>324146</c:v>
                </c:pt>
                <c:pt idx="3">
                  <c:v>70667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123825</xdr:rowOff>
    </xdr:from>
    <xdr:to>
      <xdr:col>9</xdr:col>
      <xdr:colOff>552450</xdr:colOff>
      <xdr:row>17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9</xdr:row>
      <xdr:rowOff>114300</xdr:rowOff>
    </xdr:from>
    <xdr:to>
      <xdr:col>12</xdr:col>
      <xdr:colOff>152400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9</xdr:row>
      <xdr:rowOff>114300</xdr:rowOff>
    </xdr:from>
    <xdr:to>
      <xdr:col>12</xdr:col>
      <xdr:colOff>200025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9</xdr:row>
      <xdr:rowOff>114300</xdr:rowOff>
    </xdr:from>
    <xdr:to>
      <xdr:col>8</xdr:col>
      <xdr:colOff>171450</xdr:colOff>
      <xdr:row>25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9</xdr:row>
      <xdr:rowOff>114300</xdr:rowOff>
    </xdr:from>
    <xdr:to>
      <xdr:col>12</xdr:col>
      <xdr:colOff>257175</xdr:colOff>
      <xdr:row>25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7</xdr:row>
      <xdr:rowOff>123825</xdr:rowOff>
    </xdr:from>
    <xdr:to>
      <xdr:col>13</xdr:col>
      <xdr:colOff>66675</xdr:colOff>
      <xdr:row>22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114300</xdr:rowOff>
    </xdr:from>
    <xdr:to>
      <xdr:col>13</xdr:col>
      <xdr:colOff>152400</xdr:colOff>
      <xdr:row>23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2" sqref="A2:A10"/>
    </sheetView>
  </sheetViews>
  <sheetFormatPr defaultRowHeight="13.5"/>
  <cols>
    <col min="1" max="1" width="14.375" customWidth="1"/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774870</v>
      </c>
    </row>
    <row r="3" spans="1:2">
      <c r="A3">
        <v>2</v>
      </c>
      <c r="B3">
        <v>1522388</v>
      </c>
    </row>
    <row r="4" spans="1:2">
      <c r="A4">
        <v>3</v>
      </c>
      <c r="B4">
        <v>957690</v>
      </c>
    </row>
    <row r="5" spans="1:2">
      <c r="A5">
        <v>4</v>
      </c>
      <c r="B5">
        <v>1247720</v>
      </c>
    </row>
    <row r="6" spans="1:2">
      <c r="A6">
        <v>5</v>
      </c>
      <c r="B6">
        <v>697325</v>
      </c>
    </row>
    <row r="7" spans="1:2">
      <c r="A7">
        <v>6</v>
      </c>
      <c r="B7">
        <v>379626</v>
      </c>
    </row>
    <row r="8" spans="1:2">
      <c r="A8">
        <v>7</v>
      </c>
      <c r="B8">
        <v>301917</v>
      </c>
    </row>
    <row r="9" spans="1:2">
      <c r="A9">
        <v>8</v>
      </c>
      <c r="B9">
        <v>276080</v>
      </c>
    </row>
    <row r="10" spans="1:2">
      <c r="A10">
        <v>9</v>
      </c>
      <c r="B10">
        <v>277452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1" sqref="J3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73"/>
  <sheetViews>
    <sheetView workbookViewId="0">
      <selection activeCell="C1" sqref="C1:C9"/>
    </sheetView>
  </sheetViews>
  <sheetFormatPr defaultRowHeight="13.5"/>
  <sheetData>
    <row r="1" spans="1:3">
      <c r="A1">
        <v>1</v>
      </c>
      <c r="B1">
        <v>2344932</v>
      </c>
      <c r="C1">
        <f>B1/6590644</f>
        <v>0.35579709661149955</v>
      </c>
    </row>
    <row r="2" spans="1:3">
      <c r="A2">
        <v>2</v>
      </c>
      <c r="B2">
        <v>1712816</v>
      </c>
      <c r="C2">
        <f t="shared" ref="C2:C65" si="0">B2/6590644</f>
        <v>0.25988598382798406</v>
      </c>
    </row>
    <row r="3" spans="1:3">
      <c r="A3">
        <v>3</v>
      </c>
      <c r="B3">
        <v>766464</v>
      </c>
      <c r="C3">
        <f t="shared" si="0"/>
        <v>0.11629576715113121</v>
      </c>
    </row>
    <row r="4" spans="1:3">
      <c r="A4">
        <v>4</v>
      </c>
      <c r="B4">
        <v>483476</v>
      </c>
      <c r="C4">
        <f t="shared" si="0"/>
        <v>7.3357929816873738E-2</v>
      </c>
    </row>
    <row r="5" spans="1:3">
      <c r="A5">
        <v>5</v>
      </c>
      <c r="B5">
        <v>315045</v>
      </c>
      <c r="C5">
        <f t="shared" si="0"/>
        <v>4.7801853658003678E-2</v>
      </c>
    </row>
    <row r="6" spans="1:3">
      <c r="A6">
        <v>6</v>
      </c>
      <c r="B6">
        <v>234330</v>
      </c>
      <c r="C6">
        <f t="shared" si="0"/>
        <v>3.5554947285879802E-2</v>
      </c>
    </row>
    <row r="7" spans="1:3">
      <c r="A7">
        <v>7</v>
      </c>
      <c r="B7">
        <v>170317</v>
      </c>
      <c r="C7">
        <f t="shared" si="0"/>
        <v>2.5842239392690609E-2</v>
      </c>
    </row>
    <row r="8" spans="1:3">
      <c r="A8">
        <v>8</v>
      </c>
      <c r="B8">
        <v>117312</v>
      </c>
      <c r="C8">
        <f t="shared" si="0"/>
        <v>1.7799777988311918E-2</v>
      </c>
    </row>
    <row r="9" spans="1:3">
      <c r="A9">
        <v>9</v>
      </c>
      <c r="B9">
        <v>91818</v>
      </c>
      <c r="C9">
        <f t="shared" si="0"/>
        <v>1.3931567233793844E-2</v>
      </c>
    </row>
    <row r="10" spans="1:3">
      <c r="A10">
        <v>10</v>
      </c>
      <c r="B10">
        <v>63920</v>
      </c>
      <c r="C10">
        <f t="shared" si="0"/>
        <v>9.6985969808109796E-3</v>
      </c>
    </row>
    <row r="11" spans="1:3">
      <c r="A11">
        <v>11</v>
      </c>
      <c r="B11">
        <v>52503</v>
      </c>
      <c r="C11">
        <f t="shared" si="0"/>
        <v>7.9662928235844626E-3</v>
      </c>
    </row>
    <row r="12" spans="1:3">
      <c r="A12">
        <v>12</v>
      </c>
      <c r="B12">
        <v>42468</v>
      </c>
      <c r="C12">
        <f t="shared" si="0"/>
        <v>6.4436798589030146E-3</v>
      </c>
    </row>
    <row r="13" spans="1:3">
      <c r="A13">
        <v>13</v>
      </c>
      <c r="B13">
        <v>34775</v>
      </c>
      <c r="C13">
        <f t="shared" si="0"/>
        <v>5.2764191177675501E-3</v>
      </c>
    </row>
    <row r="14" spans="1:3">
      <c r="A14">
        <v>14</v>
      </c>
      <c r="B14">
        <v>29610</v>
      </c>
      <c r="C14">
        <f t="shared" si="0"/>
        <v>4.4927324249344983E-3</v>
      </c>
    </row>
    <row r="15" spans="1:3">
      <c r="A15">
        <v>15</v>
      </c>
      <c r="B15">
        <v>20415</v>
      </c>
      <c r="C15">
        <f t="shared" si="0"/>
        <v>3.0975728623788509E-3</v>
      </c>
    </row>
    <row r="16" spans="1:3">
      <c r="A16">
        <v>16</v>
      </c>
      <c r="B16">
        <v>18544</v>
      </c>
      <c r="C16">
        <f t="shared" si="0"/>
        <v>2.813685582167691E-3</v>
      </c>
    </row>
    <row r="17" spans="1:3">
      <c r="A17">
        <v>17</v>
      </c>
      <c r="B17">
        <v>14212</v>
      </c>
      <c r="C17">
        <f t="shared" si="0"/>
        <v>2.1563901797760584E-3</v>
      </c>
    </row>
    <row r="18" spans="1:3">
      <c r="A18">
        <v>18</v>
      </c>
      <c r="B18">
        <v>11124</v>
      </c>
      <c r="C18">
        <f t="shared" si="0"/>
        <v>1.6878471967231123E-3</v>
      </c>
    </row>
    <row r="19" spans="1:3">
      <c r="A19">
        <v>19</v>
      </c>
      <c r="B19">
        <v>8797</v>
      </c>
      <c r="C19">
        <f t="shared" si="0"/>
        <v>1.3347709267865174E-3</v>
      </c>
    </row>
    <row r="20" spans="1:3">
      <c r="A20">
        <v>20</v>
      </c>
      <c r="B20">
        <v>7800</v>
      </c>
      <c r="C20">
        <f t="shared" si="0"/>
        <v>1.1834958768824411E-3</v>
      </c>
    </row>
    <row r="21" spans="1:3">
      <c r="A21">
        <v>21</v>
      </c>
      <c r="B21">
        <v>4431</v>
      </c>
      <c r="C21">
        <f t="shared" si="0"/>
        <v>6.7231669621360224E-4</v>
      </c>
    </row>
    <row r="22" spans="1:3">
      <c r="A22">
        <v>22</v>
      </c>
      <c r="B22">
        <v>4576</v>
      </c>
      <c r="C22">
        <f t="shared" si="0"/>
        <v>6.9431758110436554E-4</v>
      </c>
    </row>
    <row r="23" spans="1:3">
      <c r="A23">
        <v>23</v>
      </c>
      <c r="B23">
        <v>4278</v>
      </c>
      <c r="C23">
        <f t="shared" si="0"/>
        <v>6.4910196939783123E-4</v>
      </c>
    </row>
    <row r="24" spans="1:3">
      <c r="A24">
        <v>24</v>
      </c>
      <c r="B24">
        <v>4344</v>
      </c>
      <c r="C24">
        <f t="shared" si="0"/>
        <v>6.5911616527914417E-4</v>
      </c>
    </row>
    <row r="25" spans="1:3">
      <c r="A25">
        <v>25</v>
      </c>
      <c r="B25">
        <v>4275</v>
      </c>
      <c r="C25">
        <f t="shared" si="0"/>
        <v>6.4864677867595337E-4</v>
      </c>
    </row>
    <row r="26" spans="1:3">
      <c r="A26">
        <v>26</v>
      </c>
      <c r="B26">
        <v>2522</v>
      </c>
      <c r="C26">
        <f t="shared" si="0"/>
        <v>3.8266366685865602E-4</v>
      </c>
    </row>
    <row r="27" spans="1:3">
      <c r="A27">
        <v>27</v>
      </c>
      <c r="B27">
        <v>4131</v>
      </c>
      <c r="C27">
        <f t="shared" si="0"/>
        <v>6.2679762402581595E-4</v>
      </c>
    </row>
    <row r="28" spans="1:3">
      <c r="A28">
        <v>28</v>
      </c>
      <c r="B28">
        <v>2996</v>
      </c>
      <c r="C28">
        <f t="shared" si="0"/>
        <v>4.5458380091535817E-4</v>
      </c>
    </row>
    <row r="29" spans="1:3">
      <c r="A29">
        <v>29</v>
      </c>
      <c r="B29">
        <v>2349</v>
      </c>
      <c r="C29">
        <f t="shared" si="0"/>
        <v>3.5641433523036597E-4</v>
      </c>
    </row>
    <row r="30" spans="1:3">
      <c r="A30">
        <v>30</v>
      </c>
      <c r="B30">
        <v>1350</v>
      </c>
      <c r="C30">
        <f t="shared" si="0"/>
        <v>2.0483582484503789E-4</v>
      </c>
    </row>
    <row r="31" spans="1:3">
      <c r="A31">
        <v>31</v>
      </c>
      <c r="B31">
        <v>713</v>
      </c>
      <c r="C31">
        <f t="shared" si="0"/>
        <v>1.081836615663052E-4</v>
      </c>
    </row>
    <row r="32" spans="1:3">
      <c r="A32">
        <v>32</v>
      </c>
      <c r="B32">
        <v>2208</v>
      </c>
      <c r="C32">
        <f t="shared" si="0"/>
        <v>3.3502037130210647E-4</v>
      </c>
    </row>
    <row r="33" spans="1:3">
      <c r="A33">
        <v>33</v>
      </c>
      <c r="B33">
        <v>363</v>
      </c>
      <c r="C33">
        <f t="shared" si="0"/>
        <v>5.5078077347221303E-5</v>
      </c>
    </row>
    <row r="34" spans="1:3">
      <c r="A34">
        <v>34</v>
      </c>
      <c r="B34">
        <v>1598</v>
      </c>
      <c r="C34">
        <f t="shared" si="0"/>
        <v>2.4246492452027451E-4</v>
      </c>
    </row>
    <row r="35" spans="1:3">
      <c r="A35">
        <v>35</v>
      </c>
      <c r="B35">
        <v>1155</v>
      </c>
      <c r="C35">
        <f t="shared" si="0"/>
        <v>1.7524842792297687E-4</v>
      </c>
    </row>
    <row r="36" spans="1:3">
      <c r="A36">
        <v>36</v>
      </c>
      <c r="B36">
        <v>252</v>
      </c>
      <c r="C36">
        <f t="shared" si="0"/>
        <v>3.8236020637740409E-5</v>
      </c>
    </row>
    <row r="37" spans="1:3">
      <c r="A37">
        <v>37</v>
      </c>
      <c r="B37">
        <v>481</v>
      </c>
      <c r="C37">
        <f t="shared" si="0"/>
        <v>7.2982245741083881E-5</v>
      </c>
    </row>
    <row r="38" spans="1:3">
      <c r="A38">
        <v>38</v>
      </c>
      <c r="B38">
        <v>532</v>
      </c>
      <c r="C38">
        <f t="shared" si="0"/>
        <v>8.0720488013007527E-5</v>
      </c>
    </row>
    <row r="39" spans="1:3">
      <c r="A39">
        <v>39</v>
      </c>
      <c r="B39">
        <v>1014</v>
      </c>
      <c r="C39">
        <f t="shared" si="0"/>
        <v>1.5385446399471736E-4</v>
      </c>
    </row>
    <row r="40" spans="1:3">
      <c r="A40">
        <v>40</v>
      </c>
      <c r="B40">
        <v>240</v>
      </c>
      <c r="C40">
        <f t="shared" si="0"/>
        <v>3.6415257750228959E-5</v>
      </c>
    </row>
    <row r="41" spans="1:3">
      <c r="A41">
        <v>41</v>
      </c>
      <c r="B41">
        <v>533</v>
      </c>
      <c r="C41">
        <f t="shared" si="0"/>
        <v>8.087221825363349E-5</v>
      </c>
    </row>
    <row r="42" spans="1:3">
      <c r="A42">
        <v>42</v>
      </c>
      <c r="B42">
        <v>126</v>
      </c>
      <c r="C42">
        <f t="shared" si="0"/>
        <v>1.9118010318870204E-5</v>
      </c>
    </row>
    <row r="43" spans="1:3">
      <c r="A43">
        <v>43</v>
      </c>
      <c r="B43">
        <v>172</v>
      </c>
      <c r="C43">
        <f t="shared" si="0"/>
        <v>2.6097601387664088E-5</v>
      </c>
    </row>
    <row r="44" spans="1:3">
      <c r="A44">
        <v>44</v>
      </c>
      <c r="B44">
        <v>88</v>
      </c>
      <c r="C44">
        <f t="shared" si="0"/>
        <v>1.3352261175083952E-5</v>
      </c>
    </row>
    <row r="45" spans="1:3">
      <c r="A45">
        <v>45</v>
      </c>
      <c r="B45">
        <v>225</v>
      </c>
      <c r="C45">
        <f t="shared" si="0"/>
        <v>3.4139304140839649E-5</v>
      </c>
    </row>
    <row r="46" spans="1:3">
      <c r="A46">
        <v>46</v>
      </c>
      <c r="B46">
        <v>184</v>
      </c>
      <c r="C46">
        <f t="shared" si="0"/>
        <v>2.7918364275175538E-5</v>
      </c>
    </row>
    <row r="47" spans="1:3">
      <c r="A47">
        <v>47</v>
      </c>
      <c r="B47">
        <v>1363</v>
      </c>
      <c r="C47">
        <f t="shared" si="0"/>
        <v>2.068083179731753E-4</v>
      </c>
    </row>
    <row r="48" spans="1:3">
      <c r="A48">
        <v>48</v>
      </c>
      <c r="B48">
        <v>144</v>
      </c>
      <c r="C48">
        <f t="shared" si="0"/>
        <v>2.1849154650137376E-5</v>
      </c>
    </row>
    <row r="49" spans="1:3">
      <c r="A49">
        <v>49</v>
      </c>
      <c r="B49">
        <v>147</v>
      </c>
      <c r="C49">
        <f t="shared" si="0"/>
        <v>2.230434537201524E-5</v>
      </c>
    </row>
    <row r="50" spans="1:3">
      <c r="A50">
        <v>50</v>
      </c>
      <c r="B50">
        <v>200</v>
      </c>
      <c r="C50">
        <f t="shared" si="0"/>
        <v>3.0346048125190801E-5</v>
      </c>
    </row>
    <row r="51" spans="1:3">
      <c r="A51">
        <v>51</v>
      </c>
      <c r="B51">
        <v>102</v>
      </c>
      <c r="C51">
        <f t="shared" si="0"/>
        <v>1.5476484543847309E-5</v>
      </c>
    </row>
    <row r="52" spans="1:3">
      <c r="A52">
        <v>52</v>
      </c>
      <c r="B52">
        <v>416</v>
      </c>
      <c r="C52">
        <f t="shared" si="0"/>
        <v>6.3119780100396867E-5</v>
      </c>
    </row>
    <row r="53" spans="1:3">
      <c r="A53">
        <v>53</v>
      </c>
      <c r="B53">
        <v>212</v>
      </c>
      <c r="C53">
        <f t="shared" si="0"/>
        <v>3.216681101270225E-5</v>
      </c>
    </row>
    <row r="54" spans="1:3">
      <c r="A54">
        <v>54</v>
      </c>
      <c r="B54">
        <v>108</v>
      </c>
      <c r="C54">
        <f t="shared" si="0"/>
        <v>1.6386865987603033E-5</v>
      </c>
    </row>
    <row r="55" spans="1:3">
      <c r="A55">
        <v>55</v>
      </c>
      <c r="B55">
        <v>165</v>
      </c>
      <c r="C55">
        <f t="shared" si="0"/>
        <v>2.5035489703282411E-5</v>
      </c>
    </row>
    <row r="56" spans="1:3">
      <c r="A56">
        <v>56</v>
      </c>
      <c r="B56">
        <v>168</v>
      </c>
      <c r="C56">
        <f t="shared" si="0"/>
        <v>2.5490680425160272E-5</v>
      </c>
    </row>
    <row r="57" spans="1:3">
      <c r="A57">
        <v>57</v>
      </c>
      <c r="B57">
        <v>57</v>
      </c>
      <c r="C57">
        <f t="shared" si="0"/>
        <v>8.6486237156793774E-6</v>
      </c>
    </row>
    <row r="58" spans="1:3">
      <c r="A58">
        <v>58</v>
      </c>
      <c r="B58">
        <v>116</v>
      </c>
      <c r="C58">
        <f t="shared" si="0"/>
        <v>1.7600707912610663E-5</v>
      </c>
    </row>
    <row r="59" spans="1:3">
      <c r="A59">
        <v>59</v>
      </c>
      <c r="B59">
        <v>59</v>
      </c>
      <c r="C59">
        <f t="shared" si="0"/>
        <v>8.9520841969312857E-6</v>
      </c>
    </row>
    <row r="60" spans="1:3">
      <c r="A60">
        <v>60</v>
      </c>
      <c r="B60">
        <v>420</v>
      </c>
      <c r="C60">
        <f t="shared" si="0"/>
        <v>6.3726701062900677E-5</v>
      </c>
    </row>
    <row r="61" spans="1:3">
      <c r="A61">
        <v>61</v>
      </c>
      <c r="B61">
        <v>122</v>
      </c>
      <c r="C61">
        <f t="shared" si="0"/>
        <v>1.8511089356366388E-5</v>
      </c>
    </row>
    <row r="62" spans="1:3">
      <c r="A62">
        <v>62</v>
      </c>
      <c r="B62">
        <v>64</v>
      </c>
      <c r="C62">
        <f t="shared" si="0"/>
        <v>9.7107354000610564E-6</v>
      </c>
    </row>
    <row r="63" spans="1:3">
      <c r="A63">
        <v>63</v>
      </c>
      <c r="B63">
        <v>69</v>
      </c>
      <c r="C63">
        <f t="shared" si="0"/>
        <v>1.0469386603190827E-5</v>
      </c>
    </row>
    <row r="64" spans="1:3">
      <c r="A64">
        <v>64</v>
      </c>
      <c r="B64">
        <v>73</v>
      </c>
      <c r="C64">
        <f t="shared" si="0"/>
        <v>1.1076307565694642E-5</v>
      </c>
    </row>
    <row r="65" spans="1:3">
      <c r="A65">
        <v>65</v>
      </c>
      <c r="B65">
        <v>74</v>
      </c>
      <c r="C65">
        <f t="shared" si="0"/>
        <v>1.1228037806320596E-5</v>
      </c>
    </row>
    <row r="66" spans="1:3">
      <c r="A66">
        <v>66</v>
      </c>
      <c r="B66">
        <v>76</v>
      </c>
      <c r="C66">
        <f t="shared" ref="C66:C72" si="1">B66/6590644</f>
        <v>1.1531498287572504E-5</v>
      </c>
    </row>
    <row r="67" spans="1:3">
      <c r="A67">
        <v>67</v>
      </c>
      <c r="B67">
        <v>78</v>
      </c>
      <c r="C67">
        <f t="shared" si="1"/>
        <v>1.1834958768824413E-5</v>
      </c>
    </row>
    <row r="68" spans="1:3">
      <c r="A68">
        <v>68</v>
      </c>
      <c r="B68">
        <v>80</v>
      </c>
      <c r="C68">
        <f t="shared" si="1"/>
        <v>1.2138419250076321E-5</v>
      </c>
    </row>
    <row r="69" spans="1:3">
      <c r="A69">
        <v>69</v>
      </c>
      <c r="B69">
        <v>84</v>
      </c>
      <c r="C69">
        <f t="shared" si="1"/>
        <v>1.2745340212580136E-5</v>
      </c>
    </row>
    <row r="70" spans="1:3">
      <c r="A70">
        <v>70</v>
      </c>
      <c r="B70">
        <v>94</v>
      </c>
      <c r="C70">
        <f t="shared" si="1"/>
        <v>1.4262642618839677E-5</v>
      </c>
    </row>
    <row r="71" spans="1:3">
      <c r="A71">
        <v>71</v>
      </c>
      <c r="B71">
        <v>236</v>
      </c>
      <c r="C71">
        <f t="shared" si="1"/>
        <v>3.5808336787725143E-5</v>
      </c>
    </row>
    <row r="72" spans="1:3">
      <c r="A72">
        <v>72</v>
      </c>
      <c r="B72">
        <v>123</v>
      </c>
      <c r="C72">
        <f t="shared" si="1"/>
        <v>1.8662819596992344E-5</v>
      </c>
    </row>
    <row r="73" spans="1:3">
      <c r="B73">
        <f>SUM(B1:B72)</f>
        <v>6590664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" sqref="C1:C9"/>
    </sheetView>
  </sheetViews>
  <sheetFormatPr defaultRowHeight="13.5"/>
  <sheetData>
    <row r="1" spans="1:3">
      <c r="A1">
        <v>1</v>
      </c>
      <c r="B1">
        <v>173049</v>
      </c>
      <c r="C1">
        <f>B1/6435068</f>
        <v>2.6891557323092778E-2</v>
      </c>
    </row>
    <row r="2" spans="1:3">
      <c r="A2">
        <v>2</v>
      </c>
      <c r="B2">
        <v>385116</v>
      </c>
      <c r="C2" s="2">
        <f t="shared" ref="C2:C9" si="0">B2/6435068</f>
        <v>5.9846453837006854E-2</v>
      </c>
    </row>
    <row r="3" spans="1:3">
      <c r="A3">
        <v>3</v>
      </c>
      <c r="B3">
        <v>736518</v>
      </c>
      <c r="C3" s="2">
        <f t="shared" si="0"/>
        <v>0.11445380219758361</v>
      </c>
    </row>
    <row r="4" spans="1:3">
      <c r="A4">
        <v>4</v>
      </c>
      <c r="B4">
        <v>2185600</v>
      </c>
      <c r="C4" s="2">
        <f t="shared" si="0"/>
        <v>0.33963899060584907</v>
      </c>
    </row>
    <row r="5" spans="1:3">
      <c r="A5">
        <v>5</v>
      </c>
      <c r="B5">
        <v>2835590</v>
      </c>
      <c r="C5" s="2">
        <f t="shared" si="0"/>
        <v>0.44064647024708986</v>
      </c>
    </row>
    <row r="6" spans="1:3">
      <c r="A6">
        <v>6</v>
      </c>
      <c r="B6">
        <v>111696</v>
      </c>
      <c r="C6" s="2">
        <f t="shared" si="0"/>
        <v>1.735739233835602E-2</v>
      </c>
    </row>
    <row r="7" spans="1:3">
      <c r="A7">
        <v>7</v>
      </c>
      <c r="B7">
        <v>5117</v>
      </c>
      <c r="C7" s="2">
        <f t="shared" si="0"/>
        <v>7.9517419240946634E-4</v>
      </c>
    </row>
    <row r="8" spans="1:3">
      <c r="A8">
        <v>8</v>
      </c>
      <c r="B8">
        <v>2184</v>
      </c>
      <c r="C8" s="2">
        <f t="shared" si="0"/>
        <v>3.3939035298461491E-4</v>
      </c>
    </row>
    <row r="9" spans="1:3">
      <c r="A9">
        <v>9</v>
      </c>
      <c r="B9">
        <v>198</v>
      </c>
      <c r="C9" s="2">
        <f t="shared" si="0"/>
        <v>3.0768905627726078E-5</v>
      </c>
    </row>
    <row r="10" spans="1:3">
      <c r="B10">
        <f>SUM(B1:B9)</f>
        <v>6435068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1"/>
  <sheetViews>
    <sheetView topLeftCell="A4" workbookViewId="0">
      <selection activeCell="G7" sqref="G7:N27"/>
    </sheetView>
  </sheetViews>
  <sheetFormatPr defaultRowHeight="13.5"/>
  <cols>
    <col min="1" max="1" width="14.625" customWidth="1"/>
    <col min="3" max="3" width="14.25" customWidth="1"/>
    <col min="4" max="4" width="11.375" bestFit="1" customWidth="1"/>
  </cols>
  <sheetData>
    <row r="1" spans="1:5">
      <c r="A1" t="s">
        <v>0</v>
      </c>
      <c r="B1" t="s">
        <v>16</v>
      </c>
      <c r="C1" t="s">
        <v>9</v>
      </c>
      <c r="D1" t="s">
        <v>17</v>
      </c>
      <c r="E1" t="s">
        <v>18</v>
      </c>
    </row>
    <row r="2" spans="1:5" ht="18">
      <c r="A2">
        <v>1</v>
      </c>
      <c r="B2" s="3">
        <v>0.243968828</v>
      </c>
      <c r="C2" s="3">
        <v>2.6891999999999999E-2</v>
      </c>
      <c r="D2" s="1">
        <v>9.9331000000000003E-2</v>
      </c>
      <c r="E2" s="2">
        <v>0.35579709661149955</v>
      </c>
    </row>
    <row r="3" spans="1:5" ht="18">
      <c r="A3">
        <v>2</v>
      </c>
      <c r="B3" s="3">
        <v>0.40685817200000002</v>
      </c>
      <c r="C3" s="3">
        <v>5.9846000000000003E-2</v>
      </c>
      <c r="D3" s="1">
        <v>0.15288099999999999</v>
      </c>
      <c r="E3" s="2">
        <v>0.25988598382798406</v>
      </c>
    </row>
    <row r="4" spans="1:5" ht="18">
      <c r="A4">
        <v>3</v>
      </c>
      <c r="B4" s="3">
        <v>0.31258830500000001</v>
      </c>
      <c r="C4" s="3">
        <v>0.114454</v>
      </c>
      <c r="D4" s="1">
        <v>9.7920999999999994E-2</v>
      </c>
      <c r="E4" s="2">
        <v>0.11629576715113121</v>
      </c>
    </row>
    <row r="5" spans="1:5" ht="18">
      <c r="A5">
        <v>4</v>
      </c>
      <c r="B5" s="3">
        <v>2.0093649000000002E-2</v>
      </c>
      <c r="C5" s="3">
        <v>0.33963900000000002</v>
      </c>
      <c r="D5" s="1">
        <v>7.1737999999999996E-2</v>
      </c>
      <c r="E5" s="2">
        <v>7.3357929816873738E-2</v>
      </c>
    </row>
    <row r="6" spans="1:5" ht="18">
      <c r="A6">
        <v>5</v>
      </c>
      <c r="B6" s="3">
        <v>1.2633900000000001E-3</v>
      </c>
      <c r="C6" s="3">
        <v>0.44064599999999998</v>
      </c>
      <c r="D6" s="1">
        <v>5.4170000000000003E-2</v>
      </c>
      <c r="E6" s="2">
        <v>4.7801853658003678E-2</v>
      </c>
    </row>
    <row r="7" spans="1:5" ht="18">
      <c r="A7">
        <v>6</v>
      </c>
      <c r="B7" s="3">
        <v>2.5603459999999998E-3</v>
      </c>
      <c r="C7" s="3">
        <v>1.7357000000000001E-2</v>
      </c>
      <c r="D7" s="1">
        <v>5.2170000000000001E-2</v>
      </c>
      <c r="E7" s="2">
        <v>3.5554947285879802E-2</v>
      </c>
    </row>
    <row r="8" spans="1:5" ht="18">
      <c r="A8">
        <v>7</v>
      </c>
      <c r="B8" s="3">
        <v>2.29306E-3</v>
      </c>
      <c r="C8" s="3">
        <v>7.9500000000000003E-4</v>
      </c>
      <c r="D8" s="1">
        <v>4.4422999999999997E-2</v>
      </c>
      <c r="E8" s="2">
        <v>2.5842239392690609E-2</v>
      </c>
    </row>
    <row r="9" spans="1:5" ht="18">
      <c r="A9">
        <v>8</v>
      </c>
      <c r="B9" s="3">
        <v>4.252947E-3</v>
      </c>
      <c r="C9" s="3">
        <v>3.39E-4</v>
      </c>
      <c r="D9" s="1">
        <v>4.0349000000000003E-2</v>
      </c>
      <c r="E9" s="2">
        <v>1.7799777988311918E-2</v>
      </c>
    </row>
    <row r="10" spans="1:5" ht="18">
      <c r="A10">
        <v>9</v>
      </c>
      <c r="B10" s="3">
        <v>1.2447420000000001E-3</v>
      </c>
      <c r="C10" s="4">
        <v>3.0800000000000003E-5</v>
      </c>
      <c r="D10" s="1">
        <v>3.6943999999999998E-2</v>
      </c>
      <c r="E10" s="2">
        <v>1.3931567233793844E-2</v>
      </c>
    </row>
    <row r="11" spans="1:5">
      <c r="A11" t="s">
        <v>20</v>
      </c>
      <c r="B11">
        <v>1E-3</v>
      </c>
      <c r="C11">
        <v>0</v>
      </c>
      <c r="D11">
        <v>0.35</v>
      </c>
      <c r="E11">
        <v>0.03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O21" sqref="O21"/>
    </sheetView>
  </sheetViews>
  <sheetFormatPr defaultRowHeight="13.5"/>
  <sheetData>
    <row r="1" spans="1:2">
      <c r="A1" t="s">
        <v>22</v>
      </c>
      <c r="B1" t="s">
        <v>21</v>
      </c>
    </row>
    <row r="2" spans="1:2">
      <c r="A2" t="s">
        <v>25</v>
      </c>
      <c r="B2">
        <v>1942</v>
      </c>
    </row>
    <row r="3" spans="1:2">
      <c r="A3" t="s">
        <v>23</v>
      </c>
      <c r="B3">
        <v>34468</v>
      </c>
    </row>
    <row r="4" spans="1:2">
      <c r="A4" t="s">
        <v>24</v>
      </c>
      <c r="B4">
        <v>324146</v>
      </c>
    </row>
    <row r="5" spans="1:2">
      <c r="A5" t="s">
        <v>26</v>
      </c>
      <c r="B5">
        <v>70667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7"/>
  <sheetViews>
    <sheetView topLeftCell="A58" workbookViewId="0">
      <selection activeCell="A2" sqref="A2:A88"/>
    </sheetView>
  </sheetViews>
  <sheetFormatPr defaultRowHeight="13.5"/>
  <cols>
    <col min="1" max="1" width="14.875" customWidth="1"/>
    <col min="2" max="2" width="12.125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>
        <v>1</v>
      </c>
      <c r="B2">
        <v>639203</v>
      </c>
      <c r="C2">
        <f>B2/6435068</f>
        <v>9.9331195878582787E-2</v>
      </c>
    </row>
    <row r="3" spans="1:3">
      <c r="A3">
        <v>2</v>
      </c>
      <c r="B3">
        <v>983802</v>
      </c>
      <c r="C3">
        <f t="shared" ref="C3:C66" si="0">B3/6435068</f>
        <v>0.15288136815337461</v>
      </c>
    </row>
    <row r="4" spans="1:3">
      <c r="A4">
        <v>3</v>
      </c>
      <c r="B4">
        <v>630129</v>
      </c>
      <c r="C4">
        <f t="shared" si="0"/>
        <v>9.7921109769158618E-2</v>
      </c>
    </row>
    <row r="5" spans="1:3">
      <c r="A5">
        <v>4</v>
      </c>
      <c r="B5">
        <v>461640</v>
      </c>
      <c r="C5">
        <f t="shared" si="0"/>
        <v>7.1738169666583168E-2</v>
      </c>
    </row>
    <row r="6" spans="1:3">
      <c r="A6">
        <v>5</v>
      </c>
      <c r="B6">
        <v>348590</v>
      </c>
      <c r="C6">
        <f t="shared" si="0"/>
        <v>5.4170367741257747E-2</v>
      </c>
    </row>
    <row r="7" spans="1:3">
      <c r="A7">
        <v>6</v>
      </c>
      <c r="B7">
        <v>335718</v>
      </c>
      <c r="C7">
        <f t="shared" si="0"/>
        <v>5.2170078078429008E-2</v>
      </c>
    </row>
    <row r="8" spans="1:3">
      <c r="A8">
        <v>7</v>
      </c>
      <c r="B8">
        <v>285866</v>
      </c>
      <c r="C8">
        <f t="shared" si="0"/>
        <v>4.4423151394825978E-2</v>
      </c>
    </row>
    <row r="9" spans="1:3">
      <c r="A9">
        <v>8</v>
      </c>
      <c r="B9">
        <v>259648</v>
      </c>
      <c r="C9">
        <f t="shared" si="0"/>
        <v>4.0348913173877884E-2</v>
      </c>
    </row>
    <row r="10" spans="1:3">
      <c r="A10">
        <v>9</v>
      </c>
      <c r="B10">
        <v>237735</v>
      </c>
      <c r="C10">
        <f t="shared" si="0"/>
        <v>3.6943665552562927E-2</v>
      </c>
    </row>
    <row r="11" spans="1:3">
      <c r="A11">
        <v>10</v>
      </c>
      <c r="B11">
        <v>241390</v>
      </c>
      <c r="C11">
        <f t="shared" si="0"/>
        <v>3.7511647118569684E-2</v>
      </c>
    </row>
    <row r="12" spans="1:3">
      <c r="A12">
        <v>11</v>
      </c>
      <c r="B12">
        <v>217789</v>
      </c>
      <c r="C12">
        <f t="shared" si="0"/>
        <v>3.3844086806852698E-2</v>
      </c>
    </row>
    <row r="13" spans="1:3">
      <c r="A13">
        <v>12</v>
      </c>
      <c r="B13">
        <v>193224</v>
      </c>
      <c r="C13">
        <f t="shared" si="0"/>
        <v>3.002672232834214E-2</v>
      </c>
    </row>
    <row r="14" spans="1:3">
      <c r="A14">
        <v>13</v>
      </c>
      <c r="B14">
        <v>188890</v>
      </c>
      <c r="C14">
        <f t="shared" si="0"/>
        <v>2.9353225171824135E-2</v>
      </c>
    </row>
    <row r="15" spans="1:3">
      <c r="A15">
        <v>14</v>
      </c>
      <c r="B15">
        <v>174650</v>
      </c>
      <c r="C15">
        <f t="shared" si="0"/>
        <v>2.7140350342840201E-2</v>
      </c>
    </row>
    <row r="16" spans="1:3">
      <c r="A16">
        <v>15</v>
      </c>
      <c r="B16">
        <v>138795</v>
      </c>
      <c r="C16">
        <f t="shared" si="0"/>
        <v>2.1568536649496168E-2</v>
      </c>
    </row>
    <row r="17" spans="1:3">
      <c r="A17">
        <v>16</v>
      </c>
      <c r="B17">
        <v>119424</v>
      </c>
      <c r="C17">
        <f t="shared" si="0"/>
        <v>1.8558312048916965E-2</v>
      </c>
    </row>
    <row r="18" spans="1:3">
      <c r="A18">
        <v>17</v>
      </c>
      <c r="B18">
        <v>108698</v>
      </c>
      <c r="C18">
        <f t="shared" si="0"/>
        <v>1.6891507595568532E-2</v>
      </c>
    </row>
    <row r="19" spans="1:3">
      <c r="A19">
        <v>18</v>
      </c>
      <c r="B19">
        <v>93132</v>
      </c>
      <c r="C19">
        <f t="shared" si="0"/>
        <v>1.4472574337986793E-2</v>
      </c>
    </row>
    <row r="20" spans="1:3">
      <c r="A20">
        <v>19</v>
      </c>
      <c r="B20">
        <v>71953</v>
      </c>
      <c r="C20">
        <f t="shared" si="0"/>
        <v>1.1181389225413002E-2</v>
      </c>
    </row>
    <row r="21" spans="1:3">
      <c r="A21">
        <v>20</v>
      </c>
      <c r="B21">
        <v>70860</v>
      </c>
      <c r="C21">
        <f t="shared" si="0"/>
        <v>1.1011538650407424E-2</v>
      </c>
    </row>
    <row r="22" spans="1:3">
      <c r="A22">
        <v>21</v>
      </c>
      <c r="B22">
        <v>60417</v>
      </c>
      <c r="C22">
        <f t="shared" si="0"/>
        <v>9.38871197631478E-3</v>
      </c>
    </row>
    <row r="23" spans="1:3">
      <c r="A23">
        <v>22</v>
      </c>
      <c r="B23">
        <v>52118</v>
      </c>
      <c r="C23">
        <f t="shared" si="0"/>
        <v>8.0990597146758971E-3</v>
      </c>
    </row>
    <row r="24" spans="1:3">
      <c r="A24">
        <v>23</v>
      </c>
      <c r="B24">
        <v>42826</v>
      </c>
      <c r="C24">
        <f t="shared" si="0"/>
        <v>6.655096729358571E-3</v>
      </c>
    </row>
    <row r="25" spans="1:3">
      <c r="A25">
        <v>24</v>
      </c>
      <c r="B25">
        <v>39264</v>
      </c>
      <c r="C25">
        <f t="shared" si="0"/>
        <v>6.101567225086044E-3</v>
      </c>
    </row>
    <row r="26" spans="1:3">
      <c r="A26">
        <v>25</v>
      </c>
      <c r="B26">
        <v>36900</v>
      </c>
      <c r="C26">
        <f t="shared" si="0"/>
        <v>5.734205139712587E-3</v>
      </c>
    </row>
    <row r="27" spans="1:3">
      <c r="A27">
        <v>26</v>
      </c>
      <c r="B27">
        <v>31070</v>
      </c>
      <c r="C27">
        <f t="shared" si="0"/>
        <v>4.8282318073406532E-3</v>
      </c>
    </row>
    <row r="28" spans="1:3">
      <c r="A28">
        <v>27</v>
      </c>
      <c r="B28">
        <v>25434</v>
      </c>
      <c r="C28">
        <f t="shared" si="0"/>
        <v>3.9524057865433591E-3</v>
      </c>
    </row>
    <row r="29" spans="1:3">
      <c r="A29">
        <v>28</v>
      </c>
      <c r="B29">
        <v>25620</v>
      </c>
      <c r="C29">
        <f t="shared" si="0"/>
        <v>3.9813099100118286E-3</v>
      </c>
    </row>
    <row r="30" spans="1:3">
      <c r="A30">
        <v>29</v>
      </c>
      <c r="B30">
        <v>21721</v>
      </c>
      <c r="C30">
        <f t="shared" si="0"/>
        <v>3.3754111067668593E-3</v>
      </c>
    </row>
    <row r="31" spans="1:3">
      <c r="A31">
        <v>30</v>
      </c>
      <c r="B31">
        <v>19590</v>
      </c>
      <c r="C31">
        <f t="shared" si="0"/>
        <v>3.0442568749856256E-3</v>
      </c>
    </row>
    <row r="32" spans="1:3">
      <c r="A32">
        <v>31</v>
      </c>
      <c r="B32">
        <v>18197</v>
      </c>
      <c r="C32">
        <f t="shared" si="0"/>
        <v>2.8277867459986436E-3</v>
      </c>
    </row>
    <row r="33" spans="1:3">
      <c r="A33">
        <v>32</v>
      </c>
      <c r="B33">
        <v>14912</v>
      </c>
      <c r="C33">
        <f t="shared" si="0"/>
        <v>2.317302629902279E-3</v>
      </c>
    </row>
    <row r="34" spans="1:3">
      <c r="A34">
        <v>33</v>
      </c>
      <c r="B34">
        <v>12540</v>
      </c>
      <c r="C34">
        <f t="shared" si="0"/>
        <v>1.9486973564226517E-3</v>
      </c>
    </row>
    <row r="35" spans="1:3">
      <c r="A35">
        <v>34</v>
      </c>
      <c r="B35">
        <v>11118</v>
      </c>
      <c r="C35">
        <f t="shared" si="0"/>
        <v>1.7277206705508007E-3</v>
      </c>
    </row>
    <row r="36" spans="1:3">
      <c r="A36">
        <v>35</v>
      </c>
      <c r="B36">
        <v>11305</v>
      </c>
      <c r="C36">
        <f t="shared" si="0"/>
        <v>1.7567801925325421E-3</v>
      </c>
    </row>
    <row r="37" spans="1:3">
      <c r="A37">
        <v>36</v>
      </c>
      <c r="B37">
        <v>8820</v>
      </c>
      <c r="C37">
        <f t="shared" si="0"/>
        <v>1.3706148870532525E-3</v>
      </c>
    </row>
    <row r="38" spans="1:3">
      <c r="A38">
        <v>37</v>
      </c>
      <c r="B38">
        <v>9694</v>
      </c>
      <c r="C38">
        <f t="shared" si="0"/>
        <v>1.506433187652407E-3</v>
      </c>
    </row>
    <row r="39" spans="1:3">
      <c r="A39">
        <v>38</v>
      </c>
      <c r="B39">
        <v>6802</v>
      </c>
      <c r="C39">
        <f t="shared" si="0"/>
        <v>1.0570206872716806E-3</v>
      </c>
    </row>
    <row r="40" spans="1:3">
      <c r="A40">
        <v>39</v>
      </c>
      <c r="B40">
        <v>6903</v>
      </c>
      <c r="C40">
        <f t="shared" si="0"/>
        <v>1.0727159371120864E-3</v>
      </c>
    </row>
    <row r="41" spans="1:3">
      <c r="A41">
        <v>40</v>
      </c>
      <c r="B41">
        <v>6600</v>
      </c>
      <c r="C41">
        <f t="shared" si="0"/>
        <v>1.0256301875908693E-3</v>
      </c>
    </row>
    <row r="42" spans="1:3">
      <c r="A42">
        <v>41</v>
      </c>
      <c r="B42">
        <v>5904</v>
      </c>
      <c r="C42">
        <f t="shared" si="0"/>
        <v>9.17472822354014E-4</v>
      </c>
    </row>
    <row r="43" spans="1:3">
      <c r="A43">
        <v>42</v>
      </c>
      <c r="B43">
        <v>4998</v>
      </c>
      <c r="C43">
        <f t="shared" si="0"/>
        <v>7.7668176933017648E-4</v>
      </c>
    </row>
    <row r="44" spans="1:3">
      <c r="A44">
        <v>43</v>
      </c>
      <c r="B44">
        <v>5289</v>
      </c>
      <c r="C44">
        <f t="shared" si="0"/>
        <v>8.2190273669213753E-4</v>
      </c>
    </row>
    <row r="45" spans="1:3">
      <c r="A45">
        <v>44</v>
      </c>
      <c r="B45">
        <v>5148</v>
      </c>
      <c r="C45">
        <f t="shared" si="0"/>
        <v>7.9999154632087808E-4</v>
      </c>
    </row>
    <row r="46" spans="1:3">
      <c r="A46">
        <v>45</v>
      </c>
      <c r="B46">
        <v>4320</v>
      </c>
      <c r="C46">
        <f t="shared" si="0"/>
        <v>6.7132157733220538E-4</v>
      </c>
    </row>
    <row r="47" spans="1:3">
      <c r="A47">
        <v>46</v>
      </c>
      <c r="B47">
        <v>4370</v>
      </c>
      <c r="C47">
        <f t="shared" si="0"/>
        <v>6.7909150299577258E-4</v>
      </c>
    </row>
    <row r="48" spans="1:3">
      <c r="A48">
        <v>47</v>
      </c>
      <c r="B48">
        <v>4606</v>
      </c>
      <c r="C48">
        <f t="shared" si="0"/>
        <v>7.1576555212780966E-4</v>
      </c>
    </row>
    <row r="49" spans="1:3">
      <c r="A49">
        <v>48</v>
      </c>
      <c r="B49">
        <v>3360</v>
      </c>
      <c r="C49">
        <f t="shared" si="0"/>
        <v>5.2213900459171527E-4</v>
      </c>
    </row>
    <row r="50" spans="1:3">
      <c r="A50">
        <v>49</v>
      </c>
      <c r="B50">
        <v>3185</v>
      </c>
      <c r="C50">
        <f t="shared" si="0"/>
        <v>4.9494426476923007E-4</v>
      </c>
    </row>
    <row r="51" spans="1:3">
      <c r="A51">
        <v>50</v>
      </c>
      <c r="B51">
        <v>3350</v>
      </c>
      <c r="C51">
        <f t="shared" si="0"/>
        <v>5.2058501945900185E-4</v>
      </c>
    </row>
    <row r="52" spans="1:3">
      <c r="A52">
        <v>51</v>
      </c>
      <c r="B52">
        <v>2397</v>
      </c>
      <c r="C52">
        <f t="shared" si="0"/>
        <v>3.7249023631141115E-4</v>
      </c>
    </row>
    <row r="53" spans="1:3">
      <c r="A53">
        <v>52</v>
      </c>
      <c r="B53">
        <v>2392</v>
      </c>
      <c r="C53">
        <f t="shared" si="0"/>
        <v>3.7171324374505444E-4</v>
      </c>
    </row>
    <row r="54" spans="1:3">
      <c r="A54">
        <v>53</v>
      </c>
      <c r="B54">
        <v>3233</v>
      </c>
      <c r="C54">
        <f t="shared" si="0"/>
        <v>5.0240339340625463E-4</v>
      </c>
    </row>
    <row r="55" spans="1:3">
      <c r="A55">
        <v>54</v>
      </c>
      <c r="B55">
        <v>2430</v>
      </c>
      <c r="C55">
        <f t="shared" si="0"/>
        <v>3.7761838724936552E-4</v>
      </c>
    </row>
    <row r="56" spans="1:3">
      <c r="A56">
        <v>55</v>
      </c>
      <c r="B56">
        <v>2365</v>
      </c>
      <c r="C56">
        <f t="shared" si="0"/>
        <v>3.6751748388672814E-4</v>
      </c>
    </row>
    <row r="57" spans="1:3">
      <c r="A57">
        <v>56</v>
      </c>
      <c r="B57">
        <v>2800</v>
      </c>
      <c r="C57">
        <f t="shared" si="0"/>
        <v>4.3511583715976271E-4</v>
      </c>
    </row>
    <row r="58" spans="1:3">
      <c r="A58">
        <v>57</v>
      </c>
      <c r="B58">
        <v>2451</v>
      </c>
      <c r="C58">
        <f t="shared" si="0"/>
        <v>3.8088175602806374E-4</v>
      </c>
    </row>
    <row r="59" spans="1:3">
      <c r="A59">
        <v>58</v>
      </c>
      <c r="B59">
        <v>2494</v>
      </c>
      <c r="C59">
        <f t="shared" si="0"/>
        <v>3.8756389209873153E-4</v>
      </c>
    </row>
    <row r="60" spans="1:3">
      <c r="A60">
        <v>59</v>
      </c>
      <c r="B60">
        <v>2596</v>
      </c>
      <c r="C60">
        <f t="shared" si="0"/>
        <v>4.0341454045240857E-4</v>
      </c>
    </row>
    <row r="61" spans="1:3">
      <c r="A61">
        <v>60</v>
      </c>
      <c r="B61">
        <v>2160</v>
      </c>
      <c r="C61">
        <f t="shared" si="0"/>
        <v>3.3566078866610269E-4</v>
      </c>
    </row>
    <row r="62" spans="1:3">
      <c r="A62">
        <v>61</v>
      </c>
      <c r="B62">
        <v>1891</v>
      </c>
      <c r="C62">
        <f t="shared" si="0"/>
        <v>2.9385858859611117E-4</v>
      </c>
    </row>
    <row r="63" spans="1:3">
      <c r="A63">
        <v>62</v>
      </c>
      <c r="B63">
        <v>2728</v>
      </c>
      <c r="C63">
        <f t="shared" si="0"/>
        <v>4.2392714420422598E-4</v>
      </c>
    </row>
    <row r="64" spans="1:3">
      <c r="A64">
        <v>63</v>
      </c>
      <c r="B64">
        <v>1764</v>
      </c>
      <c r="C64">
        <f t="shared" si="0"/>
        <v>2.7412297741065053E-4</v>
      </c>
    </row>
    <row r="65" spans="1:3">
      <c r="A65">
        <v>64</v>
      </c>
      <c r="B65">
        <v>1472</v>
      </c>
      <c r="C65">
        <f t="shared" si="0"/>
        <v>2.2874661153541811E-4</v>
      </c>
    </row>
    <row r="66" spans="1:3">
      <c r="A66">
        <v>65</v>
      </c>
      <c r="B66">
        <v>1755</v>
      </c>
      <c r="C66">
        <f t="shared" si="0"/>
        <v>2.7272439079120843E-4</v>
      </c>
    </row>
    <row r="67" spans="1:3">
      <c r="A67">
        <v>66</v>
      </c>
      <c r="B67">
        <v>1518</v>
      </c>
      <c r="C67">
        <f t="shared" ref="C67:C130" si="1">B67/6435068</f>
        <v>2.3589494314589992E-4</v>
      </c>
    </row>
    <row r="68" spans="1:3">
      <c r="A68">
        <v>67</v>
      </c>
      <c r="B68">
        <v>1675</v>
      </c>
      <c r="C68">
        <f t="shared" si="1"/>
        <v>2.6029250972950093E-4</v>
      </c>
    </row>
    <row r="69" spans="1:3">
      <c r="A69">
        <v>68</v>
      </c>
      <c r="B69">
        <v>2040</v>
      </c>
      <c r="C69">
        <f t="shared" si="1"/>
        <v>3.170129670735414E-4</v>
      </c>
    </row>
    <row r="70" spans="1:3">
      <c r="A70">
        <v>69</v>
      </c>
      <c r="B70">
        <v>1794</v>
      </c>
      <c r="C70">
        <f t="shared" si="1"/>
        <v>2.7878493280879084E-4</v>
      </c>
    </row>
    <row r="71" spans="1:3">
      <c r="A71">
        <v>70</v>
      </c>
      <c r="B71">
        <v>1820</v>
      </c>
      <c r="C71">
        <f t="shared" si="1"/>
        <v>2.8282529415384576E-4</v>
      </c>
    </row>
    <row r="72" spans="1:3">
      <c r="A72">
        <v>71</v>
      </c>
      <c r="B72">
        <v>1420</v>
      </c>
      <c r="C72">
        <f t="shared" si="1"/>
        <v>2.2066588884530824E-4</v>
      </c>
    </row>
    <row r="73" spans="1:3">
      <c r="A73">
        <v>72</v>
      </c>
      <c r="B73">
        <v>1152</v>
      </c>
      <c r="C73">
        <f t="shared" si="1"/>
        <v>1.790190872885881E-4</v>
      </c>
    </row>
    <row r="74" spans="1:3">
      <c r="A74">
        <v>73</v>
      </c>
      <c r="B74">
        <v>1095</v>
      </c>
      <c r="C74">
        <f t="shared" si="1"/>
        <v>1.701613720321215E-4</v>
      </c>
    </row>
    <row r="75" spans="1:3">
      <c r="A75">
        <v>74</v>
      </c>
      <c r="B75">
        <v>1258</v>
      </c>
      <c r="C75">
        <f t="shared" si="1"/>
        <v>1.9549132969535053E-4</v>
      </c>
    </row>
    <row r="76" spans="1:3">
      <c r="A76">
        <v>75</v>
      </c>
      <c r="B76">
        <v>1650</v>
      </c>
      <c r="C76">
        <f t="shared" si="1"/>
        <v>2.5640754689771733E-4</v>
      </c>
    </row>
    <row r="77" spans="1:3">
      <c r="A77">
        <v>76</v>
      </c>
      <c r="B77">
        <v>1292</v>
      </c>
      <c r="C77">
        <f t="shared" si="1"/>
        <v>2.0077487914657623E-4</v>
      </c>
    </row>
    <row r="78" spans="1:3">
      <c r="A78">
        <v>77</v>
      </c>
      <c r="B78">
        <v>1617</v>
      </c>
      <c r="C78">
        <f t="shared" si="1"/>
        <v>2.5127939595976295E-4</v>
      </c>
    </row>
    <row r="79" spans="1:3">
      <c r="A79">
        <v>78</v>
      </c>
      <c r="B79">
        <v>1014</v>
      </c>
      <c r="C79">
        <f t="shared" si="1"/>
        <v>1.5757409245714264E-4</v>
      </c>
    </row>
    <row r="80" spans="1:3">
      <c r="A80">
        <v>79</v>
      </c>
      <c r="B80">
        <v>1738</v>
      </c>
      <c r="C80">
        <f t="shared" si="1"/>
        <v>2.7008261606559556E-4</v>
      </c>
    </row>
    <row r="81" spans="1:3">
      <c r="A81">
        <v>80</v>
      </c>
      <c r="B81">
        <v>1360</v>
      </c>
      <c r="C81">
        <f t="shared" si="1"/>
        <v>2.113419780490276E-4</v>
      </c>
    </row>
    <row r="82" spans="1:3">
      <c r="A82">
        <v>81</v>
      </c>
      <c r="B82">
        <v>1539</v>
      </c>
      <c r="C82">
        <f t="shared" si="1"/>
        <v>2.3915831192459816E-4</v>
      </c>
    </row>
    <row r="83" spans="1:3">
      <c r="A83">
        <v>82</v>
      </c>
      <c r="B83">
        <v>1394</v>
      </c>
      <c r="C83">
        <f t="shared" si="1"/>
        <v>2.166255275002533E-4</v>
      </c>
    </row>
    <row r="84" spans="1:3">
      <c r="A84">
        <v>83</v>
      </c>
      <c r="B84">
        <v>1245</v>
      </c>
      <c r="C84">
        <f t="shared" si="1"/>
        <v>1.9347114902282307E-4</v>
      </c>
    </row>
    <row r="85" spans="1:3">
      <c r="A85">
        <v>84</v>
      </c>
      <c r="B85">
        <v>672</v>
      </c>
      <c r="C85">
        <f t="shared" si="1"/>
        <v>1.0442780091834305E-4</v>
      </c>
    </row>
    <row r="86" spans="1:3">
      <c r="A86">
        <v>85</v>
      </c>
      <c r="B86">
        <v>1105</v>
      </c>
      <c r="C86">
        <f t="shared" si="1"/>
        <v>1.7171535716483494E-4</v>
      </c>
    </row>
    <row r="87" spans="1:3">
      <c r="A87">
        <v>86</v>
      </c>
      <c r="B87">
        <v>688</v>
      </c>
      <c r="C87">
        <f t="shared" si="1"/>
        <v>1.0691417713068455E-4</v>
      </c>
    </row>
    <row r="88" spans="1:3">
      <c r="A88">
        <v>87</v>
      </c>
      <c r="B88">
        <v>1305</v>
      </c>
      <c r="C88">
        <f t="shared" si="1"/>
        <v>2.0279505981910369E-4</v>
      </c>
    </row>
    <row r="89" spans="1:3">
      <c r="A89">
        <v>88</v>
      </c>
      <c r="B89">
        <v>1320</v>
      </c>
      <c r="C89">
        <f t="shared" si="1"/>
        <v>2.0512603751817384E-4</v>
      </c>
    </row>
    <row r="90" spans="1:3">
      <c r="A90">
        <v>89</v>
      </c>
      <c r="B90">
        <v>1246</v>
      </c>
      <c r="C90">
        <f t="shared" si="1"/>
        <v>1.9362654753609442E-4</v>
      </c>
    </row>
    <row r="91" spans="1:3">
      <c r="A91">
        <v>90</v>
      </c>
      <c r="B91">
        <v>990</v>
      </c>
      <c r="C91">
        <f t="shared" si="1"/>
        <v>1.5384452813863039E-4</v>
      </c>
    </row>
    <row r="92" spans="1:3">
      <c r="A92">
        <v>91</v>
      </c>
      <c r="B92">
        <v>728</v>
      </c>
      <c r="C92">
        <f t="shared" si="1"/>
        <v>1.131301176615383E-4</v>
      </c>
    </row>
    <row r="93" spans="1:3">
      <c r="A93">
        <v>92</v>
      </c>
      <c r="B93">
        <v>368</v>
      </c>
      <c r="C93">
        <f t="shared" si="1"/>
        <v>5.7186652883854528E-5</v>
      </c>
    </row>
    <row r="94" spans="1:3">
      <c r="A94">
        <v>93</v>
      </c>
      <c r="B94">
        <v>651</v>
      </c>
      <c r="C94">
        <f t="shared" si="1"/>
        <v>1.0116443213964484E-4</v>
      </c>
    </row>
    <row r="95" spans="1:3">
      <c r="A95">
        <v>94</v>
      </c>
      <c r="B95">
        <v>1034</v>
      </c>
      <c r="C95">
        <f t="shared" si="1"/>
        <v>1.6068206272256953E-4</v>
      </c>
    </row>
    <row r="96" spans="1:3">
      <c r="A96">
        <v>95</v>
      </c>
      <c r="B96">
        <v>475</v>
      </c>
      <c r="C96">
        <f t="shared" si="1"/>
        <v>7.3814293803888318E-5</v>
      </c>
    </row>
    <row r="97" spans="1:3">
      <c r="A97">
        <v>96</v>
      </c>
      <c r="B97">
        <v>480</v>
      </c>
      <c r="C97">
        <f t="shared" si="1"/>
        <v>7.459128637024504E-5</v>
      </c>
    </row>
    <row r="98" spans="1:3">
      <c r="A98">
        <v>97</v>
      </c>
      <c r="B98">
        <v>1358</v>
      </c>
      <c r="C98">
        <f t="shared" si="1"/>
        <v>2.1103118102248493E-4</v>
      </c>
    </row>
    <row r="99" spans="1:3">
      <c r="A99">
        <v>98</v>
      </c>
      <c r="B99">
        <v>490</v>
      </c>
      <c r="C99">
        <f t="shared" si="1"/>
        <v>7.6145271502958472E-5</v>
      </c>
    </row>
    <row r="100" spans="1:3">
      <c r="A100">
        <v>99</v>
      </c>
      <c r="B100">
        <v>891</v>
      </c>
      <c r="C100">
        <f t="shared" si="1"/>
        <v>1.3846007532476736E-4</v>
      </c>
    </row>
    <row r="101" spans="1:3">
      <c r="A101">
        <v>100</v>
      </c>
      <c r="B101">
        <v>1000</v>
      </c>
      <c r="C101">
        <f t="shared" si="1"/>
        <v>1.5539851327134384E-4</v>
      </c>
    </row>
    <row r="102" spans="1:3">
      <c r="A102">
        <v>101</v>
      </c>
      <c r="B102">
        <v>808</v>
      </c>
      <c r="C102">
        <f t="shared" si="1"/>
        <v>1.2556199872324581E-4</v>
      </c>
    </row>
    <row r="103" spans="1:3">
      <c r="A103">
        <v>102</v>
      </c>
      <c r="B103">
        <v>918</v>
      </c>
      <c r="C103">
        <f t="shared" si="1"/>
        <v>1.4265583518309363E-4</v>
      </c>
    </row>
    <row r="104" spans="1:3">
      <c r="A104">
        <v>103</v>
      </c>
      <c r="B104">
        <v>412</v>
      </c>
      <c r="C104">
        <f t="shared" si="1"/>
        <v>6.4024187467793658E-5</v>
      </c>
    </row>
    <row r="105" spans="1:3">
      <c r="A105">
        <v>104</v>
      </c>
      <c r="B105">
        <v>832</v>
      </c>
      <c r="C105">
        <f t="shared" si="1"/>
        <v>1.2929156304175807E-4</v>
      </c>
    </row>
    <row r="106" spans="1:3">
      <c r="A106">
        <v>105</v>
      </c>
      <c r="B106">
        <v>525</v>
      </c>
      <c r="C106">
        <f t="shared" si="1"/>
        <v>8.1584219467455518E-5</v>
      </c>
    </row>
    <row r="107" spans="1:3">
      <c r="A107">
        <v>106</v>
      </c>
      <c r="B107">
        <v>424</v>
      </c>
      <c r="C107">
        <f t="shared" si="1"/>
        <v>6.5888969627049784E-5</v>
      </c>
    </row>
    <row r="108" spans="1:3">
      <c r="A108">
        <v>107</v>
      </c>
      <c r="B108">
        <v>1177</v>
      </c>
      <c r="C108">
        <f t="shared" si="1"/>
        <v>1.8290405012037168E-4</v>
      </c>
    </row>
    <row r="109" spans="1:3">
      <c r="A109">
        <v>108</v>
      </c>
      <c r="B109">
        <v>756</v>
      </c>
      <c r="C109">
        <f t="shared" si="1"/>
        <v>1.1748127603313593E-4</v>
      </c>
    </row>
    <row r="110" spans="1:3">
      <c r="A110">
        <v>109</v>
      </c>
      <c r="B110">
        <v>654</v>
      </c>
      <c r="C110">
        <f t="shared" si="1"/>
        <v>1.0163062767945887E-4</v>
      </c>
    </row>
    <row r="111" spans="1:3">
      <c r="A111">
        <v>110</v>
      </c>
      <c r="B111">
        <v>770</v>
      </c>
      <c r="C111">
        <f t="shared" si="1"/>
        <v>1.1965685521893475E-4</v>
      </c>
    </row>
    <row r="112" spans="1:3">
      <c r="A112">
        <v>111</v>
      </c>
      <c r="B112">
        <v>1110</v>
      </c>
      <c r="C112">
        <f t="shared" si="1"/>
        <v>1.7249234973119165E-4</v>
      </c>
    </row>
    <row r="113" spans="1:3">
      <c r="A113">
        <v>112</v>
      </c>
      <c r="B113">
        <v>1008</v>
      </c>
      <c r="C113">
        <f t="shared" si="1"/>
        <v>1.5664170137751459E-4</v>
      </c>
    </row>
    <row r="114" spans="1:3">
      <c r="A114">
        <v>113</v>
      </c>
      <c r="B114">
        <v>678</v>
      </c>
      <c r="C114">
        <f t="shared" si="1"/>
        <v>1.0536019199797112E-4</v>
      </c>
    </row>
    <row r="115" spans="1:3">
      <c r="A115">
        <v>114</v>
      </c>
      <c r="B115">
        <v>912</v>
      </c>
      <c r="C115">
        <f t="shared" si="1"/>
        <v>1.4172344410346558E-4</v>
      </c>
    </row>
    <row r="116" spans="1:3">
      <c r="A116">
        <v>115</v>
      </c>
      <c r="B116">
        <v>345</v>
      </c>
      <c r="C116">
        <f t="shared" si="1"/>
        <v>5.3612487078613622E-5</v>
      </c>
    </row>
    <row r="117" spans="1:3">
      <c r="A117">
        <v>116</v>
      </c>
      <c r="B117">
        <v>348</v>
      </c>
      <c r="C117">
        <f t="shared" si="1"/>
        <v>5.4078682618427651E-5</v>
      </c>
    </row>
    <row r="118" spans="1:3">
      <c r="A118">
        <v>117</v>
      </c>
      <c r="B118">
        <v>351</v>
      </c>
      <c r="C118">
        <f t="shared" si="1"/>
        <v>5.4544878158241686E-5</v>
      </c>
    </row>
    <row r="119" spans="1:3">
      <c r="A119">
        <v>118</v>
      </c>
      <c r="B119">
        <v>472</v>
      </c>
      <c r="C119">
        <f t="shared" si="1"/>
        <v>7.3348098264074289E-5</v>
      </c>
    </row>
    <row r="120" spans="1:3">
      <c r="A120">
        <v>119</v>
      </c>
      <c r="B120">
        <v>476</v>
      </c>
      <c r="C120">
        <f t="shared" si="1"/>
        <v>7.3969692317159665E-5</v>
      </c>
    </row>
    <row r="121" spans="1:3">
      <c r="A121">
        <v>120</v>
      </c>
      <c r="B121">
        <v>600</v>
      </c>
      <c r="C121">
        <f t="shared" si="1"/>
        <v>9.3239107962806304E-5</v>
      </c>
    </row>
    <row r="122" spans="1:3">
      <c r="A122">
        <v>121</v>
      </c>
      <c r="B122">
        <v>484</v>
      </c>
      <c r="C122">
        <f t="shared" si="1"/>
        <v>7.5212880423330416E-5</v>
      </c>
    </row>
    <row r="123" spans="1:3">
      <c r="A123">
        <v>122</v>
      </c>
      <c r="B123">
        <v>854</v>
      </c>
      <c r="C123">
        <f t="shared" si="1"/>
        <v>1.3271033033372762E-4</v>
      </c>
    </row>
    <row r="124" spans="1:3">
      <c r="A124">
        <v>123</v>
      </c>
      <c r="B124">
        <v>123</v>
      </c>
      <c r="C124">
        <f t="shared" si="1"/>
        <v>1.9114017132375292E-5</v>
      </c>
    </row>
    <row r="125" spans="1:3">
      <c r="A125">
        <v>124</v>
      </c>
      <c r="B125">
        <v>744</v>
      </c>
      <c r="C125">
        <f t="shared" si="1"/>
        <v>1.1561649387387981E-4</v>
      </c>
    </row>
    <row r="126" spans="1:3">
      <c r="A126">
        <v>125</v>
      </c>
      <c r="B126">
        <v>375</v>
      </c>
      <c r="C126">
        <f t="shared" si="1"/>
        <v>5.8274442476753938E-5</v>
      </c>
    </row>
    <row r="127" spans="1:3">
      <c r="A127">
        <v>126</v>
      </c>
      <c r="B127">
        <v>504</v>
      </c>
      <c r="C127">
        <f t="shared" si="1"/>
        <v>7.8320850688757293E-5</v>
      </c>
    </row>
    <row r="128" spans="1:3">
      <c r="A128">
        <v>127</v>
      </c>
      <c r="B128">
        <v>381</v>
      </c>
      <c r="C128">
        <f t="shared" si="1"/>
        <v>5.9206833556382001E-5</v>
      </c>
    </row>
    <row r="129" spans="1:3">
      <c r="A129">
        <v>128</v>
      </c>
      <c r="B129">
        <v>256</v>
      </c>
      <c r="C129">
        <f t="shared" si="1"/>
        <v>3.9782019397464022E-5</v>
      </c>
    </row>
    <row r="130" spans="1:3">
      <c r="A130">
        <v>129</v>
      </c>
      <c r="B130">
        <v>774</v>
      </c>
      <c r="C130">
        <f t="shared" si="1"/>
        <v>1.2027844927202013E-4</v>
      </c>
    </row>
    <row r="131" spans="1:3">
      <c r="A131">
        <v>130</v>
      </c>
      <c r="B131">
        <v>260</v>
      </c>
      <c r="C131">
        <f t="shared" ref="C131:C194" si="2">B131/6435068</f>
        <v>4.0403613450549397E-5</v>
      </c>
    </row>
    <row r="132" spans="1:3">
      <c r="A132">
        <v>131</v>
      </c>
      <c r="B132">
        <v>262</v>
      </c>
      <c r="C132">
        <f t="shared" si="2"/>
        <v>4.0714410477092085E-5</v>
      </c>
    </row>
    <row r="133" spans="1:3">
      <c r="A133">
        <v>132</v>
      </c>
      <c r="B133">
        <v>792</v>
      </c>
      <c r="C133">
        <f t="shared" si="2"/>
        <v>1.2307562251090431E-4</v>
      </c>
    </row>
    <row r="134" spans="1:3">
      <c r="A134">
        <v>133</v>
      </c>
      <c r="B134">
        <v>133</v>
      </c>
      <c r="C134">
        <f t="shared" si="2"/>
        <v>2.066800226508873E-5</v>
      </c>
    </row>
    <row r="135" spans="1:3">
      <c r="A135">
        <v>134</v>
      </c>
      <c r="B135">
        <v>268</v>
      </c>
      <c r="C135">
        <f t="shared" si="2"/>
        <v>4.1646801556720148E-5</v>
      </c>
    </row>
    <row r="136" spans="1:3">
      <c r="A136">
        <v>135</v>
      </c>
      <c r="B136">
        <v>270</v>
      </c>
      <c r="C136">
        <f t="shared" si="2"/>
        <v>4.1957598583262836E-5</v>
      </c>
    </row>
    <row r="137" spans="1:3">
      <c r="A137">
        <v>136</v>
      </c>
      <c r="B137">
        <v>136</v>
      </c>
      <c r="C137">
        <f t="shared" si="2"/>
        <v>2.1134197804902762E-5</v>
      </c>
    </row>
    <row r="138" spans="1:3">
      <c r="A138">
        <v>137</v>
      </c>
      <c r="B138">
        <v>685</v>
      </c>
      <c r="C138">
        <f t="shared" si="2"/>
        <v>1.0644798159087052E-4</v>
      </c>
    </row>
    <row r="139" spans="1:3">
      <c r="A139">
        <v>138</v>
      </c>
      <c r="B139">
        <v>138</v>
      </c>
      <c r="C139">
        <f t="shared" si="2"/>
        <v>2.144499483144545E-5</v>
      </c>
    </row>
    <row r="140" spans="1:3">
      <c r="A140">
        <v>139</v>
      </c>
      <c r="B140">
        <v>278</v>
      </c>
      <c r="C140">
        <f t="shared" si="2"/>
        <v>4.3200786689433587E-5</v>
      </c>
    </row>
    <row r="141" spans="1:3">
      <c r="A141">
        <v>140</v>
      </c>
      <c r="B141">
        <v>560</v>
      </c>
      <c r="C141">
        <f t="shared" si="2"/>
        <v>8.7023167431952549E-5</v>
      </c>
    </row>
    <row r="142" spans="1:3">
      <c r="A142">
        <v>141</v>
      </c>
      <c r="B142">
        <v>282</v>
      </c>
      <c r="C142">
        <f t="shared" si="2"/>
        <v>4.3822380742518962E-5</v>
      </c>
    </row>
    <row r="143" spans="1:3">
      <c r="A143">
        <v>142</v>
      </c>
      <c r="B143">
        <v>426</v>
      </c>
      <c r="C143">
        <f t="shared" si="2"/>
        <v>6.6199766653592465E-5</v>
      </c>
    </row>
    <row r="144" spans="1:3">
      <c r="A144">
        <v>144</v>
      </c>
      <c r="B144">
        <v>144</v>
      </c>
      <c r="C144">
        <f t="shared" si="2"/>
        <v>2.2377385911073513E-5</v>
      </c>
    </row>
    <row r="145" spans="1:3">
      <c r="A145">
        <v>147</v>
      </c>
      <c r="B145">
        <v>147</v>
      </c>
      <c r="C145">
        <f t="shared" si="2"/>
        <v>2.2843581450887544E-5</v>
      </c>
    </row>
    <row r="146" spans="1:3">
      <c r="A146">
        <v>148</v>
      </c>
      <c r="B146">
        <v>148</v>
      </c>
      <c r="C146">
        <f t="shared" si="2"/>
        <v>2.2998979964158888E-5</v>
      </c>
    </row>
    <row r="147" spans="1:3">
      <c r="A147">
        <v>149</v>
      </c>
      <c r="B147">
        <v>447</v>
      </c>
      <c r="C147">
        <f t="shared" si="2"/>
        <v>6.946313543229069E-5</v>
      </c>
    </row>
    <row r="148" spans="1:3">
      <c r="A148">
        <v>150</v>
      </c>
      <c r="B148">
        <v>150</v>
      </c>
      <c r="C148">
        <f t="shared" si="2"/>
        <v>2.3309776990701576E-5</v>
      </c>
    </row>
    <row r="149" spans="1:3">
      <c r="A149">
        <v>152</v>
      </c>
      <c r="B149">
        <v>456</v>
      </c>
      <c r="C149">
        <f t="shared" si="2"/>
        <v>7.0861722051732788E-5</v>
      </c>
    </row>
    <row r="150" spans="1:3">
      <c r="A150">
        <v>153</v>
      </c>
      <c r="B150">
        <v>306</v>
      </c>
      <c r="C150">
        <f t="shared" si="2"/>
        <v>4.7551945061031215E-5</v>
      </c>
    </row>
    <row r="151" spans="1:3">
      <c r="A151">
        <v>154</v>
      </c>
      <c r="B151">
        <v>154</v>
      </c>
      <c r="C151">
        <f t="shared" si="2"/>
        <v>2.3931371043786951E-5</v>
      </c>
    </row>
    <row r="152" spans="1:3">
      <c r="A152">
        <v>155</v>
      </c>
      <c r="B152">
        <v>465</v>
      </c>
      <c r="C152">
        <f t="shared" si="2"/>
        <v>7.2260308671174886E-5</v>
      </c>
    </row>
    <row r="153" spans="1:3">
      <c r="A153">
        <v>156</v>
      </c>
      <c r="B153">
        <v>468</v>
      </c>
      <c r="C153">
        <f t="shared" si="2"/>
        <v>7.2726504210988914E-5</v>
      </c>
    </row>
    <row r="154" spans="1:3">
      <c r="A154">
        <v>157</v>
      </c>
      <c r="B154">
        <v>157</v>
      </c>
      <c r="C154">
        <f t="shared" si="2"/>
        <v>2.4397566583600983E-5</v>
      </c>
    </row>
    <row r="155" spans="1:3">
      <c r="A155">
        <v>158</v>
      </c>
      <c r="B155">
        <v>474</v>
      </c>
      <c r="C155">
        <f t="shared" si="2"/>
        <v>7.365889529061697E-5</v>
      </c>
    </row>
    <row r="156" spans="1:3">
      <c r="A156">
        <v>162</v>
      </c>
      <c r="B156">
        <v>648</v>
      </c>
      <c r="C156">
        <f t="shared" si="2"/>
        <v>1.006982365998308E-4</v>
      </c>
    </row>
    <row r="157" spans="1:3">
      <c r="A157">
        <v>163</v>
      </c>
      <c r="B157">
        <v>163</v>
      </c>
      <c r="C157">
        <f t="shared" si="2"/>
        <v>2.5329957663229043E-5</v>
      </c>
    </row>
    <row r="158" spans="1:3">
      <c r="A158">
        <v>166</v>
      </c>
      <c r="B158">
        <v>166</v>
      </c>
      <c r="C158">
        <f t="shared" si="2"/>
        <v>2.5796153203043074E-5</v>
      </c>
    </row>
    <row r="159" spans="1:3">
      <c r="A159">
        <v>168</v>
      </c>
      <c r="B159">
        <v>336</v>
      </c>
      <c r="C159">
        <f t="shared" si="2"/>
        <v>5.2213900459171524E-5</v>
      </c>
    </row>
    <row r="160" spans="1:3">
      <c r="A160">
        <v>169</v>
      </c>
      <c r="B160">
        <v>338</v>
      </c>
      <c r="C160">
        <f t="shared" si="2"/>
        <v>5.2524697485714212E-5</v>
      </c>
    </row>
    <row r="161" spans="1:3">
      <c r="A161">
        <v>170</v>
      </c>
      <c r="B161">
        <v>340</v>
      </c>
      <c r="C161">
        <f t="shared" si="2"/>
        <v>5.28354945122569E-5</v>
      </c>
    </row>
    <row r="162" spans="1:3">
      <c r="A162">
        <v>171</v>
      </c>
      <c r="B162">
        <v>171</v>
      </c>
      <c r="C162">
        <f t="shared" si="2"/>
        <v>2.6573145769399794E-5</v>
      </c>
    </row>
    <row r="163" spans="1:3">
      <c r="A163">
        <v>172</v>
      </c>
      <c r="B163">
        <v>172</v>
      </c>
      <c r="C163">
        <f t="shared" si="2"/>
        <v>2.6728544282671138E-5</v>
      </c>
    </row>
    <row r="164" spans="1:3">
      <c r="A164">
        <v>175</v>
      </c>
      <c r="B164">
        <v>175</v>
      </c>
      <c r="C164">
        <f t="shared" si="2"/>
        <v>2.7194739822485169E-5</v>
      </c>
    </row>
    <row r="165" spans="1:3">
      <c r="A165">
        <v>177</v>
      </c>
      <c r="B165">
        <v>177</v>
      </c>
      <c r="C165">
        <f t="shared" si="2"/>
        <v>2.7505536849027857E-5</v>
      </c>
    </row>
    <row r="166" spans="1:3">
      <c r="A166">
        <v>178</v>
      </c>
      <c r="B166">
        <v>178</v>
      </c>
      <c r="C166">
        <f t="shared" si="2"/>
        <v>2.7660935362299201E-5</v>
      </c>
    </row>
    <row r="167" spans="1:3">
      <c r="A167">
        <v>180</v>
      </c>
      <c r="B167">
        <v>180</v>
      </c>
      <c r="C167">
        <f t="shared" si="2"/>
        <v>2.7971732388841888E-5</v>
      </c>
    </row>
    <row r="168" spans="1:3">
      <c r="A168">
        <v>182</v>
      </c>
      <c r="B168">
        <v>364</v>
      </c>
      <c r="C168">
        <f t="shared" si="2"/>
        <v>5.6565058830769152E-5</v>
      </c>
    </row>
    <row r="169" spans="1:3">
      <c r="A169">
        <v>184</v>
      </c>
      <c r="B169">
        <v>184</v>
      </c>
      <c r="C169">
        <f t="shared" si="2"/>
        <v>2.8593326441927264E-5</v>
      </c>
    </row>
    <row r="170" spans="1:3">
      <c r="A170">
        <v>185</v>
      </c>
      <c r="B170">
        <v>370</v>
      </c>
      <c r="C170">
        <f t="shared" si="2"/>
        <v>5.7497449910397216E-5</v>
      </c>
    </row>
    <row r="171" spans="1:3">
      <c r="A171">
        <v>186</v>
      </c>
      <c r="B171">
        <v>186</v>
      </c>
      <c r="C171">
        <f t="shared" si="2"/>
        <v>2.8904123468469952E-5</v>
      </c>
    </row>
    <row r="172" spans="1:3">
      <c r="A172">
        <v>187</v>
      </c>
      <c r="B172">
        <v>187</v>
      </c>
      <c r="C172">
        <f t="shared" si="2"/>
        <v>2.9059521981741295E-5</v>
      </c>
    </row>
    <row r="173" spans="1:3">
      <c r="A173">
        <v>188</v>
      </c>
      <c r="B173">
        <v>188</v>
      </c>
      <c r="C173">
        <f t="shared" si="2"/>
        <v>2.9214920495012639E-5</v>
      </c>
    </row>
    <row r="174" spans="1:3">
      <c r="A174">
        <v>189</v>
      </c>
      <c r="B174">
        <v>378</v>
      </c>
      <c r="C174">
        <f t="shared" si="2"/>
        <v>5.8740638016567966E-5</v>
      </c>
    </row>
    <row r="175" spans="1:3">
      <c r="A175">
        <v>190</v>
      </c>
      <c r="B175">
        <v>380</v>
      </c>
      <c r="C175">
        <f t="shared" si="2"/>
        <v>5.9051435043110654E-5</v>
      </c>
    </row>
    <row r="176" spans="1:3">
      <c r="A176">
        <v>191</v>
      </c>
      <c r="B176">
        <v>382</v>
      </c>
      <c r="C176">
        <f t="shared" si="2"/>
        <v>5.9362232069653342E-5</v>
      </c>
    </row>
    <row r="177" spans="1:3">
      <c r="A177">
        <v>192</v>
      </c>
      <c r="B177">
        <v>192</v>
      </c>
      <c r="C177">
        <f t="shared" si="2"/>
        <v>2.9836514548098015E-5</v>
      </c>
    </row>
    <row r="178" spans="1:3">
      <c r="A178">
        <v>193</v>
      </c>
      <c r="B178">
        <v>193</v>
      </c>
      <c r="C178">
        <f t="shared" si="2"/>
        <v>2.9991913061369359E-5</v>
      </c>
    </row>
    <row r="179" spans="1:3">
      <c r="A179">
        <v>197</v>
      </c>
      <c r="B179">
        <v>197</v>
      </c>
      <c r="C179">
        <f t="shared" si="2"/>
        <v>3.0613507114454737E-5</v>
      </c>
    </row>
    <row r="180" spans="1:3">
      <c r="A180">
        <v>200</v>
      </c>
      <c r="B180">
        <v>200</v>
      </c>
      <c r="C180">
        <f t="shared" si="2"/>
        <v>3.1079702654268766E-5</v>
      </c>
    </row>
    <row r="181" spans="1:3">
      <c r="A181">
        <v>201</v>
      </c>
      <c r="B181">
        <v>201</v>
      </c>
      <c r="C181">
        <f t="shared" si="2"/>
        <v>3.1235101167540113E-5</v>
      </c>
    </row>
    <row r="182" spans="1:3">
      <c r="A182">
        <v>202</v>
      </c>
      <c r="B182">
        <v>202</v>
      </c>
      <c r="C182">
        <f t="shared" si="2"/>
        <v>3.1390499680811453E-5</v>
      </c>
    </row>
    <row r="183" spans="1:3">
      <c r="A183">
        <v>203</v>
      </c>
      <c r="B183">
        <v>203</v>
      </c>
      <c r="C183">
        <f t="shared" si="2"/>
        <v>3.1545898194082801E-5</v>
      </c>
    </row>
    <row r="184" spans="1:3">
      <c r="A184">
        <v>205</v>
      </c>
      <c r="B184">
        <v>205</v>
      </c>
      <c r="C184">
        <f t="shared" si="2"/>
        <v>3.1856695220625488E-5</v>
      </c>
    </row>
    <row r="185" spans="1:3">
      <c r="A185">
        <v>206</v>
      </c>
      <c r="B185">
        <v>206</v>
      </c>
      <c r="C185">
        <f t="shared" si="2"/>
        <v>3.2012093733896829E-5</v>
      </c>
    </row>
    <row r="186" spans="1:3">
      <c r="A186">
        <v>208</v>
      </c>
      <c r="B186">
        <v>208</v>
      </c>
      <c r="C186">
        <f t="shared" si="2"/>
        <v>3.2322890760439517E-5</v>
      </c>
    </row>
    <row r="187" spans="1:3">
      <c r="A187">
        <v>209</v>
      </c>
      <c r="B187">
        <v>209</v>
      </c>
      <c r="C187">
        <f t="shared" si="2"/>
        <v>3.2478289273710864E-5</v>
      </c>
    </row>
    <row r="188" spans="1:3">
      <c r="A188">
        <v>210</v>
      </c>
      <c r="B188">
        <v>420</v>
      </c>
      <c r="C188">
        <f t="shared" si="2"/>
        <v>6.5267375573964409E-5</v>
      </c>
    </row>
    <row r="189" spans="1:3">
      <c r="A189">
        <v>213</v>
      </c>
      <c r="B189">
        <v>213</v>
      </c>
      <c r="C189">
        <f t="shared" si="2"/>
        <v>3.3099883326796233E-5</v>
      </c>
    </row>
    <row r="190" spans="1:3">
      <c r="A190">
        <v>217</v>
      </c>
      <c r="B190">
        <v>217</v>
      </c>
      <c r="C190">
        <f t="shared" si="2"/>
        <v>3.3721477379881608E-5</v>
      </c>
    </row>
    <row r="191" spans="1:3">
      <c r="A191">
        <v>219</v>
      </c>
      <c r="B191">
        <v>219</v>
      </c>
      <c r="C191">
        <f t="shared" si="2"/>
        <v>3.4032274406424296E-5</v>
      </c>
    </row>
    <row r="192" spans="1:3">
      <c r="A192">
        <v>220</v>
      </c>
      <c r="B192">
        <v>220</v>
      </c>
      <c r="C192">
        <f t="shared" si="2"/>
        <v>3.4187672919695643E-5</v>
      </c>
    </row>
    <row r="193" spans="1:3">
      <c r="A193">
        <v>222</v>
      </c>
      <c r="B193">
        <v>222</v>
      </c>
      <c r="C193">
        <f t="shared" si="2"/>
        <v>3.4498469946238331E-5</v>
      </c>
    </row>
    <row r="194" spans="1:3">
      <c r="A194">
        <v>223</v>
      </c>
      <c r="B194">
        <v>223</v>
      </c>
      <c r="C194">
        <f t="shared" si="2"/>
        <v>3.4653868459509671E-5</v>
      </c>
    </row>
    <row r="195" spans="1:3">
      <c r="A195">
        <v>229</v>
      </c>
      <c r="B195">
        <v>229</v>
      </c>
      <c r="C195">
        <f t="shared" ref="C195:C236" si="3">B195/6435068</f>
        <v>3.5586259539137734E-5</v>
      </c>
    </row>
    <row r="196" spans="1:3">
      <c r="A196">
        <v>230</v>
      </c>
      <c r="B196">
        <v>230</v>
      </c>
      <c r="C196">
        <f t="shared" si="3"/>
        <v>3.5741658052409082E-5</v>
      </c>
    </row>
    <row r="197" spans="1:3">
      <c r="A197">
        <v>232</v>
      </c>
      <c r="B197">
        <v>232</v>
      </c>
      <c r="C197">
        <f t="shared" si="3"/>
        <v>3.6052455078951769E-5</v>
      </c>
    </row>
    <row r="198" spans="1:3">
      <c r="A198">
        <v>233</v>
      </c>
      <c r="B198">
        <v>233</v>
      </c>
      <c r="C198">
        <f t="shared" si="3"/>
        <v>3.620785359222311E-5</v>
      </c>
    </row>
    <row r="199" spans="1:3">
      <c r="A199">
        <v>234</v>
      </c>
      <c r="B199">
        <v>234</v>
      </c>
      <c r="C199">
        <f t="shared" si="3"/>
        <v>3.6363252105494457E-5</v>
      </c>
    </row>
    <row r="200" spans="1:3">
      <c r="A200">
        <v>235</v>
      </c>
      <c r="B200">
        <v>235</v>
      </c>
      <c r="C200">
        <f t="shared" si="3"/>
        <v>3.6518650618765797E-5</v>
      </c>
    </row>
    <row r="201" spans="1:3">
      <c r="A201">
        <v>242</v>
      </c>
      <c r="B201">
        <v>484</v>
      </c>
      <c r="C201">
        <f t="shared" si="3"/>
        <v>7.5212880423330416E-5</v>
      </c>
    </row>
    <row r="202" spans="1:3">
      <c r="A202">
        <v>243</v>
      </c>
      <c r="B202">
        <v>486</v>
      </c>
      <c r="C202">
        <f t="shared" si="3"/>
        <v>7.5523677449873097E-5</v>
      </c>
    </row>
    <row r="203" spans="1:3">
      <c r="A203">
        <v>255</v>
      </c>
      <c r="B203">
        <v>255</v>
      </c>
      <c r="C203">
        <f t="shared" si="3"/>
        <v>3.9626620884192675E-5</v>
      </c>
    </row>
    <row r="204" spans="1:3">
      <c r="A204">
        <v>256</v>
      </c>
      <c r="B204">
        <v>256</v>
      </c>
      <c r="C204">
        <f t="shared" si="3"/>
        <v>3.9782019397464022E-5</v>
      </c>
    </row>
    <row r="205" spans="1:3">
      <c r="A205">
        <v>261</v>
      </c>
      <c r="B205">
        <v>261</v>
      </c>
      <c r="C205">
        <f t="shared" si="3"/>
        <v>4.0559011963820738E-5</v>
      </c>
    </row>
    <row r="206" spans="1:3">
      <c r="A206">
        <v>264</v>
      </c>
      <c r="B206">
        <v>528</v>
      </c>
      <c r="C206">
        <f t="shared" si="3"/>
        <v>8.2050415007269546E-5</v>
      </c>
    </row>
    <row r="207" spans="1:3">
      <c r="A207">
        <v>266</v>
      </c>
      <c r="B207">
        <v>266</v>
      </c>
      <c r="C207">
        <f t="shared" si="3"/>
        <v>4.1336004530177461E-5</v>
      </c>
    </row>
    <row r="208" spans="1:3">
      <c r="A208">
        <v>267</v>
      </c>
      <c r="B208">
        <v>267</v>
      </c>
      <c r="C208">
        <f t="shared" si="3"/>
        <v>4.1491403043448801E-5</v>
      </c>
    </row>
    <row r="209" spans="1:3">
      <c r="A209">
        <v>270</v>
      </c>
      <c r="B209">
        <v>270</v>
      </c>
      <c r="C209">
        <f t="shared" si="3"/>
        <v>4.1957598583262836E-5</v>
      </c>
    </row>
    <row r="210" spans="1:3">
      <c r="A210">
        <v>274</v>
      </c>
      <c r="B210">
        <v>548</v>
      </c>
      <c r="C210">
        <f t="shared" si="3"/>
        <v>8.5158385272696423E-5</v>
      </c>
    </row>
    <row r="211" spans="1:3">
      <c r="A211">
        <v>276</v>
      </c>
      <c r="B211">
        <v>552</v>
      </c>
      <c r="C211">
        <f t="shared" si="3"/>
        <v>8.5779979325781798E-5</v>
      </c>
    </row>
    <row r="212" spans="1:3">
      <c r="A212">
        <v>283</v>
      </c>
      <c r="B212">
        <v>283</v>
      </c>
      <c r="C212">
        <f t="shared" si="3"/>
        <v>4.3977779255790303E-5</v>
      </c>
    </row>
    <row r="213" spans="1:3">
      <c r="A213">
        <v>284</v>
      </c>
      <c r="B213">
        <v>568</v>
      </c>
      <c r="C213">
        <f t="shared" si="3"/>
        <v>8.82663555381233E-5</v>
      </c>
    </row>
    <row r="214" spans="1:3">
      <c r="A214">
        <v>287</v>
      </c>
      <c r="B214">
        <v>287</v>
      </c>
      <c r="C214">
        <f t="shared" si="3"/>
        <v>4.4599373308875678E-5</v>
      </c>
    </row>
    <row r="215" spans="1:3">
      <c r="A215">
        <v>291</v>
      </c>
      <c r="B215">
        <v>291</v>
      </c>
      <c r="C215">
        <f t="shared" si="3"/>
        <v>4.5220967361961054E-5</v>
      </c>
    </row>
    <row r="216" spans="1:3">
      <c r="A216">
        <v>303</v>
      </c>
      <c r="B216">
        <v>303</v>
      </c>
      <c r="C216">
        <f t="shared" si="3"/>
        <v>4.708574952121718E-5</v>
      </c>
    </row>
    <row r="217" spans="1:3">
      <c r="A217">
        <v>306</v>
      </c>
      <c r="B217">
        <v>306</v>
      </c>
      <c r="C217">
        <f t="shared" si="3"/>
        <v>4.7551945061031215E-5</v>
      </c>
    </row>
    <row r="218" spans="1:3">
      <c r="A218">
        <v>309</v>
      </c>
      <c r="B218">
        <v>309</v>
      </c>
      <c r="C218">
        <f t="shared" si="3"/>
        <v>4.8018140600845243E-5</v>
      </c>
    </row>
    <row r="219" spans="1:3">
      <c r="A219">
        <v>311</v>
      </c>
      <c r="B219">
        <v>311</v>
      </c>
      <c r="C219">
        <f t="shared" si="3"/>
        <v>4.8328937627387931E-5</v>
      </c>
    </row>
    <row r="220" spans="1:3">
      <c r="A220">
        <v>315</v>
      </c>
      <c r="B220">
        <v>315</v>
      </c>
      <c r="C220">
        <f t="shared" si="3"/>
        <v>4.8950531680473306E-5</v>
      </c>
    </row>
    <row r="221" spans="1:3">
      <c r="A221">
        <v>352</v>
      </c>
      <c r="B221">
        <v>352</v>
      </c>
      <c r="C221">
        <f t="shared" si="3"/>
        <v>5.4700276671513026E-5</v>
      </c>
    </row>
    <row r="222" spans="1:3">
      <c r="A222">
        <v>354</v>
      </c>
      <c r="B222">
        <v>354</v>
      </c>
      <c r="C222">
        <f t="shared" si="3"/>
        <v>5.5011073698055714E-5</v>
      </c>
    </row>
    <row r="223" spans="1:3">
      <c r="A223">
        <v>366</v>
      </c>
      <c r="B223">
        <v>366</v>
      </c>
      <c r="C223">
        <f t="shared" si="3"/>
        <v>5.687585585731184E-5</v>
      </c>
    </row>
    <row r="224" spans="1:3">
      <c r="A224">
        <v>376</v>
      </c>
      <c r="B224">
        <v>376</v>
      </c>
      <c r="C224">
        <f t="shared" si="3"/>
        <v>5.8429840990025279E-5</v>
      </c>
    </row>
    <row r="225" spans="1:3">
      <c r="A225">
        <v>386</v>
      </c>
      <c r="B225">
        <v>386</v>
      </c>
      <c r="C225">
        <f t="shared" si="3"/>
        <v>5.9983826122738717E-5</v>
      </c>
    </row>
    <row r="226" spans="1:3">
      <c r="A226">
        <v>397</v>
      </c>
      <c r="B226">
        <v>397</v>
      </c>
      <c r="C226">
        <f t="shared" si="3"/>
        <v>6.1693209768723503E-5</v>
      </c>
    </row>
    <row r="227" spans="1:3">
      <c r="A227">
        <v>401</v>
      </c>
      <c r="B227">
        <v>401</v>
      </c>
      <c r="C227">
        <f t="shared" si="3"/>
        <v>6.2314803821808879E-5</v>
      </c>
    </row>
    <row r="228" spans="1:3">
      <c r="A228">
        <v>421</v>
      </c>
      <c r="B228">
        <v>421</v>
      </c>
      <c r="C228">
        <f t="shared" si="3"/>
        <v>6.5422774087235756E-5</v>
      </c>
    </row>
    <row r="229" spans="1:3">
      <c r="A229">
        <v>430</v>
      </c>
      <c r="B229">
        <v>430</v>
      </c>
      <c r="C229">
        <f t="shared" si="3"/>
        <v>6.682136070667784E-5</v>
      </c>
    </row>
    <row r="230" spans="1:3">
      <c r="A230">
        <v>447</v>
      </c>
      <c r="B230">
        <v>447</v>
      </c>
      <c r="C230">
        <f t="shared" si="3"/>
        <v>6.946313543229069E-5</v>
      </c>
    </row>
    <row r="231" spans="1:3">
      <c r="A231">
        <v>448</v>
      </c>
      <c r="B231">
        <v>448</v>
      </c>
      <c r="C231">
        <f t="shared" si="3"/>
        <v>6.9618533945562037E-5</v>
      </c>
    </row>
    <row r="232" spans="1:3">
      <c r="A232">
        <v>457</v>
      </c>
      <c r="B232">
        <v>457</v>
      </c>
      <c r="C232">
        <f t="shared" si="3"/>
        <v>7.1017120565004135E-5</v>
      </c>
    </row>
    <row r="233" spans="1:3">
      <c r="A233">
        <v>503</v>
      </c>
      <c r="B233">
        <v>503</v>
      </c>
      <c r="C233">
        <f t="shared" si="3"/>
        <v>7.8165452175485946E-5</v>
      </c>
    </row>
    <row r="234" spans="1:3">
      <c r="A234">
        <v>529</v>
      </c>
      <c r="B234">
        <v>529</v>
      </c>
      <c r="C234">
        <f t="shared" si="3"/>
        <v>8.2205813520540893E-5</v>
      </c>
    </row>
    <row r="235" spans="1:3">
      <c r="A235">
        <v>539</v>
      </c>
      <c r="B235">
        <v>539</v>
      </c>
      <c r="C235">
        <f t="shared" si="3"/>
        <v>8.3759798653254325E-5</v>
      </c>
    </row>
    <row r="236" spans="1:3">
      <c r="A236">
        <v>566</v>
      </c>
      <c r="B236">
        <v>566</v>
      </c>
      <c r="C236">
        <f t="shared" si="3"/>
        <v>8.7955558511580606E-5</v>
      </c>
    </row>
    <row r="237" spans="1:3">
      <c r="B237">
        <f>SUM(B2:B236)</f>
        <v>6435068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9"/>
  <sheetViews>
    <sheetView topLeftCell="A7" workbookViewId="0">
      <selection activeCell="E34" sqref="E34"/>
    </sheetView>
  </sheetViews>
  <sheetFormatPr defaultRowHeight="13.5"/>
  <cols>
    <col min="1" max="1" width="14.875" customWidth="1"/>
    <col min="2" max="2" width="11.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101833</v>
      </c>
    </row>
    <row r="3" spans="1:2">
      <c r="A3">
        <v>2</v>
      </c>
      <c r="B3">
        <v>588436</v>
      </c>
    </row>
    <row r="4" spans="1:2">
      <c r="A4">
        <v>3</v>
      </c>
      <c r="B4">
        <v>1011735</v>
      </c>
    </row>
    <row r="5" spans="1:2">
      <c r="A5">
        <v>4</v>
      </c>
      <c r="B5">
        <v>1175836</v>
      </c>
    </row>
    <row r="6" spans="1:2">
      <c r="A6">
        <v>5</v>
      </c>
      <c r="B6">
        <v>887500</v>
      </c>
    </row>
    <row r="7" spans="1:2">
      <c r="A7">
        <v>6</v>
      </c>
      <c r="B7">
        <v>787440</v>
      </c>
    </row>
    <row r="8" spans="1:2">
      <c r="A8">
        <v>7</v>
      </c>
      <c r="B8">
        <v>879557</v>
      </c>
    </row>
    <row r="9" spans="1:2">
      <c r="A9">
        <v>8</v>
      </c>
      <c r="B9">
        <v>779008</v>
      </c>
    </row>
    <row r="10" spans="1:2">
      <c r="A10">
        <v>9</v>
      </c>
      <c r="B10">
        <v>634482</v>
      </c>
    </row>
    <row r="11" spans="1:2">
      <c r="A11">
        <v>10</v>
      </c>
      <c r="B11">
        <v>508570</v>
      </c>
    </row>
    <row r="12" spans="1:2">
      <c r="A12">
        <v>11</v>
      </c>
      <c r="B12">
        <v>317724</v>
      </c>
    </row>
    <row r="13" spans="1:2">
      <c r="A13">
        <v>12</v>
      </c>
      <c r="B13">
        <v>180384</v>
      </c>
    </row>
    <row r="14" spans="1:2">
      <c r="A14">
        <v>13</v>
      </c>
      <c r="B14">
        <v>122330</v>
      </c>
    </row>
    <row r="15" spans="1:2">
      <c r="A15">
        <v>14</v>
      </c>
      <c r="B15">
        <v>55412</v>
      </c>
    </row>
    <row r="16" spans="1:2">
      <c r="A16">
        <v>15</v>
      </c>
      <c r="B16">
        <v>24435</v>
      </c>
    </row>
    <row r="17" spans="1:2">
      <c r="A17">
        <v>16</v>
      </c>
      <c r="B17">
        <v>10368</v>
      </c>
    </row>
    <row r="18" spans="1:2">
      <c r="A18">
        <v>17</v>
      </c>
      <c r="B18">
        <v>4760</v>
      </c>
    </row>
    <row r="19" spans="1:2">
      <c r="A19">
        <v>18</v>
      </c>
      <c r="B19">
        <v>2700</v>
      </c>
    </row>
    <row r="20" spans="1:2">
      <c r="A20">
        <v>19</v>
      </c>
      <c r="B20">
        <v>1995</v>
      </c>
    </row>
    <row r="21" spans="1:2">
      <c r="A21">
        <v>20</v>
      </c>
      <c r="B21">
        <v>1160</v>
      </c>
    </row>
    <row r="22" spans="1:2">
      <c r="A22">
        <v>21</v>
      </c>
      <c r="B22">
        <v>399</v>
      </c>
    </row>
    <row r="23" spans="1:2">
      <c r="A23">
        <v>22</v>
      </c>
      <c r="B23">
        <v>330</v>
      </c>
    </row>
    <row r="24" spans="1:2">
      <c r="A24">
        <v>23</v>
      </c>
      <c r="B24">
        <v>46</v>
      </c>
    </row>
    <row r="25" spans="1:2">
      <c r="A25">
        <v>24</v>
      </c>
      <c r="B25">
        <v>264</v>
      </c>
    </row>
    <row r="26" spans="1:2">
      <c r="A26">
        <v>25</v>
      </c>
      <c r="B26">
        <v>75</v>
      </c>
    </row>
    <row r="27" spans="1:2">
      <c r="A27">
        <v>26</v>
      </c>
      <c r="B27">
        <v>52</v>
      </c>
    </row>
    <row r="28" spans="1:2">
      <c r="A28">
        <v>27</v>
      </c>
      <c r="B28">
        <v>108</v>
      </c>
    </row>
    <row r="29" spans="1:2">
      <c r="A29">
        <v>28</v>
      </c>
      <c r="B29">
        <v>56</v>
      </c>
    </row>
    <row r="30" spans="1:2">
      <c r="A30">
        <v>30</v>
      </c>
      <c r="B30">
        <v>30</v>
      </c>
    </row>
    <row r="31" spans="1:2">
      <c r="A31">
        <v>31</v>
      </c>
      <c r="B31">
        <v>31</v>
      </c>
    </row>
    <row r="32" spans="1:2">
      <c r="A32">
        <v>33</v>
      </c>
      <c r="B32">
        <v>33</v>
      </c>
    </row>
    <row r="33" spans="1:2">
      <c r="A33">
        <v>35</v>
      </c>
      <c r="B33">
        <v>35</v>
      </c>
    </row>
    <row r="34" spans="1:2">
      <c r="A34">
        <v>39</v>
      </c>
      <c r="B34">
        <v>39</v>
      </c>
    </row>
    <row r="35" spans="1:2">
      <c r="A35">
        <v>41</v>
      </c>
      <c r="B35">
        <v>41</v>
      </c>
    </row>
    <row r="36" spans="1:2">
      <c r="A36">
        <v>53</v>
      </c>
      <c r="B36">
        <v>53</v>
      </c>
    </row>
    <row r="37" spans="1:2">
      <c r="A37">
        <v>57</v>
      </c>
      <c r="B37">
        <v>57</v>
      </c>
    </row>
    <row r="38" spans="1:2">
      <c r="A38">
        <v>60</v>
      </c>
      <c r="B38">
        <v>60</v>
      </c>
    </row>
    <row r="39" spans="1:2">
      <c r="A39">
        <v>95</v>
      </c>
      <c r="B39">
        <v>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22" sqref="C22"/>
    </sheetView>
  </sheetViews>
  <sheetFormatPr defaultRowHeight="13.5"/>
  <cols>
    <col min="2" max="2" width="13.125" customWidth="1"/>
  </cols>
  <sheetData>
    <row r="1" spans="1:3">
      <c r="A1" t="s">
        <v>2</v>
      </c>
      <c r="B1" t="s">
        <v>3</v>
      </c>
      <c r="C1" t="s">
        <v>5</v>
      </c>
    </row>
    <row r="2" spans="1:3">
      <c r="A2">
        <v>1</v>
      </c>
      <c r="B2">
        <v>206636</v>
      </c>
      <c r="C2">
        <f>B2/8077469</f>
        <v>2.5581775677504921E-2</v>
      </c>
    </row>
    <row r="3" spans="1:3">
      <c r="A3">
        <v>2</v>
      </c>
      <c r="B3">
        <v>132796</v>
      </c>
      <c r="C3">
        <f t="shared" ref="C3:C21" si="0">B3/8077469</f>
        <v>1.6440298316217617E-2</v>
      </c>
    </row>
    <row r="4" spans="1:3">
      <c r="A4">
        <v>3</v>
      </c>
      <c r="B4">
        <v>110640</v>
      </c>
      <c r="C4">
        <f t="shared" si="0"/>
        <v>1.3697359903207303E-2</v>
      </c>
    </row>
    <row r="5" spans="1:3">
      <c r="A5">
        <v>4</v>
      </c>
      <c r="B5">
        <v>94136</v>
      </c>
      <c r="C5">
        <f t="shared" si="0"/>
        <v>1.1654145624081009E-2</v>
      </c>
    </row>
    <row r="6" spans="1:3">
      <c r="A6">
        <v>5</v>
      </c>
      <c r="B6">
        <v>77955</v>
      </c>
      <c r="C6">
        <f t="shared" si="0"/>
        <v>9.6509191183525439E-3</v>
      </c>
    </row>
    <row r="7" spans="1:3">
      <c r="A7">
        <v>6</v>
      </c>
      <c r="B7">
        <v>74814</v>
      </c>
      <c r="C7">
        <f t="shared" si="0"/>
        <v>9.2620596872609474E-3</v>
      </c>
    </row>
    <row r="8" spans="1:3">
      <c r="A8">
        <v>7</v>
      </c>
      <c r="B8">
        <v>68250</v>
      </c>
      <c r="C8">
        <f t="shared" si="0"/>
        <v>8.449428899077174E-3</v>
      </c>
    </row>
    <row r="9" spans="1:3">
      <c r="A9">
        <v>8</v>
      </c>
      <c r="B9">
        <v>58968</v>
      </c>
      <c r="C9">
        <f t="shared" si="0"/>
        <v>7.300306568802678E-3</v>
      </c>
    </row>
    <row r="10" spans="1:3">
      <c r="A10">
        <v>9</v>
      </c>
      <c r="B10">
        <v>55179</v>
      </c>
      <c r="C10">
        <f t="shared" si="0"/>
        <v>6.8312239886033606E-3</v>
      </c>
    </row>
    <row r="11" spans="1:3">
      <c r="A11">
        <v>10</v>
      </c>
      <c r="B11">
        <v>50020</v>
      </c>
      <c r="C11">
        <f t="shared" si="0"/>
        <v>6.1925338246423475E-3</v>
      </c>
    </row>
    <row r="12" spans="1:3">
      <c r="A12">
        <v>11</v>
      </c>
      <c r="B12">
        <v>50622</v>
      </c>
      <c r="C12">
        <f t="shared" si="0"/>
        <v>6.2670621205726694E-3</v>
      </c>
    </row>
    <row r="13" spans="1:3">
      <c r="A13">
        <v>12</v>
      </c>
      <c r="B13">
        <v>48144</v>
      </c>
      <c r="C13">
        <f t="shared" si="0"/>
        <v>5.9602828559292519E-3</v>
      </c>
    </row>
    <row r="14" spans="1:3">
      <c r="A14">
        <v>13</v>
      </c>
      <c r="B14">
        <v>42783</v>
      </c>
      <c r="C14">
        <f t="shared" si="0"/>
        <v>5.2965848584500914E-3</v>
      </c>
    </row>
    <row r="15" spans="1:3">
      <c r="A15">
        <v>14</v>
      </c>
      <c r="B15">
        <v>39970</v>
      </c>
      <c r="C15">
        <f t="shared" si="0"/>
        <v>4.9483322065364786E-3</v>
      </c>
    </row>
    <row r="16" spans="1:3">
      <c r="A16">
        <v>15</v>
      </c>
      <c r="B16">
        <v>45240</v>
      </c>
      <c r="C16">
        <f t="shared" si="0"/>
        <v>5.6007642988168691E-3</v>
      </c>
    </row>
    <row r="17" spans="1:3">
      <c r="A17">
        <v>16</v>
      </c>
      <c r="B17">
        <v>37184</v>
      </c>
      <c r="C17">
        <f t="shared" si="0"/>
        <v>4.6034221858356865E-3</v>
      </c>
    </row>
    <row r="18" spans="1:3">
      <c r="A18">
        <v>17</v>
      </c>
      <c r="B18">
        <v>41174</v>
      </c>
      <c r="C18">
        <f t="shared" si="0"/>
        <v>5.0973887983971214E-3</v>
      </c>
    </row>
    <row r="19" spans="1:3">
      <c r="A19">
        <v>18</v>
      </c>
      <c r="B19">
        <v>41778</v>
      </c>
      <c r="C19">
        <f t="shared" si="0"/>
        <v>5.1721646966395047E-3</v>
      </c>
    </row>
    <row r="20" spans="1:3">
      <c r="A20">
        <v>19</v>
      </c>
      <c r="B20">
        <v>34770</v>
      </c>
      <c r="C20">
        <f t="shared" si="0"/>
        <v>4.3045661951782175E-3</v>
      </c>
    </row>
    <row r="21" spans="1:3">
      <c r="A21">
        <v>20</v>
      </c>
      <c r="B21">
        <v>36720</v>
      </c>
      <c r="C21">
        <f t="shared" si="0"/>
        <v>4.5459784494375653E-3</v>
      </c>
    </row>
    <row r="22" spans="1:3">
      <c r="C22">
        <f>SUM(C2:C21)</f>
        <v>0.16685659827354335</v>
      </c>
    </row>
    <row r="23" spans="1:3">
      <c r="A23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C13" sqref="C13"/>
    </sheetView>
  </sheetViews>
  <sheetFormatPr defaultRowHeight="13.5"/>
  <cols>
    <col min="2" max="2" width="11.875" customWidth="1"/>
  </cols>
  <sheetData>
    <row r="1" spans="1:3">
      <c r="A1" t="s">
        <v>2</v>
      </c>
      <c r="B1" t="s">
        <v>3</v>
      </c>
      <c r="C1" t="s">
        <v>5</v>
      </c>
    </row>
    <row r="2" spans="1:3">
      <c r="A2">
        <v>1</v>
      </c>
      <c r="B2">
        <v>3759525</v>
      </c>
      <c r="C2">
        <f>B2/6435068</f>
        <v>0.5842245956064489</v>
      </c>
    </row>
    <row r="3" spans="1:3">
      <c r="A3">
        <v>2</v>
      </c>
      <c r="B3">
        <v>181338</v>
      </c>
      <c r="C3">
        <f t="shared" ref="C3:C21" si="0">B3/6435068</f>
        <v>2.8179655599598948E-2</v>
      </c>
    </row>
    <row r="4" spans="1:3">
      <c r="A4">
        <v>3</v>
      </c>
      <c r="B4">
        <v>91869</v>
      </c>
      <c r="C4">
        <f t="shared" si="0"/>
        <v>1.4276306015725087E-2</v>
      </c>
    </row>
    <row r="5" spans="1:3">
      <c r="A5">
        <v>4</v>
      </c>
      <c r="B5">
        <v>53808</v>
      </c>
      <c r="C5">
        <f t="shared" si="0"/>
        <v>8.3616832021044685E-3</v>
      </c>
    </row>
    <row r="6" spans="1:3">
      <c r="A6">
        <v>5</v>
      </c>
      <c r="B6">
        <v>34065</v>
      </c>
      <c r="C6">
        <f t="shared" si="0"/>
        <v>5.2936503545883279E-3</v>
      </c>
    </row>
    <row r="7" spans="1:3">
      <c r="A7">
        <v>6</v>
      </c>
      <c r="B7">
        <v>23496</v>
      </c>
      <c r="C7">
        <f t="shared" si="0"/>
        <v>3.6512434678234945E-3</v>
      </c>
    </row>
    <row r="8" spans="1:3">
      <c r="A8">
        <v>7</v>
      </c>
      <c r="B8">
        <v>17038</v>
      </c>
      <c r="C8">
        <f t="shared" si="0"/>
        <v>2.6476798691171563E-3</v>
      </c>
    </row>
    <row r="9" spans="1:3">
      <c r="A9">
        <v>8</v>
      </c>
      <c r="B9">
        <v>13856</v>
      </c>
      <c r="C9">
        <f t="shared" si="0"/>
        <v>2.1532017998877402E-3</v>
      </c>
    </row>
    <row r="10" spans="1:3">
      <c r="A10">
        <v>9</v>
      </c>
      <c r="B10">
        <v>12807</v>
      </c>
      <c r="C10">
        <f t="shared" si="0"/>
        <v>1.9901887594661006E-3</v>
      </c>
    </row>
    <row r="11" spans="1:3">
      <c r="A11">
        <v>10</v>
      </c>
      <c r="B11">
        <v>11080</v>
      </c>
      <c r="C11">
        <f t="shared" si="0"/>
        <v>1.7218155270464896E-3</v>
      </c>
    </row>
    <row r="12" spans="1:3">
      <c r="A12">
        <v>11</v>
      </c>
      <c r="B12">
        <v>10824</v>
      </c>
      <c r="C12">
        <f t="shared" si="0"/>
        <v>1.6820335076490256E-3</v>
      </c>
    </row>
    <row r="13" spans="1:3">
      <c r="A13">
        <v>12</v>
      </c>
      <c r="B13">
        <v>11448</v>
      </c>
      <c r="C13">
        <f t="shared" si="0"/>
        <v>1.7790021799303441E-3</v>
      </c>
    </row>
    <row r="14" spans="1:3">
      <c r="A14">
        <v>13</v>
      </c>
      <c r="B14">
        <v>8567</v>
      </c>
      <c r="C14">
        <f t="shared" si="0"/>
        <v>1.3312990631956026E-3</v>
      </c>
    </row>
    <row r="15" spans="1:3">
      <c r="A15">
        <v>14</v>
      </c>
      <c r="B15">
        <v>10416</v>
      </c>
      <c r="C15">
        <f t="shared" si="0"/>
        <v>1.6186309142343174E-3</v>
      </c>
    </row>
    <row r="16" spans="1:3">
      <c r="A16">
        <v>15</v>
      </c>
      <c r="B16">
        <v>9600</v>
      </c>
      <c r="C16">
        <f t="shared" si="0"/>
        <v>1.4918257274049009E-3</v>
      </c>
    </row>
    <row r="17" spans="1:3">
      <c r="A17">
        <v>16</v>
      </c>
      <c r="B17">
        <v>7952</v>
      </c>
      <c r="C17">
        <f t="shared" si="0"/>
        <v>1.2357289775337262E-3</v>
      </c>
    </row>
    <row r="18" spans="1:3">
      <c r="A18">
        <v>17</v>
      </c>
      <c r="B18">
        <v>9078</v>
      </c>
      <c r="C18">
        <f t="shared" si="0"/>
        <v>1.4107077034772593E-3</v>
      </c>
    </row>
    <row r="19" spans="1:3">
      <c r="A19">
        <v>18</v>
      </c>
      <c r="B19">
        <v>8028</v>
      </c>
      <c r="C19">
        <f t="shared" si="0"/>
        <v>1.2475392645423483E-3</v>
      </c>
    </row>
    <row r="20" spans="1:3">
      <c r="A20">
        <v>19</v>
      </c>
      <c r="B20">
        <v>10336</v>
      </c>
      <c r="C20">
        <f t="shared" si="0"/>
        <v>1.6061990331726098E-3</v>
      </c>
    </row>
    <row r="21" spans="1:3">
      <c r="A21">
        <v>20</v>
      </c>
      <c r="B21">
        <v>9240</v>
      </c>
      <c r="C21">
        <f t="shared" si="0"/>
        <v>1.4358822626272169E-3</v>
      </c>
    </row>
    <row r="22" spans="1:3">
      <c r="C22">
        <f>SUM(C2:C21)</f>
        <v>0.66733886883557425</v>
      </c>
    </row>
    <row r="24" spans="1:3">
      <c r="A24" t="s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C22" sqref="C22"/>
    </sheetView>
  </sheetViews>
  <sheetFormatPr defaultRowHeight="13.5"/>
  <cols>
    <col min="2" max="2" width="12" customWidth="1"/>
  </cols>
  <sheetData>
    <row r="1" spans="1:3">
      <c r="A1" t="s">
        <v>2</v>
      </c>
      <c r="B1" t="s">
        <v>4</v>
      </c>
      <c r="C1" t="s">
        <v>5</v>
      </c>
    </row>
    <row r="2" spans="1:3">
      <c r="A2">
        <v>1</v>
      </c>
      <c r="B2">
        <v>1292667</v>
      </c>
      <c r="C2">
        <f>B2/6435068</f>
        <v>0.20087852995492822</v>
      </c>
    </row>
    <row r="3" spans="1:3">
      <c r="A3">
        <v>2</v>
      </c>
      <c r="B3">
        <v>311790</v>
      </c>
      <c r="C3">
        <f t="shared" ref="C3:C21" si="0">B3/6435068</f>
        <v>4.8451702452872294E-2</v>
      </c>
    </row>
    <row r="4" spans="1:3">
      <c r="A4">
        <v>3</v>
      </c>
      <c r="B4">
        <v>214194</v>
      </c>
      <c r="C4">
        <f t="shared" si="0"/>
        <v>3.3285429151642218E-2</v>
      </c>
    </row>
    <row r="5" spans="1:3">
      <c r="A5">
        <v>4</v>
      </c>
      <c r="B5">
        <v>164148</v>
      </c>
      <c r="C5">
        <f t="shared" si="0"/>
        <v>2.5508355156464546E-2</v>
      </c>
    </row>
    <row r="6" spans="1:3">
      <c r="A6">
        <v>5</v>
      </c>
      <c r="B6">
        <v>132825</v>
      </c>
      <c r="C6">
        <f t="shared" si="0"/>
        <v>2.0640807525266244E-2</v>
      </c>
    </row>
    <row r="7" spans="1:3">
      <c r="A7">
        <v>6</v>
      </c>
      <c r="B7">
        <v>112416</v>
      </c>
      <c r="C7">
        <f t="shared" si="0"/>
        <v>1.7469279267911388E-2</v>
      </c>
    </row>
    <row r="8" spans="1:3">
      <c r="A8">
        <v>7</v>
      </c>
      <c r="B8">
        <v>94325</v>
      </c>
      <c r="C8">
        <f t="shared" si="0"/>
        <v>1.4657964764319506E-2</v>
      </c>
    </row>
    <row r="9" spans="1:3">
      <c r="A9">
        <v>8</v>
      </c>
      <c r="B9">
        <v>84016</v>
      </c>
      <c r="C9">
        <f t="shared" si="0"/>
        <v>1.3055961491005224E-2</v>
      </c>
    </row>
    <row r="10" spans="1:3">
      <c r="A10">
        <v>9</v>
      </c>
      <c r="B10">
        <v>73683</v>
      </c>
      <c r="C10">
        <f t="shared" si="0"/>
        <v>1.1450228653372427E-2</v>
      </c>
    </row>
    <row r="11" spans="1:3">
      <c r="A11">
        <v>10</v>
      </c>
      <c r="B11">
        <v>64530</v>
      </c>
      <c r="C11">
        <f t="shared" si="0"/>
        <v>1.0027866061399817E-2</v>
      </c>
    </row>
    <row r="12" spans="1:3">
      <c r="A12">
        <v>11</v>
      </c>
      <c r="B12">
        <v>60280</v>
      </c>
      <c r="C12">
        <f t="shared" si="0"/>
        <v>9.3674223799966056E-3</v>
      </c>
    </row>
    <row r="13" spans="1:3">
      <c r="A13">
        <v>12</v>
      </c>
      <c r="B13">
        <v>57468</v>
      </c>
      <c r="C13">
        <f t="shared" si="0"/>
        <v>8.9304417606775877E-3</v>
      </c>
    </row>
    <row r="14" spans="1:3">
      <c r="A14">
        <v>13</v>
      </c>
      <c r="B14">
        <v>46293</v>
      </c>
      <c r="C14">
        <f t="shared" si="0"/>
        <v>7.1938633748703197E-3</v>
      </c>
    </row>
    <row r="15" spans="1:3">
      <c r="A15">
        <v>14</v>
      </c>
      <c r="B15">
        <v>43414</v>
      </c>
      <c r="C15">
        <f t="shared" si="0"/>
        <v>6.7464710551621209E-3</v>
      </c>
    </row>
    <row r="16" spans="1:3">
      <c r="A16">
        <v>15</v>
      </c>
      <c r="B16">
        <v>40545</v>
      </c>
      <c r="C16">
        <f t="shared" si="0"/>
        <v>6.300632720586636E-3</v>
      </c>
    </row>
    <row r="17" spans="1:3">
      <c r="A17">
        <v>16</v>
      </c>
      <c r="B17">
        <v>36048</v>
      </c>
      <c r="C17">
        <f t="shared" si="0"/>
        <v>5.6018056064054021E-3</v>
      </c>
    </row>
    <row r="18" spans="1:3">
      <c r="A18">
        <v>17</v>
      </c>
      <c r="B18">
        <v>35394</v>
      </c>
      <c r="C18">
        <f t="shared" si="0"/>
        <v>5.5001749787259432E-3</v>
      </c>
    </row>
    <row r="19" spans="1:3">
      <c r="A19">
        <v>18</v>
      </c>
      <c r="B19">
        <v>32400</v>
      </c>
      <c r="C19">
        <f t="shared" si="0"/>
        <v>5.0349118299915403E-3</v>
      </c>
    </row>
    <row r="20" spans="1:3">
      <c r="A20">
        <v>19</v>
      </c>
      <c r="B20">
        <v>30989</v>
      </c>
      <c r="C20">
        <f t="shared" si="0"/>
        <v>4.815644527765674E-3</v>
      </c>
    </row>
    <row r="21" spans="1:3">
      <c r="A21">
        <v>20</v>
      </c>
      <c r="B21">
        <v>30580</v>
      </c>
      <c r="C21">
        <f t="shared" si="0"/>
        <v>4.7520865358376945E-3</v>
      </c>
    </row>
    <row r="22" spans="1:3">
      <c r="C22">
        <f>SUM(C2:C21)</f>
        <v>0.45966957924920143</v>
      </c>
    </row>
    <row r="24" spans="1:3">
      <c r="A24" t="s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9" sqref="C9:I28"/>
    </sheetView>
  </sheetViews>
  <sheetFormatPr defaultRowHeight="13.5"/>
  <cols>
    <col min="1" max="1" width="19.25" customWidth="1"/>
    <col min="2" max="2" width="29.375" customWidth="1"/>
    <col min="3" max="3" width="23.125" customWidth="1"/>
  </cols>
  <sheetData>
    <row r="1" spans="1:3">
      <c r="B1" t="s">
        <v>8</v>
      </c>
      <c r="C1" t="s">
        <v>9</v>
      </c>
    </row>
    <row r="2" spans="1:3">
      <c r="A2" t="s">
        <v>10</v>
      </c>
      <c r="B2">
        <v>17527341</v>
      </c>
      <c r="C2">
        <v>4395064</v>
      </c>
    </row>
    <row r="3" spans="1:3">
      <c r="A3" t="s">
        <v>11</v>
      </c>
      <c r="B3">
        <v>21678171</v>
      </c>
      <c r="C3">
        <v>27451508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7" sqref="E7:N29"/>
    </sheetView>
  </sheetViews>
  <sheetFormatPr defaultRowHeight="13.5"/>
  <cols>
    <col min="1" max="1" width="16.625" customWidth="1"/>
  </cols>
  <sheetData>
    <row r="1" spans="1:2">
      <c r="A1" t="s">
        <v>12</v>
      </c>
      <c r="B1" t="s">
        <v>13</v>
      </c>
    </row>
    <row r="2" spans="1:2">
      <c r="A2">
        <v>6</v>
      </c>
      <c r="B2">
        <v>0.48</v>
      </c>
    </row>
    <row r="3" spans="1:2">
      <c r="A3">
        <v>7</v>
      </c>
      <c r="B3">
        <v>0.47</v>
      </c>
    </row>
    <row r="4" spans="1:2">
      <c r="A4">
        <v>8</v>
      </c>
      <c r="B4">
        <v>0.46800000000000003</v>
      </c>
    </row>
    <row r="5" spans="1:2">
      <c r="A5">
        <v>9</v>
      </c>
      <c r="B5">
        <v>0.45760000000000001</v>
      </c>
    </row>
    <row r="6" spans="1:2">
      <c r="A6">
        <v>10</v>
      </c>
      <c r="B6">
        <v>0.44900000000000001</v>
      </c>
    </row>
    <row r="7" spans="1:2">
      <c r="A7">
        <v>11</v>
      </c>
      <c r="B7">
        <v>0.44350000000000001</v>
      </c>
    </row>
    <row r="8" spans="1:2">
      <c r="A8">
        <v>12</v>
      </c>
      <c r="B8">
        <v>0.43780000000000002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2" sqref="C2:C10"/>
    </sheetView>
  </sheetViews>
  <sheetFormatPr defaultRowHeight="13.5"/>
  <cols>
    <col min="1" max="1" width="11.625" customWidth="1"/>
    <col min="2" max="2" width="11.5" customWidth="1"/>
    <col min="3" max="3" width="18.125" customWidth="1"/>
  </cols>
  <sheetData>
    <row r="1" spans="1:3">
      <c r="A1" t="s">
        <v>0</v>
      </c>
      <c r="B1" t="s">
        <v>14</v>
      </c>
      <c r="C1" t="s">
        <v>15</v>
      </c>
    </row>
    <row r="2" spans="1:3">
      <c r="A2">
        <v>1</v>
      </c>
      <c r="B2">
        <v>1569956</v>
      </c>
      <c r="C2">
        <f>B2/6435068</f>
        <v>0.24396882830142588</v>
      </c>
    </row>
    <row r="3" spans="1:3">
      <c r="A3">
        <v>2</v>
      </c>
      <c r="B3">
        <v>2618160</v>
      </c>
      <c r="C3" s="2">
        <f t="shared" ref="C3:C16" si="0">B3/6435068</f>
        <v>0.40685817150650155</v>
      </c>
    </row>
    <row r="4" spans="1:3">
      <c r="A4">
        <v>3</v>
      </c>
      <c r="B4">
        <v>2011527</v>
      </c>
      <c r="C4" s="2">
        <f t="shared" si="0"/>
        <v>0.31258830520516645</v>
      </c>
    </row>
    <row r="5" spans="1:3">
      <c r="A5">
        <v>4</v>
      </c>
      <c r="B5">
        <v>129304</v>
      </c>
      <c r="C5" s="2">
        <f t="shared" si="0"/>
        <v>2.0093649360037841E-2</v>
      </c>
    </row>
    <row r="6" spans="1:3">
      <c r="A6">
        <v>5</v>
      </c>
      <c r="B6">
        <v>8130</v>
      </c>
      <c r="C6" s="2">
        <f t="shared" si="0"/>
        <v>1.2633899128960254E-3</v>
      </c>
    </row>
    <row r="7" spans="1:3">
      <c r="A7">
        <v>6</v>
      </c>
      <c r="B7">
        <v>16476</v>
      </c>
      <c r="C7" s="2">
        <f t="shared" si="0"/>
        <v>2.5603459046586608E-3</v>
      </c>
    </row>
    <row r="8" spans="1:3">
      <c r="A8">
        <v>7</v>
      </c>
      <c r="B8">
        <v>14756</v>
      </c>
      <c r="C8" s="2">
        <f t="shared" si="0"/>
        <v>2.2930604618319494E-3</v>
      </c>
    </row>
    <row r="9" spans="1:3">
      <c r="A9">
        <v>8</v>
      </c>
      <c r="B9">
        <v>27368</v>
      </c>
      <c r="C9" s="2">
        <f t="shared" si="0"/>
        <v>4.2529465112101381E-3</v>
      </c>
    </row>
    <row r="10" spans="1:3">
      <c r="A10">
        <v>9</v>
      </c>
      <c r="B10">
        <v>8010</v>
      </c>
      <c r="C10" s="2">
        <f t="shared" si="0"/>
        <v>1.244742091303464E-3</v>
      </c>
    </row>
    <row r="11" spans="1:3">
      <c r="B11">
        <v>17680</v>
      </c>
      <c r="C11" s="2">
        <f t="shared" si="0"/>
        <v>2.7474457146373591E-3</v>
      </c>
    </row>
    <row r="12" spans="1:3">
      <c r="B12">
        <v>13607</v>
      </c>
      <c r="C12" s="2">
        <f t="shared" si="0"/>
        <v>2.1145075700831754E-3</v>
      </c>
    </row>
    <row r="13" spans="1:3">
      <c r="B13">
        <v>13</v>
      </c>
      <c r="C13" s="2">
        <f t="shared" si="0"/>
        <v>2.0201806725274698E-6</v>
      </c>
    </row>
    <row r="14" spans="1:3">
      <c r="B14">
        <v>20</v>
      </c>
      <c r="C14" s="2">
        <f t="shared" si="0"/>
        <v>3.1079702654268764E-6</v>
      </c>
    </row>
    <row r="15" spans="1:3">
      <c r="B15">
        <v>24</v>
      </c>
      <c r="C15" s="2">
        <f t="shared" si="0"/>
        <v>3.7295643185122518E-6</v>
      </c>
    </row>
    <row r="16" spans="1:3">
      <c r="B16">
        <v>37</v>
      </c>
      <c r="C16" s="2">
        <f t="shared" si="0"/>
        <v>5.7497449910397221E-6</v>
      </c>
    </row>
    <row r="17" spans="2:2">
      <c r="B17">
        <f>SUM(B2:B16)</f>
        <v>6435068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设置最大长度的二级结构分词</vt:lpstr>
      <vt:lpstr>二级结构分词</vt:lpstr>
      <vt:lpstr>e文分词</vt:lpstr>
      <vt:lpstr>e文低频词</vt:lpstr>
      <vt:lpstr>二级结构低频词</vt:lpstr>
      <vt:lpstr>设置最大长度结构分词</vt:lpstr>
      <vt:lpstr>描述长度</vt:lpstr>
      <vt:lpstr>hdp和长度的关系</vt:lpstr>
      <vt:lpstr>hdp词长分布</vt:lpstr>
      <vt:lpstr>dssp词长分布</vt:lpstr>
      <vt:lpstr>dssp-acc词长分布</vt:lpstr>
      <vt:lpstr>soft counting词长分布</vt:lpstr>
      <vt:lpstr>总分布</vt:lpstr>
      <vt:lpstr>protein 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2015-03-12T11:03:11Z</dcterms:modified>
</cp:coreProperties>
</file>