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risaoliveira/Desktop/tese/"/>
    </mc:Choice>
  </mc:AlternateContent>
  <bookViews>
    <workbookView xWindow="0" yWindow="0" windowWidth="28800" windowHeight="18000" activeTab="1"/>
  </bookViews>
  <sheets>
    <sheet name="Default" sheetId="1" r:id="rId1"/>
    <sheet name="1channel+audio" sheetId="2" r:id="rId2"/>
    <sheet name="resumoTX" sheetId="5" r:id="rId3"/>
    <sheet name="TX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5" l="1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5" i="5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6" i="4"/>
  <c r="A5" i="4"/>
</calcChain>
</file>

<file path=xl/sharedStrings.xml><?xml version="1.0" encoding="utf-8"?>
<sst xmlns="http://schemas.openxmlformats.org/spreadsheetml/2006/main" count="1331" uniqueCount="598">
  <si>
    <t>PIN</t>
  </si>
  <si>
    <t>FMC-&gt;FPGA</t>
  </si>
  <si>
    <t>CLK0_M2C_P</t>
  </si>
  <si>
    <t>TX#O_DCLK</t>
  </si>
  <si>
    <t>LA00_P_CC</t>
  </si>
  <si>
    <t>TX#0_VSYNC</t>
  </si>
  <si>
    <t>LA01_P_CC</t>
  </si>
  <si>
    <t>TX#0_HSYNC</t>
  </si>
  <si>
    <t>LA02_P</t>
  </si>
  <si>
    <t>TX#0_DE</t>
  </si>
  <si>
    <t>LA03_P</t>
  </si>
  <si>
    <t>TX#0_D0</t>
  </si>
  <si>
    <t>TX#0_D1</t>
  </si>
  <si>
    <t>TX#0_D2</t>
  </si>
  <si>
    <t>TX#0_D3</t>
  </si>
  <si>
    <t>TX#0_D4</t>
  </si>
  <si>
    <t>TX#0_D5</t>
  </si>
  <si>
    <t>TX#0_D6</t>
  </si>
  <si>
    <t>TX#0_D7</t>
  </si>
  <si>
    <t>TX#0_D8</t>
  </si>
  <si>
    <t>TX#0_D9</t>
  </si>
  <si>
    <t>TX#0_D10</t>
  </si>
  <si>
    <t>TX#0_D11</t>
  </si>
  <si>
    <t>TX#0_D12</t>
  </si>
  <si>
    <t>TX#0_D13</t>
  </si>
  <si>
    <t>TX#0_D14</t>
  </si>
  <si>
    <t>TX#0_D15</t>
  </si>
  <si>
    <t>TX#0_D16</t>
  </si>
  <si>
    <t>TX#0_D17</t>
  </si>
  <si>
    <t>TX#0_D18</t>
  </si>
  <si>
    <t>TX#0_D19</t>
  </si>
  <si>
    <t>TX#0_D20</t>
  </si>
  <si>
    <t>TX#0_D21</t>
  </si>
  <si>
    <t>TX#0_D22</t>
  </si>
  <si>
    <t>TX#0_D23</t>
  </si>
  <si>
    <t>TX#0_D24</t>
  </si>
  <si>
    <t>TX#0_D25</t>
  </si>
  <si>
    <t>TX#0_D26</t>
  </si>
  <si>
    <t>TX#0_D27</t>
  </si>
  <si>
    <t>TX#0_D28</t>
  </si>
  <si>
    <t>TX#0_D29</t>
  </si>
  <si>
    <t>TX#0_D30</t>
  </si>
  <si>
    <t>TX#0_D31</t>
  </si>
  <si>
    <t>TX#0_D32</t>
  </si>
  <si>
    <t>TX#0_D33</t>
  </si>
  <si>
    <t>LA04_P</t>
  </si>
  <si>
    <t>LA05_P</t>
  </si>
  <si>
    <t>LA06_P</t>
  </si>
  <si>
    <t>LA07_P</t>
  </si>
  <si>
    <t>LA08_P</t>
  </si>
  <si>
    <t>LA09_P</t>
  </si>
  <si>
    <t>LA10_P</t>
  </si>
  <si>
    <t>LA11_P</t>
  </si>
  <si>
    <t>LA12_P</t>
  </si>
  <si>
    <t>LA13_P</t>
  </si>
  <si>
    <t>LA14_P</t>
  </si>
  <si>
    <t>LA15_P</t>
  </si>
  <si>
    <t>LA16_P</t>
  </si>
  <si>
    <t>LA17_P_CC</t>
  </si>
  <si>
    <t>LA18_P_CC</t>
  </si>
  <si>
    <t>LA19_P</t>
  </si>
  <si>
    <t>LA20_P</t>
  </si>
  <si>
    <t>LA21_P</t>
  </si>
  <si>
    <t>LA22_P</t>
  </si>
  <si>
    <t>LA23_P</t>
  </si>
  <si>
    <t>LA24_P</t>
  </si>
  <si>
    <t>LA25_P</t>
  </si>
  <si>
    <t>LA26_P</t>
  </si>
  <si>
    <t>LA27_P</t>
  </si>
  <si>
    <t>LA28_P</t>
  </si>
  <si>
    <t>LA29_P</t>
  </si>
  <si>
    <t>LA30_P</t>
  </si>
  <si>
    <t>LA31_P</t>
  </si>
  <si>
    <t>LA32_P</t>
  </si>
  <si>
    <t>CLK0_M2C_N</t>
  </si>
  <si>
    <t>TX#1_DCLK</t>
  </si>
  <si>
    <t>LA00_N_CC</t>
  </si>
  <si>
    <t>LA01_N_CC</t>
  </si>
  <si>
    <t>LA02_N</t>
  </si>
  <si>
    <t>LA03_N</t>
  </si>
  <si>
    <t>LA04_N</t>
  </si>
  <si>
    <t>LA05_N</t>
  </si>
  <si>
    <t>LA06_N</t>
  </si>
  <si>
    <t>LA07_N</t>
  </si>
  <si>
    <t>LA08_N</t>
  </si>
  <si>
    <t>LA09_N</t>
  </si>
  <si>
    <t>LA10_N</t>
  </si>
  <si>
    <t>LA11_N</t>
  </si>
  <si>
    <t>LA12_N</t>
  </si>
  <si>
    <t>LA13_N</t>
  </si>
  <si>
    <t>LA14_N</t>
  </si>
  <si>
    <t>LA15_N</t>
  </si>
  <si>
    <t>LA16_N</t>
  </si>
  <si>
    <t>LA17_N_CC</t>
  </si>
  <si>
    <t>LA18_N_CC</t>
  </si>
  <si>
    <t>LA19_N</t>
  </si>
  <si>
    <t>LA20_N</t>
  </si>
  <si>
    <t>LA21_N</t>
  </si>
  <si>
    <t>LA22_N</t>
  </si>
  <si>
    <t>LA23_N</t>
  </si>
  <si>
    <t>LA24_N</t>
  </si>
  <si>
    <t>LA25_N</t>
  </si>
  <si>
    <t>LA26_N</t>
  </si>
  <si>
    <t>LA27_N</t>
  </si>
  <si>
    <t>LA28_N</t>
  </si>
  <si>
    <t>LA29_N</t>
  </si>
  <si>
    <t>LA30_N</t>
  </si>
  <si>
    <t>LA31_N</t>
  </si>
  <si>
    <t>LA32_N</t>
  </si>
  <si>
    <t>TX#1_VSYNC</t>
  </si>
  <si>
    <t>TX#1_HSYNC</t>
  </si>
  <si>
    <t>TX#1_DE</t>
  </si>
  <si>
    <t>TX#1_D0</t>
  </si>
  <si>
    <t>TX#1_D1</t>
  </si>
  <si>
    <t>TX#1_D2</t>
  </si>
  <si>
    <t>TX#1_D3</t>
  </si>
  <si>
    <t>TX#1_D4</t>
  </si>
  <si>
    <t>TX#1_D5</t>
  </si>
  <si>
    <t>TX#1_D6</t>
  </si>
  <si>
    <t>TX#1_D7</t>
  </si>
  <si>
    <t>TX#1_D8</t>
  </si>
  <si>
    <t>TX#1_D9</t>
  </si>
  <si>
    <t>TX#1_D10</t>
  </si>
  <si>
    <t>TX#1_D11</t>
  </si>
  <si>
    <t>TX#1_D12</t>
  </si>
  <si>
    <t>TX#1_D13</t>
  </si>
  <si>
    <t>TX#1_D14</t>
  </si>
  <si>
    <t>TX#1_D15</t>
  </si>
  <si>
    <t>TX#1_D16</t>
  </si>
  <si>
    <t>TX#1_D17</t>
  </si>
  <si>
    <t>TX#1_D18</t>
  </si>
  <si>
    <t>TX#1_D19</t>
  </si>
  <si>
    <t>TX#1_D20</t>
  </si>
  <si>
    <t>TX#1_D21</t>
  </si>
  <si>
    <t>TX#1_D22</t>
  </si>
  <si>
    <t>TX#1_D23</t>
  </si>
  <si>
    <t>TX#1_D24</t>
  </si>
  <si>
    <t>TX#1_D25</t>
  </si>
  <si>
    <t>TX#1_D26</t>
  </si>
  <si>
    <t>TX#1_D27</t>
  </si>
  <si>
    <t>TX#1_D28</t>
  </si>
  <si>
    <t>TX#1_D29</t>
  </si>
  <si>
    <t>D1</t>
  </si>
  <si>
    <t>D2</t>
  </si>
  <si>
    <t>VSYNC</t>
  </si>
  <si>
    <t>HSYNC</t>
  </si>
  <si>
    <t>DE</t>
  </si>
  <si>
    <t>D0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</si>
  <si>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</si>
  <si>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</si>
  <si>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</si>
  <si>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</si>
  <si>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</si>
  <si>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</si>
  <si>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</si>
  <si>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</si>
  <si>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</si>
  <si>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</si>
  <si>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</si>
  <si>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</si>
  <si>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</si>
  <si>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</si>
  <si>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</si>
  <si>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</si>
  <si>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</si>
  <si>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</si>
  <si>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</si>
  <si>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</si>
  <si>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</si>
  <si>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</si>
  <si>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</si>
  <si>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</si>
  <si>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</si>
  <si>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</si>
  <si>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</si>
  <si>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</si>
  <si>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</si>
  <si>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</si>
  <si>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</si>
  <si>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</si>
  <si>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</si>
  <si>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</si>
  <si>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</si>
  <si>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</si>
  <si>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</si>
  <si>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</si>
  <si>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</si>
  <si>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</si>
  <si>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</si>
  <si>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</si>
  <si>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</si>
  <si>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</si>
  <si>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</si>
  <si>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</si>
  <si>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</si>
  <si>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</si>
  <si>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</si>
  <si>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</si>
  <si>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</si>
  <si>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</si>
  <si>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</si>
  <si>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</si>
  <si>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</si>
  <si>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</si>
  <si>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</si>
  <si>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Cb0/B0</t>
  </si>
  <si>
    <t>Cb1/B1</t>
  </si>
  <si>
    <t>Cb2/B2</t>
  </si>
  <si>
    <t>Cb3/B3</t>
  </si>
  <si>
    <t>Cb4/B4</t>
  </si>
  <si>
    <t>Cb5/B5</t>
  </si>
  <si>
    <t>Cb6/B6</t>
  </si>
  <si>
    <t>Cb7/B7</t>
  </si>
  <si>
    <t>Cb8/B8</t>
  </si>
  <si>
    <t>Cb9/B9</t>
  </si>
  <si>
    <t>Cb10/B10</t>
  </si>
  <si>
    <t>Cb11/B11</t>
  </si>
  <si>
    <t>Y0/B0</t>
  </si>
  <si>
    <t>Y1/B1</t>
  </si>
  <si>
    <t>Y2/B2</t>
  </si>
  <si>
    <t>Y3/B3</t>
  </si>
  <si>
    <t>Y4/B4</t>
  </si>
  <si>
    <t>Y5/B5</t>
  </si>
  <si>
    <t>Y6/B6</t>
  </si>
  <si>
    <t>Y7/B7</t>
  </si>
  <si>
    <t>Y8/B8</t>
  </si>
  <si>
    <t>Y9/B9</t>
  </si>
  <si>
    <t>Y10/B10</t>
  </si>
  <si>
    <t>Y11/B11</t>
  </si>
  <si>
    <t>Cr0/R0</t>
  </si>
  <si>
    <t>Cr1/R1</t>
  </si>
  <si>
    <t>Cr2/R2</t>
  </si>
  <si>
    <t>Cr3/R3</t>
  </si>
  <si>
    <t>Cr4/R4</t>
  </si>
  <si>
    <t>Cr5/R5</t>
  </si>
  <si>
    <t>TX#0_InputVideoStatus[0]</t>
  </si>
  <si>
    <t>TX#0_InputVideoStatus[1]</t>
  </si>
  <si>
    <t>TX#0_MCLK</t>
  </si>
  <si>
    <t>TX#0_SCLK</t>
  </si>
  <si>
    <t>TX#0_AP0</t>
  </si>
  <si>
    <t>TX#0_AP1</t>
  </si>
  <si>
    <t>TX#0_AP2</t>
  </si>
  <si>
    <t>TX#0_AP3</t>
  </si>
  <si>
    <t>TX#0_AP4</t>
  </si>
  <si>
    <t>TX#0_AP5</t>
  </si>
  <si>
    <t>TX#0_D34</t>
  </si>
  <si>
    <t>TX#0_D35</t>
  </si>
  <si>
    <t>Dados de Som</t>
  </si>
  <si>
    <t>Cr6/R6</t>
  </si>
  <si>
    <t>Cr7/R7</t>
  </si>
  <si>
    <t>Cr8/R8</t>
  </si>
  <si>
    <t>Cr9/R9</t>
  </si>
  <si>
    <t>Cr10/R10</t>
  </si>
  <si>
    <t>Cr11/R11</t>
  </si>
  <si>
    <t>DSD0</t>
  </si>
  <si>
    <t>DSD1</t>
  </si>
  <si>
    <t>DSD2</t>
  </si>
  <si>
    <t>DSD3</t>
  </si>
  <si>
    <t>DSD4</t>
  </si>
  <si>
    <t>DSD5</t>
  </si>
  <si>
    <t>Nome</t>
  </si>
  <si>
    <t>Descrição</t>
  </si>
  <si>
    <t>DVDD</t>
  </si>
  <si>
    <t>FPGA-&gt;TX</t>
  </si>
  <si>
    <t>I/O</t>
  </si>
  <si>
    <t>Input</t>
  </si>
  <si>
    <t>Sinal de sincronização vertical</t>
  </si>
  <si>
    <t>Sinal audio DSD - bit 0</t>
  </si>
  <si>
    <t>Sinal audio DSD - bit 1</t>
  </si>
  <si>
    <t>Sinal audio DSD - bit 2</t>
  </si>
  <si>
    <t>Sinal audio DSD - bit 3</t>
  </si>
  <si>
    <t>Sinal audio DSD - bit 4</t>
  </si>
  <si>
    <t>Sinal audio DSD - bit 5</t>
  </si>
  <si>
    <t>TX#0_DSD[0]</t>
  </si>
  <si>
    <t>TX#0_DSD[1]</t>
  </si>
  <si>
    <t>TX#0_DSD[2]</t>
  </si>
  <si>
    <t>TX#0_DSD[3]</t>
  </si>
  <si>
    <t>TX#0_DSD[4]</t>
  </si>
  <si>
    <t>TX#0_DSD[5]</t>
  </si>
  <si>
    <t>DSD_CLOCK</t>
  </si>
  <si>
    <t>Sinal de relogio DSD de entrada(2,8224 MHz para os sinais audio de entrada)</t>
  </si>
  <si>
    <t>SPDIF</t>
  </si>
  <si>
    <t>Entrada de audio no formato SPDIF</t>
  </si>
  <si>
    <t>TX#0_DSD_CLK</t>
  </si>
  <si>
    <t>TX#0_SPDIF</t>
  </si>
  <si>
    <t>MCLK</t>
  </si>
  <si>
    <t>Sinal de relogio de referencia de audio de entrada. = 128*N*fs (N=1,2,3 ou 4)</t>
  </si>
  <si>
    <t>I2S0</t>
  </si>
  <si>
    <t>I2S1</t>
  </si>
  <si>
    <t>I2S2</t>
  </si>
  <si>
    <t>I2S3</t>
  </si>
  <si>
    <t>Sinal de audio de entrada I2S - bit 0</t>
  </si>
  <si>
    <t>Sinal de audio de entrada I2S - bit 1</t>
  </si>
  <si>
    <t>Sinal de audio de entrada I2S - bit 2</t>
  </si>
  <si>
    <t>Sinal de audio de entrada I2S - bit 3</t>
  </si>
  <si>
    <t>TX#0_I2S[0]</t>
  </si>
  <si>
    <t>TX#0_I2S[1]</t>
  </si>
  <si>
    <t>TX#0_I2S[2]</t>
  </si>
  <si>
    <t>TX#0_I2S[3]</t>
  </si>
  <si>
    <t>SCLCK</t>
  </si>
  <si>
    <t>Sinal de relogio de entrada do audio I2S</t>
  </si>
  <si>
    <t>LRCLK</t>
  </si>
  <si>
    <t>Sinal Esquerda/direira (Left/Right)</t>
  </si>
  <si>
    <t>TX#0_LRCLK</t>
  </si>
  <si>
    <t>GDN</t>
  </si>
  <si>
    <t>PLVDD</t>
  </si>
  <si>
    <t>GND</t>
  </si>
  <si>
    <t>PVDD</t>
  </si>
  <si>
    <t>input</t>
  </si>
  <si>
    <t>BGV DD</t>
  </si>
  <si>
    <t>R_EXT</t>
  </si>
  <si>
    <t>AVDD</t>
  </si>
  <si>
    <t>TX0-</t>
  </si>
  <si>
    <t>HPD</t>
  </si>
  <si>
    <t>TXC-</t>
  </si>
  <si>
    <t>TXC+</t>
  </si>
  <si>
    <t>TX0+</t>
  </si>
  <si>
    <t>TX1-</t>
  </si>
  <si>
    <t>TX1+</t>
  </si>
  <si>
    <t>TX2-</t>
  </si>
  <si>
    <t>TX2+</t>
  </si>
  <si>
    <t>INT</t>
  </si>
  <si>
    <t>SPIDF_OUT</t>
  </si>
  <si>
    <t>MVDD</t>
  </si>
  <si>
    <t>CEC</t>
  </si>
  <si>
    <t>CEC_CLK</t>
  </si>
  <si>
    <t>TX#0_PD</t>
  </si>
  <si>
    <t>PD/AD</t>
  </si>
  <si>
    <t>Controlo de Power Down e selecção de I2C</t>
  </si>
  <si>
    <t>In/Out</t>
  </si>
  <si>
    <t>Sinais CEC</t>
  </si>
  <si>
    <t>HEAC-</t>
  </si>
  <si>
    <t>HEAC+</t>
  </si>
  <si>
    <t>DDCSCL</t>
  </si>
  <si>
    <t>DDCSDA</t>
  </si>
  <si>
    <t>SCL</t>
  </si>
  <si>
    <t>SDA</t>
  </si>
  <si>
    <t>TX#0_SCL</t>
  </si>
  <si>
    <t>TX#0_SDA</t>
  </si>
  <si>
    <t>Sinal de relogio dos dados da porta serie</t>
  </si>
  <si>
    <t>Dados da porta série I/O</t>
  </si>
  <si>
    <t>D35</t>
  </si>
  <si>
    <t>D34</t>
  </si>
  <si>
    <t>D33</t>
  </si>
  <si>
    <t>D32</t>
  </si>
  <si>
    <t>D31</t>
  </si>
  <si>
    <t>D30</t>
  </si>
  <si>
    <t>Dados de entrada de video - bit 35</t>
  </si>
  <si>
    <t>Dados de entrada de video - bit 34</t>
  </si>
  <si>
    <t>Dados de entrada de video - bit 33</t>
  </si>
  <si>
    <t>Dados de entrada de video - bit 32</t>
  </si>
  <si>
    <t>Dados de entrada de video - bit 31</t>
  </si>
  <si>
    <t>Dados de entrada de video - bit 30</t>
  </si>
  <si>
    <t>Dados de entrada de video - bit 29</t>
  </si>
  <si>
    <t>Dados de entrada de video - bit 28</t>
  </si>
  <si>
    <t>Dados de entrada de video - bit 27</t>
  </si>
  <si>
    <t>Dados de entrada de video - bit 26</t>
  </si>
  <si>
    <t>Dados de entrada de video - bit 25</t>
  </si>
  <si>
    <t>Dados de entrada de video - bit 24</t>
  </si>
  <si>
    <t>Dados de entrada de video - bit 23</t>
  </si>
  <si>
    <t>Dados de entrada de video - bit 22</t>
  </si>
  <si>
    <t>Dados de entrada de video - bit 21</t>
  </si>
  <si>
    <t>Dados de entrada de video - bit 20</t>
  </si>
  <si>
    <t>Dados de entrada de video - bit 19</t>
  </si>
  <si>
    <t>Dados de entrada de video - bit 18</t>
  </si>
  <si>
    <t>Dados de entrada de video - bit 3</t>
  </si>
  <si>
    <t>TX#0_D[35]</t>
  </si>
  <si>
    <t>TX#0_D[34]</t>
  </si>
  <si>
    <t>TX#0_D[33]</t>
  </si>
  <si>
    <t>TX#0_D[32]</t>
  </si>
  <si>
    <t>TX#0_D[31]</t>
  </si>
  <si>
    <t>TX#0_D[30]</t>
  </si>
  <si>
    <t>TX#0_D[29]</t>
  </si>
  <si>
    <t>TX#0_D[28]</t>
  </si>
  <si>
    <t>TX#0_D[27]</t>
  </si>
  <si>
    <t>TX#0_D[26]</t>
  </si>
  <si>
    <t>TX#0_D[25]</t>
  </si>
  <si>
    <t>TX#0_D[24]</t>
  </si>
  <si>
    <t>TX#0_D[23]</t>
  </si>
  <si>
    <t>TX#0_D[22]</t>
  </si>
  <si>
    <t>TX#0_D[21]</t>
  </si>
  <si>
    <t>TX#0_D[20]</t>
  </si>
  <si>
    <t>TX#0_D[19]</t>
  </si>
  <si>
    <t>TX#0_D[18]</t>
  </si>
  <si>
    <t>CLK</t>
  </si>
  <si>
    <t>Dados de entrada de video - bit 0</t>
  </si>
  <si>
    <t>Dados de entrada de video - bit 16</t>
  </si>
  <si>
    <t>Dados de entrada de video - bit 15</t>
  </si>
  <si>
    <t>Dados de entrada de video - bit 14</t>
  </si>
  <si>
    <t>Dados de entrada de video - bit 13</t>
  </si>
  <si>
    <t>Dados de entrada de video - bit 12</t>
  </si>
  <si>
    <t>Dados de entrada de video - bit 11</t>
  </si>
  <si>
    <t>Dados de entrada de video - bit 10</t>
  </si>
  <si>
    <t>Dados de entrada de video - bit 9</t>
  </si>
  <si>
    <t>Dados de entrada de video - bit 8</t>
  </si>
  <si>
    <t>Dados de entrada de video - bit 7</t>
  </si>
  <si>
    <t>Dados de entrada de video - bit 6</t>
  </si>
  <si>
    <t>Dados de entrada de video - bit 5</t>
  </si>
  <si>
    <t>Dados de entrada de video - bit 4</t>
  </si>
  <si>
    <t>Dados de entrada de video - bit 2</t>
  </si>
  <si>
    <t>Dados de entrada de video - bit 1</t>
  </si>
  <si>
    <t>Dados de entrada de video - bit 17</t>
  </si>
  <si>
    <t>Sinal de relogio dos dados de video</t>
  </si>
  <si>
    <t>"Data Enable" do sinal de video</t>
  </si>
  <si>
    <t>Sinal de sincronização horizontal</t>
  </si>
  <si>
    <t>TX#0_DCLK</t>
  </si>
  <si>
    <t>TX#0_D[17]</t>
  </si>
  <si>
    <t>TX#0_D[16]</t>
  </si>
  <si>
    <t>TX#0_D[15]</t>
  </si>
  <si>
    <t>TX#0_D[14]</t>
  </si>
  <si>
    <t>TX#0_D[13]</t>
  </si>
  <si>
    <t>TX#0_D[12]</t>
  </si>
  <si>
    <t>TX#0_D[11]</t>
  </si>
  <si>
    <t>TX#0_D[10]</t>
  </si>
  <si>
    <t>TX#0_D[9]</t>
  </si>
  <si>
    <t>TX#0_D[8]</t>
  </si>
  <si>
    <t>TX#0_D[7]</t>
  </si>
  <si>
    <t>TX#0_D[6]</t>
  </si>
  <si>
    <t>TX#0_D[5]</t>
  </si>
  <si>
    <t>TX#0_D[4]</t>
  </si>
  <si>
    <t>TX#0_D[3]</t>
  </si>
  <si>
    <t>TX#0_D[2]</t>
  </si>
  <si>
    <t>TX#0_D[1]</t>
  </si>
  <si>
    <t>TX#0_D[0]</t>
  </si>
  <si>
    <t>TX#0_INT</t>
  </si>
  <si>
    <t>Output</t>
  </si>
  <si>
    <t>Sinal de interrupçao</t>
  </si>
  <si>
    <t>DEFAULT</t>
  </si>
  <si>
    <t>-</t>
  </si>
  <si>
    <t>1ch+audio</t>
  </si>
  <si>
    <t>ADV7511 PIN</t>
  </si>
  <si>
    <t xml:space="preserve">Bit px (img) </t>
  </si>
  <si>
    <t>FMC-&gt;FPGA (TX)</t>
  </si>
  <si>
    <t>FPGA -&gt; FMC (RX)</t>
  </si>
  <si>
    <t>RX#0_VSYNC</t>
  </si>
  <si>
    <t>RX#0_HSYNC</t>
  </si>
  <si>
    <t>RX#0_DE</t>
  </si>
  <si>
    <t>RX#0_P0</t>
  </si>
  <si>
    <t>RX#0_P1</t>
  </si>
  <si>
    <t>RX#0_P2</t>
  </si>
  <si>
    <t>RX#0_P3</t>
  </si>
  <si>
    <t>RX#0_P4</t>
  </si>
  <si>
    <t>RX#0_P5</t>
  </si>
  <si>
    <t>RX#0_P6</t>
  </si>
  <si>
    <t>RX#0_P7</t>
  </si>
  <si>
    <t>RX#0_P8</t>
  </si>
  <si>
    <t>RX#0_P9</t>
  </si>
  <si>
    <t>RX#0_P10</t>
  </si>
  <si>
    <t>RX#0_P11</t>
  </si>
  <si>
    <t>RX#0_P12</t>
  </si>
  <si>
    <t>RX#0_P13</t>
  </si>
  <si>
    <t>RX#0_P14</t>
  </si>
  <si>
    <t>RX#0_P15</t>
  </si>
  <si>
    <t>RX#0_P16</t>
  </si>
  <si>
    <t>RX#0_P17</t>
  </si>
  <si>
    <t>RX#0_P18</t>
  </si>
  <si>
    <t>RX#0_P19</t>
  </si>
  <si>
    <t>RX#0_P20</t>
  </si>
  <si>
    <t>RX#0_P21</t>
  </si>
  <si>
    <t>RX#0_P22</t>
  </si>
  <si>
    <t>RX#0_P23</t>
  </si>
  <si>
    <t>RX#0_P24</t>
  </si>
  <si>
    <t>RX#0_P25</t>
  </si>
  <si>
    <t>RX#0_P26</t>
  </si>
  <si>
    <t>RX#0_P27</t>
  </si>
  <si>
    <t>RX#0_P28</t>
  </si>
  <si>
    <t>RX#0_P29</t>
  </si>
  <si>
    <t>RX#O_LLC</t>
  </si>
  <si>
    <t>RX#1_LLC</t>
  </si>
  <si>
    <t>RX#1_VSYNC</t>
  </si>
  <si>
    <t>RX#1_HSYNC</t>
  </si>
  <si>
    <t>RX#1_DE</t>
  </si>
  <si>
    <t>RX#1_P0</t>
  </si>
  <si>
    <t>RX#1_P1</t>
  </si>
  <si>
    <t>RX#1_P2</t>
  </si>
  <si>
    <t>RX#1_P3</t>
  </si>
  <si>
    <t>RX#1_P4</t>
  </si>
  <si>
    <t>RX#1_P5</t>
  </si>
  <si>
    <t>RX#1_P6</t>
  </si>
  <si>
    <t>RX#1_P7</t>
  </si>
  <si>
    <t>RX#1_P8</t>
  </si>
  <si>
    <t>RX#1_P9</t>
  </si>
  <si>
    <t>RX#1_P10</t>
  </si>
  <si>
    <t>RX#1_P11</t>
  </si>
  <si>
    <t>RX#1_P12</t>
  </si>
  <si>
    <t>RX#1_P13</t>
  </si>
  <si>
    <t>RX#1_P14</t>
  </si>
  <si>
    <t>RX#1_P15</t>
  </si>
  <si>
    <t>RX#1_P16</t>
  </si>
  <si>
    <t>RX#1_P17</t>
  </si>
  <si>
    <t>RX#1_P18</t>
  </si>
  <si>
    <t>RX#1_P19</t>
  </si>
  <si>
    <t>RX#1_P20</t>
  </si>
  <si>
    <t>RX#1_P21</t>
  </si>
  <si>
    <t>RX#1_P22</t>
  </si>
  <si>
    <t>RX#1_P23</t>
  </si>
  <si>
    <t>RX#1_P24</t>
  </si>
  <si>
    <t>RX#1_P25</t>
  </si>
  <si>
    <t>RX#1_P26</t>
  </si>
  <si>
    <t>RX#1_P27</t>
  </si>
  <si>
    <t>RX#1_P28</t>
  </si>
  <si>
    <t>RX#1_P29</t>
  </si>
  <si>
    <r>
      <rPr>
        <i/>
        <sz val="11"/>
        <color theme="1"/>
        <rFont val="Calibri"/>
        <family val="2"/>
        <scheme val="minor"/>
      </rPr>
      <t>clock</t>
    </r>
    <r>
      <rPr>
        <sz val="11"/>
        <color theme="1"/>
        <rFont val="Calibri"/>
        <family val="2"/>
        <scheme val="minor"/>
      </rPr>
      <t xml:space="preserve"> dos pixeis</t>
    </r>
  </si>
  <si>
    <t>sincr. Vertical</t>
  </si>
  <si>
    <t>sincr. Horizontal</t>
  </si>
  <si>
    <t>sinal de dados ativos</t>
  </si>
  <si>
    <t>Pixel de imagem B[0]</t>
  </si>
  <si>
    <t>Pixel de imagem B[1]</t>
  </si>
  <si>
    <t>Pixel de imagem B[2]</t>
  </si>
  <si>
    <t>Pixel de imagem B[3]</t>
  </si>
  <si>
    <t>Pixel de imagem B[4]</t>
  </si>
  <si>
    <t>Pixel de imagem B[5]</t>
  </si>
  <si>
    <t>Pixel de imagem B[6]</t>
  </si>
  <si>
    <t>Pixel de imagem B[7]</t>
  </si>
  <si>
    <t>Pixel de imagem B[8]</t>
  </si>
  <si>
    <t>Pixel de imagem B[9]</t>
  </si>
  <si>
    <t>Pixel de imagem G[0]</t>
  </si>
  <si>
    <t>Pixel de imagem G[1]</t>
  </si>
  <si>
    <t>Pixel de imagem G[2]</t>
  </si>
  <si>
    <t>Pixel de imagem G[3]</t>
  </si>
  <si>
    <t>Pixel de imagem G[4]</t>
  </si>
  <si>
    <t>Pixel de imagem G[5]</t>
  </si>
  <si>
    <t>Pixel de imagem G[6]</t>
  </si>
  <si>
    <t>Pixel de imagem G[7]</t>
  </si>
  <si>
    <t>Pixel de imagem G[8]</t>
  </si>
  <si>
    <t>Pixel de imagem G[9]</t>
  </si>
  <si>
    <t>Pixel de imagem R[0]</t>
  </si>
  <si>
    <t>Pixel de imagem R[1]</t>
  </si>
  <si>
    <t>Pixel de imagem R[2]</t>
  </si>
  <si>
    <t>Pixel de imagem R[3]</t>
  </si>
  <si>
    <t>Pixel de imagem R[4]</t>
  </si>
  <si>
    <t>Pixel de imagem R[5]</t>
  </si>
  <si>
    <t>Pixel de imagem R[6]</t>
  </si>
  <si>
    <t>Pixel de imagem R[7]</t>
  </si>
  <si>
    <t>Pixel de imagem R[8]</t>
  </si>
  <si>
    <t>Pixel de imagem R[9]</t>
  </si>
  <si>
    <t>FPGA-&gt;FMC(RX)</t>
  </si>
  <si>
    <t>RX#0_LLC</t>
  </si>
  <si>
    <t>RX#0_P30</t>
  </si>
  <si>
    <t>RX#0_P31</t>
  </si>
  <si>
    <t>RX#0_P32</t>
  </si>
  <si>
    <t>RX#0_P33</t>
  </si>
  <si>
    <t>RX#0_P34</t>
  </si>
  <si>
    <t>RX#0_P35</t>
  </si>
  <si>
    <t>RX#0_MCLK</t>
  </si>
  <si>
    <t>RX#0_SCLK</t>
  </si>
  <si>
    <t>RX#0_AP0</t>
  </si>
  <si>
    <t>RX#0_AP1</t>
  </si>
  <si>
    <t>RX#0_AP2</t>
  </si>
  <si>
    <t>RX#0_AP3</t>
  </si>
  <si>
    <t>RX#0_AP4</t>
  </si>
  <si>
    <t>RX#0_AP5</t>
  </si>
  <si>
    <t>RX#0_InputVideoStatus[0]</t>
  </si>
  <si>
    <t>RX#0_InputVideoStatus[1]</t>
  </si>
  <si>
    <t>sincronização horizonta</t>
  </si>
  <si>
    <t>Pixel de imagem Cb[0]/B[0]</t>
  </si>
  <si>
    <t>Pixel de imagem Cb[1]/B[1]</t>
  </si>
  <si>
    <t>Pixel de imagem Cb[2]/B[2]</t>
  </si>
  <si>
    <t>Pixel de imagem Cb[3]/B[3]</t>
  </si>
  <si>
    <t>Pixel de imagem Cb[4]/B[4]</t>
  </si>
  <si>
    <t>Pixel de imagem Cb[5]/B[5]</t>
  </si>
  <si>
    <t>Pixel de imagem Cb[6]/B[6]</t>
  </si>
  <si>
    <t>Pixel de imagem Cb[7]/B[7]</t>
  </si>
  <si>
    <t>Pixel de imagem Cb[8]/B[8]</t>
  </si>
  <si>
    <t>Pixel de imagem Cb[9]/B[9]</t>
  </si>
  <si>
    <t>Pixel de imagem Cb[10]/B[10]</t>
  </si>
  <si>
    <t>Pixel de imagem Cb[11]/B[11]</t>
  </si>
  <si>
    <t>Pixel de imagem Y[0]/G[0]</t>
  </si>
  <si>
    <t>Pixel de imagem Y[1]/G[1]</t>
  </si>
  <si>
    <t>Pixel de imagem Y[2]/G[2]</t>
  </si>
  <si>
    <t>Pixel de imagem Y[3]/G[3]</t>
  </si>
  <si>
    <t>Pixel de imagem Y[4]/G[4]</t>
  </si>
  <si>
    <t>Pixel de imagem Y[5]/G[5]</t>
  </si>
  <si>
    <t>Pixel de imagem Y[6]/G[6]</t>
  </si>
  <si>
    <t>Pixel de imagem Y[7]/G[7]</t>
  </si>
  <si>
    <t>Pixel de imagem Y[8]/G[8]</t>
  </si>
  <si>
    <t>Pixel de imagem Y[9]/G[9]</t>
  </si>
  <si>
    <t>Pixel de imagem Y[10]/G[10]</t>
  </si>
  <si>
    <t>Pixel de imagem Y[11]/G[11]</t>
  </si>
  <si>
    <t>Pixel de imagem Cr[0]/R[0]</t>
  </si>
  <si>
    <t>Pixel de imagem Cr[1]/R[1]</t>
  </si>
  <si>
    <t>Pixel de imagem Cr[2]/R[2]</t>
  </si>
  <si>
    <t>Pixel de imagem Cr[3]/R[3]</t>
  </si>
  <si>
    <t>Pixel de imagem Cr[4]/R[4]</t>
  </si>
  <si>
    <t>Pixel de imagem Cr[5]/R[5]</t>
  </si>
  <si>
    <t>Pixel de imagem Cr[6]/R[6]</t>
  </si>
  <si>
    <t>Pixel de imagem Cr[7]/R[7]</t>
  </si>
  <si>
    <t>Pixel de imagem Cr[8]/R[8]</t>
  </si>
  <si>
    <t>Pixel de imagem Cr[9]/R[9]</t>
  </si>
  <si>
    <t>Pixel de imagem Cr[10]/R[10]</t>
  </si>
  <si>
    <t>Pixel de imagem Cr[11]/R[11]</t>
  </si>
  <si>
    <t>Dados de Som  / sinal LRCLK</t>
  </si>
  <si>
    <t>Clock de bit de audio</t>
  </si>
  <si>
    <t>Clock principal de audio</t>
  </si>
  <si>
    <t>Bit 0 de informação de video</t>
  </si>
  <si>
    <t>Bit 1 de informação de video</t>
  </si>
  <si>
    <t>Clock dos dados de imagem</t>
  </si>
  <si>
    <t>Aincronização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</si>
</sst>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0">
    <xf numFmtId="0" fontId="0" fillId="0" borderId="0" xfId="0"/>
    <xf numFmtId="0" fontId="1" fillId="2" borderId="1" xfId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quotePrefix="1"/>
    <xf numFmtId="0" fontId="2" fillId="0" borderId="18" xfId="0" applyFont="1" applyBorder="1" applyAlignment="1">
      <alignment horizontal="center" vertical="center"/>
    </xf>
    <xf numFmtId="0" fontId="1" fillId="2" borderId="1" xfId="1" applyAlignment="1">
      <alignment horizontal="center" wrapText="1"/>
    </xf>
    <xf numFmtId="0" fontId="1" fillId="2" borderId="1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M38"/>
  <sheetViews>
    <sheetView topLeftCell="F15" zoomScale="163" workbookViewId="0">
      <selection activeCell="E4" sqref="E4:L38"/>
    </sheetView>
  </sheetViews>
  <sheetFormatPr baseColWidth="10" defaultColWidth="8.83203125" defaultRowHeight="15" x14ac:dyDescent="0.2"/>
  <cols>
    <col min="1" max="1" width="12.1640625" bestFit="1" customWidth="1"/>
    <col min="2" max="2" width="11.33203125" bestFit="1" customWidth="1"/>
    <col min="3" max="3" width="15.5" bestFit="1" customWidth="1"/>
    <col min="5" max="5" width="12.1640625" bestFit="1" customWidth="1"/>
    <col min="6" max="6" width="16.5" bestFit="1" customWidth="1"/>
    <col min="7" max="7" width="15.5" bestFit="1" customWidth="1"/>
    <col min="8" max="8" width="19.5" bestFit="1" customWidth="1"/>
    <col min="9" max="9" width="12.5" bestFit="1" customWidth="1"/>
    <col min="10" max="10" width="16.5" bestFit="1" customWidth="1"/>
    <col min="11" max="11" width="15.5" bestFit="1" customWidth="1"/>
    <col min="12" max="12" width="20.1640625" bestFit="1" customWidth="1"/>
  </cols>
  <sheetData>
    <row r="3" spans="5:13" ht="16" thickBot="1" x14ac:dyDescent="0.25"/>
    <row r="4" spans="5:13" ht="16" thickBot="1" x14ac:dyDescent="0.25">
      <c r="E4" s="17" t="s">
        <v>0</v>
      </c>
      <c r="F4" s="18" t="s">
        <v>433</v>
      </c>
      <c r="G4" s="18" t="s">
        <v>432</v>
      </c>
      <c r="H4" s="24" t="s">
        <v>261</v>
      </c>
      <c r="I4" s="17" t="s">
        <v>0</v>
      </c>
      <c r="J4" s="18" t="s">
        <v>433</v>
      </c>
      <c r="K4" s="18" t="s">
        <v>432</v>
      </c>
      <c r="L4" s="19" t="s">
        <v>261</v>
      </c>
    </row>
    <row r="5" spans="5:13" x14ac:dyDescent="0.2">
      <c r="E5" s="14" t="s">
        <v>2</v>
      </c>
      <c r="F5" s="15" t="s">
        <v>467</v>
      </c>
      <c r="G5" s="15" t="s">
        <v>3</v>
      </c>
      <c r="H5" s="20" t="s">
        <v>502</v>
      </c>
      <c r="I5" s="14" t="s">
        <v>74</v>
      </c>
      <c r="J5" s="15" t="s">
        <v>468</v>
      </c>
      <c r="K5" s="15" t="s">
        <v>75</v>
      </c>
      <c r="L5" s="16" t="s">
        <v>502</v>
      </c>
      <c r="M5" s="23"/>
    </row>
    <row r="6" spans="5:13" x14ac:dyDescent="0.2">
      <c r="E6" s="9" t="s">
        <v>4</v>
      </c>
      <c r="F6" s="8" t="s">
        <v>434</v>
      </c>
      <c r="G6" s="8" t="s">
        <v>5</v>
      </c>
      <c r="H6" s="21" t="s">
        <v>503</v>
      </c>
      <c r="I6" s="9" t="s">
        <v>76</v>
      </c>
      <c r="J6" s="8" t="s">
        <v>469</v>
      </c>
      <c r="K6" s="8" t="s">
        <v>109</v>
      </c>
      <c r="L6" s="10" t="s">
        <v>503</v>
      </c>
      <c r="M6" s="23"/>
    </row>
    <row r="7" spans="5:13" x14ac:dyDescent="0.2">
      <c r="E7" s="9" t="s">
        <v>6</v>
      </c>
      <c r="F7" s="8" t="s">
        <v>435</v>
      </c>
      <c r="G7" s="8" t="s">
        <v>7</v>
      </c>
      <c r="H7" s="21" t="s">
        <v>504</v>
      </c>
      <c r="I7" s="9" t="s">
        <v>77</v>
      </c>
      <c r="J7" s="8" t="s">
        <v>470</v>
      </c>
      <c r="K7" s="8" t="s">
        <v>110</v>
      </c>
      <c r="L7" s="10" t="s">
        <v>504</v>
      </c>
      <c r="M7" s="7"/>
    </row>
    <row r="8" spans="5:13" x14ac:dyDescent="0.2">
      <c r="E8" s="9" t="s">
        <v>8</v>
      </c>
      <c r="F8" s="8" t="s">
        <v>436</v>
      </c>
      <c r="G8" s="8" t="s">
        <v>9</v>
      </c>
      <c r="H8" s="21" t="s">
        <v>505</v>
      </c>
      <c r="I8" s="9" t="s">
        <v>78</v>
      </c>
      <c r="J8" s="8" t="s">
        <v>471</v>
      </c>
      <c r="K8" s="8" t="s">
        <v>111</v>
      </c>
      <c r="L8" s="10" t="s">
        <v>505</v>
      </c>
      <c r="M8" s="23"/>
    </row>
    <row r="9" spans="5:13" x14ac:dyDescent="0.2">
      <c r="E9" s="9" t="s">
        <v>10</v>
      </c>
      <c r="F9" s="8" t="s">
        <v>437</v>
      </c>
      <c r="G9" s="8" t="s">
        <v>11</v>
      </c>
      <c r="H9" s="21" t="s">
        <v>506</v>
      </c>
      <c r="I9" s="9" t="s">
        <v>79</v>
      </c>
      <c r="J9" s="8" t="s">
        <v>472</v>
      </c>
      <c r="K9" s="8" t="s">
        <v>112</v>
      </c>
      <c r="L9" s="10" t="s">
        <v>506</v>
      </c>
    </row>
    <row r="10" spans="5:13" x14ac:dyDescent="0.2">
      <c r="E10" s="9" t="s">
        <v>45</v>
      </c>
      <c r="F10" s="8" t="s">
        <v>438</v>
      </c>
      <c r="G10" s="8" t="s">
        <v>12</v>
      </c>
      <c r="H10" s="21" t="s">
        <v>507</v>
      </c>
      <c r="I10" s="9" t="s">
        <v>80</v>
      </c>
      <c r="J10" s="8" t="s">
        <v>473</v>
      </c>
      <c r="K10" s="8" t="s">
        <v>113</v>
      </c>
      <c r="L10" s="10" t="s">
        <v>507</v>
      </c>
    </row>
    <row r="11" spans="5:13" x14ac:dyDescent="0.2">
      <c r="E11" s="9" t="s">
        <v>46</v>
      </c>
      <c r="F11" s="8" t="s">
        <v>439</v>
      </c>
      <c r="G11" s="8" t="s">
        <v>13</v>
      </c>
      <c r="H11" s="21" t="s">
        <v>508</v>
      </c>
      <c r="I11" s="9" t="s">
        <v>81</v>
      </c>
      <c r="J11" s="8" t="s">
        <v>474</v>
      </c>
      <c r="K11" s="8" t="s">
        <v>114</v>
      </c>
      <c r="L11" s="10" t="s">
        <v>508</v>
      </c>
    </row>
    <row r="12" spans="5:13" x14ac:dyDescent="0.2">
      <c r="E12" s="9" t="s">
        <v>47</v>
      </c>
      <c r="F12" s="8" t="s">
        <v>440</v>
      </c>
      <c r="G12" s="8" t="s">
        <v>14</v>
      </c>
      <c r="H12" s="21" t="s">
        <v>509</v>
      </c>
      <c r="I12" s="9" t="s">
        <v>82</v>
      </c>
      <c r="J12" s="8" t="s">
        <v>475</v>
      </c>
      <c r="K12" s="8" t="s">
        <v>115</v>
      </c>
      <c r="L12" s="10" t="s">
        <v>509</v>
      </c>
    </row>
    <row r="13" spans="5:13" x14ac:dyDescent="0.2">
      <c r="E13" s="9" t="s">
        <v>48</v>
      </c>
      <c r="F13" s="8" t="s">
        <v>441</v>
      </c>
      <c r="G13" s="8" t="s">
        <v>15</v>
      </c>
      <c r="H13" s="21" t="s">
        <v>510</v>
      </c>
      <c r="I13" s="9" t="s">
        <v>83</v>
      </c>
      <c r="J13" s="8" t="s">
        <v>476</v>
      </c>
      <c r="K13" s="8" t="s">
        <v>116</v>
      </c>
      <c r="L13" s="10" t="s">
        <v>510</v>
      </c>
    </row>
    <row r="14" spans="5:13" x14ac:dyDescent="0.2">
      <c r="E14" s="9" t="s">
        <v>49</v>
      </c>
      <c r="F14" s="8" t="s">
        <v>442</v>
      </c>
      <c r="G14" s="8" t="s">
        <v>16</v>
      </c>
      <c r="H14" s="21" t="s">
        <v>511</v>
      </c>
      <c r="I14" s="9" t="s">
        <v>84</v>
      </c>
      <c r="J14" s="8" t="s">
        <v>477</v>
      </c>
      <c r="K14" s="8" t="s">
        <v>117</v>
      </c>
      <c r="L14" s="10" t="s">
        <v>511</v>
      </c>
    </row>
    <row r="15" spans="5:13" x14ac:dyDescent="0.2">
      <c r="E15" s="9" t="s">
        <v>50</v>
      </c>
      <c r="F15" s="8" t="s">
        <v>443</v>
      </c>
      <c r="G15" s="8" t="s">
        <v>17</v>
      </c>
      <c r="H15" s="21" t="s">
        <v>512</v>
      </c>
      <c r="I15" s="9" t="s">
        <v>85</v>
      </c>
      <c r="J15" s="8" t="s">
        <v>478</v>
      </c>
      <c r="K15" s="8" t="s">
        <v>118</v>
      </c>
      <c r="L15" s="10" t="s">
        <v>512</v>
      </c>
    </row>
    <row r="16" spans="5:13" x14ac:dyDescent="0.2">
      <c r="E16" s="9" t="s">
        <v>51</v>
      </c>
      <c r="F16" s="8" t="s">
        <v>444</v>
      </c>
      <c r="G16" s="8" t="s">
        <v>18</v>
      </c>
      <c r="H16" s="21" t="s">
        <v>513</v>
      </c>
      <c r="I16" s="9" t="s">
        <v>86</v>
      </c>
      <c r="J16" s="8" t="s">
        <v>479</v>
      </c>
      <c r="K16" s="8" t="s">
        <v>119</v>
      </c>
      <c r="L16" s="10" t="s">
        <v>513</v>
      </c>
    </row>
    <row r="17" spans="5:12" x14ac:dyDescent="0.2">
      <c r="E17" s="9" t="s">
        <v>52</v>
      </c>
      <c r="F17" s="8" t="s">
        <v>445</v>
      </c>
      <c r="G17" s="8" t="s">
        <v>19</v>
      </c>
      <c r="H17" s="21" t="s">
        <v>514</v>
      </c>
      <c r="I17" s="9" t="s">
        <v>87</v>
      </c>
      <c r="J17" s="8" t="s">
        <v>480</v>
      </c>
      <c r="K17" s="8" t="s">
        <v>120</v>
      </c>
      <c r="L17" s="10" t="s">
        <v>514</v>
      </c>
    </row>
    <row r="18" spans="5:12" x14ac:dyDescent="0.2">
      <c r="E18" s="9" t="s">
        <v>53</v>
      </c>
      <c r="F18" s="8" t="s">
        <v>446</v>
      </c>
      <c r="G18" s="8" t="s">
        <v>20</v>
      </c>
      <c r="H18" s="21" t="s">
        <v>515</v>
      </c>
      <c r="I18" s="9" t="s">
        <v>88</v>
      </c>
      <c r="J18" s="8" t="s">
        <v>481</v>
      </c>
      <c r="K18" s="8" t="s">
        <v>121</v>
      </c>
      <c r="L18" s="10" t="s">
        <v>515</v>
      </c>
    </row>
    <row r="19" spans="5:12" x14ac:dyDescent="0.2">
      <c r="E19" s="9" t="s">
        <v>54</v>
      </c>
      <c r="F19" s="8" t="s">
        <v>447</v>
      </c>
      <c r="G19" s="8" t="s">
        <v>21</v>
      </c>
      <c r="H19" s="21" t="s">
        <v>516</v>
      </c>
      <c r="I19" s="9" t="s">
        <v>89</v>
      </c>
      <c r="J19" s="8" t="s">
        <v>482</v>
      </c>
      <c r="K19" s="8" t="s">
        <v>122</v>
      </c>
      <c r="L19" s="10" t="s">
        <v>516</v>
      </c>
    </row>
    <row r="20" spans="5:12" x14ac:dyDescent="0.2">
      <c r="E20" s="9" t="s">
        <v>55</v>
      </c>
      <c r="F20" s="8" t="s">
        <v>448</v>
      </c>
      <c r="G20" s="8" t="s">
        <v>22</v>
      </c>
      <c r="H20" s="21" t="s">
        <v>517</v>
      </c>
      <c r="I20" s="9" t="s">
        <v>90</v>
      </c>
      <c r="J20" s="8" t="s">
        <v>483</v>
      </c>
      <c r="K20" s="8" t="s">
        <v>123</v>
      </c>
      <c r="L20" s="10" t="s">
        <v>517</v>
      </c>
    </row>
    <row r="21" spans="5:12" x14ac:dyDescent="0.2">
      <c r="E21" s="9" t="s">
        <v>56</v>
      </c>
      <c r="F21" s="8" t="s">
        <v>449</v>
      </c>
      <c r="G21" s="8" t="s">
        <v>23</v>
      </c>
      <c r="H21" s="21" t="s">
        <v>518</v>
      </c>
      <c r="I21" s="9" t="s">
        <v>91</v>
      </c>
      <c r="J21" s="8" t="s">
        <v>484</v>
      </c>
      <c r="K21" s="8" t="s">
        <v>124</v>
      </c>
      <c r="L21" s="10" t="s">
        <v>518</v>
      </c>
    </row>
    <row r="22" spans="5:12" x14ac:dyDescent="0.2">
      <c r="E22" s="9" t="s">
        <v>57</v>
      </c>
      <c r="F22" s="8" t="s">
        <v>450</v>
      </c>
      <c r="G22" s="8" t="s">
        <v>24</v>
      </c>
      <c r="H22" s="21" t="s">
        <v>519</v>
      </c>
      <c r="I22" s="9" t="s">
        <v>92</v>
      </c>
      <c r="J22" s="8" t="s">
        <v>485</v>
      </c>
      <c r="K22" s="8" t="s">
        <v>125</v>
      </c>
      <c r="L22" s="10" t="s">
        <v>519</v>
      </c>
    </row>
    <row r="23" spans="5:12" x14ac:dyDescent="0.2">
      <c r="E23" s="9" t="s">
        <v>58</v>
      </c>
      <c r="F23" s="8" t="s">
        <v>451</v>
      </c>
      <c r="G23" s="8" t="s">
        <v>25</v>
      </c>
      <c r="H23" s="21" t="s">
        <v>520</v>
      </c>
      <c r="I23" s="9" t="s">
        <v>93</v>
      </c>
      <c r="J23" s="8" t="s">
        <v>486</v>
      </c>
      <c r="K23" s="8" t="s">
        <v>126</v>
      </c>
      <c r="L23" s="10" t="s">
        <v>520</v>
      </c>
    </row>
    <row r="24" spans="5:12" x14ac:dyDescent="0.2">
      <c r="E24" s="9" t="s">
        <v>59</v>
      </c>
      <c r="F24" s="8" t="s">
        <v>452</v>
      </c>
      <c r="G24" s="8" t="s">
        <v>26</v>
      </c>
      <c r="H24" s="21" t="s">
        <v>521</v>
      </c>
      <c r="I24" s="9" t="s">
        <v>94</v>
      </c>
      <c r="J24" s="8" t="s">
        <v>487</v>
      </c>
      <c r="K24" s="8" t="s">
        <v>127</v>
      </c>
      <c r="L24" s="10" t="s">
        <v>521</v>
      </c>
    </row>
    <row r="25" spans="5:12" x14ac:dyDescent="0.2">
      <c r="E25" s="9" t="s">
        <v>60</v>
      </c>
      <c r="F25" s="8" t="s">
        <v>453</v>
      </c>
      <c r="G25" s="8" t="s">
        <v>27</v>
      </c>
      <c r="H25" s="21" t="s">
        <v>522</v>
      </c>
      <c r="I25" s="9" t="s">
        <v>95</v>
      </c>
      <c r="J25" s="8" t="s">
        <v>488</v>
      </c>
      <c r="K25" s="8" t="s">
        <v>128</v>
      </c>
      <c r="L25" s="10" t="s">
        <v>522</v>
      </c>
    </row>
    <row r="26" spans="5:12" x14ac:dyDescent="0.2">
      <c r="E26" s="9" t="s">
        <v>61</v>
      </c>
      <c r="F26" s="8" t="s">
        <v>454</v>
      </c>
      <c r="G26" s="8" t="s">
        <v>28</v>
      </c>
      <c r="H26" s="21" t="s">
        <v>523</v>
      </c>
      <c r="I26" s="9" t="s">
        <v>96</v>
      </c>
      <c r="J26" s="8" t="s">
        <v>489</v>
      </c>
      <c r="K26" s="8" t="s">
        <v>129</v>
      </c>
      <c r="L26" s="10" t="s">
        <v>523</v>
      </c>
    </row>
    <row r="27" spans="5:12" x14ac:dyDescent="0.2">
      <c r="E27" s="9" t="s">
        <v>62</v>
      </c>
      <c r="F27" s="8" t="s">
        <v>455</v>
      </c>
      <c r="G27" s="8" t="s">
        <v>29</v>
      </c>
      <c r="H27" s="21" t="s">
        <v>524</v>
      </c>
      <c r="I27" s="9" t="s">
        <v>97</v>
      </c>
      <c r="J27" s="8" t="s">
        <v>490</v>
      </c>
      <c r="K27" s="8" t="s">
        <v>130</v>
      </c>
      <c r="L27" s="10" t="s">
        <v>524</v>
      </c>
    </row>
    <row r="28" spans="5:12" x14ac:dyDescent="0.2">
      <c r="E28" s="9" t="s">
        <v>63</v>
      </c>
      <c r="F28" s="8" t="s">
        <v>456</v>
      </c>
      <c r="G28" s="8" t="s">
        <v>30</v>
      </c>
      <c r="H28" s="21" t="s">
        <v>525</v>
      </c>
      <c r="I28" s="9" t="s">
        <v>98</v>
      </c>
      <c r="J28" s="8" t="s">
        <v>491</v>
      </c>
      <c r="K28" s="8" t="s">
        <v>131</v>
      </c>
      <c r="L28" s="10" t="s">
        <v>525</v>
      </c>
    </row>
    <row r="29" spans="5:12" x14ac:dyDescent="0.2">
      <c r="E29" s="9" t="s">
        <v>64</v>
      </c>
      <c r="F29" s="8" t="s">
        <v>457</v>
      </c>
      <c r="G29" s="8" t="s">
        <v>31</v>
      </c>
      <c r="H29" s="21" t="s">
        <v>526</v>
      </c>
      <c r="I29" s="9" t="s">
        <v>99</v>
      </c>
      <c r="J29" s="8" t="s">
        <v>492</v>
      </c>
      <c r="K29" s="8" t="s">
        <v>132</v>
      </c>
      <c r="L29" s="10" t="s">
        <v>526</v>
      </c>
    </row>
    <row r="30" spans="5:12" x14ac:dyDescent="0.2">
      <c r="E30" s="9" t="s">
        <v>65</v>
      </c>
      <c r="F30" s="8" t="s">
        <v>458</v>
      </c>
      <c r="G30" s="8" t="s">
        <v>32</v>
      </c>
      <c r="H30" s="21" t="s">
        <v>527</v>
      </c>
      <c r="I30" s="9" t="s">
        <v>100</v>
      </c>
      <c r="J30" s="8" t="s">
        <v>493</v>
      </c>
      <c r="K30" s="8" t="s">
        <v>133</v>
      </c>
      <c r="L30" s="10" t="s">
        <v>527</v>
      </c>
    </row>
    <row r="31" spans="5:12" x14ac:dyDescent="0.2">
      <c r="E31" s="9" t="s">
        <v>66</v>
      </c>
      <c r="F31" s="8" t="s">
        <v>459</v>
      </c>
      <c r="G31" s="8" t="s">
        <v>33</v>
      </c>
      <c r="H31" s="21" t="s">
        <v>528</v>
      </c>
      <c r="I31" s="9" t="s">
        <v>101</v>
      </c>
      <c r="J31" s="8" t="s">
        <v>494</v>
      </c>
      <c r="K31" s="8" t="s">
        <v>134</v>
      </c>
      <c r="L31" s="10" t="s">
        <v>528</v>
      </c>
    </row>
    <row r="32" spans="5:12" x14ac:dyDescent="0.2">
      <c r="E32" s="9" t="s">
        <v>67</v>
      </c>
      <c r="F32" s="8" t="s">
        <v>460</v>
      </c>
      <c r="G32" s="8" t="s">
        <v>34</v>
      </c>
      <c r="H32" s="21" t="s">
        <v>529</v>
      </c>
      <c r="I32" s="9" t="s">
        <v>102</v>
      </c>
      <c r="J32" s="8" t="s">
        <v>495</v>
      </c>
      <c r="K32" s="8" t="s">
        <v>135</v>
      </c>
      <c r="L32" s="10" t="s">
        <v>529</v>
      </c>
    </row>
    <row r="33" spans="5:12" x14ac:dyDescent="0.2">
      <c r="E33" s="9" t="s">
        <v>68</v>
      </c>
      <c r="F33" s="8" t="s">
        <v>461</v>
      </c>
      <c r="G33" s="8" t="s">
        <v>35</v>
      </c>
      <c r="H33" s="21" t="s">
        <v>530</v>
      </c>
      <c r="I33" s="9" t="s">
        <v>103</v>
      </c>
      <c r="J33" s="8" t="s">
        <v>496</v>
      </c>
      <c r="K33" s="8" t="s">
        <v>136</v>
      </c>
      <c r="L33" s="10" t="s">
        <v>530</v>
      </c>
    </row>
    <row r="34" spans="5:12" x14ac:dyDescent="0.2">
      <c r="E34" s="9" t="s">
        <v>69</v>
      </c>
      <c r="F34" s="8" t="s">
        <v>462</v>
      </c>
      <c r="G34" s="8" t="s">
        <v>36</v>
      </c>
      <c r="H34" s="21" t="s">
        <v>531</v>
      </c>
      <c r="I34" s="9" t="s">
        <v>104</v>
      </c>
      <c r="J34" s="8" t="s">
        <v>497</v>
      </c>
      <c r="K34" s="8" t="s">
        <v>137</v>
      </c>
      <c r="L34" s="10" t="s">
        <v>531</v>
      </c>
    </row>
    <row r="35" spans="5:12" x14ac:dyDescent="0.2">
      <c r="E35" s="9" t="s">
        <v>70</v>
      </c>
      <c r="F35" s="8" t="s">
        <v>463</v>
      </c>
      <c r="G35" s="8" t="s">
        <v>37</v>
      </c>
      <c r="H35" s="21" t="s">
        <v>532</v>
      </c>
      <c r="I35" s="9" t="s">
        <v>105</v>
      </c>
      <c r="J35" s="8" t="s">
        <v>498</v>
      </c>
      <c r="K35" s="8" t="s">
        <v>138</v>
      </c>
      <c r="L35" s="10" t="s">
        <v>532</v>
      </c>
    </row>
    <row r="36" spans="5:12" x14ac:dyDescent="0.2">
      <c r="E36" s="9" t="s">
        <v>71</v>
      </c>
      <c r="F36" s="8" t="s">
        <v>464</v>
      </c>
      <c r="G36" s="8" t="s">
        <v>38</v>
      </c>
      <c r="H36" s="21" t="s">
        <v>533</v>
      </c>
      <c r="I36" s="9" t="s">
        <v>106</v>
      </c>
      <c r="J36" s="8" t="s">
        <v>499</v>
      </c>
      <c r="K36" s="8" t="s">
        <v>139</v>
      </c>
      <c r="L36" s="10" t="s">
        <v>533</v>
      </c>
    </row>
    <row r="37" spans="5:12" x14ac:dyDescent="0.2">
      <c r="E37" s="9" t="s">
        <v>72</v>
      </c>
      <c r="F37" s="8" t="s">
        <v>465</v>
      </c>
      <c r="G37" s="8" t="s">
        <v>39</v>
      </c>
      <c r="H37" s="21" t="s">
        <v>534</v>
      </c>
      <c r="I37" s="9" t="s">
        <v>107</v>
      </c>
      <c r="J37" s="8" t="s">
        <v>500</v>
      </c>
      <c r="K37" s="8" t="s">
        <v>140</v>
      </c>
      <c r="L37" s="10" t="s">
        <v>534</v>
      </c>
    </row>
    <row r="38" spans="5:12" ht="16" thickBot="1" x14ac:dyDescent="0.25">
      <c r="E38" s="11" t="s">
        <v>73</v>
      </c>
      <c r="F38" s="12" t="s">
        <v>466</v>
      </c>
      <c r="G38" s="12" t="s">
        <v>40</v>
      </c>
      <c r="H38" s="22" t="s">
        <v>535</v>
      </c>
      <c r="I38" s="11" t="s">
        <v>108</v>
      </c>
      <c r="J38" s="12" t="s">
        <v>501</v>
      </c>
      <c r="K38" s="12" t="s">
        <v>141</v>
      </c>
      <c r="L38" s="13" t="s">
        <v>535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I57"/>
  <sheetViews>
    <sheetView tabSelected="1" zoomScale="137" workbookViewId="0">
      <selection activeCell="I9" sqref="I9"/>
    </sheetView>
  </sheetViews>
  <sheetFormatPr baseColWidth="10" defaultColWidth="8.83203125" defaultRowHeight="15" x14ac:dyDescent="0.2"/>
  <cols>
    <col min="6" max="6" width="12.1640625" bestFit="1" customWidth="1"/>
    <col min="7" max="8" width="20.6640625" bestFit="1" customWidth="1"/>
    <col min="9" max="9" width="23.83203125" bestFit="1" customWidth="1"/>
  </cols>
  <sheetData>
    <row r="7" spans="6:9" x14ac:dyDescent="0.2">
      <c r="F7" t="s">
        <v>0</v>
      </c>
      <c r="G7" t="s">
        <v>536</v>
      </c>
      <c r="H7" t="s">
        <v>432</v>
      </c>
      <c r="I7" t="s">
        <v>261</v>
      </c>
    </row>
    <row r="8" spans="6:9" x14ac:dyDescent="0.2">
      <c r="F8" t="s">
        <v>2</v>
      </c>
      <c r="G8" t="s">
        <v>537</v>
      </c>
      <c r="H8" t="s">
        <v>3</v>
      </c>
      <c r="I8" t="s">
        <v>596</v>
      </c>
    </row>
    <row r="9" spans="6:9" x14ac:dyDescent="0.2">
      <c r="F9" t="s">
        <v>4</v>
      </c>
      <c r="G9" t="s">
        <v>434</v>
      </c>
      <c r="H9" t="s">
        <v>5</v>
      </c>
      <c r="I9" t="s">
        <v>597</v>
      </c>
    </row>
    <row r="10" spans="6:9" x14ac:dyDescent="0.2">
      <c r="F10" t="s">
        <v>6</v>
      </c>
      <c r="G10" t="s">
        <v>435</v>
      </c>
      <c r="H10" t="s">
        <v>7</v>
      </c>
      <c r="I10" t="s">
        <v>554</v>
      </c>
    </row>
    <row r="11" spans="6:9" x14ac:dyDescent="0.2">
      <c r="F11" t="s">
        <v>8</v>
      </c>
      <c r="G11" t="s">
        <v>436</v>
      </c>
      <c r="H11" t="s">
        <v>9</v>
      </c>
      <c r="I11" t="s">
        <v>505</v>
      </c>
    </row>
    <row r="12" spans="6:9" x14ac:dyDescent="0.2">
      <c r="F12" t="s">
        <v>10</v>
      </c>
      <c r="G12" t="s">
        <v>437</v>
      </c>
      <c r="H12" t="s">
        <v>11</v>
      </c>
      <c r="I12" t="s">
        <v>555</v>
      </c>
    </row>
    <row r="13" spans="6:9" x14ac:dyDescent="0.2">
      <c r="F13" t="s">
        <v>45</v>
      </c>
      <c r="G13" t="s">
        <v>438</v>
      </c>
      <c r="H13" t="s">
        <v>12</v>
      </c>
      <c r="I13" t="s">
        <v>556</v>
      </c>
    </row>
    <row r="14" spans="6:9" x14ac:dyDescent="0.2">
      <c r="F14" t="s">
        <v>46</v>
      </c>
      <c r="G14" t="s">
        <v>439</v>
      </c>
      <c r="H14" t="s">
        <v>13</v>
      </c>
      <c r="I14" t="s">
        <v>557</v>
      </c>
    </row>
    <row r="15" spans="6:9" x14ac:dyDescent="0.2">
      <c r="F15" t="s">
        <v>47</v>
      </c>
      <c r="G15" t="s">
        <v>440</v>
      </c>
      <c r="H15" t="s">
        <v>14</v>
      </c>
      <c r="I15" t="s">
        <v>558</v>
      </c>
    </row>
    <row r="16" spans="6:9" x14ac:dyDescent="0.2">
      <c r="F16" t="s">
        <v>48</v>
      </c>
      <c r="G16" t="s">
        <v>441</v>
      </c>
      <c r="H16" t="s">
        <v>15</v>
      </c>
      <c r="I16" t="s">
        <v>559</v>
      </c>
    </row>
    <row r="17" spans="6:9" x14ac:dyDescent="0.2">
      <c r="F17" t="s">
        <v>49</v>
      </c>
      <c r="G17" t="s">
        <v>442</v>
      </c>
      <c r="H17" t="s">
        <v>16</v>
      </c>
      <c r="I17" t="s">
        <v>560</v>
      </c>
    </row>
    <row r="18" spans="6:9" x14ac:dyDescent="0.2">
      <c r="F18" t="s">
        <v>50</v>
      </c>
      <c r="G18" t="s">
        <v>443</v>
      </c>
      <c r="H18" t="s">
        <v>17</v>
      </c>
      <c r="I18" t="s">
        <v>561</v>
      </c>
    </row>
    <row r="19" spans="6:9" x14ac:dyDescent="0.2">
      <c r="F19" t="s">
        <v>51</v>
      </c>
      <c r="G19" t="s">
        <v>444</v>
      </c>
      <c r="H19" t="s">
        <v>18</v>
      </c>
      <c r="I19" t="s">
        <v>562</v>
      </c>
    </row>
    <row r="20" spans="6:9" x14ac:dyDescent="0.2">
      <c r="F20" t="s">
        <v>52</v>
      </c>
      <c r="G20" t="s">
        <v>445</v>
      </c>
      <c r="H20" t="s">
        <v>19</v>
      </c>
      <c r="I20" t="s">
        <v>563</v>
      </c>
    </row>
    <row r="21" spans="6:9" x14ac:dyDescent="0.2">
      <c r="F21" t="s">
        <v>53</v>
      </c>
      <c r="G21" t="s">
        <v>446</v>
      </c>
      <c r="H21" t="s">
        <v>20</v>
      </c>
      <c r="I21" t="s">
        <v>564</v>
      </c>
    </row>
    <row r="22" spans="6:9" x14ac:dyDescent="0.2">
      <c r="F22" t="s">
        <v>54</v>
      </c>
      <c r="G22" t="s">
        <v>447</v>
      </c>
      <c r="H22" t="s">
        <v>21</v>
      </c>
      <c r="I22" t="s">
        <v>565</v>
      </c>
    </row>
    <row r="23" spans="6:9" x14ac:dyDescent="0.2">
      <c r="F23" t="s">
        <v>55</v>
      </c>
      <c r="G23" t="s">
        <v>448</v>
      </c>
      <c r="H23" t="s">
        <v>22</v>
      </c>
      <c r="I23" t="s">
        <v>566</v>
      </c>
    </row>
    <row r="24" spans="6:9" x14ac:dyDescent="0.2">
      <c r="F24" t="s">
        <v>56</v>
      </c>
      <c r="G24" t="s">
        <v>449</v>
      </c>
      <c r="H24" t="s">
        <v>23</v>
      </c>
      <c r="I24" t="s">
        <v>567</v>
      </c>
    </row>
    <row r="25" spans="6:9" x14ac:dyDescent="0.2">
      <c r="F25" t="s">
        <v>57</v>
      </c>
      <c r="G25" t="s">
        <v>450</v>
      </c>
      <c r="H25" t="s">
        <v>24</v>
      </c>
      <c r="I25" t="s">
        <v>568</v>
      </c>
    </row>
    <row r="26" spans="6:9" x14ac:dyDescent="0.2">
      <c r="F26" t="s">
        <v>58</v>
      </c>
      <c r="G26" t="s">
        <v>451</v>
      </c>
      <c r="H26" t="s">
        <v>25</v>
      </c>
      <c r="I26" t="s">
        <v>569</v>
      </c>
    </row>
    <row r="27" spans="6:9" x14ac:dyDescent="0.2">
      <c r="F27" t="s">
        <v>59</v>
      </c>
      <c r="G27" t="s">
        <v>452</v>
      </c>
      <c r="H27" t="s">
        <v>26</v>
      </c>
      <c r="I27" t="s">
        <v>570</v>
      </c>
    </row>
    <row r="28" spans="6:9" x14ac:dyDescent="0.2">
      <c r="F28" t="s">
        <v>60</v>
      </c>
      <c r="G28" t="s">
        <v>453</v>
      </c>
      <c r="H28" t="s">
        <v>27</v>
      </c>
      <c r="I28" t="s">
        <v>571</v>
      </c>
    </row>
    <row r="29" spans="6:9" x14ac:dyDescent="0.2">
      <c r="F29" t="s">
        <v>61</v>
      </c>
      <c r="G29" t="s">
        <v>454</v>
      </c>
      <c r="H29" t="s">
        <v>28</v>
      </c>
      <c r="I29" t="s">
        <v>572</v>
      </c>
    </row>
    <row r="30" spans="6:9" x14ac:dyDescent="0.2">
      <c r="F30" t="s">
        <v>62</v>
      </c>
      <c r="G30" t="s">
        <v>455</v>
      </c>
      <c r="H30" t="s">
        <v>29</v>
      </c>
      <c r="I30" t="s">
        <v>573</v>
      </c>
    </row>
    <row r="31" spans="6:9" x14ac:dyDescent="0.2">
      <c r="F31" t="s">
        <v>63</v>
      </c>
      <c r="G31" t="s">
        <v>456</v>
      </c>
      <c r="H31" t="s">
        <v>30</v>
      </c>
      <c r="I31" t="s">
        <v>574</v>
      </c>
    </row>
    <row r="32" spans="6:9" x14ac:dyDescent="0.2">
      <c r="F32" t="s">
        <v>64</v>
      </c>
      <c r="G32" t="s">
        <v>457</v>
      </c>
      <c r="H32" t="s">
        <v>31</v>
      </c>
      <c r="I32" t="s">
        <v>575</v>
      </c>
    </row>
    <row r="33" spans="6:9" x14ac:dyDescent="0.2">
      <c r="F33" t="s">
        <v>65</v>
      </c>
      <c r="G33" t="s">
        <v>458</v>
      </c>
      <c r="H33" t="s">
        <v>32</v>
      </c>
      <c r="I33" t="s">
        <v>576</v>
      </c>
    </row>
    <row r="34" spans="6:9" x14ac:dyDescent="0.2">
      <c r="F34" t="s">
        <v>66</v>
      </c>
      <c r="G34" t="s">
        <v>459</v>
      </c>
      <c r="H34" t="s">
        <v>33</v>
      </c>
      <c r="I34" t="s">
        <v>577</v>
      </c>
    </row>
    <row r="35" spans="6:9" x14ac:dyDescent="0.2">
      <c r="F35" t="s">
        <v>67</v>
      </c>
      <c r="G35" t="s">
        <v>460</v>
      </c>
      <c r="H35" t="s">
        <v>34</v>
      </c>
      <c r="I35" t="s">
        <v>578</v>
      </c>
    </row>
    <row r="36" spans="6:9" x14ac:dyDescent="0.2">
      <c r="F36" t="s">
        <v>68</v>
      </c>
      <c r="G36" t="s">
        <v>461</v>
      </c>
      <c r="H36" t="s">
        <v>35</v>
      </c>
      <c r="I36" t="s">
        <v>579</v>
      </c>
    </row>
    <row r="37" spans="6:9" x14ac:dyDescent="0.2">
      <c r="F37" t="s">
        <v>69</v>
      </c>
      <c r="G37" t="s">
        <v>462</v>
      </c>
      <c r="H37" t="s">
        <v>36</v>
      </c>
      <c r="I37" t="s">
        <v>580</v>
      </c>
    </row>
    <row r="38" spans="6:9" x14ac:dyDescent="0.2">
      <c r="F38" t="s">
        <v>70</v>
      </c>
      <c r="G38" t="s">
        <v>463</v>
      </c>
      <c r="H38" t="s">
        <v>37</v>
      </c>
      <c r="I38" t="s">
        <v>581</v>
      </c>
    </row>
    <row r="39" spans="6:9" x14ac:dyDescent="0.2">
      <c r="F39" t="s">
        <v>71</v>
      </c>
      <c r="G39" t="s">
        <v>464</v>
      </c>
      <c r="H39" t="s">
        <v>38</v>
      </c>
      <c r="I39" t="s">
        <v>582</v>
      </c>
    </row>
    <row r="40" spans="6:9" x14ac:dyDescent="0.2">
      <c r="F40" t="s">
        <v>72</v>
      </c>
      <c r="G40" t="s">
        <v>465</v>
      </c>
      <c r="H40" t="s">
        <v>39</v>
      </c>
      <c r="I40" t="s">
        <v>583</v>
      </c>
    </row>
    <row r="41" spans="6:9" x14ac:dyDescent="0.2">
      <c r="F41" t="s">
        <v>73</v>
      </c>
      <c r="G41" t="s">
        <v>466</v>
      </c>
      <c r="H41" t="s">
        <v>40</v>
      </c>
      <c r="I41" t="s">
        <v>584</v>
      </c>
    </row>
    <row r="42" spans="6:9" x14ac:dyDescent="0.2">
      <c r="F42" t="s">
        <v>103</v>
      </c>
      <c r="G42" t="s">
        <v>538</v>
      </c>
      <c r="H42" t="s">
        <v>41</v>
      </c>
      <c r="I42" t="s">
        <v>585</v>
      </c>
    </row>
    <row r="43" spans="6:9" x14ac:dyDescent="0.2">
      <c r="F43" t="s">
        <v>104</v>
      </c>
      <c r="G43" t="s">
        <v>539</v>
      </c>
      <c r="H43" t="s">
        <v>42</v>
      </c>
      <c r="I43" t="s">
        <v>586</v>
      </c>
    </row>
    <row r="44" spans="6:9" x14ac:dyDescent="0.2">
      <c r="F44" t="s">
        <v>105</v>
      </c>
      <c r="G44" t="s">
        <v>540</v>
      </c>
      <c r="H44" t="s">
        <v>43</v>
      </c>
      <c r="I44" t="s">
        <v>587</v>
      </c>
    </row>
    <row r="45" spans="6:9" x14ac:dyDescent="0.2">
      <c r="F45" t="s">
        <v>106</v>
      </c>
      <c r="G45" t="s">
        <v>541</v>
      </c>
      <c r="H45" t="s">
        <v>44</v>
      </c>
      <c r="I45" t="s">
        <v>588</v>
      </c>
    </row>
    <row r="46" spans="6:9" x14ac:dyDescent="0.2">
      <c r="F46" t="s">
        <v>107</v>
      </c>
      <c r="G46" t="s">
        <v>542</v>
      </c>
      <c r="H46" t="s">
        <v>245</v>
      </c>
      <c r="I46" t="s">
        <v>589</v>
      </c>
    </row>
    <row r="47" spans="6:9" x14ac:dyDescent="0.2">
      <c r="F47" t="s">
        <v>108</v>
      </c>
      <c r="G47" t="s">
        <v>543</v>
      </c>
      <c r="H47" t="s">
        <v>246</v>
      </c>
      <c r="I47" t="s">
        <v>590</v>
      </c>
    </row>
    <row r="48" spans="6:9" x14ac:dyDescent="0.2">
      <c r="F48" t="s">
        <v>95</v>
      </c>
      <c r="G48" t="s">
        <v>544</v>
      </c>
      <c r="H48" t="s">
        <v>237</v>
      </c>
      <c r="I48" t="s">
        <v>593</v>
      </c>
    </row>
    <row r="49" spans="6:9" x14ac:dyDescent="0.2">
      <c r="F49" t="s">
        <v>96</v>
      </c>
      <c r="G49" t="s">
        <v>545</v>
      </c>
      <c r="H49" t="s">
        <v>238</v>
      </c>
      <c r="I49" t="s">
        <v>592</v>
      </c>
    </row>
    <row r="50" spans="6:9" x14ac:dyDescent="0.2">
      <c r="F50" t="s">
        <v>97</v>
      </c>
      <c r="G50" t="s">
        <v>546</v>
      </c>
      <c r="H50" t="s">
        <v>239</v>
      </c>
      <c r="I50" t="s">
        <v>247</v>
      </c>
    </row>
    <row r="51" spans="6:9" x14ac:dyDescent="0.2">
      <c r="F51" t="s">
        <v>98</v>
      </c>
      <c r="G51" t="s">
        <v>547</v>
      </c>
      <c r="H51" t="s">
        <v>240</v>
      </c>
      <c r="I51" t="s">
        <v>247</v>
      </c>
    </row>
    <row r="52" spans="6:9" x14ac:dyDescent="0.2">
      <c r="F52" t="s">
        <v>99</v>
      </c>
      <c r="G52" t="s">
        <v>548</v>
      </c>
      <c r="H52" t="s">
        <v>241</v>
      </c>
      <c r="I52" t="s">
        <v>247</v>
      </c>
    </row>
    <row r="53" spans="6:9" x14ac:dyDescent="0.2">
      <c r="F53" t="s">
        <v>100</v>
      </c>
      <c r="G53" t="s">
        <v>549</v>
      </c>
      <c r="H53" t="s">
        <v>242</v>
      </c>
      <c r="I53" t="s">
        <v>247</v>
      </c>
    </row>
    <row r="54" spans="6:9" x14ac:dyDescent="0.2">
      <c r="F54" t="s">
        <v>101</v>
      </c>
      <c r="G54" t="s">
        <v>550</v>
      </c>
      <c r="H54" t="s">
        <v>243</v>
      </c>
      <c r="I54" t="s">
        <v>247</v>
      </c>
    </row>
    <row r="55" spans="6:9" x14ac:dyDescent="0.2">
      <c r="F55" t="s">
        <v>102</v>
      </c>
      <c r="G55" t="s">
        <v>551</v>
      </c>
      <c r="H55" t="s">
        <v>244</v>
      </c>
      <c r="I55" t="s">
        <v>591</v>
      </c>
    </row>
    <row r="56" spans="6:9" x14ac:dyDescent="0.2">
      <c r="F56" t="s">
        <v>76</v>
      </c>
      <c r="G56" t="s">
        <v>552</v>
      </c>
      <c r="H56" t="s">
        <v>235</v>
      </c>
      <c r="I56" t="s">
        <v>594</v>
      </c>
    </row>
    <row r="57" spans="6:9" x14ac:dyDescent="0.2">
      <c r="F57" t="s">
        <v>77</v>
      </c>
      <c r="G57" t="s">
        <v>553</v>
      </c>
      <c r="H57" t="s">
        <v>236</v>
      </c>
      <c r="I57" t="s">
        <v>595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3"/>
  <sheetViews>
    <sheetView topLeftCell="A31" workbookViewId="0">
      <selection activeCell="E5" sqref="E5"/>
    </sheetView>
  </sheetViews>
  <sheetFormatPr baseColWidth="10" defaultColWidth="8.83203125" defaultRowHeight="15" x14ac:dyDescent="0.2"/>
  <cols>
    <col min="2" max="2" width="5.6640625" bestFit="1" customWidth="1"/>
    <col min="4" max="4" width="70.1640625" bestFit="1" customWidth="1"/>
    <col min="5" max="5" width="14" bestFit="1" customWidth="1"/>
    <col min="6" max="7" width="10.5" bestFit="1" customWidth="1"/>
    <col min="9" max="9" width="10" bestFit="1" customWidth="1"/>
  </cols>
  <sheetData>
    <row r="3" spans="1:9" x14ac:dyDescent="0.2">
      <c r="A3" s="25" t="s">
        <v>430</v>
      </c>
      <c r="B3" s="1"/>
      <c r="C3" s="1"/>
      <c r="D3" s="1"/>
      <c r="E3" s="1"/>
      <c r="F3" s="26" t="s">
        <v>1</v>
      </c>
      <c r="G3" s="26"/>
      <c r="H3" s="26" t="s">
        <v>431</v>
      </c>
      <c r="I3" s="26"/>
    </row>
    <row r="4" spans="1:9" x14ac:dyDescent="0.2">
      <c r="A4" s="25"/>
      <c r="B4" s="1" t="s">
        <v>264</v>
      </c>
      <c r="C4" s="1" t="s">
        <v>260</v>
      </c>
      <c r="D4" s="1" t="s">
        <v>261</v>
      </c>
      <c r="E4" s="1" t="s">
        <v>263</v>
      </c>
      <c r="F4" s="1" t="s">
        <v>427</v>
      </c>
      <c r="G4" s="1" t="s">
        <v>429</v>
      </c>
      <c r="H4" s="1" t="s">
        <v>427</v>
      </c>
      <c r="I4" s="1" t="s">
        <v>429</v>
      </c>
    </row>
    <row r="5" spans="1:9" x14ac:dyDescent="0.2">
      <c r="A5">
        <f>2</f>
        <v>2</v>
      </c>
      <c r="B5" t="s">
        <v>265</v>
      </c>
      <c r="C5" t="s">
        <v>144</v>
      </c>
      <c r="D5" t="s">
        <v>266</v>
      </c>
      <c r="E5" t="s">
        <v>5</v>
      </c>
      <c r="F5" t="s">
        <v>4</v>
      </c>
      <c r="G5" t="s">
        <v>4</v>
      </c>
      <c r="H5" s="3" t="s">
        <v>428</v>
      </c>
      <c r="I5" s="3" t="s">
        <v>428</v>
      </c>
    </row>
    <row r="6" spans="1:9" x14ac:dyDescent="0.2">
      <c r="A6">
        <f>3</f>
        <v>3</v>
      </c>
      <c r="B6" t="s">
        <v>265</v>
      </c>
      <c r="C6" t="s">
        <v>254</v>
      </c>
      <c r="D6" t="s">
        <v>267</v>
      </c>
      <c r="E6" t="s">
        <v>273</v>
      </c>
      <c r="F6" s="2" t="s">
        <v>428</v>
      </c>
      <c r="G6" t="s">
        <v>97</v>
      </c>
      <c r="H6" s="3" t="s">
        <v>428</v>
      </c>
      <c r="I6" s="3" t="s">
        <v>428</v>
      </c>
    </row>
    <row r="7" spans="1:9" x14ac:dyDescent="0.2">
      <c r="A7">
        <f t="shared" ref="A7:A20" si="0">A6+1</f>
        <v>4</v>
      </c>
      <c r="B7" t="s">
        <v>265</v>
      </c>
      <c r="C7" t="s">
        <v>255</v>
      </c>
      <c r="D7" t="s">
        <v>268</v>
      </c>
      <c r="E7" t="s">
        <v>274</v>
      </c>
      <c r="F7" s="2" t="s">
        <v>428</v>
      </c>
      <c r="G7" t="s">
        <v>98</v>
      </c>
      <c r="H7" s="3" t="s">
        <v>428</v>
      </c>
      <c r="I7" s="3" t="s">
        <v>428</v>
      </c>
    </row>
    <row r="8" spans="1:9" x14ac:dyDescent="0.2">
      <c r="A8">
        <f t="shared" si="0"/>
        <v>5</v>
      </c>
      <c r="B8" t="s">
        <v>265</v>
      </c>
      <c r="C8" t="s">
        <v>256</v>
      </c>
      <c r="D8" t="s">
        <v>269</v>
      </c>
      <c r="E8" t="s">
        <v>275</v>
      </c>
      <c r="F8" s="2" t="s">
        <v>428</v>
      </c>
      <c r="G8" t="s">
        <v>99</v>
      </c>
      <c r="H8" s="3" t="s">
        <v>428</v>
      </c>
      <c r="I8" s="3" t="s">
        <v>428</v>
      </c>
    </row>
    <row r="9" spans="1:9" x14ac:dyDescent="0.2">
      <c r="A9">
        <f t="shared" si="0"/>
        <v>6</v>
      </c>
      <c r="B9" t="s">
        <v>265</v>
      </c>
      <c r="C9" t="s">
        <v>257</v>
      </c>
      <c r="D9" t="s">
        <v>270</v>
      </c>
      <c r="E9" t="s">
        <v>276</v>
      </c>
      <c r="F9" s="2" t="s">
        <v>428</v>
      </c>
      <c r="G9" t="s">
        <v>100</v>
      </c>
      <c r="H9" s="3" t="s">
        <v>428</v>
      </c>
      <c r="I9" s="3" t="s">
        <v>428</v>
      </c>
    </row>
    <row r="10" spans="1:9" x14ac:dyDescent="0.2">
      <c r="A10">
        <f t="shared" si="0"/>
        <v>7</v>
      </c>
      <c r="B10" t="s">
        <v>265</v>
      </c>
      <c r="C10" t="s">
        <v>258</v>
      </c>
      <c r="D10" t="s">
        <v>271</v>
      </c>
      <c r="E10" t="s">
        <v>277</v>
      </c>
      <c r="F10" s="2" t="s">
        <v>428</v>
      </c>
      <c r="G10" t="s">
        <v>101</v>
      </c>
      <c r="H10" s="3" t="s">
        <v>428</v>
      </c>
      <c r="I10" s="3" t="s">
        <v>428</v>
      </c>
    </row>
    <row r="11" spans="1:9" ht="15.75" customHeight="1" x14ac:dyDescent="0.2">
      <c r="A11">
        <f t="shared" si="0"/>
        <v>8</v>
      </c>
      <c r="B11" t="s">
        <v>265</v>
      </c>
      <c r="C11" t="s">
        <v>259</v>
      </c>
      <c r="D11" t="s">
        <v>272</v>
      </c>
      <c r="E11" t="s">
        <v>278</v>
      </c>
      <c r="F11" s="2" t="s">
        <v>428</v>
      </c>
      <c r="G11" t="s">
        <v>102</v>
      </c>
      <c r="H11" s="3" t="s">
        <v>428</v>
      </c>
      <c r="I11" s="3" t="s">
        <v>428</v>
      </c>
    </row>
    <row r="12" spans="1:9" ht="15" customHeight="1" x14ac:dyDescent="0.2">
      <c r="A12">
        <f t="shared" si="0"/>
        <v>9</v>
      </c>
      <c r="B12" t="s">
        <v>265</v>
      </c>
      <c r="C12" t="s">
        <v>279</v>
      </c>
      <c r="D12" s="4" t="s">
        <v>280</v>
      </c>
      <c r="E12" t="s">
        <v>283</v>
      </c>
      <c r="F12" s="2" t="s">
        <v>428</v>
      </c>
      <c r="G12" s="2" t="s">
        <v>428</v>
      </c>
      <c r="H12" s="3" t="s">
        <v>428</v>
      </c>
      <c r="I12" s="3" t="s">
        <v>428</v>
      </c>
    </row>
    <row r="13" spans="1:9" x14ac:dyDescent="0.2">
      <c r="A13">
        <f t="shared" si="0"/>
        <v>10</v>
      </c>
      <c r="B13" t="s">
        <v>265</v>
      </c>
      <c r="C13" t="s">
        <v>281</v>
      </c>
      <c r="D13" t="s">
        <v>282</v>
      </c>
      <c r="E13" t="s">
        <v>284</v>
      </c>
      <c r="F13" s="2" t="s">
        <v>428</v>
      </c>
      <c r="G13" s="2" t="s">
        <v>428</v>
      </c>
      <c r="H13" s="3" t="s">
        <v>428</v>
      </c>
      <c r="I13" s="3" t="s">
        <v>428</v>
      </c>
    </row>
    <row r="14" spans="1:9" x14ac:dyDescent="0.2">
      <c r="A14">
        <f t="shared" si="0"/>
        <v>11</v>
      </c>
      <c r="B14" t="s">
        <v>265</v>
      </c>
      <c r="C14" t="s">
        <v>285</v>
      </c>
      <c r="D14" t="s">
        <v>286</v>
      </c>
      <c r="E14" t="s">
        <v>237</v>
      </c>
      <c r="F14" s="2" t="s">
        <v>428</v>
      </c>
      <c r="G14" t="s">
        <v>95</v>
      </c>
      <c r="H14" s="3" t="s">
        <v>428</v>
      </c>
      <c r="I14" s="3" t="s">
        <v>428</v>
      </c>
    </row>
    <row r="15" spans="1:9" x14ac:dyDescent="0.2">
      <c r="A15">
        <f t="shared" si="0"/>
        <v>12</v>
      </c>
      <c r="B15" t="s">
        <v>265</v>
      </c>
      <c r="C15" t="s">
        <v>287</v>
      </c>
      <c r="D15" t="s">
        <v>291</v>
      </c>
      <c r="E15" t="s">
        <v>295</v>
      </c>
      <c r="F15" s="2" t="s">
        <v>428</v>
      </c>
      <c r="G15" s="6" t="s">
        <v>428</v>
      </c>
      <c r="H15" s="3" t="s">
        <v>428</v>
      </c>
      <c r="I15" s="3" t="s">
        <v>428</v>
      </c>
    </row>
    <row r="16" spans="1:9" x14ac:dyDescent="0.2">
      <c r="A16">
        <f t="shared" si="0"/>
        <v>13</v>
      </c>
      <c r="B16" t="s">
        <v>265</v>
      </c>
      <c r="C16" t="s">
        <v>288</v>
      </c>
      <c r="D16" t="s">
        <v>292</v>
      </c>
      <c r="E16" t="s">
        <v>296</v>
      </c>
      <c r="F16" s="2" t="s">
        <v>428</v>
      </c>
      <c r="G16" s="6" t="s">
        <v>428</v>
      </c>
      <c r="H16" s="3" t="s">
        <v>428</v>
      </c>
      <c r="I16" s="3" t="s">
        <v>428</v>
      </c>
    </row>
    <row r="17" spans="1:9" x14ac:dyDescent="0.2">
      <c r="A17">
        <f t="shared" si="0"/>
        <v>14</v>
      </c>
      <c r="B17" t="s">
        <v>265</v>
      </c>
      <c r="C17" t="s">
        <v>289</v>
      </c>
      <c r="D17" t="s">
        <v>293</v>
      </c>
      <c r="E17" t="s">
        <v>297</v>
      </c>
      <c r="F17" s="2" t="s">
        <v>428</v>
      </c>
      <c r="G17" s="6" t="s">
        <v>428</v>
      </c>
      <c r="H17" s="3" t="s">
        <v>428</v>
      </c>
      <c r="I17" s="3" t="s">
        <v>428</v>
      </c>
    </row>
    <row r="18" spans="1:9" x14ac:dyDescent="0.2">
      <c r="A18">
        <f t="shared" si="0"/>
        <v>15</v>
      </c>
      <c r="B18" t="s">
        <v>265</v>
      </c>
      <c r="C18" t="s">
        <v>290</v>
      </c>
      <c r="D18" t="s">
        <v>294</v>
      </c>
      <c r="E18" t="s">
        <v>298</v>
      </c>
      <c r="F18" s="2" t="s">
        <v>428</v>
      </c>
      <c r="G18" s="6" t="s">
        <v>428</v>
      </c>
      <c r="H18" s="3" t="s">
        <v>428</v>
      </c>
      <c r="I18" s="3" t="s">
        <v>428</v>
      </c>
    </row>
    <row r="19" spans="1:9" x14ac:dyDescent="0.2">
      <c r="A19">
        <f t="shared" si="0"/>
        <v>16</v>
      </c>
      <c r="B19" t="s">
        <v>265</v>
      </c>
      <c r="C19" t="s">
        <v>299</v>
      </c>
      <c r="D19" t="s">
        <v>300</v>
      </c>
      <c r="E19" t="s">
        <v>238</v>
      </c>
      <c r="F19" s="2" t="s">
        <v>428</v>
      </c>
      <c r="G19" t="s">
        <v>96</v>
      </c>
      <c r="H19" s="3" t="s">
        <v>428</v>
      </c>
      <c r="I19" s="3" t="s">
        <v>428</v>
      </c>
    </row>
    <row r="20" spans="1:9" x14ac:dyDescent="0.2">
      <c r="A20">
        <f t="shared" si="0"/>
        <v>17</v>
      </c>
      <c r="B20" t="s">
        <v>265</v>
      </c>
      <c r="C20" t="s">
        <v>301</v>
      </c>
      <c r="D20" t="s">
        <v>302</v>
      </c>
      <c r="E20" t="s">
        <v>303</v>
      </c>
      <c r="F20" s="2" t="s">
        <v>428</v>
      </c>
      <c r="G20" s="2" t="s">
        <v>428</v>
      </c>
      <c r="H20" s="3" t="s">
        <v>428</v>
      </c>
      <c r="I20" s="3" t="s">
        <v>428</v>
      </c>
    </row>
    <row r="21" spans="1:9" x14ac:dyDescent="0.2">
      <c r="A21">
        <v>38</v>
      </c>
      <c r="B21" t="s">
        <v>265</v>
      </c>
      <c r="C21" t="s">
        <v>327</v>
      </c>
      <c r="D21" t="s">
        <v>328</v>
      </c>
      <c r="E21" t="s">
        <v>326</v>
      </c>
      <c r="F21" s="2" t="s">
        <v>428</v>
      </c>
      <c r="G21" s="2" t="s">
        <v>428</v>
      </c>
      <c r="H21" s="3" t="s">
        <v>428</v>
      </c>
      <c r="I21" s="3" t="s">
        <v>428</v>
      </c>
    </row>
    <row r="22" spans="1:9" x14ac:dyDescent="0.2">
      <c r="A22">
        <v>45</v>
      </c>
      <c r="B22" t="s">
        <v>425</v>
      </c>
      <c r="C22" t="s">
        <v>321</v>
      </c>
      <c r="D22" t="s">
        <v>426</v>
      </c>
      <c r="E22" t="s">
        <v>424</v>
      </c>
      <c r="F22" s="2" t="s">
        <v>428</v>
      </c>
      <c r="G22" s="2" t="s">
        <v>428</v>
      </c>
      <c r="H22" s="3" t="s">
        <v>428</v>
      </c>
      <c r="I22" s="3" t="s">
        <v>428</v>
      </c>
    </row>
    <row r="23" spans="1:9" x14ac:dyDescent="0.2">
      <c r="A23">
        <v>55</v>
      </c>
      <c r="B23" t="s">
        <v>265</v>
      </c>
      <c r="C23" t="s">
        <v>335</v>
      </c>
      <c r="D23" t="s">
        <v>339</v>
      </c>
      <c r="E23" t="s">
        <v>337</v>
      </c>
      <c r="F23" s="2" t="s">
        <v>428</v>
      </c>
      <c r="G23" s="2" t="s">
        <v>428</v>
      </c>
      <c r="H23" s="3" t="s">
        <v>428</v>
      </c>
      <c r="I23" s="3" t="s">
        <v>428</v>
      </c>
    </row>
    <row r="24" spans="1:9" x14ac:dyDescent="0.2">
      <c r="A24">
        <f t="shared" ref="A24:A42" si="1">A23+1</f>
        <v>56</v>
      </c>
      <c r="B24" t="s">
        <v>265</v>
      </c>
      <c r="C24" t="s">
        <v>336</v>
      </c>
      <c r="D24" t="s">
        <v>340</v>
      </c>
      <c r="E24" t="s">
        <v>338</v>
      </c>
      <c r="F24" s="2" t="s">
        <v>428</v>
      </c>
      <c r="G24" s="2" t="s">
        <v>428</v>
      </c>
      <c r="H24" s="3" t="s">
        <v>428</v>
      </c>
      <c r="I24" s="3" t="s">
        <v>428</v>
      </c>
    </row>
    <row r="25" spans="1:9" x14ac:dyDescent="0.2">
      <c r="A25">
        <f t="shared" si="1"/>
        <v>57</v>
      </c>
      <c r="B25" t="s">
        <v>265</v>
      </c>
      <c r="C25" t="s">
        <v>341</v>
      </c>
      <c r="D25" t="s">
        <v>347</v>
      </c>
      <c r="E25" t="s">
        <v>366</v>
      </c>
      <c r="F25" s="2" t="s">
        <v>428</v>
      </c>
      <c r="G25" t="s">
        <v>108</v>
      </c>
      <c r="H25" s="3" t="s">
        <v>428</v>
      </c>
      <c r="I25" t="s">
        <v>251</v>
      </c>
    </row>
    <row r="26" spans="1:9" x14ac:dyDescent="0.2">
      <c r="A26">
        <f t="shared" si="1"/>
        <v>58</v>
      </c>
      <c r="B26" t="s">
        <v>265</v>
      </c>
      <c r="C26" t="s">
        <v>342</v>
      </c>
      <c r="D26" t="s">
        <v>348</v>
      </c>
      <c r="E26" t="s">
        <v>367</v>
      </c>
      <c r="F26" s="2" t="s">
        <v>428</v>
      </c>
      <c r="G26" t="s">
        <v>107</v>
      </c>
      <c r="H26" s="3" t="s">
        <v>428</v>
      </c>
      <c r="I26" t="s">
        <v>250</v>
      </c>
    </row>
    <row r="27" spans="1:9" x14ac:dyDescent="0.2">
      <c r="A27">
        <f t="shared" si="1"/>
        <v>59</v>
      </c>
      <c r="B27" t="s">
        <v>265</v>
      </c>
      <c r="C27" t="s">
        <v>343</v>
      </c>
      <c r="D27" t="s">
        <v>349</v>
      </c>
      <c r="E27" t="s">
        <v>368</v>
      </c>
      <c r="F27" s="2" t="s">
        <v>428</v>
      </c>
      <c r="G27" t="s">
        <v>106</v>
      </c>
      <c r="H27" s="3" t="s">
        <v>428</v>
      </c>
      <c r="I27" t="s">
        <v>249</v>
      </c>
    </row>
    <row r="28" spans="1:9" x14ac:dyDescent="0.2">
      <c r="A28">
        <f t="shared" si="1"/>
        <v>60</v>
      </c>
      <c r="B28" t="s">
        <v>265</v>
      </c>
      <c r="C28" t="s">
        <v>344</v>
      </c>
      <c r="D28" t="s">
        <v>350</v>
      </c>
      <c r="E28" t="s">
        <v>369</v>
      </c>
      <c r="F28" s="2" t="s">
        <v>428</v>
      </c>
      <c r="G28" t="s">
        <v>105</v>
      </c>
      <c r="H28" s="3" t="s">
        <v>428</v>
      </c>
      <c r="I28" t="s">
        <v>248</v>
      </c>
    </row>
    <row r="29" spans="1:9" x14ac:dyDescent="0.2">
      <c r="A29">
        <f t="shared" si="1"/>
        <v>61</v>
      </c>
      <c r="B29" t="s">
        <v>265</v>
      </c>
      <c r="C29" t="s">
        <v>345</v>
      </c>
      <c r="D29" t="s">
        <v>351</v>
      </c>
      <c r="E29" t="s">
        <v>370</v>
      </c>
      <c r="F29" s="2" t="s">
        <v>428</v>
      </c>
      <c r="G29" t="s">
        <v>104</v>
      </c>
      <c r="H29" s="3" t="s">
        <v>428</v>
      </c>
      <c r="I29" t="s">
        <v>253</v>
      </c>
    </row>
    <row r="30" spans="1:9" x14ac:dyDescent="0.2">
      <c r="A30">
        <f t="shared" si="1"/>
        <v>62</v>
      </c>
      <c r="B30" t="s">
        <v>265</v>
      </c>
      <c r="C30" t="s">
        <v>346</v>
      </c>
      <c r="D30" t="s">
        <v>352</v>
      </c>
      <c r="E30" t="s">
        <v>371</v>
      </c>
      <c r="F30" s="2" t="s">
        <v>428</v>
      </c>
      <c r="G30" t="s">
        <v>103</v>
      </c>
      <c r="H30" s="3" t="s">
        <v>428</v>
      </c>
      <c r="I30" t="s">
        <v>252</v>
      </c>
    </row>
    <row r="31" spans="1:9" x14ac:dyDescent="0.2">
      <c r="A31">
        <f t="shared" si="1"/>
        <v>63</v>
      </c>
      <c r="B31" t="s">
        <v>265</v>
      </c>
      <c r="C31" t="s">
        <v>174</v>
      </c>
      <c r="D31" t="s">
        <v>353</v>
      </c>
      <c r="E31" t="s">
        <v>372</v>
      </c>
      <c r="F31" t="s">
        <v>73</v>
      </c>
      <c r="G31" t="s">
        <v>73</v>
      </c>
      <c r="H31" t="s">
        <v>204</v>
      </c>
      <c r="I31" t="s">
        <v>226</v>
      </c>
    </row>
    <row r="32" spans="1:9" x14ac:dyDescent="0.2">
      <c r="A32">
        <f t="shared" si="1"/>
        <v>64</v>
      </c>
      <c r="B32" t="s">
        <v>265</v>
      </c>
      <c r="C32" t="s">
        <v>173</v>
      </c>
      <c r="D32" t="s">
        <v>354</v>
      </c>
      <c r="E32" t="s">
        <v>373</v>
      </c>
      <c r="F32" t="s">
        <v>72</v>
      </c>
      <c r="G32" t="s">
        <v>72</v>
      </c>
      <c r="H32" t="s">
        <v>203</v>
      </c>
      <c r="I32" t="s">
        <v>225</v>
      </c>
    </row>
    <row r="33" spans="1:9" x14ac:dyDescent="0.2">
      <c r="A33">
        <f t="shared" si="1"/>
        <v>65</v>
      </c>
      <c r="B33" t="s">
        <v>265</v>
      </c>
      <c r="C33" t="s">
        <v>172</v>
      </c>
      <c r="D33" t="s">
        <v>355</v>
      </c>
      <c r="E33" t="s">
        <v>374</v>
      </c>
      <c r="F33" t="s">
        <v>71</v>
      </c>
      <c r="G33" t="s">
        <v>71</v>
      </c>
      <c r="H33" t="s">
        <v>202</v>
      </c>
      <c r="I33" t="s">
        <v>224</v>
      </c>
    </row>
    <row r="34" spans="1:9" x14ac:dyDescent="0.2">
      <c r="A34">
        <f t="shared" si="1"/>
        <v>66</v>
      </c>
      <c r="B34" t="s">
        <v>265</v>
      </c>
      <c r="C34" t="s">
        <v>171</v>
      </c>
      <c r="D34" t="s">
        <v>356</v>
      </c>
      <c r="E34" t="s">
        <v>375</v>
      </c>
      <c r="F34" t="s">
        <v>70</v>
      </c>
      <c r="G34" t="s">
        <v>70</v>
      </c>
      <c r="H34" t="s">
        <v>201</v>
      </c>
      <c r="I34" t="s">
        <v>223</v>
      </c>
    </row>
    <row r="35" spans="1:9" x14ac:dyDescent="0.2">
      <c r="A35">
        <f t="shared" si="1"/>
        <v>67</v>
      </c>
      <c r="B35" t="s">
        <v>265</v>
      </c>
      <c r="C35" t="s">
        <v>170</v>
      </c>
      <c r="D35" t="s">
        <v>357</v>
      </c>
      <c r="E35" t="s">
        <v>376</v>
      </c>
      <c r="F35" t="s">
        <v>69</v>
      </c>
      <c r="G35" t="s">
        <v>69</v>
      </c>
      <c r="H35" t="s">
        <v>200</v>
      </c>
      <c r="I35" t="s">
        <v>222</v>
      </c>
    </row>
    <row r="36" spans="1:9" x14ac:dyDescent="0.2">
      <c r="A36">
        <f t="shared" si="1"/>
        <v>68</v>
      </c>
      <c r="B36" t="s">
        <v>265</v>
      </c>
      <c r="C36" t="s">
        <v>169</v>
      </c>
      <c r="D36" t="s">
        <v>358</v>
      </c>
      <c r="E36" t="s">
        <v>377</v>
      </c>
      <c r="F36" t="s">
        <v>68</v>
      </c>
      <c r="G36" t="s">
        <v>68</v>
      </c>
      <c r="H36" t="s">
        <v>199</v>
      </c>
      <c r="I36" t="s">
        <v>228</v>
      </c>
    </row>
    <row r="37" spans="1:9" x14ac:dyDescent="0.2">
      <c r="A37">
        <f t="shared" si="1"/>
        <v>69</v>
      </c>
      <c r="B37" t="s">
        <v>265</v>
      </c>
      <c r="C37" t="s">
        <v>168</v>
      </c>
      <c r="D37" t="s">
        <v>359</v>
      </c>
      <c r="E37" t="s">
        <v>378</v>
      </c>
      <c r="F37" t="s">
        <v>67</v>
      </c>
      <c r="G37" t="s">
        <v>67</v>
      </c>
      <c r="H37" t="s">
        <v>198</v>
      </c>
      <c r="I37" t="s">
        <v>227</v>
      </c>
    </row>
    <row r="38" spans="1:9" x14ac:dyDescent="0.2">
      <c r="A38">
        <f t="shared" si="1"/>
        <v>70</v>
      </c>
      <c r="B38" t="s">
        <v>265</v>
      </c>
      <c r="C38" t="s">
        <v>167</v>
      </c>
      <c r="D38" t="s">
        <v>360</v>
      </c>
      <c r="E38" t="s">
        <v>379</v>
      </c>
      <c r="F38" t="s">
        <v>66</v>
      </c>
      <c r="G38" t="s">
        <v>66</v>
      </c>
      <c r="H38" t="s">
        <v>197</v>
      </c>
      <c r="I38" t="s">
        <v>234</v>
      </c>
    </row>
    <row r="39" spans="1:9" x14ac:dyDescent="0.2">
      <c r="A39">
        <f t="shared" si="1"/>
        <v>71</v>
      </c>
      <c r="B39" t="s">
        <v>265</v>
      </c>
      <c r="C39" t="s">
        <v>166</v>
      </c>
      <c r="D39" t="s">
        <v>361</v>
      </c>
      <c r="E39" t="s">
        <v>380</v>
      </c>
      <c r="F39" t="s">
        <v>65</v>
      </c>
      <c r="G39" t="s">
        <v>65</v>
      </c>
      <c r="H39" t="s">
        <v>196</v>
      </c>
      <c r="I39" t="s">
        <v>233</v>
      </c>
    </row>
    <row r="40" spans="1:9" x14ac:dyDescent="0.2">
      <c r="A40">
        <f t="shared" si="1"/>
        <v>72</v>
      </c>
      <c r="B40" t="s">
        <v>265</v>
      </c>
      <c r="C40" t="s">
        <v>165</v>
      </c>
      <c r="D40" t="s">
        <v>362</v>
      </c>
      <c r="E40" t="s">
        <v>381</v>
      </c>
      <c r="F40" t="s">
        <v>64</v>
      </c>
      <c r="G40" t="s">
        <v>64</v>
      </c>
      <c r="H40" t="s">
        <v>195</v>
      </c>
      <c r="I40" t="s">
        <v>232</v>
      </c>
    </row>
    <row r="41" spans="1:9" x14ac:dyDescent="0.2">
      <c r="A41">
        <f t="shared" si="1"/>
        <v>73</v>
      </c>
      <c r="B41" t="s">
        <v>265</v>
      </c>
      <c r="C41" t="s">
        <v>164</v>
      </c>
      <c r="D41" t="s">
        <v>363</v>
      </c>
      <c r="E41" t="s">
        <v>382</v>
      </c>
      <c r="F41" t="s">
        <v>63</v>
      </c>
      <c r="G41" t="s">
        <v>63</v>
      </c>
      <c r="H41" t="s">
        <v>194</v>
      </c>
      <c r="I41" t="s">
        <v>231</v>
      </c>
    </row>
    <row r="42" spans="1:9" x14ac:dyDescent="0.2">
      <c r="A42">
        <f t="shared" si="1"/>
        <v>74</v>
      </c>
      <c r="B42" t="s">
        <v>265</v>
      </c>
      <c r="C42" t="s">
        <v>163</v>
      </c>
      <c r="D42" t="s">
        <v>364</v>
      </c>
      <c r="E42" t="s">
        <v>383</v>
      </c>
      <c r="F42" t="s">
        <v>62</v>
      </c>
      <c r="G42" t="s">
        <v>62</v>
      </c>
      <c r="H42" t="s">
        <v>193</v>
      </c>
      <c r="I42" t="s">
        <v>230</v>
      </c>
    </row>
    <row r="43" spans="1:9" x14ac:dyDescent="0.2">
      <c r="A43">
        <f>78</f>
        <v>78</v>
      </c>
      <c r="C43" t="s">
        <v>162</v>
      </c>
      <c r="D43" t="s">
        <v>401</v>
      </c>
      <c r="E43" t="s">
        <v>406</v>
      </c>
      <c r="F43" t="s">
        <v>61</v>
      </c>
      <c r="G43" t="s">
        <v>61</v>
      </c>
      <c r="H43" t="s">
        <v>192</v>
      </c>
      <c r="I43" t="s">
        <v>229</v>
      </c>
    </row>
    <row r="44" spans="1:9" x14ac:dyDescent="0.2">
      <c r="A44">
        <f t="shared" ref="A44:A63" si="2">A43+1</f>
        <v>79</v>
      </c>
      <c r="C44" t="s">
        <v>384</v>
      </c>
      <c r="D44" t="s">
        <v>402</v>
      </c>
      <c r="E44" t="s">
        <v>405</v>
      </c>
      <c r="F44" t="s">
        <v>2</v>
      </c>
      <c r="G44" t="s">
        <v>2</v>
      </c>
      <c r="H44" s="3" t="s">
        <v>428</v>
      </c>
      <c r="I44" s="3" t="s">
        <v>428</v>
      </c>
    </row>
    <row r="45" spans="1:9" x14ac:dyDescent="0.2">
      <c r="A45">
        <f t="shared" si="2"/>
        <v>80</v>
      </c>
      <c r="C45" t="s">
        <v>161</v>
      </c>
      <c r="D45" t="s">
        <v>386</v>
      </c>
      <c r="E45" t="s">
        <v>407</v>
      </c>
      <c r="F45" t="s">
        <v>60</v>
      </c>
      <c r="G45" t="s">
        <v>60</v>
      </c>
      <c r="H45" t="s">
        <v>191</v>
      </c>
      <c r="I45" t="s">
        <v>221</v>
      </c>
    </row>
    <row r="46" spans="1:9" x14ac:dyDescent="0.2">
      <c r="A46">
        <f t="shared" si="2"/>
        <v>81</v>
      </c>
      <c r="C46" t="s">
        <v>160</v>
      </c>
      <c r="D46" t="s">
        <v>387</v>
      </c>
      <c r="E46" t="s">
        <v>408</v>
      </c>
      <c r="F46" t="s">
        <v>59</v>
      </c>
      <c r="G46" t="s">
        <v>59</v>
      </c>
      <c r="H46" t="s">
        <v>190</v>
      </c>
      <c r="I46" t="s">
        <v>220</v>
      </c>
    </row>
    <row r="47" spans="1:9" x14ac:dyDescent="0.2">
      <c r="A47">
        <f t="shared" si="2"/>
        <v>82</v>
      </c>
      <c r="C47" t="s">
        <v>159</v>
      </c>
      <c r="D47" t="s">
        <v>388</v>
      </c>
      <c r="E47" t="s">
        <v>409</v>
      </c>
      <c r="F47" t="s">
        <v>58</v>
      </c>
      <c r="G47" t="s">
        <v>58</v>
      </c>
      <c r="H47" t="s">
        <v>189</v>
      </c>
      <c r="I47" t="s">
        <v>219</v>
      </c>
    </row>
    <row r="48" spans="1:9" x14ac:dyDescent="0.2">
      <c r="A48">
        <f t="shared" si="2"/>
        <v>83</v>
      </c>
      <c r="C48" t="s">
        <v>158</v>
      </c>
      <c r="D48" t="s">
        <v>389</v>
      </c>
      <c r="E48" t="s">
        <v>410</v>
      </c>
      <c r="F48" t="s">
        <v>57</v>
      </c>
      <c r="G48" t="s">
        <v>57</v>
      </c>
      <c r="H48" t="s">
        <v>188</v>
      </c>
      <c r="I48" t="s">
        <v>218</v>
      </c>
    </row>
    <row r="49" spans="1:9" x14ac:dyDescent="0.2">
      <c r="A49">
        <f t="shared" si="2"/>
        <v>84</v>
      </c>
      <c r="C49" t="s">
        <v>157</v>
      </c>
      <c r="D49" t="s">
        <v>390</v>
      </c>
      <c r="E49" t="s">
        <v>411</v>
      </c>
      <c r="F49" t="s">
        <v>56</v>
      </c>
      <c r="G49" t="s">
        <v>56</v>
      </c>
      <c r="H49" t="s">
        <v>187</v>
      </c>
      <c r="I49" t="s">
        <v>217</v>
      </c>
    </row>
    <row r="50" spans="1:9" x14ac:dyDescent="0.2">
      <c r="A50">
        <f t="shared" si="2"/>
        <v>85</v>
      </c>
      <c r="C50" t="s">
        <v>156</v>
      </c>
      <c r="D50" t="s">
        <v>391</v>
      </c>
      <c r="E50" t="s">
        <v>412</v>
      </c>
      <c r="F50" t="s">
        <v>55</v>
      </c>
      <c r="G50" t="s">
        <v>55</v>
      </c>
      <c r="H50" t="s">
        <v>186</v>
      </c>
      <c r="I50" t="s">
        <v>214</v>
      </c>
    </row>
    <row r="51" spans="1:9" x14ac:dyDescent="0.2">
      <c r="A51">
        <f t="shared" si="2"/>
        <v>86</v>
      </c>
      <c r="C51" t="s">
        <v>155</v>
      </c>
      <c r="D51" t="s">
        <v>392</v>
      </c>
      <c r="E51" t="s">
        <v>413</v>
      </c>
      <c r="F51" t="s">
        <v>54</v>
      </c>
      <c r="G51" t="s">
        <v>54</v>
      </c>
      <c r="H51" t="s">
        <v>185</v>
      </c>
      <c r="I51" t="s">
        <v>213</v>
      </c>
    </row>
    <row r="52" spans="1:9" x14ac:dyDescent="0.2">
      <c r="A52">
        <f t="shared" si="2"/>
        <v>87</v>
      </c>
      <c r="C52" t="s">
        <v>154</v>
      </c>
      <c r="D52" t="s">
        <v>393</v>
      </c>
      <c r="E52" t="s">
        <v>414</v>
      </c>
      <c r="F52" t="s">
        <v>53</v>
      </c>
      <c r="G52" t="s">
        <v>53</v>
      </c>
      <c r="H52" t="s">
        <v>184</v>
      </c>
      <c r="I52" t="s">
        <v>212</v>
      </c>
    </row>
    <row r="53" spans="1:9" x14ac:dyDescent="0.2">
      <c r="A53">
        <f t="shared" si="2"/>
        <v>88</v>
      </c>
      <c r="C53" t="s">
        <v>153</v>
      </c>
      <c r="D53" t="s">
        <v>394</v>
      </c>
      <c r="E53" t="s">
        <v>415</v>
      </c>
      <c r="F53" t="s">
        <v>52</v>
      </c>
      <c r="G53" t="s">
        <v>52</v>
      </c>
      <c r="H53" t="s">
        <v>183</v>
      </c>
      <c r="I53" t="s">
        <v>211</v>
      </c>
    </row>
    <row r="54" spans="1:9" x14ac:dyDescent="0.2">
      <c r="A54">
        <f t="shared" si="2"/>
        <v>89</v>
      </c>
      <c r="C54" t="s">
        <v>152</v>
      </c>
      <c r="D54" t="s">
        <v>395</v>
      </c>
      <c r="E54" t="s">
        <v>416</v>
      </c>
      <c r="F54" t="s">
        <v>51</v>
      </c>
      <c r="G54" t="s">
        <v>51</v>
      </c>
      <c r="H54" t="s">
        <v>182</v>
      </c>
      <c r="I54" t="s">
        <v>210</v>
      </c>
    </row>
    <row r="55" spans="1:9" x14ac:dyDescent="0.2">
      <c r="A55">
        <f t="shared" si="2"/>
        <v>90</v>
      </c>
      <c r="C55" t="s">
        <v>151</v>
      </c>
      <c r="D55" t="s">
        <v>396</v>
      </c>
      <c r="E55" t="s">
        <v>417</v>
      </c>
      <c r="F55" t="s">
        <v>50</v>
      </c>
      <c r="G55" t="s">
        <v>50</v>
      </c>
      <c r="H55" t="s">
        <v>181</v>
      </c>
      <c r="I55" t="s">
        <v>209</v>
      </c>
    </row>
    <row r="56" spans="1:9" x14ac:dyDescent="0.2">
      <c r="A56">
        <f t="shared" si="2"/>
        <v>91</v>
      </c>
      <c r="C56" t="s">
        <v>150</v>
      </c>
      <c r="D56" t="s">
        <v>397</v>
      </c>
      <c r="E56" t="s">
        <v>418</v>
      </c>
      <c r="F56" t="s">
        <v>49</v>
      </c>
      <c r="G56" t="s">
        <v>49</v>
      </c>
      <c r="H56" t="s">
        <v>180</v>
      </c>
      <c r="I56" t="s">
        <v>208</v>
      </c>
    </row>
    <row r="57" spans="1:9" x14ac:dyDescent="0.2">
      <c r="A57">
        <f t="shared" si="2"/>
        <v>92</v>
      </c>
      <c r="C57" t="s">
        <v>149</v>
      </c>
      <c r="D57" t="s">
        <v>398</v>
      </c>
      <c r="E57" t="s">
        <v>419</v>
      </c>
      <c r="F57" t="s">
        <v>48</v>
      </c>
      <c r="G57" t="s">
        <v>48</v>
      </c>
      <c r="H57" t="s">
        <v>179</v>
      </c>
      <c r="I57" t="s">
        <v>207</v>
      </c>
    </row>
    <row r="58" spans="1:9" x14ac:dyDescent="0.2">
      <c r="A58">
        <f t="shared" si="2"/>
        <v>93</v>
      </c>
      <c r="C58" t="s">
        <v>148</v>
      </c>
      <c r="D58" t="s">
        <v>365</v>
      </c>
      <c r="E58" t="s">
        <v>420</v>
      </c>
      <c r="F58" t="s">
        <v>47</v>
      </c>
      <c r="G58" t="s">
        <v>47</v>
      </c>
      <c r="H58" t="s">
        <v>178</v>
      </c>
      <c r="I58" t="s">
        <v>216</v>
      </c>
    </row>
    <row r="59" spans="1:9" x14ac:dyDescent="0.2">
      <c r="A59">
        <f t="shared" si="2"/>
        <v>94</v>
      </c>
      <c r="C59" t="s">
        <v>143</v>
      </c>
      <c r="D59" t="s">
        <v>399</v>
      </c>
      <c r="E59" t="s">
        <v>421</v>
      </c>
      <c r="F59" t="s">
        <v>46</v>
      </c>
      <c r="G59" t="s">
        <v>46</v>
      </c>
      <c r="H59" t="s">
        <v>177</v>
      </c>
      <c r="I59" t="s">
        <v>215</v>
      </c>
    </row>
    <row r="60" spans="1:9" x14ac:dyDescent="0.2">
      <c r="A60">
        <f t="shared" si="2"/>
        <v>95</v>
      </c>
      <c r="C60" t="s">
        <v>142</v>
      </c>
      <c r="D60" t="s">
        <v>400</v>
      </c>
      <c r="E60" t="s">
        <v>422</v>
      </c>
      <c r="F60" t="s">
        <v>45</v>
      </c>
      <c r="G60" t="s">
        <v>45</v>
      </c>
      <c r="H60" t="s">
        <v>176</v>
      </c>
      <c r="I60" t="s">
        <v>206</v>
      </c>
    </row>
    <row r="61" spans="1:9" x14ac:dyDescent="0.2">
      <c r="A61">
        <f t="shared" si="2"/>
        <v>96</v>
      </c>
      <c r="C61" t="s">
        <v>147</v>
      </c>
      <c r="D61" t="s">
        <v>385</v>
      </c>
      <c r="E61" t="s">
        <v>423</v>
      </c>
      <c r="F61" t="s">
        <v>10</v>
      </c>
      <c r="G61" t="s">
        <v>10</v>
      </c>
      <c r="H61" t="s">
        <v>175</v>
      </c>
      <c r="I61" t="s">
        <v>205</v>
      </c>
    </row>
    <row r="62" spans="1:9" x14ac:dyDescent="0.2">
      <c r="A62">
        <f t="shared" si="2"/>
        <v>97</v>
      </c>
      <c r="C62" t="s">
        <v>146</v>
      </c>
      <c r="D62" t="s">
        <v>403</v>
      </c>
      <c r="E62" t="s">
        <v>9</v>
      </c>
      <c r="F62" t="s">
        <v>8</v>
      </c>
      <c r="G62" t="s">
        <v>8</v>
      </c>
      <c r="H62" s="3" t="s">
        <v>428</v>
      </c>
      <c r="I62" s="3" t="s">
        <v>428</v>
      </c>
    </row>
    <row r="63" spans="1:9" x14ac:dyDescent="0.2">
      <c r="A63">
        <f t="shared" si="2"/>
        <v>98</v>
      </c>
      <c r="C63" t="s">
        <v>145</v>
      </c>
      <c r="D63" t="s">
        <v>404</v>
      </c>
      <c r="E63" t="s">
        <v>5</v>
      </c>
      <c r="F63" t="s">
        <v>6</v>
      </c>
      <c r="G63" t="s">
        <v>4</v>
      </c>
      <c r="H63" s="3" t="s">
        <v>428</v>
      </c>
      <c r="I63" s="3" t="s">
        <v>428</v>
      </c>
    </row>
  </sheetData>
  <sortState ref="I25:I30">
    <sortCondition descending="1" ref="I25"/>
  </sortState>
  <mergeCells count="3">
    <mergeCell ref="A3:A4"/>
    <mergeCell ref="F3:G3"/>
    <mergeCell ref="H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4"/>
  <sheetViews>
    <sheetView workbookViewId="0">
      <selection activeCell="D97" sqref="D97"/>
    </sheetView>
  </sheetViews>
  <sheetFormatPr baseColWidth="10" defaultColWidth="8.83203125" defaultRowHeight="15" x14ac:dyDescent="0.2"/>
  <cols>
    <col min="1" max="1" width="8.83203125" bestFit="1" customWidth="1"/>
    <col min="3" max="3" width="11.33203125" bestFit="1" customWidth="1"/>
    <col min="4" max="4" width="69.5" customWidth="1"/>
    <col min="5" max="5" width="14" bestFit="1" customWidth="1"/>
    <col min="6" max="7" width="12.1640625" bestFit="1" customWidth="1"/>
  </cols>
  <sheetData>
    <row r="3" spans="1:9" x14ac:dyDescent="0.2">
      <c r="A3" s="28" t="s">
        <v>430</v>
      </c>
      <c r="F3" s="27" t="s">
        <v>1</v>
      </c>
      <c r="G3" s="27"/>
    </row>
    <row r="4" spans="1:9" x14ac:dyDescent="0.2">
      <c r="A4" s="29"/>
      <c r="B4" t="s">
        <v>264</v>
      </c>
      <c r="C4" t="s">
        <v>260</v>
      </c>
      <c r="D4" t="s">
        <v>261</v>
      </c>
      <c r="E4" t="s">
        <v>263</v>
      </c>
      <c r="F4" t="s">
        <v>427</v>
      </c>
      <c r="G4" t="s">
        <v>429</v>
      </c>
    </row>
    <row r="5" spans="1:9" s="1" customFormat="1" x14ac:dyDescent="0.2">
      <c r="A5" s="1">
        <f>1</f>
        <v>1</v>
      </c>
      <c r="B5" s="1" t="s">
        <v>308</v>
      </c>
      <c r="C5" s="1" t="s">
        <v>262</v>
      </c>
    </row>
    <row r="6" spans="1:9" x14ac:dyDescent="0.2">
      <c r="A6">
        <f>2</f>
        <v>2</v>
      </c>
      <c r="B6" t="s">
        <v>265</v>
      </c>
      <c r="C6" t="s">
        <v>144</v>
      </c>
      <c r="D6" t="s">
        <v>266</v>
      </c>
      <c r="E6" t="s">
        <v>5</v>
      </c>
      <c r="F6" t="s">
        <v>4</v>
      </c>
      <c r="G6" t="s">
        <v>4</v>
      </c>
    </row>
    <row r="7" spans="1:9" x14ac:dyDescent="0.2">
      <c r="A7">
        <f>3</f>
        <v>3</v>
      </c>
      <c r="B7" t="s">
        <v>265</v>
      </c>
      <c r="C7" t="s">
        <v>254</v>
      </c>
      <c r="D7" t="s">
        <v>267</v>
      </c>
      <c r="E7" t="s">
        <v>273</v>
      </c>
      <c r="F7" s="2" t="s">
        <v>428</v>
      </c>
      <c r="G7" t="s">
        <v>97</v>
      </c>
    </row>
    <row r="8" spans="1:9" x14ac:dyDescent="0.2">
      <c r="A8">
        <f t="shared" ref="A8:A39" si="0">A7+1</f>
        <v>4</v>
      </c>
      <c r="B8" t="s">
        <v>265</v>
      </c>
      <c r="C8" t="s">
        <v>255</v>
      </c>
      <c r="D8" t="s">
        <v>268</v>
      </c>
      <c r="E8" t="s">
        <v>274</v>
      </c>
      <c r="F8" s="2" t="s">
        <v>428</v>
      </c>
      <c r="G8" t="s">
        <v>98</v>
      </c>
    </row>
    <row r="9" spans="1:9" x14ac:dyDescent="0.2">
      <c r="A9">
        <f t="shared" si="0"/>
        <v>5</v>
      </c>
      <c r="B9" t="s">
        <v>265</v>
      </c>
      <c r="C9" t="s">
        <v>256</v>
      </c>
      <c r="D9" t="s">
        <v>269</v>
      </c>
      <c r="E9" t="s">
        <v>275</v>
      </c>
      <c r="F9" s="2" t="s">
        <v>428</v>
      </c>
      <c r="G9" t="s">
        <v>99</v>
      </c>
    </row>
    <row r="10" spans="1:9" x14ac:dyDescent="0.2">
      <c r="A10">
        <f t="shared" si="0"/>
        <v>6</v>
      </c>
      <c r="B10" t="s">
        <v>265</v>
      </c>
      <c r="C10" t="s">
        <v>257</v>
      </c>
      <c r="D10" t="s">
        <v>270</v>
      </c>
      <c r="E10" t="s">
        <v>276</v>
      </c>
      <c r="F10" s="2" t="s">
        <v>428</v>
      </c>
      <c r="G10" t="s">
        <v>100</v>
      </c>
    </row>
    <row r="11" spans="1:9" x14ac:dyDescent="0.2">
      <c r="A11">
        <f t="shared" si="0"/>
        <v>7</v>
      </c>
      <c r="B11" t="s">
        <v>265</v>
      </c>
      <c r="C11" t="s">
        <v>258</v>
      </c>
      <c r="D11" t="s">
        <v>271</v>
      </c>
      <c r="E11" t="s">
        <v>277</v>
      </c>
      <c r="F11" s="2" t="s">
        <v>428</v>
      </c>
      <c r="G11" t="s">
        <v>101</v>
      </c>
    </row>
    <row r="12" spans="1:9" x14ac:dyDescent="0.2">
      <c r="A12">
        <f t="shared" si="0"/>
        <v>8</v>
      </c>
      <c r="B12" t="s">
        <v>265</v>
      </c>
      <c r="C12" t="s">
        <v>259</v>
      </c>
      <c r="D12" t="s">
        <v>272</v>
      </c>
      <c r="E12" t="s">
        <v>278</v>
      </c>
      <c r="F12" s="2" t="s">
        <v>428</v>
      </c>
      <c r="G12" t="s">
        <v>102</v>
      </c>
    </row>
    <row r="13" spans="1:9" x14ac:dyDescent="0.2">
      <c r="A13">
        <f t="shared" si="0"/>
        <v>9</v>
      </c>
      <c r="B13" t="s">
        <v>265</v>
      </c>
      <c r="C13" t="s">
        <v>279</v>
      </c>
      <c r="D13" s="4" t="s">
        <v>280</v>
      </c>
      <c r="E13" t="s">
        <v>283</v>
      </c>
      <c r="F13" s="2" t="s">
        <v>428</v>
      </c>
      <c r="G13" s="2" t="s">
        <v>428</v>
      </c>
    </row>
    <row r="14" spans="1:9" x14ac:dyDescent="0.2">
      <c r="A14">
        <f t="shared" si="0"/>
        <v>10</v>
      </c>
      <c r="B14" t="s">
        <v>265</v>
      </c>
      <c r="C14" t="s">
        <v>281</v>
      </c>
      <c r="D14" t="s">
        <v>282</v>
      </c>
      <c r="E14" t="s">
        <v>284</v>
      </c>
      <c r="F14" s="2" t="s">
        <v>428</v>
      </c>
      <c r="G14" s="2" t="s">
        <v>428</v>
      </c>
    </row>
    <row r="15" spans="1:9" x14ac:dyDescent="0.2">
      <c r="A15">
        <f t="shared" si="0"/>
        <v>11</v>
      </c>
      <c r="B15" t="s">
        <v>265</v>
      </c>
      <c r="C15" t="s">
        <v>285</v>
      </c>
      <c r="D15" t="s">
        <v>286</v>
      </c>
      <c r="E15" t="s">
        <v>237</v>
      </c>
      <c r="F15" s="2" t="s">
        <v>428</v>
      </c>
      <c r="G15" t="s">
        <v>95</v>
      </c>
    </row>
    <row r="16" spans="1:9" x14ac:dyDescent="0.2">
      <c r="A16">
        <f t="shared" si="0"/>
        <v>12</v>
      </c>
      <c r="B16" t="s">
        <v>265</v>
      </c>
      <c r="C16" t="s">
        <v>287</v>
      </c>
      <c r="D16" t="s">
        <v>291</v>
      </c>
      <c r="E16" t="s">
        <v>295</v>
      </c>
      <c r="F16" s="2" t="s">
        <v>428</v>
      </c>
      <c r="G16" s="6" t="s">
        <v>428</v>
      </c>
      <c r="H16" s="5"/>
      <c r="I16" s="5"/>
    </row>
    <row r="17" spans="1:9" x14ac:dyDescent="0.2">
      <c r="A17">
        <f t="shared" si="0"/>
        <v>13</v>
      </c>
      <c r="B17" t="s">
        <v>265</v>
      </c>
      <c r="C17" t="s">
        <v>288</v>
      </c>
      <c r="D17" t="s">
        <v>292</v>
      </c>
      <c r="E17" t="s">
        <v>296</v>
      </c>
      <c r="F17" s="2" t="s">
        <v>428</v>
      </c>
      <c r="G17" s="6" t="s">
        <v>428</v>
      </c>
      <c r="H17" s="5"/>
      <c r="I17" s="5"/>
    </row>
    <row r="18" spans="1:9" x14ac:dyDescent="0.2">
      <c r="A18">
        <f t="shared" si="0"/>
        <v>14</v>
      </c>
      <c r="B18" t="s">
        <v>265</v>
      </c>
      <c r="C18" t="s">
        <v>289</v>
      </c>
      <c r="D18" t="s">
        <v>293</v>
      </c>
      <c r="E18" t="s">
        <v>297</v>
      </c>
      <c r="F18" s="2" t="s">
        <v>428</v>
      </c>
      <c r="G18" s="6" t="s">
        <v>428</v>
      </c>
      <c r="H18" s="5"/>
      <c r="I18" s="5"/>
    </row>
    <row r="19" spans="1:9" x14ac:dyDescent="0.2">
      <c r="A19">
        <f t="shared" si="0"/>
        <v>15</v>
      </c>
      <c r="B19" t="s">
        <v>265</v>
      </c>
      <c r="C19" t="s">
        <v>290</v>
      </c>
      <c r="D19" t="s">
        <v>294</v>
      </c>
      <c r="E19" t="s">
        <v>298</v>
      </c>
      <c r="F19" s="2" t="s">
        <v>428</v>
      </c>
      <c r="G19" s="6" t="s">
        <v>428</v>
      </c>
      <c r="H19" s="5"/>
      <c r="I19" s="5"/>
    </row>
    <row r="20" spans="1:9" x14ac:dyDescent="0.2">
      <c r="A20">
        <f t="shared" si="0"/>
        <v>16</v>
      </c>
      <c r="B20" t="s">
        <v>265</v>
      </c>
      <c r="C20" t="s">
        <v>299</v>
      </c>
      <c r="D20" t="s">
        <v>300</v>
      </c>
      <c r="E20" t="s">
        <v>238</v>
      </c>
      <c r="F20" s="2" t="s">
        <v>428</v>
      </c>
      <c r="G20" t="s">
        <v>96</v>
      </c>
    </row>
    <row r="21" spans="1:9" x14ac:dyDescent="0.2">
      <c r="A21">
        <f t="shared" si="0"/>
        <v>17</v>
      </c>
      <c r="B21" t="s">
        <v>265</v>
      </c>
      <c r="C21" t="s">
        <v>301</v>
      </c>
      <c r="D21" t="s">
        <v>302</v>
      </c>
      <c r="E21" t="s">
        <v>303</v>
      </c>
      <c r="F21" s="2" t="s">
        <v>428</v>
      </c>
      <c r="G21" s="2" t="s">
        <v>428</v>
      </c>
    </row>
    <row r="22" spans="1:9" s="1" customFormat="1" x14ac:dyDescent="0.2">
      <c r="A22" s="1">
        <f t="shared" si="0"/>
        <v>18</v>
      </c>
      <c r="C22" s="1" t="s">
        <v>304</v>
      </c>
    </row>
    <row r="23" spans="1:9" s="1" customFormat="1" x14ac:dyDescent="0.2">
      <c r="A23" s="1">
        <f t="shared" si="0"/>
        <v>19</v>
      </c>
      <c r="C23" s="1" t="s">
        <v>262</v>
      </c>
    </row>
    <row r="24" spans="1:9" s="1" customFormat="1" x14ac:dyDescent="0.2">
      <c r="A24" s="1">
        <f t="shared" si="0"/>
        <v>20</v>
      </c>
      <c r="C24" s="1" t="s">
        <v>304</v>
      </c>
    </row>
    <row r="25" spans="1:9" s="1" customFormat="1" x14ac:dyDescent="0.2">
      <c r="A25" s="1">
        <f t="shared" si="0"/>
        <v>21</v>
      </c>
      <c r="C25" s="1" t="s">
        <v>305</v>
      </c>
    </row>
    <row r="26" spans="1:9" s="1" customFormat="1" x14ac:dyDescent="0.2">
      <c r="A26" s="1">
        <f t="shared" si="0"/>
        <v>22</v>
      </c>
      <c r="C26" s="1" t="s">
        <v>306</v>
      </c>
    </row>
    <row r="27" spans="1:9" s="1" customFormat="1" x14ac:dyDescent="0.2">
      <c r="A27" s="1">
        <f t="shared" si="0"/>
        <v>23</v>
      </c>
      <c r="C27" s="1" t="s">
        <v>306</v>
      </c>
    </row>
    <row r="28" spans="1:9" s="1" customFormat="1" x14ac:dyDescent="0.2">
      <c r="A28" s="1">
        <f t="shared" si="0"/>
        <v>24</v>
      </c>
      <c r="C28" s="1" t="s">
        <v>307</v>
      </c>
    </row>
    <row r="29" spans="1:9" s="1" customFormat="1" x14ac:dyDescent="0.2">
      <c r="A29" s="1">
        <f t="shared" si="0"/>
        <v>25</v>
      </c>
      <c r="C29" s="1" t="s">
        <v>307</v>
      </c>
    </row>
    <row r="30" spans="1:9" s="1" customFormat="1" x14ac:dyDescent="0.2">
      <c r="A30" s="1">
        <f t="shared" si="0"/>
        <v>26</v>
      </c>
      <c r="C30" s="1" t="s">
        <v>309</v>
      </c>
    </row>
    <row r="31" spans="1:9" s="1" customFormat="1" x14ac:dyDescent="0.2">
      <c r="A31" s="1">
        <f t="shared" si="0"/>
        <v>27</v>
      </c>
      <c r="C31" s="1" t="s">
        <v>306</v>
      </c>
    </row>
    <row r="32" spans="1:9" s="1" customFormat="1" x14ac:dyDescent="0.2">
      <c r="A32" s="1">
        <f t="shared" si="0"/>
        <v>28</v>
      </c>
      <c r="C32" s="1" t="s">
        <v>310</v>
      </c>
    </row>
    <row r="33" spans="1:7" s="1" customFormat="1" x14ac:dyDescent="0.2">
      <c r="A33" s="1">
        <f t="shared" si="0"/>
        <v>29</v>
      </c>
      <c r="C33" s="1" t="s">
        <v>311</v>
      </c>
    </row>
    <row r="34" spans="1:7" s="1" customFormat="1" x14ac:dyDescent="0.2">
      <c r="A34" s="1">
        <f t="shared" si="0"/>
        <v>30</v>
      </c>
      <c r="C34" s="1" t="s">
        <v>313</v>
      </c>
    </row>
    <row r="35" spans="1:7" s="1" customFormat="1" x14ac:dyDescent="0.2">
      <c r="A35" s="1">
        <f t="shared" si="0"/>
        <v>31</v>
      </c>
      <c r="C35" s="1" t="s">
        <v>306</v>
      </c>
    </row>
    <row r="36" spans="1:7" s="1" customFormat="1" x14ac:dyDescent="0.2">
      <c r="A36" s="1">
        <f t="shared" si="0"/>
        <v>32</v>
      </c>
      <c r="C36" s="1" t="s">
        <v>314</v>
      </c>
    </row>
    <row r="37" spans="1:7" s="1" customFormat="1" x14ac:dyDescent="0.2">
      <c r="A37" s="1">
        <f t="shared" si="0"/>
        <v>33</v>
      </c>
      <c r="C37" s="1" t="s">
        <v>315</v>
      </c>
    </row>
    <row r="38" spans="1:7" s="1" customFormat="1" x14ac:dyDescent="0.2">
      <c r="A38" s="1">
        <f t="shared" si="0"/>
        <v>34</v>
      </c>
      <c r="C38" s="1" t="s">
        <v>311</v>
      </c>
    </row>
    <row r="39" spans="1:7" s="1" customFormat="1" x14ac:dyDescent="0.2">
      <c r="A39" s="1">
        <f t="shared" si="0"/>
        <v>35</v>
      </c>
      <c r="C39" s="1" t="s">
        <v>312</v>
      </c>
    </row>
    <row r="40" spans="1:7" s="1" customFormat="1" x14ac:dyDescent="0.2">
      <c r="A40" s="1">
        <f t="shared" ref="A40:A71" si="1">A39+1</f>
        <v>36</v>
      </c>
      <c r="C40" s="1" t="s">
        <v>316</v>
      </c>
    </row>
    <row r="41" spans="1:7" s="1" customFormat="1" x14ac:dyDescent="0.2">
      <c r="A41" s="1">
        <f t="shared" si="1"/>
        <v>37</v>
      </c>
      <c r="C41" s="1" t="s">
        <v>306</v>
      </c>
    </row>
    <row r="42" spans="1:7" x14ac:dyDescent="0.2">
      <c r="A42">
        <f t="shared" si="1"/>
        <v>38</v>
      </c>
      <c r="B42" t="s">
        <v>265</v>
      </c>
      <c r="C42" t="s">
        <v>327</v>
      </c>
      <c r="D42" t="s">
        <v>328</v>
      </c>
      <c r="E42" t="s">
        <v>326</v>
      </c>
      <c r="F42" s="2" t="s">
        <v>428</v>
      </c>
      <c r="G42" s="2" t="s">
        <v>428</v>
      </c>
    </row>
    <row r="43" spans="1:7" s="1" customFormat="1" x14ac:dyDescent="0.2">
      <c r="A43" s="1">
        <f t="shared" si="1"/>
        <v>39</v>
      </c>
      <c r="C43" s="1" t="s">
        <v>317</v>
      </c>
    </row>
    <row r="44" spans="1:7" s="1" customFormat="1" x14ac:dyDescent="0.2">
      <c r="A44" s="1">
        <f t="shared" si="1"/>
        <v>40</v>
      </c>
      <c r="C44" s="1" t="s">
        <v>318</v>
      </c>
    </row>
    <row r="45" spans="1:7" s="1" customFormat="1" x14ac:dyDescent="0.2">
      <c r="A45" s="1">
        <f t="shared" si="1"/>
        <v>41</v>
      </c>
      <c r="C45" s="1" t="s">
        <v>311</v>
      </c>
    </row>
    <row r="46" spans="1:7" s="1" customFormat="1" x14ac:dyDescent="0.2">
      <c r="A46" s="1">
        <f t="shared" si="1"/>
        <v>42</v>
      </c>
      <c r="C46" s="1" t="s">
        <v>319</v>
      </c>
    </row>
    <row r="47" spans="1:7" s="1" customFormat="1" x14ac:dyDescent="0.2">
      <c r="A47" s="1">
        <f t="shared" si="1"/>
        <v>43</v>
      </c>
      <c r="C47" s="1" t="s">
        <v>320</v>
      </c>
    </row>
    <row r="48" spans="1:7" s="1" customFormat="1" x14ac:dyDescent="0.2">
      <c r="A48" s="1">
        <f t="shared" si="1"/>
        <v>44</v>
      </c>
      <c r="C48" s="1" t="s">
        <v>306</v>
      </c>
    </row>
    <row r="49" spans="1:7" x14ac:dyDescent="0.2">
      <c r="A49">
        <f t="shared" si="1"/>
        <v>45</v>
      </c>
      <c r="B49" t="s">
        <v>425</v>
      </c>
      <c r="C49" t="s">
        <v>321</v>
      </c>
      <c r="D49" t="s">
        <v>426</v>
      </c>
      <c r="E49" t="s">
        <v>424</v>
      </c>
      <c r="F49" s="2" t="s">
        <v>428</v>
      </c>
      <c r="G49" s="2" t="s">
        <v>428</v>
      </c>
    </row>
    <row r="50" spans="1:7" s="1" customFormat="1" x14ac:dyDescent="0.2">
      <c r="A50" s="1">
        <f t="shared" si="1"/>
        <v>46</v>
      </c>
      <c r="C50" s="1" t="s">
        <v>322</v>
      </c>
    </row>
    <row r="51" spans="1:7" s="1" customFormat="1" x14ac:dyDescent="0.2">
      <c r="A51" s="1">
        <f t="shared" si="1"/>
        <v>47</v>
      </c>
      <c r="C51" s="1" t="s">
        <v>323</v>
      </c>
    </row>
    <row r="52" spans="1:7" s="1" customFormat="1" x14ac:dyDescent="0.2">
      <c r="A52" s="1">
        <f t="shared" si="1"/>
        <v>48</v>
      </c>
      <c r="B52" s="1" t="s">
        <v>329</v>
      </c>
      <c r="C52" s="1" t="s">
        <v>324</v>
      </c>
      <c r="D52" s="1" t="s">
        <v>330</v>
      </c>
    </row>
    <row r="53" spans="1:7" s="1" customFormat="1" x14ac:dyDescent="0.2">
      <c r="A53" s="1">
        <f t="shared" si="1"/>
        <v>49</v>
      </c>
      <c r="C53" s="1" t="s">
        <v>262</v>
      </c>
    </row>
    <row r="54" spans="1:7" s="1" customFormat="1" x14ac:dyDescent="0.2">
      <c r="A54" s="1">
        <f t="shared" si="1"/>
        <v>50</v>
      </c>
      <c r="C54" s="1" t="s">
        <v>325</v>
      </c>
    </row>
    <row r="55" spans="1:7" s="1" customFormat="1" x14ac:dyDescent="0.2">
      <c r="A55" s="1">
        <f t="shared" si="1"/>
        <v>51</v>
      </c>
      <c r="C55" s="1" t="s">
        <v>331</v>
      </c>
    </row>
    <row r="56" spans="1:7" s="1" customFormat="1" x14ac:dyDescent="0.2">
      <c r="A56" s="1">
        <f t="shared" si="1"/>
        <v>52</v>
      </c>
      <c r="C56" s="1" t="s">
        <v>332</v>
      </c>
    </row>
    <row r="57" spans="1:7" s="1" customFormat="1" x14ac:dyDescent="0.2">
      <c r="A57" s="1">
        <f t="shared" si="1"/>
        <v>53</v>
      </c>
      <c r="C57" s="1" t="s">
        <v>333</v>
      </c>
    </row>
    <row r="58" spans="1:7" s="1" customFormat="1" x14ac:dyDescent="0.2">
      <c r="A58" s="1">
        <f t="shared" si="1"/>
        <v>54</v>
      </c>
      <c r="C58" s="1" t="s">
        <v>334</v>
      </c>
    </row>
    <row r="59" spans="1:7" x14ac:dyDescent="0.2">
      <c r="A59">
        <f t="shared" si="1"/>
        <v>55</v>
      </c>
      <c r="B59" t="s">
        <v>265</v>
      </c>
      <c r="C59" t="s">
        <v>335</v>
      </c>
      <c r="D59" t="s">
        <v>339</v>
      </c>
      <c r="E59" t="s">
        <v>337</v>
      </c>
      <c r="F59" s="2" t="s">
        <v>428</v>
      </c>
      <c r="G59" s="2" t="s">
        <v>428</v>
      </c>
    </row>
    <row r="60" spans="1:7" x14ac:dyDescent="0.2">
      <c r="A60">
        <f t="shared" si="1"/>
        <v>56</v>
      </c>
      <c r="B60" t="s">
        <v>265</v>
      </c>
      <c r="C60" t="s">
        <v>336</v>
      </c>
      <c r="D60" t="s">
        <v>340</v>
      </c>
      <c r="E60" t="s">
        <v>338</v>
      </c>
      <c r="F60" s="2" t="s">
        <v>428</v>
      </c>
      <c r="G60" s="2" t="s">
        <v>428</v>
      </c>
    </row>
    <row r="61" spans="1:7" x14ac:dyDescent="0.2">
      <c r="A61">
        <f t="shared" si="1"/>
        <v>57</v>
      </c>
      <c r="B61" t="s">
        <v>265</v>
      </c>
      <c r="C61" t="s">
        <v>341</v>
      </c>
      <c r="D61" t="s">
        <v>347</v>
      </c>
      <c r="E61" t="s">
        <v>366</v>
      </c>
      <c r="F61" s="2" t="s">
        <v>428</v>
      </c>
      <c r="G61" t="s">
        <v>108</v>
      </c>
    </row>
    <row r="62" spans="1:7" x14ac:dyDescent="0.2">
      <c r="A62">
        <f t="shared" si="1"/>
        <v>58</v>
      </c>
      <c r="B62" t="s">
        <v>265</v>
      </c>
      <c r="C62" t="s">
        <v>342</v>
      </c>
      <c r="D62" t="s">
        <v>348</v>
      </c>
      <c r="E62" t="s">
        <v>367</v>
      </c>
      <c r="F62" s="2" t="s">
        <v>428</v>
      </c>
      <c r="G62" t="s">
        <v>107</v>
      </c>
    </row>
    <row r="63" spans="1:7" x14ac:dyDescent="0.2">
      <c r="A63">
        <f t="shared" si="1"/>
        <v>59</v>
      </c>
      <c r="B63" t="s">
        <v>265</v>
      </c>
      <c r="C63" t="s">
        <v>343</v>
      </c>
      <c r="D63" t="s">
        <v>349</v>
      </c>
      <c r="E63" t="s">
        <v>368</v>
      </c>
      <c r="F63" s="2" t="s">
        <v>428</v>
      </c>
      <c r="G63" t="s">
        <v>106</v>
      </c>
    </row>
    <row r="64" spans="1:7" x14ac:dyDescent="0.2">
      <c r="A64">
        <f t="shared" si="1"/>
        <v>60</v>
      </c>
      <c r="B64" t="s">
        <v>265</v>
      </c>
      <c r="C64" t="s">
        <v>344</v>
      </c>
      <c r="D64" t="s">
        <v>350</v>
      </c>
      <c r="E64" t="s">
        <v>369</v>
      </c>
      <c r="F64" s="2" t="s">
        <v>428</v>
      </c>
      <c r="G64" t="s">
        <v>105</v>
      </c>
    </row>
    <row r="65" spans="1:7" x14ac:dyDescent="0.2">
      <c r="A65">
        <f t="shared" si="1"/>
        <v>61</v>
      </c>
      <c r="B65" t="s">
        <v>265</v>
      </c>
      <c r="C65" t="s">
        <v>345</v>
      </c>
      <c r="D65" t="s">
        <v>351</v>
      </c>
      <c r="E65" t="s">
        <v>370</v>
      </c>
      <c r="F65" s="2" t="s">
        <v>428</v>
      </c>
      <c r="G65" t="s">
        <v>104</v>
      </c>
    </row>
    <row r="66" spans="1:7" x14ac:dyDescent="0.2">
      <c r="A66">
        <f t="shared" si="1"/>
        <v>62</v>
      </c>
      <c r="B66" t="s">
        <v>265</v>
      </c>
      <c r="C66" t="s">
        <v>346</v>
      </c>
      <c r="D66" t="s">
        <v>352</v>
      </c>
      <c r="E66" t="s">
        <v>371</v>
      </c>
      <c r="F66" s="2" t="s">
        <v>428</v>
      </c>
      <c r="G66" t="s">
        <v>103</v>
      </c>
    </row>
    <row r="67" spans="1:7" x14ac:dyDescent="0.2">
      <c r="A67">
        <f t="shared" si="1"/>
        <v>63</v>
      </c>
      <c r="B67" t="s">
        <v>265</v>
      </c>
      <c r="C67" t="s">
        <v>174</v>
      </c>
      <c r="D67" t="s">
        <v>353</v>
      </c>
      <c r="E67" t="s">
        <v>372</v>
      </c>
      <c r="F67" t="s">
        <v>73</v>
      </c>
      <c r="G67" t="s">
        <v>73</v>
      </c>
    </row>
    <row r="68" spans="1:7" x14ac:dyDescent="0.2">
      <c r="A68">
        <f t="shared" si="1"/>
        <v>64</v>
      </c>
      <c r="B68" t="s">
        <v>265</v>
      </c>
      <c r="C68" t="s">
        <v>173</v>
      </c>
      <c r="D68" t="s">
        <v>354</v>
      </c>
      <c r="E68" t="s">
        <v>373</v>
      </c>
      <c r="F68" t="s">
        <v>72</v>
      </c>
      <c r="G68" t="s">
        <v>72</v>
      </c>
    </row>
    <row r="69" spans="1:7" x14ac:dyDescent="0.2">
      <c r="A69">
        <f t="shared" si="1"/>
        <v>65</v>
      </c>
      <c r="B69" t="s">
        <v>265</v>
      </c>
      <c r="C69" t="s">
        <v>172</v>
      </c>
      <c r="D69" t="s">
        <v>355</v>
      </c>
      <c r="E69" t="s">
        <v>374</v>
      </c>
      <c r="F69" t="s">
        <v>71</v>
      </c>
      <c r="G69" t="s">
        <v>71</v>
      </c>
    </row>
    <row r="70" spans="1:7" x14ac:dyDescent="0.2">
      <c r="A70">
        <f t="shared" si="1"/>
        <v>66</v>
      </c>
      <c r="B70" t="s">
        <v>265</v>
      </c>
      <c r="C70" t="s">
        <v>171</v>
      </c>
      <c r="D70" t="s">
        <v>356</v>
      </c>
      <c r="E70" t="s">
        <v>375</v>
      </c>
      <c r="F70" t="s">
        <v>70</v>
      </c>
      <c r="G70" t="s">
        <v>70</v>
      </c>
    </row>
    <row r="71" spans="1:7" x14ac:dyDescent="0.2">
      <c r="A71">
        <f t="shared" si="1"/>
        <v>67</v>
      </c>
      <c r="B71" t="s">
        <v>265</v>
      </c>
      <c r="C71" t="s">
        <v>170</v>
      </c>
      <c r="D71" t="s">
        <v>357</v>
      </c>
      <c r="E71" t="s">
        <v>376</v>
      </c>
      <c r="F71" t="s">
        <v>69</v>
      </c>
      <c r="G71" t="s">
        <v>69</v>
      </c>
    </row>
    <row r="72" spans="1:7" x14ac:dyDescent="0.2">
      <c r="A72">
        <f t="shared" ref="A72:A104" si="2">A71+1</f>
        <v>68</v>
      </c>
      <c r="B72" t="s">
        <v>265</v>
      </c>
      <c r="C72" t="s">
        <v>169</v>
      </c>
      <c r="D72" t="s">
        <v>358</v>
      </c>
      <c r="E72" t="s">
        <v>377</v>
      </c>
      <c r="F72" t="s">
        <v>68</v>
      </c>
      <c r="G72" t="s">
        <v>68</v>
      </c>
    </row>
    <row r="73" spans="1:7" x14ac:dyDescent="0.2">
      <c r="A73">
        <f t="shared" si="2"/>
        <v>69</v>
      </c>
      <c r="B73" t="s">
        <v>265</v>
      </c>
      <c r="C73" t="s">
        <v>168</v>
      </c>
      <c r="D73" t="s">
        <v>359</v>
      </c>
      <c r="E73" t="s">
        <v>378</v>
      </c>
      <c r="F73" t="s">
        <v>67</v>
      </c>
      <c r="G73" t="s">
        <v>67</v>
      </c>
    </row>
    <row r="74" spans="1:7" x14ac:dyDescent="0.2">
      <c r="A74">
        <f t="shared" si="2"/>
        <v>70</v>
      </c>
      <c r="B74" t="s">
        <v>265</v>
      </c>
      <c r="C74" t="s">
        <v>167</v>
      </c>
      <c r="D74" t="s">
        <v>360</v>
      </c>
      <c r="E74" t="s">
        <v>379</v>
      </c>
      <c r="F74" t="s">
        <v>66</v>
      </c>
      <c r="G74" t="s">
        <v>66</v>
      </c>
    </row>
    <row r="75" spans="1:7" x14ac:dyDescent="0.2">
      <c r="A75">
        <f t="shared" si="2"/>
        <v>71</v>
      </c>
      <c r="B75" t="s">
        <v>265</v>
      </c>
      <c r="C75" t="s">
        <v>166</v>
      </c>
      <c r="D75" t="s">
        <v>361</v>
      </c>
      <c r="E75" t="s">
        <v>380</v>
      </c>
      <c r="F75" t="s">
        <v>65</v>
      </c>
      <c r="G75" t="s">
        <v>65</v>
      </c>
    </row>
    <row r="76" spans="1:7" x14ac:dyDescent="0.2">
      <c r="A76">
        <f t="shared" si="2"/>
        <v>72</v>
      </c>
      <c r="B76" t="s">
        <v>265</v>
      </c>
      <c r="C76" t="s">
        <v>165</v>
      </c>
      <c r="D76" t="s">
        <v>362</v>
      </c>
      <c r="E76" t="s">
        <v>381</v>
      </c>
      <c r="F76" t="s">
        <v>64</v>
      </c>
      <c r="G76" t="s">
        <v>64</v>
      </c>
    </row>
    <row r="77" spans="1:7" x14ac:dyDescent="0.2">
      <c r="A77">
        <f t="shared" si="2"/>
        <v>73</v>
      </c>
      <c r="B77" t="s">
        <v>265</v>
      </c>
      <c r="C77" t="s">
        <v>164</v>
      </c>
      <c r="D77" t="s">
        <v>363</v>
      </c>
      <c r="E77" t="s">
        <v>382</v>
      </c>
      <c r="F77" t="s">
        <v>63</v>
      </c>
      <c r="G77" t="s">
        <v>63</v>
      </c>
    </row>
    <row r="78" spans="1:7" x14ac:dyDescent="0.2">
      <c r="A78">
        <f t="shared" si="2"/>
        <v>74</v>
      </c>
      <c r="B78" t="s">
        <v>265</v>
      </c>
      <c r="C78" t="s">
        <v>163</v>
      </c>
      <c r="D78" t="s">
        <v>364</v>
      </c>
      <c r="E78" t="s">
        <v>383</v>
      </c>
      <c r="F78" t="s">
        <v>62</v>
      </c>
      <c r="G78" t="s">
        <v>62</v>
      </c>
    </row>
    <row r="79" spans="1:7" s="1" customFormat="1" x14ac:dyDescent="0.2">
      <c r="A79" s="1">
        <f t="shared" si="2"/>
        <v>75</v>
      </c>
      <c r="C79" s="1" t="s">
        <v>306</v>
      </c>
    </row>
    <row r="80" spans="1:7" s="1" customFormat="1" x14ac:dyDescent="0.2">
      <c r="A80" s="1">
        <f t="shared" si="2"/>
        <v>76</v>
      </c>
      <c r="C80" s="1" t="s">
        <v>262</v>
      </c>
    </row>
    <row r="81" spans="1:7" s="1" customFormat="1" x14ac:dyDescent="0.2">
      <c r="A81" s="1">
        <f t="shared" si="2"/>
        <v>77</v>
      </c>
      <c r="C81" s="1" t="s">
        <v>262</v>
      </c>
    </row>
    <row r="82" spans="1:7" x14ac:dyDescent="0.2">
      <c r="A82">
        <f t="shared" si="2"/>
        <v>78</v>
      </c>
      <c r="C82" t="s">
        <v>162</v>
      </c>
      <c r="D82" t="s">
        <v>401</v>
      </c>
      <c r="E82" t="s">
        <v>406</v>
      </c>
      <c r="F82" t="s">
        <v>61</v>
      </c>
      <c r="G82" t="s">
        <v>61</v>
      </c>
    </row>
    <row r="83" spans="1:7" x14ac:dyDescent="0.2">
      <c r="A83">
        <f t="shared" si="2"/>
        <v>79</v>
      </c>
      <c r="C83" t="s">
        <v>384</v>
      </c>
      <c r="D83" t="s">
        <v>402</v>
      </c>
      <c r="E83" t="s">
        <v>405</v>
      </c>
      <c r="F83" t="s">
        <v>2</v>
      </c>
      <c r="G83" t="s">
        <v>2</v>
      </c>
    </row>
    <row r="84" spans="1:7" x14ac:dyDescent="0.2">
      <c r="A84">
        <f t="shared" si="2"/>
        <v>80</v>
      </c>
      <c r="C84" t="s">
        <v>161</v>
      </c>
      <c r="D84" t="s">
        <v>386</v>
      </c>
      <c r="E84" t="s">
        <v>407</v>
      </c>
      <c r="F84" t="s">
        <v>60</v>
      </c>
      <c r="G84" t="s">
        <v>60</v>
      </c>
    </row>
    <row r="85" spans="1:7" x14ac:dyDescent="0.2">
      <c r="A85">
        <f t="shared" si="2"/>
        <v>81</v>
      </c>
      <c r="C85" t="s">
        <v>160</v>
      </c>
      <c r="D85" t="s">
        <v>387</v>
      </c>
      <c r="E85" t="s">
        <v>408</v>
      </c>
      <c r="F85" t="s">
        <v>59</v>
      </c>
      <c r="G85" t="s">
        <v>59</v>
      </c>
    </row>
    <row r="86" spans="1:7" x14ac:dyDescent="0.2">
      <c r="A86">
        <f t="shared" si="2"/>
        <v>82</v>
      </c>
      <c r="C86" t="s">
        <v>159</v>
      </c>
      <c r="D86" t="s">
        <v>388</v>
      </c>
      <c r="E86" t="s">
        <v>409</v>
      </c>
      <c r="F86" t="s">
        <v>58</v>
      </c>
      <c r="G86" t="s">
        <v>58</v>
      </c>
    </row>
    <row r="87" spans="1:7" x14ac:dyDescent="0.2">
      <c r="A87">
        <f t="shared" si="2"/>
        <v>83</v>
      </c>
      <c r="C87" t="s">
        <v>158</v>
      </c>
      <c r="D87" t="s">
        <v>389</v>
      </c>
      <c r="E87" t="s">
        <v>410</v>
      </c>
      <c r="F87" t="s">
        <v>57</v>
      </c>
      <c r="G87" t="s">
        <v>57</v>
      </c>
    </row>
    <row r="88" spans="1:7" x14ac:dyDescent="0.2">
      <c r="A88">
        <f t="shared" si="2"/>
        <v>84</v>
      </c>
      <c r="C88" t="s">
        <v>157</v>
      </c>
      <c r="D88" t="s">
        <v>390</v>
      </c>
      <c r="E88" t="s">
        <v>411</v>
      </c>
      <c r="F88" t="s">
        <v>56</v>
      </c>
      <c r="G88" t="s">
        <v>56</v>
      </c>
    </row>
    <row r="89" spans="1:7" x14ac:dyDescent="0.2">
      <c r="A89">
        <f t="shared" si="2"/>
        <v>85</v>
      </c>
      <c r="C89" t="s">
        <v>156</v>
      </c>
      <c r="D89" t="s">
        <v>391</v>
      </c>
      <c r="E89" t="s">
        <v>412</v>
      </c>
      <c r="F89" t="s">
        <v>55</v>
      </c>
      <c r="G89" t="s">
        <v>55</v>
      </c>
    </row>
    <row r="90" spans="1:7" x14ac:dyDescent="0.2">
      <c r="A90">
        <f t="shared" si="2"/>
        <v>86</v>
      </c>
      <c r="C90" t="s">
        <v>155</v>
      </c>
      <c r="D90" t="s">
        <v>392</v>
      </c>
      <c r="E90" t="s">
        <v>413</v>
      </c>
      <c r="F90" t="s">
        <v>54</v>
      </c>
      <c r="G90" t="s">
        <v>54</v>
      </c>
    </row>
    <row r="91" spans="1:7" x14ac:dyDescent="0.2">
      <c r="A91">
        <f t="shared" si="2"/>
        <v>87</v>
      </c>
      <c r="C91" t="s">
        <v>154</v>
      </c>
      <c r="D91" t="s">
        <v>393</v>
      </c>
      <c r="E91" t="s">
        <v>414</v>
      </c>
      <c r="F91" t="s">
        <v>53</v>
      </c>
      <c r="G91" t="s">
        <v>53</v>
      </c>
    </row>
    <row r="92" spans="1:7" x14ac:dyDescent="0.2">
      <c r="A92">
        <f t="shared" si="2"/>
        <v>88</v>
      </c>
      <c r="C92" t="s">
        <v>153</v>
      </c>
      <c r="D92" t="s">
        <v>394</v>
      </c>
      <c r="E92" t="s">
        <v>415</v>
      </c>
      <c r="F92" t="s">
        <v>52</v>
      </c>
      <c r="G92" t="s">
        <v>52</v>
      </c>
    </row>
    <row r="93" spans="1:7" x14ac:dyDescent="0.2">
      <c r="A93">
        <f t="shared" si="2"/>
        <v>89</v>
      </c>
      <c r="C93" t="s">
        <v>152</v>
      </c>
      <c r="D93" t="s">
        <v>395</v>
      </c>
      <c r="E93" t="s">
        <v>416</v>
      </c>
      <c r="F93" t="s">
        <v>51</v>
      </c>
      <c r="G93" t="s">
        <v>51</v>
      </c>
    </row>
    <row r="94" spans="1:7" x14ac:dyDescent="0.2">
      <c r="A94">
        <f t="shared" si="2"/>
        <v>90</v>
      </c>
      <c r="C94" t="s">
        <v>151</v>
      </c>
      <c r="D94" t="s">
        <v>396</v>
      </c>
      <c r="E94" t="s">
        <v>417</v>
      </c>
      <c r="F94" t="s">
        <v>50</v>
      </c>
      <c r="G94" t="s">
        <v>50</v>
      </c>
    </row>
    <row r="95" spans="1:7" x14ac:dyDescent="0.2">
      <c r="A95">
        <f t="shared" si="2"/>
        <v>91</v>
      </c>
      <c r="C95" t="s">
        <v>150</v>
      </c>
      <c r="D95" t="s">
        <v>397</v>
      </c>
      <c r="E95" t="s">
        <v>418</v>
      </c>
      <c r="F95" t="s">
        <v>49</v>
      </c>
      <c r="G95" t="s">
        <v>49</v>
      </c>
    </row>
    <row r="96" spans="1:7" x14ac:dyDescent="0.2">
      <c r="A96">
        <f t="shared" si="2"/>
        <v>92</v>
      </c>
      <c r="C96" t="s">
        <v>149</v>
      </c>
      <c r="D96" t="s">
        <v>398</v>
      </c>
      <c r="E96" t="s">
        <v>419</v>
      </c>
      <c r="F96" t="s">
        <v>48</v>
      </c>
      <c r="G96" t="s">
        <v>48</v>
      </c>
    </row>
    <row r="97" spans="1:7" x14ac:dyDescent="0.2">
      <c r="A97">
        <f t="shared" si="2"/>
        <v>93</v>
      </c>
      <c r="C97" t="s">
        <v>148</v>
      </c>
      <c r="D97" t="s">
        <v>365</v>
      </c>
      <c r="E97" t="s">
        <v>420</v>
      </c>
      <c r="F97" t="s">
        <v>47</v>
      </c>
      <c r="G97" t="s">
        <v>47</v>
      </c>
    </row>
    <row r="98" spans="1:7" x14ac:dyDescent="0.2">
      <c r="A98">
        <f t="shared" si="2"/>
        <v>94</v>
      </c>
      <c r="C98" t="s">
        <v>143</v>
      </c>
      <c r="D98" t="s">
        <v>399</v>
      </c>
      <c r="E98" t="s">
        <v>421</v>
      </c>
      <c r="F98" t="s">
        <v>46</v>
      </c>
      <c r="G98" t="s">
        <v>46</v>
      </c>
    </row>
    <row r="99" spans="1:7" x14ac:dyDescent="0.2">
      <c r="A99">
        <f t="shared" si="2"/>
        <v>95</v>
      </c>
      <c r="C99" t="s">
        <v>142</v>
      </c>
      <c r="D99" t="s">
        <v>400</v>
      </c>
      <c r="E99" t="s">
        <v>422</v>
      </c>
      <c r="F99" t="s">
        <v>45</v>
      </c>
      <c r="G99" t="s">
        <v>45</v>
      </c>
    </row>
    <row r="100" spans="1:7" x14ac:dyDescent="0.2">
      <c r="A100">
        <f t="shared" si="2"/>
        <v>96</v>
      </c>
      <c r="C100" t="s">
        <v>147</v>
      </c>
      <c r="D100" t="s">
        <v>385</v>
      </c>
      <c r="E100" t="s">
        <v>423</v>
      </c>
      <c r="F100" t="s">
        <v>10</v>
      </c>
      <c r="G100" t="s">
        <v>10</v>
      </c>
    </row>
    <row r="101" spans="1:7" x14ac:dyDescent="0.2">
      <c r="A101">
        <f t="shared" si="2"/>
        <v>97</v>
      </c>
      <c r="C101" t="s">
        <v>146</v>
      </c>
      <c r="D101" t="s">
        <v>403</v>
      </c>
      <c r="E101" t="s">
        <v>9</v>
      </c>
      <c r="F101" t="s">
        <v>8</v>
      </c>
      <c r="G101" t="s">
        <v>8</v>
      </c>
    </row>
    <row r="102" spans="1:7" x14ac:dyDescent="0.2">
      <c r="A102">
        <f t="shared" si="2"/>
        <v>98</v>
      </c>
      <c r="C102" t="s">
        <v>145</v>
      </c>
      <c r="D102" t="s">
        <v>404</v>
      </c>
      <c r="E102" t="s">
        <v>5</v>
      </c>
      <c r="F102" t="s">
        <v>6</v>
      </c>
      <c r="G102" t="s">
        <v>4</v>
      </c>
    </row>
    <row r="103" spans="1:7" s="1" customFormat="1" x14ac:dyDescent="0.2">
      <c r="A103" s="1">
        <f t="shared" si="2"/>
        <v>99</v>
      </c>
      <c r="C103" s="1" t="s">
        <v>306</v>
      </c>
    </row>
    <row r="104" spans="1:7" s="1" customFormat="1" x14ac:dyDescent="0.2">
      <c r="A104" s="1">
        <f t="shared" si="2"/>
        <v>100</v>
      </c>
      <c r="C104" s="1" t="s">
        <v>306</v>
      </c>
    </row>
  </sheetData>
  <sortState ref="G61:G66">
    <sortCondition descending="1" ref="G61"/>
  </sortState>
  <mergeCells count="2">
    <mergeCell ref="F3:G3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Default</vt:lpstr>
      <vt:lpstr>1channel+audio</vt:lpstr>
      <vt:lpstr>resumoTX</vt:lpstr>
      <vt:lpstr>TX</vt:lpstr>
    </vt:vector>
  </TitlesOfParts>
  <Company>INESC 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</dc:creator>
  <cp:lastModifiedBy>Microsoft Office User</cp:lastModifiedBy>
  <dcterms:created xsi:type="dcterms:W3CDTF">2017-03-13T09:45:06Z</dcterms:created>
  <dcterms:modified xsi:type="dcterms:W3CDTF">2017-04-19T13:24:08Z</dcterms:modified>
</cp:coreProperties>
</file>