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ilgus\Documents\GitHub\kilgusmh\FinalProject\Excels\Flux\"/>
    </mc:Choice>
  </mc:AlternateContent>
  <xr:revisionPtr revIDLastSave="0" documentId="13_ncr:1_{C9EE1363-2F0D-4001-B019-3AF8B37A7712}" xr6:coauthVersionLast="47" xr6:coauthVersionMax="47" xr10:uidLastSave="{00000000-0000-0000-0000-000000000000}"/>
  <bookViews>
    <workbookView xWindow="6420" yWindow="1800" windowWidth="22455" windowHeight="11295" firstSheet="4" activeTab="5" xr2:uid="{00000000-000D-0000-FFFF-FFFF00000000}"/>
  </bookViews>
  <sheets>
    <sheet name="Exp1_Intake" sheetId="2" r:id="rId1"/>
    <sheet name="Exp1_Rumen_fermentation" sheetId="4" r:id="rId2"/>
    <sheet name="Exp1_Digestibility" sheetId="1" r:id="rId3"/>
    <sheet name="Exp1_Milk" sheetId="3" r:id="rId4"/>
    <sheet name="Exp1_Methane_CO2" sheetId="6" r:id="rId5"/>
    <sheet name="Exp1_Field_pats" sheetId="7" r:id="rId6"/>
    <sheet name="Exp2_cows" sheetId="5" r:id="rId7"/>
    <sheet name="Exp2_GasProduc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2" i="7"/>
  <c r="L23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2" i="7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= control
2 = Antibiotic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Corrected for higher span calibration of 850 instead of 800 ppm.</t>
        </r>
      </text>
    </comment>
  </commentList>
</comments>
</file>

<file path=xl/sharedStrings.xml><?xml version="1.0" encoding="utf-8"?>
<sst xmlns="http://schemas.openxmlformats.org/spreadsheetml/2006/main" count="470" uniqueCount="125">
  <si>
    <t>Cow</t>
  </si>
  <si>
    <t>Group</t>
  </si>
  <si>
    <t>Treat</t>
  </si>
  <si>
    <t>Period</t>
  </si>
  <si>
    <t>DM</t>
  </si>
  <si>
    <t>OM</t>
  </si>
  <si>
    <t>NDF</t>
  </si>
  <si>
    <t>CP</t>
  </si>
  <si>
    <t>Pre_DM</t>
  </si>
  <si>
    <t>.</t>
  </si>
  <si>
    <t>Pre_Milk</t>
  </si>
  <si>
    <t>Milk</t>
  </si>
  <si>
    <t>Pre_pH</t>
  </si>
  <si>
    <t>pH</t>
  </si>
  <si>
    <t>Pre_Ammonia</t>
  </si>
  <si>
    <t>Ammonia</t>
  </si>
  <si>
    <t>Pre_VFA</t>
  </si>
  <si>
    <t>VFA</t>
  </si>
  <si>
    <t>Pre_Ac</t>
  </si>
  <si>
    <t>Ac</t>
  </si>
  <si>
    <t>Pre_Pr</t>
  </si>
  <si>
    <t>Pr</t>
  </si>
  <si>
    <t>Pre_Bu</t>
  </si>
  <si>
    <t>Bu</t>
  </si>
  <si>
    <t>Pre_Ibu</t>
  </si>
  <si>
    <t>Ibu</t>
  </si>
  <si>
    <t>Pre_Va</t>
  </si>
  <si>
    <t>Va</t>
  </si>
  <si>
    <t>Pre_Iva</t>
  </si>
  <si>
    <t>Iva</t>
  </si>
  <si>
    <t>Pre-Ca</t>
  </si>
  <si>
    <t>Ca</t>
  </si>
  <si>
    <t>Pre-AcPr</t>
  </si>
  <si>
    <t>AcPr</t>
  </si>
  <si>
    <t>treat</t>
  </si>
  <si>
    <t>methane_g_day</t>
  </si>
  <si>
    <t>BW</t>
  </si>
  <si>
    <t>Total_intake</t>
  </si>
  <si>
    <t>total_milk</t>
  </si>
  <si>
    <t>met_intake</t>
  </si>
  <si>
    <t>met_milk</t>
  </si>
  <si>
    <t>met_BW</t>
  </si>
  <si>
    <t>BaselineMet</t>
  </si>
  <si>
    <t>BL_BW</t>
  </si>
  <si>
    <t>BL_Totalintake</t>
  </si>
  <si>
    <t>BL_totalmilk</t>
  </si>
  <si>
    <t>BL_metintake</t>
  </si>
  <si>
    <t>BL_metmilk</t>
  </si>
  <si>
    <t>BL_metBW</t>
  </si>
  <si>
    <t>Pre_CO2g</t>
  </si>
  <si>
    <t>CO2g</t>
  </si>
  <si>
    <t>Pre_CH4g</t>
  </si>
  <si>
    <t>CH4g</t>
  </si>
  <si>
    <t>Pre_CH4gDMI</t>
  </si>
  <si>
    <t>CH4gDMI</t>
  </si>
  <si>
    <t>Pre_CH4gOMI</t>
  </si>
  <si>
    <t>CH4gOMI</t>
  </si>
  <si>
    <t>Pre_CH4gNDFI</t>
  </si>
  <si>
    <t>CH4gNDFI</t>
  </si>
  <si>
    <t>Pre_CH4gMilk</t>
  </si>
  <si>
    <t>CH4gMilk</t>
  </si>
  <si>
    <t>Pre_CO2gDMI</t>
  </si>
  <si>
    <t>CO2gDMI</t>
  </si>
  <si>
    <t>Pre_CO2gOMI</t>
  </si>
  <si>
    <t>CO2gOMI</t>
  </si>
  <si>
    <t>Pre_CO2gNDFI</t>
  </si>
  <si>
    <t>CO2gNDFI</t>
  </si>
  <si>
    <t>Pre_CO2gMilk</t>
  </si>
  <si>
    <t>CO2gMilk</t>
  </si>
  <si>
    <t>Pat</t>
  </si>
  <si>
    <t>PatID</t>
  </si>
  <si>
    <t>replicate</t>
  </si>
  <si>
    <t>Day</t>
  </si>
  <si>
    <t>FluxCO2mG/(m2)*H</t>
  </si>
  <si>
    <t>FluxCH4mG/(m2)*H</t>
  </si>
  <si>
    <t>FluxN2OmG/(m2)*H</t>
  </si>
  <si>
    <t>710D</t>
  </si>
  <si>
    <t>D</t>
  </si>
  <si>
    <t>710E</t>
  </si>
  <si>
    <t>E</t>
  </si>
  <si>
    <t>710G</t>
  </si>
  <si>
    <t>G</t>
  </si>
  <si>
    <t>710H</t>
  </si>
  <si>
    <t>H</t>
  </si>
  <si>
    <t>1153D</t>
  </si>
  <si>
    <t>1153E</t>
  </si>
  <si>
    <t>1153G</t>
  </si>
  <si>
    <t>1153H</t>
  </si>
  <si>
    <t>1223D</t>
  </si>
  <si>
    <t>1223E</t>
  </si>
  <si>
    <t>1223G</t>
  </si>
  <si>
    <t>1223H</t>
  </si>
  <si>
    <t>1227D</t>
  </si>
  <si>
    <t>1227E</t>
  </si>
  <si>
    <t>1227G</t>
  </si>
  <si>
    <t>1227H</t>
  </si>
  <si>
    <t>1235D</t>
  </si>
  <si>
    <t>1235E</t>
  </si>
  <si>
    <t>1235G</t>
  </si>
  <si>
    <t>1235H</t>
  </si>
  <si>
    <t>1236D</t>
  </si>
  <si>
    <t>1236E</t>
  </si>
  <si>
    <t>1236G</t>
  </si>
  <si>
    <t>1236H</t>
  </si>
  <si>
    <t>1241D</t>
  </si>
  <si>
    <t>1241E</t>
  </si>
  <si>
    <t>1241G</t>
  </si>
  <si>
    <t>1241H</t>
  </si>
  <si>
    <t>9365D</t>
  </si>
  <si>
    <t>9365E</t>
  </si>
  <si>
    <t>9365G</t>
  </si>
  <si>
    <t>9365H</t>
  </si>
  <si>
    <t>env next to 9365D</t>
  </si>
  <si>
    <t>env</t>
  </si>
  <si>
    <t>env next to 710F</t>
  </si>
  <si>
    <t>F</t>
  </si>
  <si>
    <t>env next to 1235G</t>
  </si>
  <si>
    <t>env next to 1235H</t>
  </si>
  <si>
    <t>GasProduction</t>
  </si>
  <si>
    <t>Week</t>
  </si>
  <si>
    <t>pre_OM</t>
  </si>
  <si>
    <t>pre_NDF</t>
  </si>
  <si>
    <t>pre_pdNDF</t>
  </si>
  <si>
    <t>pdNDF</t>
  </si>
  <si>
    <t>pre_CP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</si>
</sst>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" fontId="4" fillId="0" borderId="0" xfId="0" applyNumberFormat="1" applyFont="1"/>
    <xf numFmtId="164" fontId="0" fillId="0" borderId="0" xfId="0" applyNumberFormat="1" applyAlignment="1">
      <alignment horizontal="center"/>
    </xf>
    <xf numFmtId="1" fontId="4" fillId="4" borderId="0" xfId="0" applyNumberFormat="1" applyFont="1" applyFill="1"/>
  </cellXfs>
  <cellStyles count="2">
    <cellStyle name="Normal" xfId="0" builtinId="0"/>
    <cellStyle name="Normale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20</xdr:row>
      <xdr:rowOff>152400</xdr:rowOff>
    </xdr:from>
    <xdr:ext cx="184731" cy="264560"/>
    <xdr:sp macro="" textlink="">
      <xdr:nvSpPr>
        <xdr:cNvPr id="2" name="textrut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119378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14</xdr:row>
      <xdr:rowOff>76200</xdr:rowOff>
    </xdr:from>
    <xdr:ext cx="184731" cy="264560"/>
    <xdr:sp macro="" textlink="">
      <xdr:nvSpPr>
        <xdr:cNvPr id="3" name="textrut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1193780" y="26365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44</xdr:row>
      <xdr:rowOff>152400</xdr:rowOff>
    </xdr:from>
    <xdr:ext cx="184731" cy="264560"/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1193780" y="81991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38</xdr:row>
      <xdr:rowOff>76200</xdr:rowOff>
    </xdr:from>
    <xdr:ext cx="184731" cy="264560"/>
    <xdr:sp macro="" textlink="">
      <xdr:nvSpPr>
        <xdr:cNvPr id="5" name="textrut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1193780" y="70256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C2" sqref="C2"/>
    </sheetView>
  </sheetViews>
  <sheetFormatPr defaultRowHeight="15" x14ac:dyDescent="0.25"/>
  <sheetData>
    <row r="1" spans="1:8" ht="15.75" x14ac:dyDescent="0.25">
      <c r="A1" t="s">
        <v>0</v>
      </c>
      <c r="B1" t="s">
        <v>1</v>
      </c>
      <c r="C1" t="s">
        <v>2</v>
      </c>
      <c r="D1" t="s">
        <v>3</v>
      </c>
      <c r="E1" s="2" t="s">
        <v>8</v>
      </c>
      <c r="F1" s="2" t="s">
        <v>4</v>
      </c>
      <c r="G1" s="2" t="s">
        <v>5</v>
      </c>
      <c r="H1" s="2" t="s">
        <v>7</v>
      </c>
    </row>
    <row r="2" spans="1:8" x14ac:dyDescent="0.25">
      <c r="A2" s="1">
        <v>1</v>
      </c>
      <c r="B2" s="1">
        <v>1</v>
      </c>
      <c r="C2" s="1">
        <v>2</v>
      </c>
      <c r="D2" s="1">
        <v>1</v>
      </c>
      <c r="E2" s="1" t="s">
        <v>9</v>
      </c>
      <c r="F2" s="3">
        <v>16.414630191474998</v>
      </c>
      <c r="G2" s="3">
        <v>14.963351695599997</v>
      </c>
      <c r="H2" s="3">
        <v>2.5951228742500003</v>
      </c>
    </row>
    <row r="3" spans="1:8" x14ac:dyDescent="0.25">
      <c r="A3" s="1">
        <v>1</v>
      </c>
      <c r="B3" s="1">
        <v>1</v>
      </c>
      <c r="C3" s="1">
        <v>2</v>
      </c>
      <c r="D3" s="1">
        <v>2</v>
      </c>
      <c r="E3" s="3">
        <v>16.414630191474998</v>
      </c>
      <c r="F3" s="3">
        <v>18.669513836559993</v>
      </c>
      <c r="G3" s="3">
        <v>16.977570612559994</v>
      </c>
      <c r="H3" s="3">
        <v>2.8461473366399992</v>
      </c>
    </row>
    <row r="4" spans="1:8" x14ac:dyDescent="0.25">
      <c r="A4" s="1">
        <v>1</v>
      </c>
      <c r="B4" s="1">
        <v>1</v>
      </c>
      <c r="C4" s="1">
        <v>2</v>
      </c>
      <c r="D4" s="1">
        <v>3</v>
      </c>
      <c r="E4" s="3">
        <v>16.414630191474998</v>
      </c>
      <c r="F4" s="3">
        <v>19.091753731339999</v>
      </c>
      <c r="G4" s="3">
        <v>17.350486452639998</v>
      </c>
      <c r="H4" s="3">
        <v>2.9925584875999993</v>
      </c>
    </row>
    <row r="5" spans="1:8" x14ac:dyDescent="0.25">
      <c r="A5" s="1">
        <v>2</v>
      </c>
      <c r="B5" s="1">
        <v>1</v>
      </c>
      <c r="C5" s="1">
        <v>2</v>
      </c>
      <c r="D5" s="1">
        <v>1</v>
      </c>
      <c r="E5" s="1" t="s">
        <v>9</v>
      </c>
      <c r="F5" s="3">
        <v>17.551197334399998</v>
      </c>
      <c r="G5" s="3">
        <v>16.033660315399999</v>
      </c>
      <c r="H5" s="3">
        <v>2.8676160209999999</v>
      </c>
    </row>
    <row r="6" spans="1:8" x14ac:dyDescent="0.25">
      <c r="A6" s="1">
        <v>2</v>
      </c>
      <c r="B6" s="1">
        <v>1</v>
      </c>
      <c r="C6" s="1">
        <v>2</v>
      </c>
      <c r="D6" s="1">
        <v>2</v>
      </c>
      <c r="E6" s="3">
        <v>17.551197334399998</v>
      </c>
      <c r="F6" s="3">
        <v>19.370440093079996</v>
      </c>
      <c r="G6" s="3">
        <v>17.655347621079997</v>
      </c>
      <c r="H6" s="3">
        <v>3.0510433395200001</v>
      </c>
    </row>
    <row r="7" spans="1:8" x14ac:dyDescent="0.25">
      <c r="A7" s="1">
        <v>2</v>
      </c>
      <c r="B7" s="1">
        <v>1</v>
      </c>
      <c r="C7" s="1">
        <v>2</v>
      </c>
      <c r="D7" s="1">
        <v>3</v>
      </c>
      <c r="E7" s="3">
        <v>17.551197334399998</v>
      </c>
      <c r="F7" s="3">
        <v>19.636213842399997</v>
      </c>
      <c r="G7" s="3">
        <v>17.887482854399998</v>
      </c>
      <c r="H7" s="3">
        <v>3.1823895200000001</v>
      </c>
    </row>
    <row r="8" spans="1:8" x14ac:dyDescent="0.25">
      <c r="A8" s="1">
        <v>3</v>
      </c>
      <c r="B8" s="1">
        <v>1</v>
      </c>
      <c r="C8" s="1">
        <v>1</v>
      </c>
      <c r="D8" s="1">
        <v>1</v>
      </c>
      <c r="E8" s="1" t="s">
        <v>9</v>
      </c>
      <c r="F8" s="3">
        <v>15.052079260549998</v>
      </c>
      <c r="G8" s="3">
        <v>13.711805424799998</v>
      </c>
      <c r="H8" s="3">
        <v>2.3540483564999999</v>
      </c>
    </row>
    <row r="9" spans="1:8" x14ac:dyDescent="0.25">
      <c r="A9" s="1">
        <v>3</v>
      </c>
      <c r="B9" s="1">
        <v>1</v>
      </c>
      <c r="C9" s="1">
        <v>1</v>
      </c>
      <c r="D9" s="1">
        <v>2</v>
      </c>
      <c r="E9" s="3">
        <v>15.052079260549998</v>
      </c>
      <c r="F9" s="3">
        <v>15.808693097579996</v>
      </c>
      <c r="G9" s="3">
        <v>14.377702865579996</v>
      </c>
      <c r="H9" s="3">
        <v>2.4141180475199997</v>
      </c>
    </row>
    <row r="10" spans="1:8" x14ac:dyDescent="0.25">
      <c r="A10" s="1">
        <v>3</v>
      </c>
      <c r="B10" s="1">
        <v>1</v>
      </c>
      <c r="C10" s="1">
        <v>1</v>
      </c>
      <c r="D10" s="1">
        <v>3</v>
      </c>
      <c r="E10" s="3">
        <v>15.052079260549998</v>
      </c>
      <c r="F10" s="3">
        <v>16.668630888819997</v>
      </c>
      <c r="G10" s="3">
        <v>15.145750458719997</v>
      </c>
      <c r="H10" s="3">
        <v>2.6062686548</v>
      </c>
    </row>
    <row r="11" spans="1:8" x14ac:dyDescent="0.25">
      <c r="A11" s="1">
        <v>4</v>
      </c>
      <c r="B11" s="1">
        <v>1</v>
      </c>
      <c r="C11" s="1">
        <v>1</v>
      </c>
      <c r="D11" s="1">
        <v>1</v>
      </c>
      <c r="E11" s="1" t="s">
        <v>9</v>
      </c>
      <c r="F11" s="3">
        <v>19.401999196249996</v>
      </c>
      <c r="G11" s="3">
        <v>17.725586059999998</v>
      </c>
      <c r="H11" s="3">
        <v>3.1731302274999997</v>
      </c>
    </row>
    <row r="12" spans="1:8" x14ac:dyDescent="0.25">
      <c r="A12" s="1">
        <v>4</v>
      </c>
      <c r="B12" s="1">
        <v>1</v>
      </c>
      <c r="C12" s="1">
        <v>1</v>
      </c>
      <c r="D12" s="1">
        <v>2</v>
      </c>
      <c r="E12" s="3">
        <v>19.401999196249996</v>
      </c>
      <c r="F12" s="3">
        <v>19.502842496679996</v>
      </c>
      <c r="G12" s="3">
        <v>17.797837504679997</v>
      </c>
      <c r="H12" s="3">
        <v>3.1248624579199999</v>
      </c>
    </row>
    <row r="13" spans="1:8" x14ac:dyDescent="0.25">
      <c r="A13" s="1">
        <v>4</v>
      </c>
      <c r="B13" s="1">
        <v>1</v>
      </c>
      <c r="C13" s="1">
        <v>1</v>
      </c>
      <c r="D13" s="1">
        <v>3</v>
      </c>
      <c r="E13" s="3">
        <v>19.401999196249996</v>
      </c>
      <c r="F13" s="3">
        <v>20.34342221608</v>
      </c>
      <c r="G13" s="3">
        <v>18.547549367679999</v>
      </c>
      <c r="H13" s="3">
        <v>3.3362301072</v>
      </c>
    </row>
    <row r="14" spans="1:8" x14ac:dyDescent="0.25">
      <c r="A14" s="1">
        <v>5</v>
      </c>
      <c r="B14" s="1">
        <v>2</v>
      </c>
      <c r="C14" s="1">
        <v>2</v>
      </c>
      <c r="D14" s="1">
        <v>1</v>
      </c>
      <c r="E14" s="1" t="s">
        <v>9</v>
      </c>
      <c r="F14" s="3">
        <v>20.008500293249998</v>
      </c>
      <c r="G14" s="3">
        <v>18.207529373749999</v>
      </c>
      <c r="H14" s="3">
        <v>3.2233169072500001</v>
      </c>
    </row>
    <row r="15" spans="1:8" x14ac:dyDescent="0.25">
      <c r="A15" s="1">
        <v>5</v>
      </c>
      <c r="B15" s="1">
        <v>2</v>
      </c>
      <c r="C15" s="1">
        <v>2</v>
      </c>
      <c r="D15" s="1">
        <v>2</v>
      </c>
      <c r="E15" s="3">
        <v>20.008500293249998</v>
      </c>
      <c r="F15" s="3">
        <v>21.364211685319997</v>
      </c>
      <c r="G15" s="3">
        <v>19.417171335759999</v>
      </c>
      <c r="H15" s="3">
        <v>3.3839829109399995</v>
      </c>
    </row>
    <row r="16" spans="1:8" x14ac:dyDescent="0.25">
      <c r="A16" s="1">
        <v>5</v>
      </c>
      <c r="B16" s="1">
        <v>2</v>
      </c>
      <c r="C16" s="1">
        <v>2</v>
      </c>
      <c r="D16" s="1">
        <v>3</v>
      </c>
      <c r="E16" s="3">
        <v>20.008500293249998</v>
      </c>
      <c r="F16" s="3">
        <v>19.812981434219999</v>
      </c>
      <c r="G16" s="3">
        <v>18.02548500672</v>
      </c>
      <c r="H16" s="3">
        <v>3.1488377865000001</v>
      </c>
    </row>
    <row r="17" spans="1:8" x14ac:dyDescent="0.25">
      <c r="A17" s="1">
        <v>6</v>
      </c>
      <c r="B17" s="1">
        <v>2</v>
      </c>
      <c r="C17" s="1">
        <v>2</v>
      </c>
      <c r="D17" s="1">
        <v>1</v>
      </c>
      <c r="E17" s="1" t="s">
        <v>9</v>
      </c>
      <c r="F17" s="3">
        <v>18.586171089899999</v>
      </c>
      <c r="G17" s="3">
        <v>16.926062627299999</v>
      </c>
      <c r="H17" s="3">
        <v>3.0198383610999997</v>
      </c>
    </row>
    <row r="18" spans="1:8" x14ac:dyDescent="0.25">
      <c r="A18" s="1">
        <v>6</v>
      </c>
      <c r="B18" s="1">
        <v>2</v>
      </c>
      <c r="C18" s="1">
        <v>2</v>
      </c>
      <c r="D18" s="1">
        <v>2</v>
      </c>
      <c r="E18" s="3">
        <v>18.586171089899999</v>
      </c>
      <c r="F18" s="3">
        <v>19.356247270559997</v>
      </c>
      <c r="G18" s="3">
        <v>17.608729830080001</v>
      </c>
      <c r="H18" s="3">
        <v>3.1144243935200002</v>
      </c>
    </row>
    <row r="19" spans="1:8" x14ac:dyDescent="0.25">
      <c r="A19" s="1">
        <v>6</v>
      </c>
      <c r="B19" s="1">
        <v>2</v>
      </c>
      <c r="C19" s="1">
        <v>2</v>
      </c>
      <c r="D19" s="1">
        <v>3</v>
      </c>
      <c r="E19" s="3">
        <v>18.586171089899999</v>
      </c>
      <c r="F19" s="3">
        <v>18.147320444760005</v>
      </c>
      <c r="G19" s="3">
        <v>16.527645989760003</v>
      </c>
      <c r="H19" s="3">
        <v>2.9254152690000002</v>
      </c>
    </row>
    <row r="20" spans="1:8" x14ac:dyDescent="0.25">
      <c r="A20" s="1">
        <v>7</v>
      </c>
      <c r="B20" s="1">
        <v>2</v>
      </c>
      <c r="C20" s="1">
        <v>1</v>
      </c>
      <c r="D20" s="1">
        <v>1</v>
      </c>
      <c r="E20" s="1" t="s">
        <v>9</v>
      </c>
      <c r="F20" s="3">
        <v>19.046498523349996</v>
      </c>
      <c r="G20" s="3">
        <v>17.31822583045</v>
      </c>
      <c r="H20" s="3">
        <v>3.0405804681499999</v>
      </c>
    </row>
    <row r="21" spans="1:8" x14ac:dyDescent="0.25">
      <c r="A21" s="1">
        <v>7</v>
      </c>
      <c r="B21" s="1">
        <v>2</v>
      </c>
      <c r="C21" s="1">
        <v>1</v>
      </c>
      <c r="D21" s="1">
        <v>2</v>
      </c>
      <c r="E21" s="3">
        <v>19.046498523349996</v>
      </c>
      <c r="F21" s="3">
        <v>20.205950903320002</v>
      </c>
      <c r="G21" s="3">
        <v>18.352023169759995</v>
      </c>
      <c r="H21" s="3">
        <v>3.1639986519400005</v>
      </c>
    </row>
    <row r="22" spans="1:8" x14ac:dyDescent="0.25">
      <c r="A22" s="1">
        <v>7</v>
      </c>
      <c r="B22" s="1">
        <v>2</v>
      </c>
      <c r="C22" s="1">
        <v>1</v>
      </c>
      <c r="D22" s="1">
        <v>3</v>
      </c>
      <c r="E22" s="3">
        <v>19.046498523349996</v>
      </c>
      <c r="F22" s="3">
        <v>20.063948259839997</v>
      </c>
      <c r="G22" s="3">
        <v>18.225073389840002</v>
      </c>
      <c r="H22" s="3">
        <v>3.1210967759999995</v>
      </c>
    </row>
    <row r="23" spans="1:8" x14ac:dyDescent="0.25">
      <c r="A23" s="1">
        <v>8</v>
      </c>
      <c r="B23" s="1">
        <v>2</v>
      </c>
      <c r="C23" s="1">
        <v>1</v>
      </c>
      <c r="D23" s="1">
        <v>1</v>
      </c>
      <c r="E23" s="1" t="s">
        <v>9</v>
      </c>
      <c r="F23" s="3">
        <v>18.306015337724997</v>
      </c>
      <c r="G23" s="3">
        <v>16.673652510575</v>
      </c>
      <c r="H23" s="3">
        <v>2.9797592535249997</v>
      </c>
    </row>
    <row r="24" spans="1:8" x14ac:dyDescent="0.25">
      <c r="A24" s="1">
        <v>8</v>
      </c>
      <c r="B24" s="1">
        <v>2</v>
      </c>
      <c r="C24" s="1">
        <v>1</v>
      </c>
      <c r="D24" s="1">
        <v>2</v>
      </c>
      <c r="E24" s="3">
        <v>18.306015337724997</v>
      </c>
      <c r="F24" s="3">
        <v>18.947942528839999</v>
      </c>
      <c r="G24" s="3">
        <v>17.240996599120002</v>
      </c>
      <c r="H24" s="3">
        <v>3.0596116587799997</v>
      </c>
    </row>
    <row r="25" spans="1:8" x14ac:dyDescent="0.25">
      <c r="A25" s="1">
        <v>8</v>
      </c>
      <c r="B25" s="1">
        <v>2</v>
      </c>
      <c r="C25" s="1">
        <v>1</v>
      </c>
      <c r="D25" s="1">
        <v>3</v>
      </c>
      <c r="E25" s="3">
        <v>18.306015337724997</v>
      </c>
      <c r="F25" s="3">
        <v>19.54001357976</v>
      </c>
      <c r="G25" s="3">
        <v>17.780019749760005</v>
      </c>
      <c r="H25" s="3">
        <v>3.1122233939999999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25">
      <c r="A2" s="4">
        <v>1</v>
      </c>
      <c r="B2" s="4">
        <v>1</v>
      </c>
      <c r="C2" s="4">
        <v>2</v>
      </c>
      <c r="D2" s="4">
        <v>1</v>
      </c>
      <c r="E2" s="5"/>
      <c r="F2" s="5">
        <v>6.97</v>
      </c>
      <c r="G2" s="5"/>
      <c r="H2" s="5">
        <v>3.7090000000000001</v>
      </c>
      <c r="I2" s="5"/>
      <c r="J2" s="5">
        <v>88.7</v>
      </c>
      <c r="K2" s="5"/>
      <c r="L2" s="5">
        <v>71.792559188275078</v>
      </c>
      <c r="M2" s="5"/>
      <c r="N2" s="5">
        <v>14.464487034949267</v>
      </c>
      <c r="O2" s="5"/>
      <c r="P2" s="5">
        <v>11.149943630214205</v>
      </c>
      <c r="Q2" s="5"/>
      <c r="R2" s="5">
        <v>0.78917700112739564</v>
      </c>
      <c r="S2" s="5"/>
      <c r="T2" s="5">
        <v>0.72153325817361891</v>
      </c>
      <c r="U2" s="5"/>
      <c r="V2" s="5">
        <v>0.84554678692220964</v>
      </c>
      <c r="W2" s="5"/>
      <c r="X2" s="5">
        <v>0.2367531003382187</v>
      </c>
      <c r="Y2" s="5"/>
      <c r="Z2" s="5">
        <v>4.9633671083398285</v>
      </c>
    </row>
    <row r="3" spans="1:26" x14ac:dyDescent="0.25">
      <c r="A3" s="4">
        <v>2</v>
      </c>
      <c r="B3" s="4">
        <v>1</v>
      </c>
      <c r="C3" s="4">
        <v>2</v>
      </c>
      <c r="D3" s="4">
        <v>1</v>
      </c>
      <c r="E3" s="5"/>
      <c r="F3" s="5">
        <v>7.03</v>
      </c>
      <c r="G3" s="5"/>
      <c r="H3" s="5">
        <v>3.5009999999999999</v>
      </c>
      <c r="I3" s="5"/>
      <c r="J3" s="5">
        <v>79.699999999999989</v>
      </c>
      <c r="K3" s="5"/>
      <c r="L3" s="5">
        <v>68.908406524466756</v>
      </c>
      <c r="M3" s="5"/>
      <c r="N3" s="5">
        <v>15.257214554579676</v>
      </c>
      <c r="O3" s="5"/>
      <c r="P3" s="5">
        <v>12.622333751568386</v>
      </c>
      <c r="Q3" s="5"/>
      <c r="R3" s="5">
        <v>0.92848180677540781</v>
      </c>
      <c r="S3" s="5"/>
      <c r="T3" s="5">
        <v>0.96612296110414075</v>
      </c>
      <c r="U3" s="5"/>
      <c r="V3" s="5">
        <v>0.92848180677540781</v>
      </c>
      <c r="W3" s="5"/>
      <c r="X3" s="5">
        <v>0.38895859473023847</v>
      </c>
      <c r="Y3" s="5"/>
      <c r="Z3" s="5">
        <v>4.5164473684210522</v>
      </c>
    </row>
    <row r="4" spans="1:26" x14ac:dyDescent="0.25">
      <c r="A4" s="4">
        <v>3</v>
      </c>
      <c r="B4" s="4">
        <v>1</v>
      </c>
      <c r="C4" s="4">
        <v>1</v>
      </c>
      <c r="D4" s="4">
        <v>1</v>
      </c>
      <c r="E4" s="5"/>
      <c r="F4" s="5">
        <v>7.33</v>
      </c>
      <c r="G4" s="5"/>
      <c r="H4" s="5">
        <v>3.5110000000000001</v>
      </c>
      <c r="I4" s="5"/>
      <c r="J4" s="5">
        <v>59.150000000000006</v>
      </c>
      <c r="K4" s="5"/>
      <c r="L4" s="5">
        <v>70.583262890955183</v>
      </c>
      <c r="M4" s="5"/>
      <c r="N4" s="5">
        <v>14.23499577345731</v>
      </c>
      <c r="O4" s="5"/>
      <c r="P4" s="5">
        <v>12.13863060016906</v>
      </c>
      <c r="Q4" s="5"/>
      <c r="R4" s="5">
        <v>0.94674556213017758</v>
      </c>
      <c r="S4" s="5"/>
      <c r="T4" s="5">
        <v>0.72696534234995769</v>
      </c>
      <c r="U4" s="5"/>
      <c r="V4" s="5">
        <v>1.0650887573964496</v>
      </c>
      <c r="W4" s="5"/>
      <c r="X4" s="5">
        <v>0.30431107354184272</v>
      </c>
      <c r="Y4" s="5"/>
      <c r="Z4" s="5">
        <v>4.9584323040380038</v>
      </c>
    </row>
    <row r="5" spans="1:26" x14ac:dyDescent="0.25">
      <c r="A5" s="4">
        <v>4</v>
      </c>
      <c r="B5" s="4">
        <v>1</v>
      </c>
      <c r="C5" s="4">
        <v>1</v>
      </c>
      <c r="D5" s="4">
        <v>1</v>
      </c>
      <c r="E5" s="5"/>
      <c r="F5" s="5">
        <v>6.89</v>
      </c>
      <c r="G5" s="5"/>
      <c r="H5" s="5">
        <v>3.9350000000000001</v>
      </c>
      <c r="I5" s="5"/>
      <c r="J5" s="5">
        <v>85.31</v>
      </c>
      <c r="K5" s="5"/>
      <c r="L5" s="5">
        <v>69.253311452350246</v>
      </c>
      <c r="M5" s="5"/>
      <c r="N5" s="5">
        <v>14.359395147110538</v>
      </c>
      <c r="O5" s="5"/>
      <c r="P5" s="5">
        <v>13.316141132340872</v>
      </c>
      <c r="Q5" s="5"/>
      <c r="R5" s="5">
        <v>0.90259055210409089</v>
      </c>
      <c r="S5" s="5"/>
      <c r="T5" s="5">
        <v>0.85570273121556673</v>
      </c>
      <c r="U5" s="5"/>
      <c r="V5" s="5">
        <v>0.94947837299261517</v>
      </c>
      <c r="W5" s="5"/>
      <c r="X5" s="5">
        <v>0.36338061188606263</v>
      </c>
      <c r="Y5" s="5"/>
      <c r="Z5" s="5">
        <v>4.8228571428571421</v>
      </c>
    </row>
    <row r="6" spans="1:26" x14ac:dyDescent="0.25">
      <c r="A6" s="4">
        <v>5</v>
      </c>
      <c r="B6" s="4">
        <v>2</v>
      </c>
      <c r="C6" s="4">
        <v>2</v>
      </c>
      <c r="D6" s="4">
        <v>1</v>
      </c>
      <c r="E6" s="5"/>
      <c r="F6" s="5">
        <v>7.13</v>
      </c>
      <c r="G6" s="5"/>
      <c r="H6" s="5">
        <v>3.0289999999999999</v>
      </c>
      <c r="I6" s="5"/>
      <c r="J6" s="5">
        <v>76.40000000000002</v>
      </c>
      <c r="K6" s="5"/>
      <c r="L6" s="5">
        <v>70.706806282722496</v>
      </c>
      <c r="M6" s="5"/>
      <c r="N6" s="5">
        <v>13.848167539267012</v>
      </c>
      <c r="O6" s="5"/>
      <c r="P6" s="5">
        <v>12.198952879581149</v>
      </c>
      <c r="Q6" s="5"/>
      <c r="R6" s="5">
        <v>0.98167539267015691</v>
      </c>
      <c r="S6" s="5"/>
      <c r="T6" s="5">
        <v>0.850785340314136</v>
      </c>
      <c r="U6" s="5"/>
      <c r="V6" s="5">
        <v>1.0732984293193712</v>
      </c>
      <c r="W6" s="5"/>
      <c r="X6" s="5">
        <v>0.34031413612565442</v>
      </c>
      <c r="Y6" s="5"/>
      <c r="Z6" s="5">
        <v>5.1058601134215502</v>
      </c>
    </row>
    <row r="7" spans="1:26" x14ac:dyDescent="0.25">
      <c r="A7" s="4">
        <v>6</v>
      </c>
      <c r="B7" s="4">
        <v>2</v>
      </c>
      <c r="C7" s="4">
        <v>2</v>
      </c>
      <c r="D7" s="4">
        <v>1</v>
      </c>
      <c r="E7" s="5"/>
      <c r="F7" s="5">
        <v>7.18</v>
      </c>
      <c r="G7" s="5"/>
      <c r="H7" s="5">
        <v>3.0910000000000002</v>
      </c>
      <c r="I7" s="5"/>
      <c r="J7" s="5">
        <v>68.27000000000001</v>
      </c>
      <c r="K7" s="5"/>
      <c r="L7" s="5">
        <v>72.227918558664115</v>
      </c>
      <c r="M7" s="5"/>
      <c r="N7" s="5">
        <v>15.365460670865676</v>
      </c>
      <c r="O7" s="5"/>
      <c r="P7" s="5">
        <v>9.3159513695620326</v>
      </c>
      <c r="Q7" s="5"/>
      <c r="R7" s="5">
        <v>1.0399882818221764</v>
      </c>
      <c r="S7" s="5"/>
      <c r="T7" s="5">
        <v>0.70309066940090803</v>
      </c>
      <c r="U7" s="5"/>
      <c r="V7" s="5">
        <v>1.0985791709389188</v>
      </c>
      <c r="W7" s="5"/>
      <c r="X7" s="5">
        <v>0.24901127874615495</v>
      </c>
      <c r="Y7" s="5"/>
      <c r="Z7" s="5">
        <v>4.7006673021925645</v>
      </c>
    </row>
    <row r="8" spans="1:26" x14ac:dyDescent="0.25">
      <c r="A8" s="4">
        <v>7</v>
      </c>
      <c r="B8" s="4">
        <v>2</v>
      </c>
      <c r="C8" s="4">
        <v>1</v>
      </c>
      <c r="D8" s="4">
        <v>1</v>
      </c>
      <c r="E8" s="5"/>
      <c r="F8" s="5">
        <v>6.95</v>
      </c>
      <c r="G8" s="5"/>
      <c r="H8" s="5">
        <v>2.7250000000000001</v>
      </c>
      <c r="I8" s="5"/>
      <c r="J8" s="5">
        <v>80.100000000000009</v>
      </c>
      <c r="K8" s="5"/>
      <c r="L8" s="5">
        <v>70.973782771535582</v>
      </c>
      <c r="M8" s="5"/>
      <c r="N8" s="5">
        <v>14.956304619225966</v>
      </c>
      <c r="O8" s="5"/>
      <c r="P8" s="5">
        <v>11.210986267166041</v>
      </c>
      <c r="Q8" s="5"/>
      <c r="R8" s="5">
        <v>0.83645443196004987</v>
      </c>
      <c r="S8" s="5"/>
      <c r="T8" s="5">
        <v>0.77403245942571774</v>
      </c>
      <c r="U8" s="5"/>
      <c r="V8" s="5">
        <v>0.97378277153558046</v>
      </c>
      <c r="W8" s="5"/>
      <c r="X8" s="5">
        <v>0.27465667915106118</v>
      </c>
      <c r="Y8" s="5"/>
      <c r="Z8" s="5">
        <v>4.7454090150250421</v>
      </c>
    </row>
    <row r="9" spans="1:26" x14ac:dyDescent="0.25">
      <c r="A9" s="4">
        <v>8</v>
      </c>
      <c r="B9" s="4">
        <v>2</v>
      </c>
      <c r="C9" s="4">
        <v>1</v>
      </c>
      <c r="D9" s="4">
        <v>1</v>
      </c>
      <c r="E9" s="5"/>
      <c r="F9" s="5">
        <v>6.8</v>
      </c>
      <c r="G9" s="5"/>
      <c r="H9" s="5">
        <v>2.3250000000000002</v>
      </c>
      <c r="I9" s="5"/>
      <c r="J9" s="5">
        <v>91.369999999999976</v>
      </c>
      <c r="K9" s="5"/>
      <c r="L9" s="5">
        <v>70.887599868665873</v>
      </c>
      <c r="M9" s="5"/>
      <c r="N9" s="5">
        <v>15.738207289044547</v>
      </c>
      <c r="O9" s="5"/>
      <c r="P9" s="5">
        <v>10.189340045966951</v>
      </c>
      <c r="Q9" s="5"/>
      <c r="R9" s="5">
        <v>0.87556090620553828</v>
      </c>
      <c r="S9" s="5"/>
      <c r="T9" s="5">
        <v>0.89744992886067654</v>
      </c>
      <c r="U9" s="5"/>
      <c r="V9" s="5">
        <v>1.0287840647915074</v>
      </c>
      <c r="W9" s="5"/>
      <c r="X9" s="5">
        <v>0.38305789646492294</v>
      </c>
      <c r="Y9" s="5"/>
      <c r="Z9" s="5">
        <v>4.5041724617524332</v>
      </c>
    </row>
    <row r="10" spans="1:26" x14ac:dyDescent="0.25">
      <c r="A10" s="4">
        <v>1</v>
      </c>
      <c r="B10" s="4">
        <v>1</v>
      </c>
      <c r="C10" s="4">
        <v>2</v>
      </c>
      <c r="D10" s="4">
        <v>2</v>
      </c>
      <c r="E10" s="5">
        <v>6.97</v>
      </c>
      <c r="F10" s="5">
        <v>6.83</v>
      </c>
      <c r="G10" s="5">
        <v>3.7090000000000001</v>
      </c>
      <c r="H10" s="5">
        <v>4.63</v>
      </c>
      <c r="I10" s="5">
        <v>88.7</v>
      </c>
      <c r="J10" s="5">
        <v>103.57000000000001</v>
      </c>
      <c r="K10" s="5">
        <v>71.792559188275078</v>
      </c>
      <c r="L10" s="5">
        <v>69.914067780245233</v>
      </c>
      <c r="M10" s="5">
        <v>14.464487034949267</v>
      </c>
      <c r="N10" s="5">
        <v>14.733996330983876</v>
      </c>
      <c r="O10" s="5">
        <v>11.149943630214205</v>
      </c>
      <c r="P10" s="5">
        <v>12.484310128415563</v>
      </c>
      <c r="Q10" s="5">
        <v>0.78917700112739564</v>
      </c>
      <c r="R10" s="5">
        <v>0.78207975282417685</v>
      </c>
      <c r="S10" s="5">
        <v>0.72153325817361891</v>
      </c>
      <c r="T10" s="5">
        <v>0.84001158636670836</v>
      </c>
      <c r="U10" s="5">
        <v>0.84554678692220964</v>
      </c>
      <c r="V10" s="5">
        <v>0.8979434199092402</v>
      </c>
      <c r="W10" s="5">
        <v>0.2367531003382187</v>
      </c>
      <c r="X10" s="5">
        <v>0.34759100125518971</v>
      </c>
      <c r="Y10" s="5">
        <v>4.9633671083398285</v>
      </c>
      <c r="Z10" s="5">
        <v>4.7450851900393172</v>
      </c>
    </row>
    <row r="11" spans="1:26" x14ac:dyDescent="0.25">
      <c r="A11" s="4">
        <v>2</v>
      </c>
      <c r="B11" s="4">
        <v>1</v>
      </c>
      <c r="C11" s="4">
        <v>2</v>
      </c>
      <c r="D11" s="4">
        <v>2</v>
      </c>
      <c r="E11" s="5">
        <v>7.03</v>
      </c>
      <c r="F11" s="5">
        <v>7.18</v>
      </c>
      <c r="G11" s="5">
        <v>3.5009999999999999</v>
      </c>
      <c r="H11" s="5">
        <v>3.4580000000000002</v>
      </c>
      <c r="I11" s="5">
        <v>79.699999999999989</v>
      </c>
      <c r="J11" s="5">
        <v>74.02000000000001</v>
      </c>
      <c r="K11" s="5">
        <v>68.908406524466756</v>
      </c>
      <c r="L11" s="5">
        <v>70.116184814914874</v>
      </c>
      <c r="M11" s="5">
        <v>15.257214554579676</v>
      </c>
      <c r="N11" s="5">
        <v>14.59065117535801</v>
      </c>
      <c r="O11" s="5">
        <v>12.622333751568386</v>
      </c>
      <c r="P11" s="5">
        <v>12.172385841664413</v>
      </c>
      <c r="Q11" s="5">
        <v>0.92848180677540781</v>
      </c>
      <c r="R11" s="5">
        <v>1.0132396649554172</v>
      </c>
      <c r="S11" s="5">
        <v>0.96612296110414075</v>
      </c>
      <c r="T11" s="5">
        <v>0.75655228316671175</v>
      </c>
      <c r="U11" s="5">
        <v>0.92848180677540781</v>
      </c>
      <c r="V11" s="5">
        <v>1.1078087003512562</v>
      </c>
      <c r="W11" s="5">
        <v>0.38895859473023847</v>
      </c>
      <c r="X11" s="5">
        <v>0.24317751958930017</v>
      </c>
      <c r="Y11" s="5">
        <v>4.5164473684210522</v>
      </c>
      <c r="Z11" s="5">
        <v>4.8055555555555554</v>
      </c>
    </row>
    <row r="12" spans="1:26" x14ac:dyDescent="0.25">
      <c r="A12" s="4">
        <v>3</v>
      </c>
      <c r="B12" s="4">
        <v>1</v>
      </c>
      <c r="C12" s="4">
        <v>1</v>
      </c>
      <c r="D12" s="4">
        <v>2</v>
      </c>
      <c r="E12" s="5">
        <v>7.33</v>
      </c>
      <c r="F12" s="5">
        <v>7.22</v>
      </c>
      <c r="G12" s="5">
        <v>3.5110000000000001</v>
      </c>
      <c r="H12" s="5">
        <v>3.472</v>
      </c>
      <c r="I12" s="5">
        <v>59.150000000000006</v>
      </c>
      <c r="J12" s="5">
        <v>62.44</v>
      </c>
      <c r="K12" s="5">
        <v>70.583262890955183</v>
      </c>
      <c r="L12" s="5">
        <v>70.451633568225503</v>
      </c>
      <c r="M12" s="5">
        <v>14.23499577345731</v>
      </c>
      <c r="N12" s="5">
        <v>13.981422165278667</v>
      </c>
      <c r="O12" s="5">
        <v>12.13863060016906</v>
      </c>
      <c r="P12" s="5">
        <v>12.716207559256887</v>
      </c>
      <c r="Q12" s="5">
        <v>0.94674556213017758</v>
      </c>
      <c r="R12" s="5">
        <v>0.86483023702754647</v>
      </c>
      <c r="S12" s="5">
        <v>0.72696534234995769</v>
      </c>
      <c r="T12" s="5">
        <v>0.72069186418962206</v>
      </c>
      <c r="U12" s="5">
        <v>1.0650887573964496</v>
      </c>
      <c r="V12" s="5">
        <v>0.97693786034593211</v>
      </c>
      <c r="W12" s="5">
        <v>0.30431107354184272</v>
      </c>
      <c r="X12" s="5">
        <v>0.28827674567584882</v>
      </c>
      <c r="Y12" s="5">
        <v>4.9584323040380038</v>
      </c>
      <c r="Z12" s="5">
        <v>5.0389461626575036</v>
      </c>
    </row>
    <row r="13" spans="1:26" x14ac:dyDescent="0.25">
      <c r="A13" s="4">
        <v>4</v>
      </c>
      <c r="B13" s="4">
        <v>1</v>
      </c>
      <c r="C13" s="4">
        <v>1</v>
      </c>
      <c r="D13" s="4">
        <v>2</v>
      </c>
      <c r="E13" s="5">
        <v>6.89</v>
      </c>
      <c r="F13" s="5">
        <v>7.14</v>
      </c>
      <c r="G13" s="5">
        <v>3.9350000000000001</v>
      </c>
      <c r="H13" s="5">
        <v>3.82</v>
      </c>
      <c r="I13" s="5">
        <v>85.31</v>
      </c>
      <c r="J13" s="5">
        <v>69.639999999999986</v>
      </c>
      <c r="K13" s="5">
        <v>69.253311452350246</v>
      </c>
      <c r="L13" s="5">
        <v>69.543365881677204</v>
      </c>
      <c r="M13" s="5">
        <v>14.359395147110538</v>
      </c>
      <c r="N13" s="5">
        <v>13.483630097645035</v>
      </c>
      <c r="O13" s="5">
        <v>13.316141132340872</v>
      </c>
      <c r="P13" s="5">
        <v>13.91441700172315</v>
      </c>
      <c r="Q13" s="5">
        <v>0.90259055210409089</v>
      </c>
      <c r="R13" s="5">
        <v>0.86157380815623219</v>
      </c>
      <c r="S13" s="5">
        <v>0.85570273121556673</v>
      </c>
      <c r="T13" s="5">
        <v>0.83285468121769113</v>
      </c>
      <c r="U13" s="5">
        <v>0.94947837299261517</v>
      </c>
      <c r="V13" s="5">
        <v>1.0195290063182081</v>
      </c>
      <c r="W13" s="5">
        <v>0.36338061188606263</v>
      </c>
      <c r="X13" s="5">
        <v>0.34462952326249285</v>
      </c>
      <c r="Y13" s="5">
        <v>4.8228571428571421</v>
      </c>
      <c r="Z13" s="5">
        <v>5.1576144834930773</v>
      </c>
    </row>
    <row r="14" spans="1:26" x14ac:dyDescent="0.25">
      <c r="A14" s="4">
        <v>5</v>
      </c>
      <c r="B14" s="4">
        <v>2</v>
      </c>
      <c r="C14" s="4">
        <v>2</v>
      </c>
      <c r="D14" s="4">
        <v>2</v>
      </c>
      <c r="E14" s="5">
        <v>7.13</v>
      </c>
      <c r="F14" s="5">
        <v>6.98</v>
      </c>
      <c r="G14" s="5">
        <v>3.0289999999999999</v>
      </c>
      <c r="H14" s="5">
        <v>4.3579999999999997</v>
      </c>
      <c r="I14" s="5">
        <v>76.40000000000002</v>
      </c>
      <c r="J14" s="5">
        <v>68.23</v>
      </c>
      <c r="K14" s="5">
        <v>70.706806282722496</v>
      </c>
      <c r="L14" s="5">
        <v>71.068444965557674</v>
      </c>
      <c r="M14" s="5">
        <v>13.848167539267012</v>
      </c>
      <c r="N14" s="5">
        <v>13.952806683277149</v>
      </c>
      <c r="O14" s="5">
        <v>12.198952879581149</v>
      </c>
      <c r="P14" s="5">
        <v>11.856954418877326</v>
      </c>
      <c r="Q14" s="5">
        <v>0.98167539267015691</v>
      </c>
      <c r="R14" s="5">
        <v>0.98197273926425332</v>
      </c>
      <c r="S14" s="5">
        <v>0.850785340314136</v>
      </c>
      <c r="T14" s="5">
        <v>0.76212809614539057</v>
      </c>
      <c r="U14" s="5">
        <v>1.0732984293193712</v>
      </c>
      <c r="V14" s="5">
        <v>1.0259416678880255</v>
      </c>
      <c r="W14" s="5">
        <v>0.34031413612565442</v>
      </c>
      <c r="X14" s="5">
        <v>0.35175142899018025</v>
      </c>
      <c r="Y14" s="5">
        <v>5.1058601134215502</v>
      </c>
      <c r="Z14" s="5">
        <v>5.0934873949579842</v>
      </c>
    </row>
    <row r="15" spans="1:26" x14ac:dyDescent="0.25">
      <c r="A15" s="4">
        <v>6</v>
      </c>
      <c r="B15" s="4">
        <v>2</v>
      </c>
      <c r="C15" s="4">
        <v>2</v>
      </c>
      <c r="D15" s="4">
        <v>2</v>
      </c>
      <c r="E15" s="5">
        <v>7.18</v>
      </c>
      <c r="F15" s="5">
        <v>7.01</v>
      </c>
      <c r="G15" s="5">
        <v>3.0910000000000002</v>
      </c>
      <c r="H15" s="5">
        <v>3.1219999999999999</v>
      </c>
      <c r="I15" s="5">
        <v>68.27000000000001</v>
      </c>
      <c r="J15" s="5">
        <v>62.48</v>
      </c>
      <c r="K15" s="5">
        <v>72.227918558664115</v>
      </c>
      <c r="L15" s="5">
        <v>71.814980793854033</v>
      </c>
      <c r="M15" s="5">
        <v>15.365460670865676</v>
      </c>
      <c r="N15" s="5">
        <v>15.877080665813063</v>
      </c>
      <c r="O15" s="5">
        <v>9.3159513695620326</v>
      </c>
      <c r="P15" s="5">
        <v>9.3629961587708053</v>
      </c>
      <c r="Q15" s="5">
        <v>1.0399882818221764</v>
      </c>
      <c r="R15" s="5">
        <v>0.92829705505761839</v>
      </c>
      <c r="S15" s="5">
        <v>0.70309066940090803</v>
      </c>
      <c r="T15" s="5">
        <v>0.72023047375160054</v>
      </c>
      <c r="U15" s="5">
        <v>1.0985791709389188</v>
      </c>
      <c r="V15" s="5">
        <v>1.0403329065300897</v>
      </c>
      <c r="W15" s="5">
        <v>0.24901127874615495</v>
      </c>
      <c r="X15" s="5">
        <v>0.25608194622279135</v>
      </c>
      <c r="Y15" s="5">
        <v>4.7006673021925645</v>
      </c>
      <c r="Z15" s="5">
        <v>4.5231854838709671</v>
      </c>
    </row>
    <row r="16" spans="1:26" x14ac:dyDescent="0.25">
      <c r="A16" s="4">
        <v>7</v>
      </c>
      <c r="B16" s="4">
        <v>2</v>
      </c>
      <c r="C16" s="4">
        <v>1</v>
      </c>
      <c r="D16" s="4">
        <v>2</v>
      </c>
      <c r="E16" s="5">
        <v>6.95</v>
      </c>
      <c r="F16" s="5">
        <v>6.99</v>
      </c>
      <c r="G16" s="5">
        <v>2.7250000000000001</v>
      </c>
      <c r="H16" s="5">
        <v>3.363</v>
      </c>
      <c r="I16" s="5">
        <v>80.100000000000009</v>
      </c>
      <c r="J16" s="5">
        <v>78.39</v>
      </c>
      <c r="K16" s="5">
        <v>70.973782771535582</v>
      </c>
      <c r="L16" s="5">
        <v>71.348386273759417</v>
      </c>
      <c r="M16" s="5">
        <v>14.956304619225966</v>
      </c>
      <c r="N16" s="5">
        <v>14.542671259089172</v>
      </c>
      <c r="O16" s="5">
        <v>11.210986267166041</v>
      </c>
      <c r="P16" s="5">
        <v>11.213164944508227</v>
      </c>
      <c r="Q16" s="5">
        <v>0.83645443196004987</v>
      </c>
      <c r="R16" s="5">
        <v>0.91848450057405284</v>
      </c>
      <c r="S16" s="5">
        <v>0.77403245942571774</v>
      </c>
      <c r="T16" s="5">
        <v>0.68886337543053966</v>
      </c>
      <c r="U16" s="5">
        <v>0.97378277153558046</v>
      </c>
      <c r="V16" s="5">
        <v>1.0205383339711698</v>
      </c>
      <c r="W16" s="5">
        <v>0.27465667915106118</v>
      </c>
      <c r="X16" s="5">
        <v>0.26789131266743205</v>
      </c>
      <c r="Y16" s="5">
        <v>4.7454090150250421</v>
      </c>
      <c r="Z16" s="5">
        <v>4.9061403508771928</v>
      </c>
    </row>
    <row r="17" spans="1:26" x14ac:dyDescent="0.25">
      <c r="A17" s="4">
        <v>8</v>
      </c>
      <c r="B17" s="4">
        <v>2</v>
      </c>
      <c r="C17" s="4">
        <v>1</v>
      </c>
      <c r="D17" s="4">
        <v>2</v>
      </c>
      <c r="E17" s="5">
        <v>6.8</v>
      </c>
      <c r="F17" s="5">
        <v>7.02</v>
      </c>
      <c r="G17" s="5">
        <v>2.3250000000000002</v>
      </c>
      <c r="H17" s="5">
        <v>2.6179999999999999</v>
      </c>
      <c r="I17" s="5">
        <v>91.369999999999976</v>
      </c>
      <c r="J17" s="5">
        <v>82.490000000000009</v>
      </c>
      <c r="K17" s="5">
        <v>70.887599868665873</v>
      </c>
      <c r="L17" s="5">
        <v>72.311795369135652</v>
      </c>
      <c r="M17" s="5">
        <v>15.738207289044547</v>
      </c>
      <c r="N17" s="5">
        <v>15.104861195296399</v>
      </c>
      <c r="O17" s="5">
        <v>10.189340045966951</v>
      </c>
      <c r="P17" s="5">
        <v>9.7466359558734368</v>
      </c>
      <c r="Q17" s="5">
        <v>0.87556090620553828</v>
      </c>
      <c r="R17" s="5">
        <v>0.8849557522123892</v>
      </c>
      <c r="S17" s="5">
        <v>0.89744992886067654</v>
      </c>
      <c r="T17" s="5">
        <v>0.67887016608073714</v>
      </c>
      <c r="U17" s="5">
        <v>1.0287840647915074</v>
      </c>
      <c r="V17" s="5">
        <v>1.0183052491211053</v>
      </c>
      <c r="W17" s="5">
        <v>0.38305789646492294</v>
      </c>
      <c r="X17" s="5">
        <v>0.25457631228027633</v>
      </c>
      <c r="Y17" s="5">
        <v>4.5041724617524332</v>
      </c>
      <c r="Z17" s="5">
        <v>4.7873194221508832</v>
      </c>
    </row>
    <row r="18" spans="1:26" x14ac:dyDescent="0.25">
      <c r="A18" s="4">
        <v>1</v>
      </c>
      <c r="B18" s="4">
        <v>1</v>
      </c>
      <c r="C18" s="4">
        <v>2</v>
      </c>
      <c r="D18" s="4">
        <v>3</v>
      </c>
      <c r="E18" s="5">
        <v>6.97</v>
      </c>
      <c r="F18" s="5">
        <v>7.12</v>
      </c>
      <c r="G18" s="5">
        <v>3.7090000000000001</v>
      </c>
      <c r="H18" s="5">
        <v>4.343</v>
      </c>
      <c r="I18" s="5">
        <v>88.7</v>
      </c>
      <c r="J18" s="5">
        <v>86.11</v>
      </c>
      <c r="K18" s="5">
        <v>71.792559188275078</v>
      </c>
      <c r="L18" s="5">
        <v>70.816397630937161</v>
      </c>
      <c r="M18" s="5">
        <v>14.464487034949267</v>
      </c>
      <c r="N18" s="5">
        <v>14.063407269771222</v>
      </c>
      <c r="O18" s="5">
        <v>11.149943630214205</v>
      </c>
      <c r="P18" s="5">
        <v>12.124027406805249</v>
      </c>
      <c r="Q18" s="5">
        <v>0.78917700112739564</v>
      </c>
      <c r="R18" s="5">
        <v>0.89420508651724551</v>
      </c>
      <c r="S18" s="5">
        <v>0.72153325817361891</v>
      </c>
      <c r="T18" s="5">
        <v>0.80130066194402505</v>
      </c>
      <c r="U18" s="5">
        <v>0.84554678692220964</v>
      </c>
      <c r="V18" s="5">
        <v>1.0103356172337707</v>
      </c>
      <c r="W18" s="5">
        <v>0.2367531003382187</v>
      </c>
      <c r="X18" s="5">
        <v>0.29032632679131343</v>
      </c>
      <c r="Y18" s="5">
        <v>4.9633671083398285</v>
      </c>
      <c r="Z18" s="5">
        <v>5.035507844756399</v>
      </c>
    </row>
    <row r="19" spans="1:26" x14ac:dyDescent="0.25">
      <c r="A19" s="4">
        <v>2</v>
      </c>
      <c r="B19" s="4">
        <v>1</v>
      </c>
      <c r="C19" s="4">
        <v>2</v>
      </c>
      <c r="D19" s="4">
        <v>3</v>
      </c>
      <c r="E19" s="5">
        <v>7.03</v>
      </c>
      <c r="F19" s="5">
        <v>7.01</v>
      </c>
      <c r="G19" s="5">
        <v>3.5009999999999999</v>
      </c>
      <c r="H19" s="5">
        <v>3.5339999999999998</v>
      </c>
      <c r="I19" s="5">
        <v>79.699999999999989</v>
      </c>
      <c r="J19" s="5">
        <v>80.500000000000014</v>
      </c>
      <c r="K19" s="5">
        <v>68.908406524466756</v>
      </c>
      <c r="L19" s="5">
        <v>69.639751552795019</v>
      </c>
      <c r="M19" s="5">
        <v>15.257214554579676</v>
      </c>
      <c r="N19" s="5">
        <v>14.496894409937886</v>
      </c>
      <c r="O19" s="5">
        <v>12.622333751568386</v>
      </c>
      <c r="P19" s="5">
        <v>12.571428571428569</v>
      </c>
      <c r="Q19" s="5">
        <v>0.92848180677540781</v>
      </c>
      <c r="R19" s="5">
        <v>0.95652173913043459</v>
      </c>
      <c r="S19" s="5">
        <v>0.96612296110414075</v>
      </c>
      <c r="T19" s="5">
        <v>0.90683229813664568</v>
      </c>
      <c r="U19" s="5">
        <v>0.92848180677540781</v>
      </c>
      <c r="V19" s="5">
        <v>1.1180124223602483</v>
      </c>
      <c r="W19" s="5">
        <v>0.38895859473023847</v>
      </c>
      <c r="X19" s="5">
        <v>0.31055900621118004</v>
      </c>
      <c r="Y19" s="5">
        <v>4.5164473684210522</v>
      </c>
      <c r="Z19" s="5">
        <v>4.8037703513281924</v>
      </c>
    </row>
    <row r="20" spans="1:26" x14ac:dyDescent="0.25">
      <c r="A20" s="4">
        <v>3</v>
      </c>
      <c r="B20" s="4">
        <v>1</v>
      </c>
      <c r="C20" s="4">
        <v>1</v>
      </c>
      <c r="D20" s="4">
        <v>3</v>
      </c>
      <c r="E20" s="5">
        <v>7.33</v>
      </c>
      <c r="F20" s="5">
        <v>7.13</v>
      </c>
      <c r="G20" s="5">
        <v>3.5110000000000001</v>
      </c>
      <c r="H20" s="5">
        <v>3.5339999999999998</v>
      </c>
      <c r="I20" s="5">
        <v>59.150000000000006</v>
      </c>
      <c r="J20" s="5">
        <v>72.260000000000005</v>
      </c>
      <c r="K20" s="5">
        <v>70.583262890955183</v>
      </c>
      <c r="L20" s="5">
        <v>70.619983393301965</v>
      </c>
      <c r="M20" s="5">
        <v>14.23499577345731</v>
      </c>
      <c r="N20" s="5">
        <v>13.921948519236091</v>
      </c>
      <c r="O20" s="5">
        <v>12.13863060016906</v>
      </c>
      <c r="P20" s="5">
        <v>12.593412676446164</v>
      </c>
      <c r="Q20" s="5">
        <v>0.94674556213017758</v>
      </c>
      <c r="R20" s="5">
        <v>0.85801273180182658</v>
      </c>
      <c r="S20" s="5">
        <v>0.72696534234995769</v>
      </c>
      <c r="T20" s="5">
        <v>0.7611403265983947</v>
      </c>
      <c r="U20" s="5">
        <v>1.0650887573964496</v>
      </c>
      <c r="V20" s="5">
        <v>0.92720730694713527</v>
      </c>
      <c r="W20" s="5">
        <v>0.30431107354184272</v>
      </c>
      <c r="X20" s="5">
        <v>0.3182950456684196</v>
      </c>
      <c r="Y20" s="5">
        <v>4.9584323040380038</v>
      </c>
      <c r="Z20" s="5">
        <v>5.0725646123260439</v>
      </c>
    </row>
    <row r="21" spans="1:26" x14ac:dyDescent="0.25">
      <c r="A21" s="4">
        <v>4</v>
      </c>
      <c r="B21" s="4">
        <v>1</v>
      </c>
      <c r="C21" s="4">
        <v>1</v>
      </c>
      <c r="D21" s="4">
        <v>3</v>
      </c>
      <c r="E21" s="5">
        <v>6.89</v>
      </c>
      <c r="F21" s="5">
        <v>7.04</v>
      </c>
      <c r="G21" s="5">
        <v>3.9350000000000001</v>
      </c>
      <c r="H21" s="5">
        <v>4.6520000000000001</v>
      </c>
      <c r="I21" s="5">
        <v>85.31</v>
      </c>
      <c r="J21" s="5">
        <v>81.489999999999995</v>
      </c>
      <c r="K21" s="5">
        <v>69.253311452350246</v>
      </c>
      <c r="L21" s="5">
        <v>68.940974352681323</v>
      </c>
      <c r="M21" s="5">
        <v>14.359395147110538</v>
      </c>
      <c r="N21" s="5">
        <v>14.455761443121856</v>
      </c>
      <c r="O21" s="5">
        <v>13.316141132340872</v>
      </c>
      <c r="P21" s="5">
        <v>13.14271689777887</v>
      </c>
      <c r="Q21" s="5">
        <v>0.90259055210409089</v>
      </c>
      <c r="R21" s="5">
        <v>0.95717265922199057</v>
      </c>
      <c r="S21" s="5">
        <v>0.85570273121556673</v>
      </c>
      <c r="T21" s="5">
        <v>0.93262977052399076</v>
      </c>
      <c r="U21" s="5">
        <v>0.94947837299261517</v>
      </c>
      <c r="V21" s="5">
        <v>1.2026015462019879</v>
      </c>
      <c r="W21" s="5">
        <v>0.36338061188606263</v>
      </c>
      <c r="X21" s="5">
        <v>0.36814333046999631</v>
      </c>
      <c r="Y21" s="5">
        <v>4.8228571428571421</v>
      </c>
      <c r="Z21" s="5">
        <v>4.7691001697792874</v>
      </c>
    </row>
    <row r="22" spans="1:26" x14ac:dyDescent="0.25">
      <c r="A22" s="4">
        <v>5</v>
      </c>
      <c r="B22" s="4">
        <v>2</v>
      </c>
      <c r="C22" s="4">
        <v>2</v>
      </c>
      <c r="D22" s="4">
        <v>3</v>
      </c>
      <c r="E22" s="5">
        <v>7.13</v>
      </c>
      <c r="F22" s="5">
        <v>7.05</v>
      </c>
      <c r="G22" s="5">
        <v>3.0289999999999999</v>
      </c>
      <c r="H22" s="5">
        <v>3.931</v>
      </c>
      <c r="I22" s="5">
        <v>76.40000000000002</v>
      </c>
      <c r="J22" s="5">
        <v>77.180000000000007</v>
      </c>
      <c r="K22" s="5">
        <v>70.706806282722496</v>
      </c>
      <c r="L22" s="5">
        <v>70.277273905156761</v>
      </c>
      <c r="M22" s="5">
        <v>13.848167539267012</v>
      </c>
      <c r="N22" s="5">
        <v>14.343094065820161</v>
      </c>
      <c r="O22" s="5">
        <v>12.198952879581149</v>
      </c>
      <c r="P22" s="5">
        <v>12.192277792174137</v>
      </c>
      <c r="Q22" s="5">
        <v>0.98167539267015691</v>
      </c>
      <c r="R22" s="5">
        <v>0.9717543405027208</v>
      </c>
      <c r="S22" s="5">
        <v>0.850785340314136</v>
      </c>
      <c r="T22" s="5">
        <v>0.79036019694221293</v>
      </c>
      <c r="U22" s="5">
        <v>1.0732984293193712</v>
      </c>
      <c r="V22" s="5">
        <v>1.0883648613630472</v>
      </c>
      <c r="W22" s="5">
        <v>0.34031413612565442</v>
      </c>
      <c r="X22" s="5">
        <v>0.3368748380409432</v>
      </c>
      <c r="Y22" s="5">
        <v>5.1058601134215502</v>
      </c>
      <c r="Z22" s="5">
        <v>4.899728997289972</v>
      </c>
    </row>
    <row r="23" spans="1:26" x14ac:dyDescent="0.25">
      <c r="A23" s="4">
        <v>6</v>
      </c>
      <c r="B23" s="4">
        <v>2</v>
      </c>
      <c r="C23" s="4">
        <v>2</v>
      </c>
      <c r="D23" s="4">
        <v>3</v>
      </c>
      <c r="E23" s="5">
        <v>7.18</v>
      </c>
      <c r="F23" s="5">
        <v>7.22</v>
      </c>
      <c r="G23" s="5">
        <v>3.0910000000000002</v>
      </c>
      <c r="H23" s="5">
        <v>3.319</v>
      </c>
      <c r="I23" s="5">
        <v>68.27000000000001</v>
      </c>
      <c r="J23" s="5">
        <v>71.850000000000009</v>
      </c>
      <c r="K23" s="5">
        <v>72.227918558664115</v>
      </c>
      <c r="L23" s="5">
        <v>72.219902574808629</v>
      </c>
      <c r="M23" s="5">
        <v>15.365460670865676</v>
      </c>
      <c r="N23" s="5">
        <v>15.19832985386221</v>
      </c>
      <c r="O23" s="5">
        <v>9.3159513695620326</v>
      </c>
      <c r="P23" s="5">
        <v>9.3945720250521898</v>
      </c>
      <c r="Q23" s="5">
        <v>1.0399882818221764</v>
      </c>
      <c r="R23" s="5">
        <v>1.0020876826722336</v>
      </c>
      <c r="S23" s="5">
        <v>0.70309066940090803</v>
      </c>
      <c r="T23" s="5">
        <v>0.76548364648573419</v>
      </c>
      <c r="U23" s="5">
        <v>1.0985791709389188</v>
      </c>
      <c r="V23" s="5">
        <v>1.0995128740431455</v>
      </c>
      <c r="W23" s="5">
        <v>0.24901127874615495</v>
      </c>
      <c r="X23" s="5">
        <v>0.32011134307585243</v>
      </c>
      <c r="Y23" s="5">
        <v>4.7006673021925645</v>
      </c>
      <c r="Z23" s="5">
        <v>4.7518315018315027</v>
      </c>
    </row>
    <row r="24" spans="1:26" x14ac:dyDescent="0.25">
      <c r="A24" s="4">
        <v>7</v>
      </c>
      <c r="B24" s="4">
        <v>2</v>
      </c>
      <c r="C24" s="4">
        <v>1</v>
      </c>
      <c r="D24" s="4">
        <v>3</v>
      </c>
      <c r="E24" s="5">
        <v>6.95</v>
      </c>
      <c r="F24" s="5">
        <v>7.06</v>
      </c>
      <c r="G24" s="5">
        <v>2.7250000000000001</v>
      </c>
      <c r="H24" s="5">
        <v>3.7989999999999999</v>
      </c>
      <c r="I24" s="5">
        <v>80.100000000000009</v>
      </c>
      <c r="J24" s="5">
        <v>70.98</v>
      </c>
      <c r="K24" s="5">
        <v>70.973782771535582</v>
      </c>
      <c r="L24" s="5">
        <v>70.653705269089883</v>
      </c>
      <c r="M24" s="5">
        <v>14.956304619225966</v>
      </c>
      <c r="N24" s="5">
        <v>14.792899408284022</v>
      </c>
      <c r="O24" s="5">
        <v>11.210986267166041</v>
      </c>
      <c r="P24" s="5">
        <v>11.355311355311356</v>
      </c>
      <c r="Q24" s="5">
        <v>0.83645443196004987</v>
      </c>
      <c r="R24" s="5">
        <v>0.87348548887010413</v>
      </c>
      <c r="S24" s="5">
        <v>0.77403245942571774</v>
      </c>
      <c r="T24" s="5">
        <v>0.83122006198929277</v>
      </c>
      <c r="U24" s="5">
        <v>0.97378277153558046</v>
      </c>
      <c r="V24" s="5">
        <v>1.1411665257819104</v>
      </c>
      <c r="W24" s="5">
        <v>0.27465667915106118</v>
      </c>
      <c r="X24" s="5">
        <v>0.35221189067342912</v>
      </c>
      <c r="Y24" s="5">
        <v>4.7454090150250421</v>
      </c>
      <c r="Z24" s="5">
        <v>4.776190476190477</v>
      </c>
    </row>
    <row r="25" spans="1:26" x14ac:dyDescent="0.25">
      <c r="A25" s="4">
        <v>8</v>
      </c>
      <c r="B25" s="4">
        <v>2</v>
      </c>
      <c r="C25" s="4">
        <v>1</v>
      </c>
      <c r="D25" s="4">
        <v>3</v>
      </c>
      <c r="E25" s="5">
        <v>6.8</v>
      </c>
      <c r="F25" s="5">
        <v>6.89</v>
      </c>
      <c r="G25" s="5">
        <v>2.3250000000000002</v>
      </c>
      <c r="H25" s="5">
        <v>3.681</v>
      </c>
      <c r="I25" s="5">
        <v>91.369999999999976</v>
      </c>
      <c r="J25" s="5">
        <v>90.38</v>
      </c>
      <c r="K25" s="5">
        <v>70.887599868665873</v>
      </c>
      <c r="L25" s="5">
        <v>70.314228811684004</v>
      </c>
      <c r="M25" s="5">
        <v>15.738207289044547</v>
      </c>
      <c r="N25" s="5">
        <v>16.319982296968359</v>
      </c>
      <c r="O25" s="5">
        <v>10.189340045966951</v>
      </c>
      <c r="P25" s="5">
        <v>10.00221287895552</v>
      </c>
      <c r="Q25" s="5">
        <v>0.87556090620553828</v>
      </c>
      <c r="R25" s="5">
        <v>0.94047355609648153</v>
      </c>
      <c r="S25" s="5">
        <v>0.89744992886067654</v>
      </c>
      <c r="T25" s="5">
        <v>0.88515158220845336</v>
      </c>
      <c r="U25" s="5">
        <v>1.0287840647915074</v>
      </c>
      <c r="V25" s="5">
        <v>1.161761451648595</v>
      </c>
      <c r="W25" s="5">
        <v>0.38305789646492294</v>
      </c>
      <c r="X25" s="5">
        <v>0.37618942243859266</v>
      </c>
      <c r="Y25" s="5">
        <v>4.5041724617524332</v>
      </c>
      <c r="Z25" s="5">
        <v>4.3084745762711858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E7" sqref="E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3" t="s">
        <v>120</v>
      </c>
      <c r="F1" s="3" t="s">
        <v>5</v>
      </c>
      <c r="G1" s="3" t="s">
        <v>121</v>
      </c>
      <c r="H1" s="3" t="s">
        <v>6</v>
      </c>
      <c r="I1" s="3" t="s">
        <v>122</v>
      </c>
      <c r="J1" s="3" t="s">
        <v>123</v>
      </c>
      <c r="K1" s="3" t="s">
        <v>124</v>
      </c>
      <c r="L1" s="3" t="s">
        <v>7</v>
      </c>
    </row>
    <row r="2" spans="1:12" x14ac:dyDescent="0.25">
      <c r="A2" s="1">
        <v>1</v>
      </c>
      <c r="B2" s="1">
        <v>1</v>
      </c>
      <c r="C2" s="1">
        <v>2</v>
      </c>
      <c r="D2" s="1">
        <v>1</v>
      </c>
      <c r="E2" s="11"/>
      <c r="F2" s="3">
        <v>70.613690096468446</v>
      </c>
      <c r="G2" s="3"/>
      <c r="H2" s="3">
        <v>63.157614291891427</v>
      </c>
      <c r="I2" s="3"/>
      <c r="J2" s="3">
        <v>82.258439580083206</v>
      </c>
      <c r="K2" s="3"/>
      <c r="L2" s="3">
        <v>64.25328519972733</v>
      </c>
    </row>
    <row r="3" spans="1:12" x14ac:dyDescent="0.25">
      <c r="A3" s="1">
        <v>1</v>
      </c>
      <c r="B3" s="1">
        <v>1</v>
      </c>
      <c r="C3" s="1">
        <v>2</v>
      </c>
      <c r="D3" s="1">
        <v>2</v>
      </c>
      <c r="E3" s="3">
        <v>70.613690096468446</v>
      </c>
      <c r="F3" s="3">
        <v>68.964768360739441</v>
      </c>
      <c r="G3" s="3">
        <v>63.157614291891427</v>
      </c>
      <c r="H3" s="3">
        <v>62.983250051023326</v>
      </c>
      <c r="I3" s="3">
        <v>82.258439580083206</v>
      </c>
      <c r="J3" s="3">
        <v>82.882549635380215</v>
      </c>
      <c r="K3" s="3">
        <v>64.25328519972733</v>
      </c>
      <c r="L3" s="3">
        <v>61.342831125646171</v>
      </c>
    </row>
    <row r="4" spans="1:12" x14ac:dyDescent="0.25">
      <c r="A4" s="1">
        <v>1</v>
      </c>
      <c r="B4" s="1">
        <v>1</v>
      </c>
      <c r="C4" s="1">
        <v>2</v>
      </c>
      <c r="D4" s="1">
        <v>3</v>
      </c>
      <c r="E4" s="3">
        <v>70.613690096468446</v>
      </c>
      <c r="F4" s="3">
        <v>70.156475146262906</v>
      </c>
      <c r="G4" s="3">
        <v>63.157614291891427</v>
      </c>
      <c r="H4" s="3">
        <v>62.63228253229434</v>
      </c>
      <c r="I4" s="3">
        <v>82.258439580083206</v>
      </c>
      <c r="J4" s="3">
        <v>83.457755859435153</v>
      </c>
      <c r="K4" s="3">
        <v>64.25328519972733</v>
      </c>
      <c r="L4" s="3">
        <v>63.764376317192848</v>
      </c>
    </row>
    <row r="5" spans="1:12" x14ac:dyDescent="0.25">
      <c r="A5" s="1">
        <v>2</v>
      </c>
      <c r="B5" s="1">
        <v>1</v>
      </c>
      <c r="C5" s="1">
        <v>2</v>
      </c>
      <c r="D5" s="1">
        <v>1</v>
      </c>
      <c r="E5" s="11"/>
      <c r="F5" s="3">
        <v>72.771974398386249</v>
      </c>
      <c r="G5" s="3"/>
      <c r="H5" s="3">
        <v>62.256764329677601</v>
      </c>
      <c r="I5" s="3"/>
      <c r="J5" s="3">
        <v>82.85211972742502</v>
      </c>
      <c r="K5" s="3"/>
      <c r="L5" s="3">
        <v>68.745641745360743</v>
      </c>
    </row>
    <row r="6" spans="1:12" x14ac:dyDescent="0.25">
      <c r="A6" s="1">
        <v>2</v>
      </c>
      <c r="B6" s="1">
        <v>1</v>
      </c>
      <c r="C6" s="1">
        <v>2</v>
      </c>
      <c r="D6" s="1">
        <v>2</v>
      </c>
      <c r="E6" s="3">
        <v>72.771974398386249</v>
      </c>
      <c r="F6" s="3">
        <v>69.295819335228231</v>
      </c>
      <c r="G6" s="3">
        <v>62.256764329677601</v>
      </c>
      <c r="H6" s="3">
        <v>59.973201519796525</v>
      </c>
      <c r="I6" s="3">
        <v>82.85211972742502</v>
      </c>
      <c r="J6" s="3">
        <v>82.75358665858036</v>
      </c>
      <c r="K6" s="3">
        <v>68.745641745360743</v>
      </c>
      <c r="L6" s="3">
        <v>64.770530299781171</v>
      </c>
    </row>
    <row r="7" spans="1:12" x14ac:dyDescent="0.25">
      <c r="A7" s="1">
        <v>2</v>
      </c>
      <c r="B7" s="1">
        <v>1</v>
      </c>
      <c r="C7" s="1">
        <v>2</v>
      </c>
      <c r="D7" s="1">
        <v>3</v>
      </c>
      <c r="E7" s="3">
        <v>72.771974398386249</v>
      </c>
      <c r="F7" s="3">
        <v>69.818924917196469</v>
      </c>
      <c r="G7" s="3">
        <v>62.256764329677601</v>
      </c>
      <c r="H7" s="3">
        <v>58.802312568139591</v>
      </c>
      <c r="I7" s="3">
        <v>82.85211972742502</v>
      </c>
      <c r="J7" s="3">
        <v>82.178106195214284</v>
      </c>
      <c r="K7" s="3">
        <v>68.745641745360743</v>
      </c>
      <c r="L7" s="3">
        <v>64.78090556662751</v>
      </c>
    </row>
    <row r="8" spans="1:12" x14ac:dyDescent="0.25">
      <c r="A8" s="1">
        <v>3</v>
      </c>
      <c r="B8" s="1">
        <v>1</v>
      </c>
      <c r="C8" s="1">
        <v>1</v>
      </c>
      <c r="D8" s="1">
        <v>1</v>
      </c>
      <c r="E8" s="11"/>
      <c r="F8" s="3">
        <v>71.398168947112666</v>
      </c>
      <c r="G8" s="3"/>
      <c r="H8" s="3">
        <v>62.898238950997587</v>
      </c>
      <c r="I8" s="3"/>
      <c r="J8" s="3">
        <v>84.515747722192245</v>
      </c>
      <c r="K8" s="3"/>
      <c r="L8" s="3">
        <v>67.799024968306938</v>
      </c>
    </row>
    <row r="9" spans="1:12" x14ac:dyDescent="0.25">
      <c r="A9" s="1">
        <v>3</v>
      </c>
      <c r="B9" s="1">
        <v>1</v>
      </c>
      <c r="C9" s="1">
        <v>1</v>
      </c>
      <c r="D9" s="1">
        <v>2</v>
      </c>
      <c r="E9" s="3">
        <v>71.398168947112666</v>
      </c>
      <c r="F9" s="3">
        <v>68.051007664967159</v>
      </c>
      <c r="G9" s="3">
        <v>62.898238950997587</v>
      </c>
      <c r="H9" s="3">
        <v>60.939666513889506</v>
      </c>
      <c r="I9" s="3">
        <v>84.515747722192245</v>
      </c>
      <c r="J9" s="3">
        <v>82.609495467158695</v>
      </c>
      <c r="K9" s="3">
        <v>67.799024968306938</v>
      </c>
      <c r="L9" s="3">
        <v>60.924366796004321</v>
      </c>
    </row>
    <row r="10" spans="1:12" x14ac:dyDescent="0.25">
      <c r="A10" s="1">
        <v>3</v>
      </c>
      <c r="B10" s="1">
        <v>1</v>
      </c>
      <c r="C10" s="1">
        <v>1</v>
      </c>
      <c r="D10" s="1">
        <v>3</v>
      </c>
      <c r="E10" s="3">
        <v>71.398168947112666</v>
      </c>
      <c r="F10" s="3">
        <v>67.905898060169122</v>
      </c>
      <c r="G10" s="3">
        <v>62.898238950997587</v>
      </c>
      <c r="H10" s="3">
        <v>59.006312525089101</v>
      </c>
      <c r="I10" s="3">
        <v>84.515747722192245</v>
      </c>
      <c r="J10" s="3">
        <v>83.087189271428812</v>
      </c>
      <c r="K10" s="3">
        <v>67.799024968306938</v>
      </c>
      <c r="L10" s="3">
        <v>62.678393951872735</v>
      </c>
    </row>
    <row r="11" spans="1:12" x14ac:dyDescent="0.25">
      <c r="A11" s="1">
        <v>4</v>
      </c>
      <c r="B11" s="1">
        <v>1</v>
      </c>
      <c r="C11" s="1">
        <v>1</v>
      </c>
      <c r="D11" s="1">
        <v>1</v>
      </c>
      <c r="E11" s="11"/>
      <c r="F11" s="3">
        <v>71.98646085121635</v>
      </c>
      <c r="G11" s="3"/>
      <c r="H11" s="3">
        <v>61.611505273452586</v>
      </c>
      <c r="I11" s="3"/>
      <c r="J11" s="3">
        <v>82.639468266560499</v>
      </c>
      <c r="K11" s="3"/>
      <c r="L11" s="3">
        <v>68.456146053062866</v>
      </c>
    </row>
    <row r="12" spans="1:12" x14ac:dyDescent="0.25">
      <c r="A12" s="1">
        <v>4</v>
      </c>
      <c r="B12" s="1">
        <v>1</v>
      </c>
      <c r="C12" s="1">
        <v>1</v>
      </c>
      <c r="D12" s="1">
        <v>2</v>
      </c>
      <c r="E12" s="3">
        <v>71.98646085121635</v>
      </c>
      <c r="F12" s="3">
        <v>72.02762264518644</v>
      </c>
      <c r="G12" s="3">
        <v>61.611505273452586</v>
      </c>
      <c r="H12" s="3">
        <v>63.068227884560471</v>
      </c>
      <c r="I12" s="3">
        <v>82.639468266560499</v>
      </c>
      <c r="J12" s="3">
        <v>83.518235751279931</v>
      </c>
      <c r="K12" s="3">
        <v>68.456146053062866</v>
      </c>
      <c r="L12" s="3">
        <v>68.146899029398185</v>
      </c>
    </row>
    <row r="13" spans="1:12" x14ac:dyDescent="0.25">
      <c r="A13" s="1">
        <v>4</v>
      </c>
      <c r="B13" s="1">
        <v>1</v>
      </c>
      <c r="C13" s="1">
        <v>1</v>
      </c>
      <c r="D13" s="1">
        <v>3</v>
      </c>
      <c r="E13" s="3">
        <v>71.98646085121635</v>
      </c>
      <c r="F13" s="3">
        <v>71.023504807610294</v>
      </c>
      <c r="G13" s="3">
        <v>61.611505273452586</v>
      </c>
      <c r="H13" s="3">
        <v>59.022048696823113</v>
      </c>
      <c r="I13" s="3">
        <v>82.639468266560499</v>
      </c>
      <c r="J13" s="3">
        <v>82.115178642472387</v>
      </c>
      <c r="K13" s="3">
        <v>68.456146053062866</v>
      </c>
      <c r="L13" s="3">
        <v>65.984067877604673</v>
      </c>
    </row>
    <row r="14" spans="1:12" x14ac:dyDescent="0.25">
      <c r="A14" s="1">
        <v>5</v>
      </c>
      <c r="B14" s="1">
        <v>2</v>
      </c>
      <c r="C14" s="1">
        <v>2</v>
      </c>
      <c r="D14" s="1">
        <v>1</v>
      </c>
      <c r="E14" s="11"/>
      <c r="F14" s="3">
        <v>68.639447521239163</v>
      </c>
      <c r="G14" s="3"/>
      <c r="H14" s="3">
        <v>59.765680522243223</v>
      </c>
      <c r="I14" s="3"/>
      <c r="J14" s="3">
        <v>83.022281049233811</v>
      </c>
      <c r="K14" s="3"/>
      <c r="L14" s="3">
        <v>63.912725250559241</v>
      </c>
    </row>
    <row r="15" spans="1:12" x14ac:dyDescent="0.25">
      <c r="A15" s="1">
        <v>5</v>
      </c>
      <c r="B15" s="1">
        <v>2</v>
      </c>
      <c r="C15" s="1">
        <v>2</v>
      </c>
      <c r="D15" s="1">
        <v>2</v>
      </c>
      <c r="E15" s="3">
        <v>68.639447521239163</v>
      </c>
      <c r="F15" s="3">
        <v>71.943485807218593</v>
      </c>
      <c r="G15" s="3">
        <v>59.765680522243223</v>
      </c>
      <c r="H15" s="3">
        <v>65.501476364621993</v>
      </c>
      <c r="I15" s="3">
        <v>83.022281049233811</v>
      </c>
      <c r="J15" s="3">
        <v>84.990959071863372</v>
      </c>
      <c r="K15" s="3">
        <v>63.912725250559241</v>
      </c>
      <c r="L15" s="3">
        <v>66.87796121349453</v>
      </c>
    </row>
    <row r="16" spans="1:12" x14ac:dyDescent="0.25">
      <c r="A16" s="1">
        <v>5</v>
      </c>
      <c r="B16" s="1">
        <v>2</v>
      </c>
      <c r="C16" s="1">
        <v>2</v>
      </c>
      <c r="D16" s="1">
        <v>3</v>
      </c>
      <c r="E16" s="3">
        <v>68.639447521239163</v>
      </c>
      <c r="F16" s="3">
        <v>71.242241642834273</v>
      </c>
      <c r="G16" s="3">
        <v>59.765680522243223</v>
      </c>
      <c r="H16" s="3">
        <v>64.765975399021627</v>
      </c>
      <c r="I16" s="3">
        <v>83.022281049233811</v>
      </c>
      <c r="J16" s="3">
        <v>83.203719276750405</v>
      </c>
      <c r="K16" s="3">
        <v>63.912725250559241</v>
      </c>
      <c r="L16" s="3">
        <v>64.148078815414777</v>
      </c>
    </row>
    <row r="17" spans="1:12" x14ac:dyDescent="0.25">
      <c r="A17" s="1">
        <v>6</v>
      </c>
      <c r="B17" s="1">
        <v>2</v>
      </c>
      <c r="C17" s="1">
        <v>2</v>
      </c>
      <c r="D17" s="1">
        <v>1</v>
      </c>
      <c r="E17" s="11"/>
      <c r="F17" s="3">
        <v>67.136742448061625</v>
      </c>
      <c r="G17" s="3"/>
      <c r="H17" s="3">
        <v>58.443177624056773</v>
      </c>
      <c r="I17" s="3"/>
      <c r="J17" s="3">
        <v>81.208376339535576</v>
      </c>
      <c r="K17" s="3"/>
      <c r="L17" s="3">
        <v>61.324476730177764</v>
      </c>
    </row>
    <row r="18" spans="1:12" x14ac:dyDescent="0.25">
      <c r="A18" s="1">
        <v>6</v>
      </c>
      <c r="B18" s="1">
        <v>2</v>
      </c>
      <c r="C18" s="1">
        <v>2</v>
      </c>
      <c r="D18" s="1">
        <v>2</v>
      </c>
      <c r="E18" s="3">
        <v>67.136742448061625</v>
      </c>
      <c r="F18" s="3">
        <v>70.320015621538701</v>
      </c>
      <c r="G18" s="3">
        <v>58.443177624056773</v>
      </c>
      <c r="H18" s="3">
        <v>62.583213253298396</v>
      </c>
      <c r="I18" s="3">
        <v>81.208376339535576</v>
      </c>
      <c r="J18" s="3">
        <v>83.623067691473409</v>
      </c>
      <c r="K18" s="3">
        <v>61.324476730177764</v>
      </c>
      <c r="L18" s="3">
        <v>65.411622852840779</v>
      </c>
    </row>
    <row r="19" spans="1:12" x14ac:dyDescent="0.25">
      <c r="A19" s="1">
        <v>6</v>
      </c>
      <c r="B19" s="1">
        <v>2</v>
      </c>
      <c r="C19" s="1">
        <v>2</v>
      </c>
      <c r="D19" s="1">
        <v>3</v>
      </c>
      <c r="E19" s="3">
        <v>67.136742448061625</v>
      </c>
      <c r="F19" s="3">
        <v>71.12436132057384</v>
      </c>
      <c r="G19" s="3">
        <v>58.443177624056773</v>
      </c>
      <c r="H19" s="3">
        <v>62.077065337756302</v>
      </c>
      <c r="I19" s="3">
        <v>81.208376339535576</v>
      </c>
      <c r="J19" s="3">
        <v>83.71476856959508</v>
      </c>
      <c r="K19" s="3">
        <v>61.324476730177764</v>
      </c>
      <c r="L19" s="3">
        <v>66.699994705712029</v>
      </c>
    </row>
    <row r="20" spans="1:12" x14ac:dyDescent="0.25">
      <c r="A20" s="1">
        <v>7</v>
      </c>
      <c r="B20" s="1">
        <v>2</v>
      </c>
      <c r="C20" s="1">
        <v>1</v>
      </c>
      <c r="D20" s="1">
        <v>1</v>
      </c>
      <c r="E20" s="11"/>
      <c r="F20" s="3">
        <v>68.942981048470486</v>
      </c>
      <c r="G20" s="3"/>
      <c r="H20" s="3">
        <v>63.501250479104826</v>
      </c>
      <c r="I20" s="3"/>
      <c r="J20" s="3">
        <v>82.830493814518675</v>
      </c>
      <c r="K20" s="3"/>
      <c r="L20" s="3">
        <v>62.260654296202688</v>
      </c>
    </row>
    <row r="21" spans="1:12" x14ac:dyDescent="0.25">
      <c r="A21" s="1">
        <v>7</v>
      </c>
      <c r="B21" s="1">
        <v>2</v>
      </c>
      <c r="C21" s="1">
        <v>1</v>
      </c>
      <c r="D21" s="1">
        <v>2</v>
      </c>
      <c r="E21" s="3">
        <v>68.942981048470486</v>
      </c>
      <c r="F21" s="3">
        <v>72.126018034553326</v>
      </c>
      <c r="G21" s="3">
        <v>63.501250479104826</v>
      </c>
      <c r="H21" s="3">
        <v>65.741133088287256</v>
      </c>
      <c r="I21" s="3">
        <v>82.830493814518675</v>
      </c>
      <c r="J21" s="3">
        <v>85.346482070495185</v>
      </c>
      <c r="K21" s="3">
        <v>62.260654296202688</v>
      </c>
      <c r="L21" s="3">
        <v>66.632838757152314</v>
      </c>
    </row>
    <row r="22" spans="1:12" x14ac:dyDescent="0.25">
      <c r="A22" s="1">
        <v>7</v>
      </c>
      <c r="B22" s="1">
        <v>2</v>
      </c>
      <c r="C22" s="1">
        <v>1</v>
      </c>
      <c r="D22" s="1">
        <v>3</v>
      </c>
      <c r="E22" s="3">
        <v>68.942981048470486</v>
      </c>
      <c r="F22" s="3">
        <v>68.820655160196594</v>
      </c>
      <c r="G22" s="3">
        <v>63.501250479104826</v>
      </c>
      <c r="H22" s="3">
        <v>62.046315101726549</v>
      </c>
      <c r="I22" s="3">
        <v>82.830493814518675</v>
      </c>
      <c r="J22" s="3">
        <v>83.123553779131825</v>
      </c>
      <c r="K22" s="3">
        <v>62.260654296202688</v>
      </c>
      <c r="L22" s="3">
        <v>61.652987756923203</v>
      </c>
    </row>
    <row r="23" spans="1:12" x14ac:dyDescent="0.25">
      <c r="A23" s="1">
        <v>8</v>
      </c>
      <c r="B23" s="1">
        <v>2</v>
      </c>
      <c r="C23" s="1">
        <v>1</v>
      </c>
      <c r="D23" s="1">
        <v>1</v>
      </c>
      <c r="E23" s="11"/>
      <c r="F23" s="3">
        <v>67.979347700631337</v>
      </c>
      <c r="G23" s="3"/>
      <c r="H23" s="3">
        <v>62.409061591125166</v>
      </c>
      <c r="I23" s="3"/>
      <c r="J23" s="3">
        <v>79.631013927333953</v>
      </c>
      <c r="K23" s="3"/>
      <c r="L23" s="3">
        <v>58.370761461014155</v>
      </c>
    </row>
    <row r="24" spans="1:12" x14ac:dyDescent="0.25">
      <c r="A24" s="1">
        <v>8</v>
      </c>
      <c r="B24" s="1">
        <v>2</v>
      </c>
      <c r="C24" s="1">
        <v>1</v>
      </c>
      <c r="D24" s="1">
        <v>2</v>
      </c>
      <c r="E24" s="3">
        <v>67.979347700631337</v>
      </c>
      <c r="F24" s="3">
        <v>68.917676966370649</v>
      </c>
      <c r="G24" s="3">
        <v>62.409061591125166</v>
      </c>
      <c r="H24" s="3">
        <v>60.940877970048625</v>
      </c>
      <c r="I24" s="3">
        <v>79.631013927333953</v>
      </c>
      <c r="J24" s="3">
        <v>81.244934893900691</v>
      </c>
      <c r="K24" s="3">
        <v>58.370761461014155</v>
      </c>
      <c r="L24" s="3">
        <v>60.788780130447947</v>
      </c>
    </row>
    <row r="25" spans="1:12" x14ac:dyDescent="0.25">
      <c r="A25" s="1">
        <v>8</v>
      </c>
      <c r="B25" s="1">
        <v>2</v>
      </c>
      <c r="C25" s="1">
        <v>1</v>
      </c>
      <c r="D25" s="1">
        <v>3</v>
      </c>
      <c r="E25" s="3">
        <v>67.979347700631337</v>
      </c>
      <c r="F25" s="3">
        <v>69.451195974427975</v>
      </c>
      <c r="G25" s="3">
        <v>62.409061591125166</v>
      </c>
      <c r="H25" s="3">
        <v>61.19065136475669</v>
      </c>
      <c r="I25" s="3">
        <v>79.631013927333953</v>
      </c>
      <c r="J25" s="3">
        <v>81.918349138059597</v>
      </c>
      <c r="K25" s="3">
        <v>58.370761461014155</v>
      </c>
      <c r="L25" s="3">
        <v>61.654331487874522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3"/>
  <sheetViews>
    <sheetView workbookViewId="0">
      <selection activeCell="E4" sqref="E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</row>
    <row r="2" spans="1:6" x14ac:dyDescent="0.25">
      <c r="A2">
        <v>2</v>
      </c>
      <c r="B2">
        <v>1</v>
      </c>
      <c r="C2">
        <v>2</v>
      </c>
      <c r="D2">
        <v>1</v>
      </c>
      <c r="E2" s="3"/>
      <c r="F2" s="3">
        <v>19.399999999999999</v>
      </c>
    </row>
    <row r="3" spans="1:6" x14ac:dyDescent="0.25">
      <c r="A3">
        <v>2</v>
      </c>
      <c r="B3">
        <v>1</v>
      </c>
      <c r="C3">
        <v>2</v>
      </c>
      <c r="D3">
        <v>1</v>
      </c>
      <c r="E3" s="3"/>
      <c r="F3" s="3">
        <v>18.899999999999999</v>
      </c>
    </row>
    <row r="4" spans="1:6" x14ac:dyDescent="0.25">
      <c r="A4">
        <v>2</v>
      </c>
      <c r="B4">
        <v>1</v>
      </c>
      <c r="C4">
        <v>2</v>
      </c>
      <c r="D4">
        <v>1</v>
      </c>
      <c r="E4" s="3"/>
      <c r="F4" s="3">
        <v>19.100000000000001</v>
      </c>
    </row>
    <row r="5" spans="1:6" x14ac:dyDescent="0.25">
      <c r="A5">
        <v>2</v>
      </c>
      <c r="B5">
        <v>1</v>
      </c>
      <c r="C5">
        <v>2</v>
      </c>
      <c r="D5">
        <v>1</v>
      </c>
      <c r="E5" s="3"/>
      <c r="F5" s="3">
        <v>20.2</v>
      </c>
    </row>
    <row r="6" spans="1:6" x14ac:dyDescent="0.25">
      <c r="A6">
        <v>2</v>
      </c>
      <c r="B6">
        <v>1</v>
      </c>
      <c r="C6">
        <v>2</v>
      </c>
      <c r="D6">
        <v>2</v>
      </c>
      <c r="E6" s="3">
        <v>19.399999999999999</v>
      </c>
      <c r="F6" s="3">
        <v>17.8</v>
      </c>
    </row>
    <row r="7" spans="1:6" x14ac:dyDescent="0.25">
      <c r="A7">
        <v>2</v>
      </c>
      <c r="B7">
        <v>1</v>
      </c>
      <c r="C7">
        <v>2</v>
      </c>
      <c r="D7">
        <v>2</v>
      </c>
      <c r="E7" s="3">
        <v>19.399999999999999</v>
      </c>
      <c r="F7" s="3">
        <v>18</v>
      </c>
    </row>
    <row r="8" spans="1:6" x14ac:dyDescent="0.25">
      <c r="A8">
        <v>2</v>
      </c>
      <c r="B8">
        <v>1</v>
      </c>
      <c r="C8">
        <v>2</v>
      </c>
      <c r="D8">
        <v>2</v>
      </c>
      <c r="E8" s="3">
        <v>19.399999999999999</v>
      </c>
      <c r="F8" s="3">
        <v>18.100000000000001</v>
      </c>
    </row>
    <row r="9" spans="1:6" x14ac:dyDescent="0.25">
      <c r="A9">
        <v>2</v>
      </c>
      <c r="B9">
        <v>1</v>
      </c>
      <c r="C9">
        <v>2</v>
      </c>
      <c r="D9">
        <v>2</v>
      </c>
      <c r="E9" s="3">
        <v>19.399999999999999</v>
      </c>
      <c r="F9" s="3">
        <v>20.8</v>
      </c>
    </row>
    <row r="10" spans="1:6" x14ac:dyDescent="0.25">
      <c r="A10">
        <v>2</v>
      </c>
      <c r="B10">
        <v>1</v>
      </c>
      <c r="C10">
        <v>2</v>
      </c>
      <c r="D10">
        <v>2</v>
      </c>
      <c r="E10" s="3">
        <v>19.399999999999999</v>
      </c>
      <c r="F10" s="3">
        <v>20.200000000000003</v>
      </c>
    </row>
    <row r="11" spans="1:6" x14ac:dyDescent="0.25">
      <c r="A11">
        <v>2</v>
      </c>
      <c r="B11">
        <v>1</v>
      </c>
      <c r="C11">
        <v>2</v>
      </c>
      <c r="D11">
        <v>3</v>
      </c>
      <c r="E11" s="3">
        <v>19.399999999999999</v>
      </c>
      <c r="F11" s="3">
        <v>17.600000000000001</v>
      </c>
    </row>
    <row r="12" spans="1:6" x14ac:dyDescent="0.25">
      <c r="A12">
        <v>2</v>
      </c>
      <c r="B12">
        <v>1</v>
      </c>
      <c r="C12">
        <v>2</v>
      </c>
      <c r="D12">
        <v>3</v>
      </c>
      <c r="E12" s="3">
        <v>19.399999999999999</v>
      </c>
      <c r="F12" s="3">
        <v>16.600000000000001</v>
      </c>
    </row>
    <row r="13" spans="1:6" x14ac:dyDescent="0.25">
      <c r="A13">
        <v>2</v>
      </c>
      <c r="B13">
        <v>1</v>
      </c>
      <c r="C13">
        <v>2</v>
      </c>
      <c r="D13">
        <v>3</v>
      </c>
      <c r="E13" s="3">
        <v>19.399999999999999</v>
      </c>
      <c r="F13" s="3">
        <v>17.2</v>
      </c>
    </row>
    <row r="14" spans="1:6" x14ac:dyDescent="0.25">
      <c r="A14">
        <v>2</v>
      </c>
      <c r="B14">
        <v>1</v>
      </c>
      <c r="C14">
        <v>2</v>
      </c>
      <c r="D14">
        <v>3</v>
      </c>
      <c r="E14" s="3">
        <v>19.399999999999999</v>
      </c>
      <c r="F14" s="3">
        <v>17.899999999999999</v>
      </c>
    </row>
    <row r="15" spans="1:6" x14ac:dyDescent="0.25">
      <c r="A15">
        <v>2</v>
      </c>
      <c r="B15">
        <v>1</v>
      </c>
      <c r="C15">
        <v>2</v>
      </c>
      <c r="D15">
        <v>3</v>
      </c>
      <c r="E15" s="3">
        <v>19.399999999999999</v>
      </c>
      <c r="F15" s="3">
        <v>17.600000000000001</v>
      </c>
    </row>
    <row r="16" spans="1:6" x14ac:dyDescent="0.25">
      <c r="A16">
        <v>7</v>
      </c>
      <c r="B16">
        <v>2</v>
      </c>
      <c r="C16">
        <v>1</v>
      </c>
      <c r="D16">
        <v>1</v>
      </c>
      <c r="E16" s="3"/>
      <c r="F16" s="3">
        <v>20.6</v>
      </c>
    </row>
    <row r="17" spans="1:6" x14ac:dyDescent="0.25">
      <c r="A17">
        <v>7</v>
      </c>
      <c r="B17">
        <v>2</v>
      </c>
      <c r="C17">
        <v>1</v>
      </c>
      <c r="D17">
        <v>1</v>
      </c>
      <c r="E17" s="3"/>
      <c r="F17" s="3">
        <v>19.3</v>
      </c>
    </row>
    <row r="18" spans="1:6" x14ac:dyDescent="0.25">
      <c r="A18">
        <v>7</v>
      </c>
      <c r="B18">
        <v>2</v>
      </c>
      <c r="C18">
        <v>1</v>
      </c>
      <c r="D18">
        <v>1</v>
      </c>
      <c r="E18" s="3"/>
      <c r="F18" s="3">
        <v>18.399999999999999</v>
      </c>
    </row>
    <row r="19" spans="1:6" x14ac:dyDescent="0.25">
      <c r="A19">
        <v>7</v>
      </c>
      <c r="B19">
        <v>2</v>
      </c>
      <c r="C19">
        <v>1</v>
      </c>
      <c r="D19">
        <v>1</v>
      </c>
      <c r="E19" s="3"/>
      <c r="F19" s="3">
        <v>19.899999999999999</v>
      </c>
    </row>
    <row r="20" spans="1:6" x14ac:dyDescent="0.25">
      <c r="A20">
        <v>7</v>
      </c>
      <c r="B20">
        <v>2</v>
      </c>
      <c r="C20">
        <v>1</v>
      </c>
      <c r="D20">
        <v>2</v>
      </c>
      <c r="E20" s="3">
        <v>19.55</v>
      </c>
      <c r="F20" s="3">
        <v>18.600000000000001</v>
      </c>
    </row>
    <row r="21" spans="1:6" x14ac:dyDescent="0.25">
      <c r="A21">
        <v>7</v>
      </c>
      <c r="B21">
        <v>2</v>
      </c>
      <c r="C21">
        <v>1</v>
      </c>
      <c r="D21">
        <v>2</v>
      </c>
      <c r="E21" s="3">
        <v>19.55</v>
      </c>
      <c r="F21" s="3">
        <v>18.399999999999999</v>
      </c>
    </row>
    <row r="22" spans="1:6" x14ac:dyDescent="0.25">
      <c r="A22">
        <v>7</v>
      </c>
      <c r="B22">
        <v>2</v>
      </c>
      <c r="C22">
        <v>1</v>
      </c>
      <c r="D22">
        <v>2</v>
      </c>
      <c r="E22" s="3">
        <v>19.55</v>
      </c>
      <c r="F22" s="3">
        <v>18.7</v>
      </c>
    </row>
    <row r="23" spans="1:6" x14ac:dyDescent="0.25">
      <c r="A23">
        <v>7</v>
      </c>
      <c r="B23">
        <v>2</v>
      </c>
      <c r="C23">
        <v>1</v>
      </c>
      <c r="D23">
        <v>2</v>
      </c>
      <c r="E23" s="3">
        <v>19.55</v>
      </c>
      <c r="F23" s="3">
        <v>18</v>
      </c>
    </row>
    <row r="24" spans="1:6" x14ac:dyDescent="0.25">
      <c r="A24">
        <v>7</v>
      </c>
      <c r="B24">
        <v>2</v>
      </c>
      <c r="C24">
        <v>1</v>
      </c>
      <c r="D24">
        <v>2</v>
      </c>
      <c r="E24" s="3">
        <v>19.55</v>
      </c>
      <c r="F24" s="3">
        <v>19.399999999999999</v>
      </c>
    </row>
    <row r="25" spans="1:6" x14ac:dyDescent="0.25">
      <c r="A25">
        <v>7</v>
      </c>
      <c r="B25">
        <v>2</v>
      </c>
      <c r="C25">
        <v>1</v>
      </c>
      <c r="D25">
        <v>3</v>
      </c>
      <c r="E25" s="3">
        <v>19.55</v>
      </c>
      <c r="F25" s="3">
        <v>18.7</v>
      </c>
    </row>
    <row r="26" spans="1:6" x14ac:dyDescent="0.25">
      <c r="A26">
        <v>7</v>
      </c>
      <c r="B26">
        <v>2</v>
      </c>
      <c r="C26">
        <v>1</v>
      </c>
      <c r="D26">
        <v>3</v>
      </c>
      <c r="E26" s="3">
        <v>19.55</v>
      </c>
      <c r="F26" s="3">
        <v>17.899999999999999</v>
      </c>
    </row>
    <row r="27" spans="1:6" x14ac:dyDescent="0.25">
      <c r="A27">
        <v>7</v>
      </c>
      <c r="B27">
        <v>2</v>
      </c>
      <c r="C27">
        <v>1</v>
      </c>
      <c r="D27">
        <v>3</v>
      </c>
      <c r="E27" s="3">
        <v>19.55</v>
      </c>
      <c r="F27" s="3">
        <v>18.5</v>
      </c>
    </row>
    <row r="28" spans="1:6" x14ac:dyDescent="0.25">
      <c r="A28">
        <v>7</v>
      </c>
      <c r="B28">
        <v>2</v>
      </c>
      <c r="C28">
        <v>1</v>
      </c>
      <c r="D28">
        <v>3</v>
      </c>
      <c r="E28" s="3">
        <v>19.55</v>
      </c>
      <c r="F28" s="3">
        <v>18.2</v>
      </c>
    </row>
    <row r="29" spans="1:6" x14ac:dyDescent="0.25">
      <c r="A29">
        <v>7</v>
      </c>
      <c r="B29">
        <v>2</v>
      </c>
      <c r="C29">
        <v>1</v>
      </c>
      <c r="D29">
        <v>3</v>
      </c>
      <c r="E29" s="3">
        <v>19.55</v>
      </c>
      <c r="F29" s="3">
        <v>19.100000000000001</v>
      </c>
    </row>
    <row r="30" spans="1:6" x14ac:dyDescent="0.25">
      <c r="A30">
        <v>1</v>
      </c>
      <c r="B30">
        <v>1</v>
      </c>
      <c r="C30">
        <v>2</v>
      </c>
      <c r="D30">
        <v>1</v>
      </c>
      <c r="E30" s="3"/>
      <c r="F30" s="3">
        <v>20.9</v>
      </c>
    </row>
    <row r="31" spans="1:6" x14ac:dyDescent="0.25">
      <c r="A31">
        <v>1</v>
      </c>
      <c r="B31">
        <v>1</v>
      </c>
      <c r="C31">
        <v>2</v>
      </c>
      <c r="D31">
        <v>1</v>
      </c>
      <c r="E31" s="3"/>
      <c r="F31" s="3">
        <v>18.3</v>
      </c>
    </row>
    <row r="32" spans="1:6" x14ac:dyDescent="0.25">
      <c r="A32">
        <v>1</v>
      </c>
      <c r="B32">
        <v>1</v>
      </c>
      <c r="C32">
        <v>2</v>
      </c>
      <c r="D32">
        <v>1</v>
      </c>
      <c r="E32" s="3"/>
      <c r="F32" s="3">
        <v>18.600000000000001</v>
      </c>
    </row>
    <row r="33" spans="1:6" x14ac:dyDescent="0.25">
      <c r="A33">
        <v>1</v>
      </c>
      <c r="B33">
        <v>1</v>
      </c>
      <c r="C33">
        <v>2</v>
      </c>
      <c r="D33">
        <v>1</v>
      </c>
      <c r="E33" s="3"/>
      <c r="F33" s="3">
        <v>18.8</v>
      </c>
    </row>
    <row r="34" spans="1:6" x14ac:dyDescent="0.25">
      <c r="A34">
        <v>1</v>
      </c>
      <c r="B34">
        <v>1</v>
      </c>
      <c r="C34">
        <v>2</v>
      </c>
      <c r="D34">
        <v>2</v>
      </c>
      <c r="E34" s="3">
        <v>19.150000000000002</v>
      </c>
      <c r="F34" s="3">
        <v>17.600000000000001</v>
      </c>
    </row>
    <row r="35" spans="1:6" x14ac:dyDescent="0.25">
      <c r="A35">
        <v>1</v>
      </c>
      <c r="B35">
        <v>1</v>
      </c>
      <c r="C35">
        <v>2</v>
      </c>
      <c r="D35">
        <v>2</v>
      </c>
      <c r="E35" s="3">
        <v>19.150000000000002</v>
      </c>
      <c r="F35" s="3">
        <v>18</v>
      </c>
    </row>
    <row r="36" spans="1:6" x14ac:dyDescent="0.25">
      <c r="A36">
        <v>1</v>
      </c>
      <c r="B36">
        <v>1</v>
      </c>
      <c r="C36">
        <v>2</v>
      </c>
      <c r="D36">
        <v>2</v>
      </c>
      <c r="E36" s="3">
        <v>19.150000000000002</v>
      </c>
      <c r="F36" s="3">
        <v>18</v>
      </c>
    </row>
    <row r="37" spans="1:6" x14ac:dyDescent="0.25">
      <c r="A37">
        <v>1</v>
      </c>
      <c r="B37">
        <v>1</v>
      </c>
      <c r="C37">
        <v>2</v>
      </c>
      <c r="D37">
        <v>2</v>
      </c>
      <c r="E37" s="3">
        <v>19.150000000000002</v>
      </c>
      <c r="F37" s="3">
        <v>19.100000000000001</v>
      </c>
    </row>
    <row r="38" spans="1:6" x14ac:dyDescent="0.25">
      <c r="A38">
        <v>1</v>
      </c>
      <c r="B38">
        <v>1</v>
      </c>
      <c r="C38">
        <v>2</v>
      </c>
      <c r="D38">
        <v>2</v>
      </c>
      <c r="E38" s="3">
        <v>19.150000000000002</v>
      </c>
      <c r="F38" s="3">
        <v>20</v>
      </c>
    </row>
    <row r="39" spans="1:6" x14ac:dyDescent="0.25">
      <c r="A39">
        <v>1</v>
      </c>
      <c r="B39">
        <v>1</v>
      </c>
      <c r="C39">
        <v>2</v>
      </c>
      <c r="D39">
        <v>3</v>
      </c>
      <c r="E39" s="3">
        <v>19.150000000000002</v>
      </c>
      <c r="F39" s="3">
        <v>18.100000000000001</v>
      </c>
    </row>
    <row r="40" spans="1:6" x14ac:dyDescent="0.25">
      <c r="A40">
        <v>1</v>
      </c>
      <c r="B40">
        <v>1</v>
      </c>
      <c r="C40">
        <v>2</v>
      </c>
      <c r="D40">
        <v>3</v>
      </c>
      <c r="E40" s="3">
        <v>19.150000000000002</v>
      </c>
      <c r="F40" s="3">
        <v>17.8</v>
      </c>
    </row>
    <row r="41" spans="1:6" x14ac:dyDescent="0.25">
      <c r="A41">
        <v>1</v>
      </c>
      <c r="B41">
        <v>1</v>
      </c>
      <c r="C41">
        <v>2</v>
      </c>
      <c r="D41">
        <v>3</v>
      </c>
      <c r="E41" s="3">
        <v>19.150000000000002</v>
      </c>
      <c r="F41" s="3">
        <v>18.2</v>
      </c>
    </row>
    <row r="42" spans="1:6" x14ac:dyDescent="0.25">
      <c r="A42">
        <v>1</v>
      </c>
      <c r="B42">
        <v>1</v>
      </c>
      <c r="C42">
        <v>2</v>
      </c>
      <c r="D42">
        <v>3</v>
      </c>
      <c r="E42" s="3">
        <v>19.150000000000002</v>
      </c>
      <c r="F42" s="3">
        <v>18</v>
      </c>
    </row>
    <row r="43" spans="1:6" x14ac:dyDescent="0.25">
      <c r="A43">
        <v>1</v>
      </c>
      <c r="B43">
        <v>1</v>
      </c>
      <c r="C43">
        <v>2</v>
      </c>
      <c r="D43">
        <v>3</v>
      </c>
      <c r="E43" s="3">
        <v>19.150000000000002</v>
      </c>
      <c r="F43" s="3">
        <v>18</v>
      </c>
    </row>
    <row r="44" spans="1:6" x14ac:dyDescent="0.25">
      <c r="A44">
        <v>8</v>
      </c>
      <c r="B44">
        <v>2</v>
      </c>
      <c r="C44">
        <v>1</v>
      </c>
      <c r="D44">
        <v>1</v>
      </c>
      <c r="E44" s="3"/>
      <c r="F44" s="3">
        <v>17.5</v>
      </c>
    </row>
    <row r="45" spans="1:6" x14ac:dyDescent="0.25">
      <c r="A45">
        <v>8</v>
      </c>
      <c r="B45">
        <v>2</v>
      </c>
      <c r="C45">
        <v>1</v>
      </c>
      <c r="D45">
        <v>1</v>
      </c>
      <c r="E45" s="3"/>
      <c r="F45" s="3">
        <v>20</v>
      </c>
    </row>
    <row r="46" spans="1:6" x14ac:dyDescent="0.25">
      <c r="A46">
        <v>8</v>
      </c>
      <c r="B46">
        <v>2</v>
      </c>
      <c r="C46">
        <v>1</v>
      </c>
      <c r="D46">
        <v>1</v>
      </c>
      <c r="E46" s="3"/>
      <c r="F46" s="3">
        <v>20.7</v>
      </c>
    </row>
    <row r="47" spans="1:6" x14ac:dyDescent="0.25">
      <c r="A47">
        <v>8</v>
      </c>
      <c r="B47">
        <v>2</v>
      </c>
      <c r="C47">
        <v>1</v>
      </c>
      <c r="D47">
        <v>1</v>
      </c>
      <c r="E47" s="3"/>
      <c r="F47" s="3">
        <v>19.8</v>
      </c>
    </row>
    <row r="48" spans="1:6" x14ac:dyDescent="0.25">
      <c r="A48">
        <v>8</v>
      </c>
      <c r="B48">
        <v>2</v>
      </c>
      <c r="C48">
        <v>1</v>
      </c>
      <c r="D48">
        <v>2</v>
      </c>
      <c r="E48" s="3">
        <v>19.5</v>
      </c>
      <c r="F48" s="3">
        <v>17.8</v>
      </c>
    </row>
    <row r="49" spans="1:6" x14ac:dyDescent="0.25">
      <c r="A49">
        <v>8</v>
      </c>
      <c r="B49">
        <v>2</v>
      </c>
      <c r="C49">
        <v>1</v>
      </c>
      <c r="D49">
        <v>2</v>
      </c>
      <c r="E49" s="3">
        <v>19.5</v>
      </c>
      <c r="F49" s="3">
        <v>20.3</v>
      </c>
    </row>
    <row r="50" spans="1:6" x14ac:dyDescent="0.25">
      <c r="A50">
        <v>8</v>
      </c>
      <c r="B50">
        <v>2</v>
      </c>
      <c r="C50">
        <v>1</v>
      </c>
      <c r="D50">
        <v>2</v>
      </c>
      <c r="E50" s="3">
        <v>19.5</v>
      </c>
      <c r="F50" s="3">
        <v>19.5</v>
      </c>
    </row>
    <row r="51" spans="1:6" x14ac:dyDescent="0.25">
      <c r="A51">
        <v>8</v>
      </c>
      <c r="B51">
        <v>2</v>
      </c>
      <c r="C51">
        <v>1</v>
      </c>
      <c r="D51">
        <v>2</v>
      </c>
      <c r="E51" s="3">
        <v>19.5</v>
      </c>
      <c r="F51" s="3">
        <v>21.1</v>
      </c>
    </row>
    <row r="52" spans="1:6" x14ac:dyDescent="0.25">
      <c r="A52">
        <v>8</v>
      </c>
      <c r="B52">
        <v>2</v>
      </c>
      <c r="C52">
        <v>1</v>
      </c>
      <c r="D52">
        <v>2</v>
      </c>
      <c r="E52" s="3">
        <v>19.5</v>
      </c>
      <c r="F52" s="3">
        <v>21.299999999999997</v>
      </c>
    </row>
    <row r="53" spans="1:6" x14ac:dyDescent="0.25">
      <c r="A53">
        <v>8</v>
      </c>
      <c r="B53">
        <v>2</v>
      </c>
      <c r="C53">
        <v>1</v>
      </c>
      <c r="D53">
        <v>3</v>
      </c>
      <c r="E53" s="3">
        <v>19.5</v>
      </c>
      <c r="F53" s="3">
        <v>19.899999999999999</v>
      </c>
    </row>
    <row r="54" spans="1:6" x14ac:dyDescent="0.25">
      <c r="A54">
        <v>8</v>
      </c>
      <c r="B54">
        <v>2</v>
      </c>
      <c r="C54">
        <v>1</v>
      </c>
      <c r="D54">
        <v>3</v>
      </c>
      <c r="E54" s="3">
        <v>19.5</v>
      </c>
      <c r="F54" s="3">
        <v>19.5</v>
      </c>
    </row>
    <row r="55" spans="1:6" x14ac:dyDescent="0.25">
      <c r="A55">
        <v>8</v>
      </c>
      <c r="B55">
        <v>2</v>
      </c>
      <c r="C55">
        <v>1</v>
      </c>
      <c r="D55">
        <v>3</v>
      </c>
      <c r="E55" s="3">
        <v>19.5</v>
      </c>
      <c r="F55" s="3">
        <v>19.7</v>
      </c>
    </row>
    <row r="56" spans="1:6" x14ac:dyDescent="0.25">
      <c r="A56">
        <v>8</v>
      </c>
      <c r="B56">
        <v>2</v>
      </c>
      <c r="C56">
        <v>1</v>
      </c>
      <c r="D56">
        <v>3</v>
      </c>
      <c r="E56" s="3">
        <v>19.5</v>
      </c>
      <c r="F56" s="3">
        <v>20</v>
      </c>
    </row>
    <row r="57" spans="1:6" x14ac:dyDescent="0.25">
      <c r="A57">
        <v>8</v>
      </c>
      <c r="B57">
        <v>2</v>
      </c>
      <c r="C57">
        <v>1</v>
      </c>
      <c r="D57">
        <v>3</v>
      </c>
      <c r="E57" s="3">
        <v>19.5</v>
      </c>
      <c r="F57" s="3">
        <v>20.5</v>
      </c>
    </row>
    <row r="58" spans="1:6" x14ac:dyDescent="0.25">
      <c r="A58">
        <v>3</v>
      </c>
      <c r="B58">
        <v>1</v>
      </c>
      <c r="C58">
        <v>1</v>
      </c>
      <c r="D58">
        <v>1</v>
      </c>
      <c r="E58" s="3"/>
      <c r="F58" s="3">
        <v>16</v>
      </c>
    </row>
    <row r="59" spans="1:6" x14ac:dyDescent="0.25">
      <c r="A59">
        <v>3</v>
      </c>
      <c r="B59">
        <v>1</v>
      </c>
      <c r="C59">
        <v>1</v>
      </c>
      <c r="D59">
        <v>1</v>
      </c>
      <c r="E59" s="3"/>
      <c r="F59" s="3">
        <v>11.9</v>
      </c>
    </row>
    <row r="60" spans="1:6" x14ac:dyDescent="0.25">
      <c r="A60">
        <v>3</v>
      </c>
      <c r="B60">
        <v>1</v>
      </c>
      <c r="C60">
        <v>1</v>
      </c>
      <c r="D60">
        <v>1</v>
      </c>
      <c r="E60" s="3"/>
      <c r="F60" s="3">
        <v>16.7</v>
      </c>
    </row>
    <row r="61" spans="1:6" x14ac:dyDescent="0.25">
      <c r="A61">
        <v>3</v>
      </c>
      <c r="B61">
        <v>1</v>
      </c>
      <c r="C61">
        <v>1</v>
      </c>
      <c r="D61">
        <v>1</v>
      </c>
      <c r="E61" s="3"/>
      <c r="F61" s="3">
        <v>13.899999999999999</v>
      </c>
    </row>
    <row r="62" spans="1:6" x14ac:dyDescent="0.25">
      <c r="A62">
        <v>3</v>
      </c>
      <c r="B62">
        <v>1</v>
      </c>
      <c r="C62">
        <v>1</v>
      </c>
      <c r="D62">
        <v>2</v>
      </c>
      <c r="E62" s="3">
        <v>14.624999999999998</v>
      </c>
      <c r="F62" s="3">
        <v>13.9</v>
      </c>
    </row>
    <row r="63" spans="1:6" x14ac:dyDescent="0.25">
      <c r="A63">
        <v>3</v>
      </c>
      <c r="B63">
        <v>1</v>
      </c>
      <c r="C63">
        <v>1</v>
      </c>
      <c r="D63">
        <v>2</v>
      </c>
      <c r="E63" s="3">
        <v>14.624999999999998</v>
      </c>
      <c r="F63" s="3">
        <v>15.6</v>
      </c>
    </row>
    <row r="64" spans="1:6" x14ac:dyDescent="0.25">
      <c r="A64">
        <v>3</v>
      </c>
      <c r="B64">
        <v>1</v>
      </c>
      <c r="C64">
        <v>1</v>
      </c>
      <c r="D64">
        <v>2</v>
      </c>
      <c r="E64" s="3">
        <v>14.624999999999998</v>
      </c>
      <c r="F64" s="3">
        <v>14.1</v>
      </c>
    </row>
    <row r="65" spans="1:6" x14ac:dyDescent="0.25">
      <c r="A65">
        <v>3</v>
      </c>
      <c r="B65">
        <v>1</v>
      </c>
      <c r="C65">
        <v>1</v>
      </c>
      <c r="D65">
        <v>2</v>
      </c>
      <c r="E65" s="3">
        <v>14.624999999999998</v>
      </c>
      <c r="F65" s="3">
        <v>14.7</v>
      </c>
    </row>
    <row r="66" spans="1:6" x14ac:dyDescent="0.25">
      <c r="A66">
        <v>3</v>
      </c>
      <c r="B66">
        <v>1</v>
      </c>
      <c r="C66">
        <v>1</v>
      </c>
      <c r="D66">
        <v>2</v>
      </c>
      <c r="E66" s="3">
        <v>14.624999999999998</v>
      </c>
      <c r="F66" s="3">
        <v>14.8</v>
      </c>
    </row>
    <row r="67" spans="1:6" x14ac:dyDescent="0.25">
      <c r="A67">
        <v>3</v>
      </c>
      <c r="B67">
        <v>1</v>
      </c>
      <c r="C67">
        <v>1</v>
      </c>
      <c r="D67">
        <v>3</v>
      </c>
      <c r="E67" s="3">
        <v>14.624999999999998</v>
      </c>
      <c r="F67" s="3">
        <v>15.100000000000001</v>
      </c>
    </row>
    <row r="68" spans="1:6" x14ac:dyDescent="0.25">
      <c r="A68">
        <v>3</v>
      </c>
      <c r="B68">
        <v>1</v>
      </c>
      <c r="C68">
        <v>1</v>
      </c>
      <c r="D68">
        <v>3</v>
      </c>
      <c r="E68" s="3">
        <v>14.624999999999998</v>
      </c>
      <c r="F68" s="3">
        <v>16</v>
      </c>
    </row>
    <row r="69" spans="1:6" x14ac:dyDescent="0.25">
      <c r="A69">
        <v>3</v>
      </c>
      <c r="B69">
        <v>1</v>
      </c>
      <c r="C69">
        <v>1</v>
      </c>
      <c r="D69">
        <v>3</v>
      </c>
      <c r="E69" s="3">
        <v>14.624999999999998</v>
      </c>
      <c r="F69" s="3">
        <v>15.1</v>
      </c>
    </row>
    <row r="70" spans="1:6" x14ac:dyDescent="0.25">
      <c r="A70">
        <v>3</v>
      </c>
      <c r="B70">
        <v>1</v>
      </c>
      <c r="C70">
        <v>1</v>
      </c>
      <c r="D70">
        <v>3</v>
      </c>
      <c r="E70" s="3">
        <v>14.624999999999998</v>
      </c>
      <c r="F70" s="3">
        <v>14.399999999999999</v>
      </c>
    </row>
    <row r="71" spans="1:6" x14ac:dyDescent="0.25">
      <c r="A71">
        <v>3</v>
      </c>
      <c r="B71">
        <v>1</v>
      </c>
      <c r="C71">
        <v>1</v>
      </c>
      <c r="D71">
        <v>3</v>
      </c>
      <c r="E71" s="3">
        <v>14.624999999999998</v>
      </c>
      <c r="F71" s="3">
        <v>14.200000000000001</v>
      </c>
    </row>
    <row r="72" spans="1:6" x14ac:dyDescent="0.25">
      <c r="A72">
        <v>6</v>
      </c>
      <c r="B72">
        <v>2</v>
      </c>
      <c r="C72">
        <v>2</v>
      </c>
      <c r="D72">
        <v>1</v>
      </c>
      <c r="E72" s="3"/>
      <c r="F72" s="3">
        <v>19.5</v>
      </c>
    </row>
    <row r="73" spans="1:6" x14ac:dyDescent="0.25">
      <c r="A73">
        <v>6</v>
      </c>
      <c r="B73">
        <v>2</v>
      </c>
      <c r="C73">
        <v>2</v>
      </c>
      <c r="D73">
        <v>1</v>
      </c>
      <c r="E73" s="3"/>
      <c r="F73" s="3">
        <v>18.899999999999999</v>
      </c>
    </row>
    <row r="74" spans="1:6" x14ac:dyDescent="0.25">
      <c r="A74">
        <v>6</v>
      </c>
      <c r="B74">
        <v>2</v>
      </c>
      <c r="C74">
        <v>2</v>
      </c>
      <c r="D74">
        <v>1</v>
      </c>
      <c r="E74" s="3"/>
      <c r="F74" s="3">
        <v>20.5</v>
      </c>
    </row>
    <row r="75" spans="1:6" x14ac:dyDescent="0.25">
      <c r="A75">
        <v>6</v>
      </c>
      <c r="B75">
        <v>2</v>
      </c>
      <c r="C75">
        <v>2</v>
      </c>
      <c r="D75">
        <v>1</v>
      </c>
      <c r="E75" s="3"/>
      <c r="F75" s="3">
        <v>19.600000000000001</v>
      </c>
    </row>
    <row r="76" spans="1:6" x14ac:dyDescent="0.25">
      <c r="A76">
        <v>6</v>
      </c>
      <c r="B76">
        <v>2</v>
      </c>
      <c r="C76">
        <v>2</v>
      </c>
      <c r="D76">
        <v>2</v>
      </c>
      <c r="E76" s="3">
        <v>19.625</v>
      </c>
      <c r="F76" s="3">
        <v>17.2</v>
      </c>
    </row>
    <row r="77" spans="1:6" x14ac:dyDescent="0.25">
      <c r="A77">
        <v>6</v>
      </c>
      <c r="B77">
        <v>2</v>
      </c>
      <c r="C77">
        <v>2</v>
      </c>
      <c r="D77">
        <v>2</v>
      </c>
      <c r="E77" s="3">
        <v>19.625</v>
      </c>
      <c r="F77" s="3">
        <v>18.600000000000001</v>
      </c>
    </row>
    <row r="78" spans="1:6" x14ac:dyDescent="0.25">
      <c r="A78">
        <v>6</v>
      </c>
      <c r="B78">
        <v>2</v>
      </c>
      <c r="C78">
        <v>2</v>
      </c>
      <c r="D78">
        <v>2</v>
      </c>
      <c r="E78" s="3">
        <v>19.625</v>
      </c>
      <c r="F78" s="3">
        <v>19.600000000000001</v>
      </c>
    </row>
    <row r="79" spans="1:6" x14ac:dyDescent="0.25">
      <c r="A79">
        <v>6</v>
      </c>
      <c r="B79">
        <v>2</v>
      </c>
      <c r="C79">
        <v>2</v>
      </c>
      <c r="D79">
        <v>2</v>
      </c>
      <c r="E79" s="3">
        <v>19.625</v>
      </c>
      <c r="F79" s="3">
        <v>20</v>
      </c>
    </row>
    <row r="80" spans="1:6" x14ac:dyDescent="0.25">
      <c r="A80">
        <v>6</v>
      </c>
      <c r="B80">
        <v>2</v>
      </c>
      <c r="C80">
        <v>2</v>
      </c>
      <c r="D80">
        <v>2</v>
      </c>
      <c r="E80" s="3">
        <v>19.625</v>
      </c>
      <c r="F80" s="3">
        <v>20.299999999999997</v>
      </c>
    </row>
    <row r="81" spans="1:6" x14ac:dyDescent="0.25">
      <c r="A81">
        <v>6</v>
      </c>
      <c r="B81">
        <v>2</v>
      </c>
      <c r="C81">
        <v>2</v>
      </c>
      <c r="D81">
        <v>3</v>
      </c>
      <c r="E81" s="3">
        <v>19.625</v>
      </c>
      <c r="F81" s="3">
        <v>18.2</v>
      </c>
    </row>
    <row r="82" spans="1:6" x14ac:dyDescent="0.25">
      <c r="A82">
        <v>6</v>
      </c>
      <c r="B82">
        <v>2</v>
      </c>
      <c r="C82">
        <v>2</v>
      </c>
      <c r="D82">
        <v>3</v>
      </c>
      <c r="E82" s="3">
        <v>19.625</v>
      </c>
      <c r="F82" s="3">
        <v>20.2</v>
      </c>
    </row>
    <row r="83" spans="1:6" x14ac:dyDescent="0.25">
      <c r="A83">
        <v>6</v>
      </c>
      <c r="B83">
        <v>2</v>
      </c>
      <c r="C83">
        <v>2</v>
      </c>
      <c r="D83">
        <v>3</v>
      </c>
      <c r="E83" s="3">
        <v>19.625</v>
      </c>
      <c r="F83" s="3">
        <v>19.5</v>
      </c>
    </row>
    <row r="84" spans="1:6" x14ac:dyDescent="0.25">
      <c r="A84">
        <v>6</v>
      </c>
      <c r="B84">
        <v>2</v>
      </c>
      <c r="C84">
        <v>2</v>
      </c>
      <c r="D84">
        <v>3</v>
      </c>
      <c r="E84" s="3">
        <v>19.625</v>
      </c>
      <c r="F84" s="3">
        <v>19.299999999999997</v>
      </c>
    </row>
    <row r="85" spans="1:6" x14ac:dyDescent="0.25">
      <c r="A85">
        <v>6</v>
      </c>
      <c r="B85">
        <v>2</v>
      </c>
      <c r="C85">
        <v>2</v>
      </c>
      <c r="D85">
        <v>3</v>
      </c>
      <c r="E85" s="3">
        <v>19.625</v>
      </c>
      <c r="F85" s="3">
        <v>18.899999999999999</v>
      </c>
    </row>
    <row r="86" spans="1:6" x14ac:dyDescent="0.25">
      <c r="A86">
        <v>4</v>
      </c>
      <c r="B86">
        <v>1</v>
      </c>
      <c r="C86">
        <v>1</v>
      </c>
      <c r="D86">
        <v>1</v>
      </c>
      <c r="E86" s="3"/>
      <c r="F86" s="3">
        <v>23.5</v>
      </c>
    </row>
    <row r="87" spans="1:6" x14ac:dyDescent="0.25">
      <c r="A87">
        <v>4</v>
      </c>
      <c r="B87">
        <v>1</v>
      </c>
      <c r="C87">
        <v>1</v>
      </c>
      <c r="D87">
        <v>1</v>
      </c>
      <c r="E87" s="3"/>
      <c r="F87" s="3">
        <v>23.7</v>
      </c>
    </row>
    <row r="88" spans="1:6" x14ac:dyDescent="0.25">
      <c r="A88">
        <v>4</v>
      </c>
      <c r="B88">
        <v>1</v>
      </c>
      <c r="C88">
        <v>1</v>
      </c>
      <c r="D88">
        <v>1</v>
      </c>
      <c r="E88" s="3"/>
      <c r="F88" s="3">
        <v>24.6</v>
      </c>
    </row>
    <row r="89" spans="1:6" x14ac:dyDescent="0.25">
      <c r="A89">
        <v>4</v>
      </c>
      <c r="B89">
        <v>1</v>
      </c>
      <c r="C89">
        <v>1</v>
      </c>
      <c r="D89">
        <v>1</v>
      </c>
      <c r="E89" s="3"/>
      <c r="F89" s="3">
        <v>22.7</v>
      </c>
    </row>
    <row r="90" spans="1:6" x14ac:dyDescent="0.25">
      <c r="A90">
        <v>4</v>
      </c>
      <c r="B90">
        <v>1</v>
      </c>
      <c r="C90">
        <v>1</v>
      </c>
      <c r="D90">
        <v>2</v>
      </c>
      <c r="E90" s="3">
        <v>23.625000000000004</v>
      </c>
      <c r="F90" s="3">
        <v>24.5</v>
      </c>
    </row>
    <row r="91" spans="1:6" x14ac:dyDescent="0.25">
      <c r="A91">
        <v>4</v>
      </c>
      <c r="B91">
        <v>1</v>
      </c>
      <c r="C91">
        <v>1</v>
      </c>
      <c r="D91">
        <v>2</v>
      </c>
      <c r="E91" s="3">
        <v>23.625000000000004</v>
      </c>
      <c r="F91" s="3">
        <v>23.9</v>
      </c>
    </row>
    <row r="92" spans="1:6" x14ac:dyDescent="0.25">
      <c r="A92">
        <v>4</v>
      </c>
      <c r="B92">
        <v>1</v>
      </c>
      <c r="C92">
        <v>1</v>
      </c>
      <c r="D92">
        <v>2</v>
      </c>
      <c r="E92" s="3">
        <v>23.625000000000004</v>
      </c>
      <c r="F92" s="3">
        <v>21.6</v>
      </c>
    </row>
    <row r="93" spans="1:6" x14ac:dyDescent="0.25">
      <c r="A93">
        <v>4</v>
      </c>
      <c r="B93">
        <v>1</v>
      </c>
      <c r="C93">
        <v>1</v>
      </c>
      <c r="D93">
        <v>2</v>
      </c>
      <c r="E93" s="3">
        <v>23.625000000000004</v>
      </c>
      <c r="F93" s="3">
        <v>23.200000000000003</v>
      </c>
    </row>
    <row r="94" spans="1:6" x14ac:dyDescent="0.25">
      <c r="A94">
        <v>4</v>
      </c>
      <c r="B94">
        <v>1</v>
      </c>
      <c r="C94">
        <v>1</v>
      </c>
      <c r="D94">
        <v>2</v>
      </c>
      <c r="E94" s="3">
        <v>23.625000000000004</v>
      </c>
      <c r="F94" s="3">
        <v>23.8</v>
      </c>
    </row>
    <row r="95" spans="1:6" x14ac:dyDescent="0.25">
      <c r="A95">
        <v>4</v>
      </c>
      <c r="B95">
        <v>1</v>
      </c>
      <c r="C95">
        <v>1</v>
      </c>
      <c r="D95">
        <v>3</v>
      </c>
      <c r="E95" s="3">
        <v>23.625000000000004</v>
      </c>
      <c r="F95" s="3">
        <v>23.5</v>
      </c>
    </row>
    <row r="96" spans="1:6" x14ac:dyDescent="0.25">
      <c r="A96">
        <v>4</v>
      </c>
      <c r="B96">
        <v>1</v>
      </c>
      <c r="C96">
        <v>1</v>
      </c>
      <c r="D96">
        <v>3</v>
      </c>
      <c r="E96" s="3">
        <v>23.625000000000004</v>
      </c>
      <c r="F96" s="3">
        <v>23.799999999999997</v>
      </c>
    </row>
    <row r="97" spans="1:6" x14ac:dyDescent="0.25">
      <c r="A97">
        <v>4</v>
      </c>
      <c r="B97">
        <v>1</v>
      </c>
      <c r="C97">
        <v>1</v>
      </c>
      <c r="D97">
        <v>3</v>
      </c>
      <c r="E97" s="3">
        <v>23.625000000000004</v>
      </c>
      <c r="F97" s="3">
        <v>25</v>
      </c>
    </row>
    <row r="98" spans="1:6" x14ac:dyDescent="0.25">
      <c r="A98">
        <v>4</v>
      </c>
      <c r="B98">
        <v>1</v>
      </c>
      <c r="C98">
        <v>1</v>
      </c>
      <c r="D98">
        <v>3</v>
      </c>
      <c r="E98" s="3">
        <v>23.625000000000004</v>
      </c>
      <c r="F98" s="3">
        <v>24.3</v>
      </c>
    </row>
    <row r="99" spans="1:6" x14ac:dyDescent="0.25">
      <c r="A99">
        <v>4</v>
      </c>
      <c r="B99">
        <v>1</v>
      </c>
      <c r="C99">
        <v>1</v>
      </c>
      <c r="D99">
        <v>3</v>
      </c>
      <c r="E99" s="3">
        <v>23.625000000000004</v>
      </c>
      <c r="F99" s="3">
        <v>24.4</v>
      </c>
    </row>
    <row r="100" spans="1:6" x14ac:dyDescent="0.25">
      <c r="A100">
        <v>5</v>
      </c>
      <c r="B100">
        <v>2</v>
      </c>
      <c r="C100">
        <v>2</v>
      </c>
      <c r="D100">
        <v>1</v>
      </c>
      <c r="E100" s="3"/>
      <c r="F100" s="3">
        <v>18.7</v>
      </c>
    </row>
    <row r="101" spans="1:6" x14ac:dyDescent="0.25">
      <c r="A101">
        <v>5</v>
      </c>
      <c r="B101">
        <v>2</v>
      </c>
      <c r="C101">
        <v>2</v>
      </c>
      <c r="D101">
        <v>1</v>
      </c>
      <c r="E101" s="3"/>
      <c r="F101" s="3">
        <v>15.5</v>
      </c>
    </row>
    <row r="102" spans="1:6" x14ac:dyDescent="0.25">
      <c r="A102">
        <v>5</v>
      </c>
      <c r="B102">
        <v>2</v>
      </c>
      <c r="C102">
        <v>2</v>
      </c>
      <c r="D102">
        <v>1</v>
      </c>
      <c r="E102" s="3"/>
      <c r="F102" s="3">
        <v>19.100000000000001</v>
      </c>
    </row>
    <row r="103" spans="1:6" x14ac:dyDescent="0.25">
      <c r="A103">
        <v>5</v>
      </c>
      <c r="B103">
        <v>2</v>
      </c>
      <c r="C103">
        <v>2</v>
      </c>
      <c r="D103">
        <v>1</v>
      </c>
      <c r="E103" s="3"/>
      <c r="F103" s="3">
        <v>18.7</v>
      </c>
    </row>
    <row r="104" spans="1:6" x14ac:dyDescent="0.25">
      <c r="A104">
        <v>5</v>
      </c>
      <c r="B104">
        <v>2</v>
      </c>
      <c r="C104">
        <v>2</v>
      </c>
      <c r="D104">
        <v>2</v>
      </c>
      <c r="E104" s="3">
        <v>18</v>
      </c>
      <c r="F104" s="3">
        <v>16.8</v>
      </c>
    </row>
    <row r="105" spans="1:6" x14ac:dyDescent="0.25">
      <c r="A105">
        <v>5</v>
      </c>
      <c r="B105">
        <v>2</v>
      </c>
      <c r="C105">
        <v>2</v>
      </c>
      <c r="D105">
        <v>2</v>
      </c>
      <c r="E105" s="3">
        <v>18</v>
      </c>
      <c r="F105" s="3">
        <v>17</v>
      </c>
    </row>
    <row r="106" spans="1:6" x14ac:dyDescent="0.25">
      <c r="A106">
        <v>5</v>
      </c>
      <c r="B106">
        <v>2</v>
      </c>
      <c r="C106">
        <v>2</v>
      </c>
      <c r="D106">
        <v>2</v>
      </c>
      <c r="E106" s="3">
        <v>18</v>
      </c>
      <c r="F106" s="3">
        <v>16.2</v>
      </c>
    </row>
    <row r="107" spans="1:6" x14ac:dyDescent="0.25">
      <c r="A107">
        <v>5</v>
      </c>
      <c r="B107">
        <v>2</v>
      </c>
      <c r="C107">
        <v>2</v>
      </c>
      <c r="D107">
        <v>2</v>
      </c>
      <c r="E107" s="3">
        <v>18</v>
      </c>
      <c r="F107" s="3">
        <v>19.899999999999999</v>
      </c>
    </row>
    <row r="108" spans="1:6" x14ac:dyDescent="0.25">
      <c r="A108">
        <v>5</v>
      </c>
      <c r="B108">
        <v>2</v>
      </c>
      <c r="C108">
        <v>2</v>
      </c>
      <c r="D108">
        <v>2</v>
      </c>
      <c r="E108" s="3">
        <v>18</v>
      </c>
      <c r="F108" s="3">
        <v>18</v>
      </c>
    </row>
    <row r="109" spans="1:6" x14ac:dyDescent="0.25">
      <c r="A109">
        <v>5</v>
      </c>
      <c r="B109">
        <v>2</v>
      </c>
      <c r="C109">
        <v>2</v>
      </c>
      <c r="D109">
        <v>3</v>
      </c>
      <c r="E109" s="3">
        <v>18</v>
      </c>
      <c r="F109" s="3">
        <v>17.700000000000003</v>
      </c>
    </row>
    <row r="110" spans="1:6" x14ac:dyDescent="0.25">
      <c r="A110">
        <v>5</v>
      </c>
      <c r="B110">
        <v>2</v>
      </c>
      <c r="C110">
        <v>2</v>
      </c>
      <c r="D110">
        <v>3</v>
      </c>
      <c r="E110" s="3">
        <v>18</v>
      </c>
      <c r="F110" s="3" t="s">
        <v>9</v>
      </c>
    </row>
    <row r="111" spans="1:6" x14ac:dyDescent="0.25">
      <c r="A111">
        <v>5</v>
      </c>
      <c r="B111">
        <v>2</v>
      </c>
      <c r="C111">
        <v>2</v>
      </c>
      <c r="D111">
        <v>3</v>
      </c>
      <c r="E111" s="3">
        <v>18</v>
      </c>
      <c r="F111" s="3">
        <v>17.7</v>
      </c>
    </row>
    <row r="112" spans="1:6" x14ac:dyDescent="0.25">
      <c r="A112">
        <v>5</v>
      </c>
      <c r="B112">
        <v>2</v>
      </c>
      <c r="C112">
        <v>2</v>
      </c>
      <c r="D112">
        <v>3</v>
      </c>
      <c r="E112" s="3">
        <v>18</v>
      </c>
      <c r="F112" s="3">
        <v>18</v>
      </c>
    </row>
    <row r="113" spans="1:6" x14ac:dyDescent="0.25">
      <c r="A113">
        <v>5</v>
      </c>
      <c r="B113">
        <v>2</v>
      </c>
      <c r="C113">
        <v>2</v>
      </c>
      <c r="D113">
        <v>3</v>
      </c>
      <c r="E113" s="3">
        <v>18</v>
      </c>
      <c r="F113" s="3">
        <v>18.3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5"/>
  <sheetViews>
    <sheetView topLeftCell="H1" workbookViewId="0">
      <selection activeCell="N16" sqref="N16"/>
    </sheetView>
  </sheetViews>
  <sheetFormatPr defaultRowHeight="15" x14ac:dyDescent="0.25"/>
  <cols>
    <col min="9" max="9" width="10.85546875" customWidth="1"/>
    <col min="11" max="11" width="13.42578125" customWidth="1"/>
    <col min="15" max="15" width="10.7109375" customWidth="1"/>
  </cols>
  <sheetData>
    <row r="1" spans="1:24" x14ac:dyDescent="0.25">
      <c r="A1" s="10" t="s">
        <v>0</v>
      </c>
      <c r="B1" s="10" t="s">
        <v>3</v>
      </c>
      <c r="C1" s="10" t="s">
        <v>2</v>
      </c>
      <c r="D1" s="10" t="s">
        <v>1</v>
      </c>
      <c r="E1" s="10" t="s">
        <v>49</v>
      </c>
      <c r="F1" s="10" t="s">
        <v>50</v>
      </c>
      <c r="G1" s="10" t="s">
        <v>51</v>
      </c>
      <c r="H1" s="10" t="s">
        <v>52</v>
      </c>
      <c r="I1" s="10" t="s">
        <v>53</v>
      </c>
      <c r="J1" s="10" t="s">
        <v>54</v>
      </c>
      <c r="K1" s="10" t="s">
        <v>55</v>
      </c>
      <c r="L1" s="10" t="s">
        <v>56</v>
      </c>
      <c r="M1" s="10" t="s">
        <v>57</v>
      </c>
      <c r="N1" s="12" t="s">
        <v>58</v>
      </c>
      <c r="O1" s="10" t="s">
        <v>59</v>
      </c>
      <c r="P1" s="10" t="s">
        <v>60</v>
      </c>
      <c r="Q1" s="10" t="s">
        <v>61</v>
      </c>
      <c r="R1" s="10" t="s">
        <v>62</v>
      </c>
      <c r="S1" s="10" t="s">
        <v>63</v>
      </c>
      <c r="T1" s="10" t="s">
        <v>64</v>
      </c>
      <c r="U1" s="10" t="s">
        <v>65</v>
      </c>
      <c r="V1" s="12" t="s">
        <v>66</v>
      </c>
      <c r="W1" s="10" t="s">
        <v>67</v>
      </c>
      <c r="X1" s="10" t="s">
        <v>68</v>
      </c>
    </row>
    <row r="2" spans="1:24" x14ac:dyDescent="0.25">
      <c r="A2" s="10">
        <v>1</v>
      </c>
      <c r="B2" s="10">
        <v>1</v>
      </c>
      <c r="C2" s="10">
        <v>2</v>
      </c>
      <c r="D2" s="10">
        <v>1</v>
      </c>
      <c r="E2" s="4"/>
      <c r="F2" s="4">
        <v>12608.372828075717</v>
      </c>
      <c r="G2" s="4"/>
      <c r="H2" s="4">
        <v>430.4729097998889</v>
      </c>
      <c r="I2" s="3"/>
      <c r="J2" s="3">
        <v>26.224953275125056</v>
      </c>
      <c r="K2" s="3"/>
      <c r="L2" s="3">
        <v>28.768481725018219</v>
      </c>
      <c r="M2" s="3"/>
      <c r="N2" s="3">
        <v>67.497388067502243</v>
      </c>
      <c r="O2" s="3"/>
      <c r="P2" s="3">
        <v>22.479003122709599</v>
      </c>
      <c r="Q2" s="4"/>
      <c r="R2" s="4">
        <v>768.11799480099921</v>
      </c>
      <c r="S2" s="4"/>
      <c r="T2" s="4">
        <v>842.61688721673465</v>
      </c>
      <c r="U2" s="4"/>
      <c r="V2" s="4">
        <v>1976.9704766601715</v>
      </c>
      <c r="W2" s="4"/>
      <c r="X2" s="4">
        <v>658.40066987340549</v>
      </c>
    </row>
    <row r="3" spans="1:24" x14ac:dyDescent="0.25">
      <c r="A3" s="10">
        <v>2</v>
      </c>
      <c r="B3" s="10">
        <v>1</v>
      </c>
      <c r="C3" s="10">
        <v>2</v>
      </c>
      <c r="D3" s="10">
        <v>1</v>
      </c>
      <c r="E3" s="4"/>
      <c r="F3" s="4">
        <v>11622.696649216765</v>
      </c>
      <c r="G3" s="4"/>
      <c r="H3" s="4">
        <v>410.37949755119399</v>
      </c>
      <c r="I3" s="3"/>
      <c r="J3" s="3">
        <v>23.381851946183655</v>
      </c>
      <c r="K3" s="3"/>
      <c r="L3" s="3">
        <v>25.594872878592355</v>
      </c>
      <c r="M3" s="3"/>
      <c r="N3" s="3">
        <v>63.470730597319573</v>
      </c>
      <c r="O3" s="3"/>
      <c r="P3" s="3">
        <v>21.153582347999691</v>
      </c>
      <c r="Q3" s="4"/>
      <c r="R3" s="4">
        <v>662.21673813879988</v>
      </c>
      <c r="S3" s="4"/>
      <c r="T3" s="4">
        <v>724.89353151964963</v>
      </c>
      <c r="U3" s="4"/>
      <c r="V3" s="4">
        <v>1797.6069765638804</v>
      </c>
      <c r="W3" s="4"/>
      <c r="X3" s="4">
        <v>599.10807470189513</v>
      </c>
    </row>
    <row r="4" spans="1:24" x14ac:dyDescent="0.25">
      <c r="A4" s="10">
        <v>3</v>
      </c>
      <c r="B4" s="10">
        <v>1</v>
      </c>
      <c r="C4" s="10">
        <v>1</v>
      </c>
      <c r="D4" s="10">
        <v>1</v>
      </c>
      <c r="E4" s="4"/>
      <c r="F4" s="4">
        <v>11320.429250456757</v>
      </c>
      <c r="G4" s="4"/>
      <c r="H4" s="4">
        <v>372.03073336166176</v>
      </c>
      <c r="I4" s="3"/>
      <c r="J4" s="3">
        <v>24.716235340104625</v>
      </c>
      <c r="K4" s="3"/>
      <c r="L4" s="3">
        <v>27.132147943755427</v>
      </c>
      <c r="M4" s="3"/>
      <c r="N4" s="3">
        <v>62.568457553516318</v>
      </c>
      <c r="O4" s="3"/>
      <c r="P4" s="3">
        <v>25.437998862335849</v>
      </c>
      <c r="Q4" s="4"/>
      <c r="R4" s="4">
        <v>752.08408449764647</v>
      </c>
      <c r="S4" s="4"/>
      <c r="T4" s="4">
        <v>825.59727911409436</v>
      </c>
      <c r="U4" s="4"/>
      <c r="V4" s="4">
        <v>1903.8797968237413</v>
      </c>
      <c r="W4" s="4"/>
      <c r="X4" s="4">
        <v>774.0464444756758</v>
      </c>
    </row>
    <row r="5" spans="1:24" x14ac:dyDescent="0.25">
      <c r="A5" s="10">
        <v>4</v>
      </c>
      <c r="B5" s="10">
        <v>1</v>
      </c>
      <c r="C5" s="10">
        <v>1</v>
      </c>
      <c r="D5" s="10">
        <v>1</v>
      </c>
      <c r="E5" s="4"/>
      <c r="F5" s="4">
        <v>13531.502225745884</v>
      </c>
      <c r="G5" s="4"/>
      <c r="H5" s="4">
        <v>488.57116894203386</v>
      </c>
      <c r="I5" s="3"/>
      <c r="J5" s="3">
        <v>25.181485887107169</v>
      </c>
      <c r="K5" s="3"/>
      <c r="L5" s="3">
        <v>27.563047410012345</v>
      </c>
      <c r="M5" s="3"/>
      <c r="N5" s="3">
        <v>68.469741665445113</v>
      </c>
      <c r="O5" s="3"/>
      <c r="P5" s="3">
        <v>20.680261119239525</v>
      </c>
      <c r="Q5" s="4"/>
      <c r="R5" s="4">
        <v>697.42824380496018</v>
      </c>
      <c r="S5" s="4"/>
      <c r="T5" s="4">
        <v>763.38814298960824</v>
      </c>
      <c r="U5" s="4"/>
      <c r="V5" s="4">
        <v>1896.3428884853824</v>
      </c>
      <c r="W5" s="4"/>
      <c r="X5" s="4">
        <v>572.76199897337062</v>
      </c>
    </row>
    <row r="6" spans="1:24" x14ac:dyDescent="0.25">
      <c r="A6" s="10">
        <v>5</v>
      </c>
      <c r="B6" s="10">
        <v>1</v>
      </c>
      <c r="C6" s="10">
        <v>2</v>
      </c>
      <c r="D6" s="10">
        <v>2</v>
      </c>
      <c r="E6" s="4"/>
      <c r="F6" s="4">
        <v>14494.726404365456</v>
      </c>
      <c r="G6" s="4"/>
      <c r="H6" s="4">
        <v>526.45333375583164</v>
      </c>
      <c r="I6" s="3"/>
      <c r="J6" s="3">
        <v>26.311483921332886</v>
      </c>
      <c r="K6" s="3"/>
      <c r="L6" s="3">
        <v>28.914045554957355</v>
      </c>
      <c r="M6" s="3"/>
      <c r="N6" s="3">
        <v>63.773052680970252</v>
      </c>
      <c r="O6" s="3"/>
      <c r="P6" s="3">
        <v>29.247407430879534</v>
      </c>
      <c r="Q6" s="4"/>
      <c r="R6" s="4">
        <v>724.4284275146473</v>
      </c>
      <c r="S6" s="4"/>
      <c r="T6" s="4">
        <v>796.08419719276503</v>
      </c>
      <c r="U6" s="4"/>
      <c r="V6" s="4">
        <v>1755.8497426299361</v>
      </c>
      <c r="W6" s="4"/>
      <c r="X6" s="4">
        <v>805.26257802030307</v>
      </c>
    </row>
    <row r="7" spans="1:24" x14ac:dyDescent="0.25">
      <c r="A7" s="10">
        <v>6</v>
      </c>
      <c r="B7" s="10">
        <v>1</v>
      </c>
      <c r="C7" s="10">
        <v>2</v>
      </c>
      <c r="D7" s="10">
        <v>2</v>
      </c>
      <c r="E7" s="4"/>
      <c r="F7" s="4">
        <v>12632.960951149176</v>
      </c>
      <c r="G7" s="4"/>
      <c r="H7" s="4">
        <v>427.78938750997673</v>
      </c>
      <c r="I7" s="3"/>
      <c r="J7" s="3">
        <v>23.016542000005792</v>
      </c>
      <c r="K7" s="3"/>
      <c r="L7" s="3">
        <v>25.274004765880782</v>
      </c>
      <c r="M7" s="3"/>
      <c r="N7" s="3">
        <v>56.850922420631278</v>
      </c>
      <c r="O7" s="3"/>
      <c r="P7" s="3">
        <v>21.798185350826841</v>
      </c>
      <c r="Q7" s="4"/>
      <c r="R7" s="4">
        <v>679.69679661531336</v>
      </c>
      <c r="S7" s="4"/>
      <c r="T7" s="4">
        <v>746.3614680695739</v>
      </c>
      <c r="U7" s="4"/>
      <c r="V7" s="4">
        <v>1678.8529681791058</v>
      </c>
      <c r="W7" s="4"/>
      <c r="X7" s="4">
        <v>643.71775547256948</v>
      </c>
    </row>
    <row r="8" spans="1:24" x14ac:dyDescent="0.25">
      <c r="A8" s="10">
        <v>7</v>
      </c>
      <c r="B8" s="10">
        <v>1</v>
      </c>
      <c r="C8" s="10">
        <v>1</v>
      </c>
      <c r="D8" s="10">
        <v>2</v>
      </c>
      <c r="E8" s="4"/>
      <c r="F8" s="4">
        <v>13679.670209837288</v>
      </c>
      <c r="G8" s="4"/>
      <c r="H8" s="4">
        <v>479.28235606210961</v>
      </c>
      <c r="I8" s="3"/>
      <c r="J8" s="3">
        <v>25.163804017548678</v>
      </c>
      <c r="K8" s="3"/>
      <c r="L8" s="3">
        <v>27.675026342444678</v>
      </c>
      <c r="M8" s="3"/>
      <c r="N8" s="3">
        <v>59.809309982590847</v>
      </c>
      <c r="O8" s="3"/>
      <c r="P8" s="3">
        <v>24.515721537703815</v>
      </c>
      <c r="Q8" s="4"/>
      <c r="R8" s="4">
        <v>718.22493741129051</v>
      </c>
      <c r="S8" s="4"/>
      <c r="T8" s="4">
        <v>789.90020939586236</v>
      </c>
      <c r="U8" s="4"/>
      <c r="V8" s="4">
        <v>1707.0764773442777</v>
      </c>
      <c r="W8" s="4"/>
      <c r="X8" s="4">
        <v>699.7273764622654</v>
      </c>
    </row>
    <row r="9" spans="1:24" x14ac:dyDescent="0.25">
      <c r="A9" s="10">
        <v>8</v>
      </c>
      <c r="B9" s="10">
        <v>1</v>
      </c>
      <c r="C9" s="10">
        <v>1</v>
      </c>
      <c r="D9" s="10">
        <v>2</v>
      </c>
      <c r="E9" s="4"/>
      <c r="F9" s="4">
        <v>12363.815196306725</v>
      </c>
      <c r="G9" s="4"/>
      <c r="H9" s="4">
        <v>425.20840415556563</v>
      </c>
      <c r="I9" s="3"/>
      <c r="J9" s="3">
        <v>23.227796782148275</v>
      </c>
      <c r="K9" s="3"/>
      <c r="L9" s="3">
        <v>25.501815147334032</v>
      </c>
      <c r="M9" s="3"/>
      <c r="N9" s="3">
        <v>57.609285204526671</v>
      </c>
      <c r="O9" s="3"/>
      <c r="P9" s="3">
        <v>21.805559187464905</v>
      </c>
      <c r="Q9" s="4"/>
      <c r="R9" s="4">
        <v>675.39630925728557</v>
      </c>
      <c r="S9" s="4"/>
      <c r="T9" s="4">
        <v>741.5181039946209</v>
      </c>
      <c r="U9" s="4"/>
      <c r="V9" s="4">
        <v>1675.1093085157029</v>
      </c>
      <c r="W9" s="4"/>
      <c r="X9" s="4">
        <v>634.04180493880642</v>
      </c>
    </row>
    <row r="10" spans="1:24" x14ac:dyDescent="0.25">
      <c r="A10" s="10">
        <v>1</v>
      </c>
      <c r="B10" s="10">
        <v>2</v>
      </c>
      <c r="C10" s="10">
        <v>2</v>
      </c>
      <c r="D10" s="10">
        <v>1</v>
      </c>
      <c r="E10" s="4">
        <v>12608.372828075717</v>
      </c>
      <c r="F10" s="4">
        <v>13568.957816476721</v>
      </c>
      <c r="G10" s="4">
        <v>430.4729097998889</v>
      </c>
      <c r="H10" s="4">
        <v>478.48285866226166</v>
      </c>
      <c r="I10" s="3">
        <v>26.224953275125056</v>
      </c>
      <c r="J10" s="3">
        <v>25.629101156627971</v>
      </c>
      <c r="K10" s="3">
        <v>28.768481725018219</v>
      </c>
      <c r="L10" s="3">
        <v>28.183234785563513</v>
      </c>
      <c r="M10" s="3">
        <v>67.497388067502243</v>
      </c>
      <c r="N10" s="3">
        <v>61.859524369105472</v>
      </c>
      <c r="O10" s="3">
        <v>22.479003122709599</v>
      </c>
      <c r="P10" s="3">
        <v>25.808136928924579</v>
      </c>
      <c r="Q10" s="4">
        <v>768.11799480099921</v>
      </c>
      <c r="R10" s="4">
        <v>726.79759822695576</v>
      </c>
      <c r="S10" s="4">
        <v>842.61688721673465</v>
      </c>
      <c r="T10" s="4">
        <v>799.22847185441333</v>
      </c>
      <c r="U10" s="4">
        <v>1976.9704766601715</v>
      </c>
      <c r="V10" s="4">
        <v>1754.2306093438904</v>
      </c>
      <c r="W10" s="4">
        <v>658.40066987340549</v>
      </c>
      <c r="X10" s="4">
        <v>731.87474738277899</v>
      </c>
    </row>
    <row r="11" spans="1:24" x14ac:dyDescent="0.25">
      <c r="A11" s="10">
        <v>2</v>
      </c>
      <c r="B11" s="10">
        <v>2</v>
      </c>
      <c r="C11" s="10">
        <v>2</v>
      </c>
      <c r="D11" s="10">
        <v>1</v>
      </c>
      <c r="E11" s="4">
        <v>11622.696649216765</v>
      </c>
      <c r="F11" s="4">
        <v>12449.073443160494</v>
      </c>
      <c r="G11" s="4">
        <v>410.37949755119399</v>
      </c>
      <c r="H11" s="4">
        <v>437.02910928578859</v>
      </c>
      <c r="I11" s="3">
        <v>23.381851946183655</v>
      </c>
      <c r="J11" s="3">
        <v>22.561651009773151</v>
      </c>
      <c r="K11" s="3">
        <v>25.594872878592355</v>
      </c>
      <c r="L11" s="3">
        <v>24.753356244540203</v>
      </c>
      <c r="M11" s="3">
        <v>63.470730597319573</v>
      </c>
      <c r="N11" s="3">
        <v>57.453682014942572</v>
      </c>
      <c r="O11" s="3">
        <v>21.153582347999691</v>
      </c>
      <c r="P11" s="3">
        <v>23.025769720009936</v>
      </c>
      <c r="Q11" s="4">
        <v>662.21673813879988</v>
      </c>
      <c r="R11" s="4">
        <v>642.68407859292108</v>
      </c>
      <c r="S11" s="4">
        <v>724.89353151964963</v>
      </c>
      <c r="T11" s="4">
        <v>705.11630302292349</v>
      </c>
      <c r="U11" s="4">
        <v>1797.6069765638804</v>
      </c>
      <c r="V11" s="4">
        <v>1636.6074748496571</v>
      </c>
      <c r="W11" s="4">
        <v>599.10807470189513</v>
      </c>
      <c r="X11" s="4">
        <v>655.9048178693622</v>
      </c>
    </row>
    <row r="12" spans="1:24" x14ac:dyDescent="0.25">
      <c r="A12" s="10">
        <v>3</v>
      </c>
      <c r="B12" s="10">
        <v>2</v>
      </c>
      <c r="C12" s="10">
        <v>1</v>
      </c>
      <c r="D12" s="10">
        <v>1</v>
      </c>
      <c r="E12" s="4">
        <v>11320.429250456757</v>
      </c>
      <c r="F12" s="4">
        <v>11657.263542225211</v>
      </c>
      <c r="G12" s="4">
        <v>372.03073336166176</v>
      </c>
      <c r="H12" s="4">
        <v>384.30895640335393</v>
      </c>
      <c r="I12" s="3">
        <v>24.716235340104625</v>
      </c>
      <c r="J12" s="3">
        <v>24.309976418112903</v>
      </c>
      <c r="K12" s="3">
        <v>27.132147943755427</v>
      </c>
      <c r="L12" s="3">
        <v>26.729510269918276</v>
      </c>
      <c r="M12" s="3">
        <v>62.568457553516318</v>
      </c>
      <c r="N12" s="3">
        <v>58.832921815541894</v>
      </c>
      <c r="O12" s="3">
        <v>25.437998862335849</v>
      </c>
      <c r="P12" s="3">
        <v>26.286522325810804</v>
      </c>
      <c r="Q12" s="4">
        <v>752.08408449764647</v>
      </c>
      <c r="R12" s="4">
        <v>737.39577777050476</v>
      </c>
      <c r="S12" s="4">
        <v>825.59727911409436</v>
      </c>
      <c r="T12" s="4">
        <v>810.78762380967851</v>
      </c>
      <c r="U12" s="4">
        <v>1903.8797968237413</v>
      </c>
      <c r="V12" s="4">
        <v>1784.5820742285398</v>
      </c>
      <c r="W12" s="4">
        <v>774.0464444756758</v>
      </c>
      <c r="X12" s="4">
        <v>797.35044748462462</v>
      </c>
    </row>
    <row r="13" spans="1:24" x14ac:dyDescent="0.25">
      <c r="A13" s="10">
        <v>4</v>
      </c>
      <c r="B13" s="10">
        <v>2</v>
      </c>
      <c r="C13" s="10">
        <v>1</v>
      </c>
      <c r="D13" s="10">
        <v>1</v>
      </c>
      <c r="E13" s="4">
        <v>13531.502225745884</v>
      </c>
      <c r="F13" s="4">
        <v>13872.413693247721</v>
      </c>
      <c r="G13" s="4">
        <v>488.57116894203386</v>
      </c>
      <c r="H13" s="4">
        <v>503.61814809688843</v>
      </c>
      <c r="I13" s="3">
        <v>25.181485887107169</v>
      </c>
      <c r="J13" s="3">
        <v>25.822807530882756</v>
      </c>
      <c r="K13" s="3">
        <v>27.563047410012345</v>
      </c>
      <c r="L13" s="3">
        <v>28.296592098026544</v>
      </c>
      <c r="M13" s="3">
        <v>68.469741665445113</v>
      </c>
      <c r="N13" s="3">
        <v>67.759817186433239</v>
      </c>
      <c r="O13" s="3">
        <v>20.680261119239525</v>
      </c>
      <c r="P13" s="3">
        <v>21.522143081063611</v>
      </c>
      <c r="Q13" s="4">
        <v>697.42824380496018</v>
      </c>
      <c r="R13" s="4">
        <v>711.30214457760439</v>
      </c>
      <c r="S13" s="4">
        <v>763.38814298960824</v>
      </c>
      <c r="T13" s="4">
        <v>779.44377734654154</v>
      </c>
      <c r="U13" s="4">
        <v>1896.3428884853824</v>
      </c>
      <c r="V13" s="4">
        <v>1866.4780436152962</v>
      </c>
      <c r="W13" s="4">
        <v>572.76199897337062</v>
      </c>
      <c r="X13" s="4">
        <v>592.83819201913343</v>
      </c>
    </row>
    <row r="14" spans="1:24" x14ac:dyDescent="0.25">
      <c r="A14" s="10">
        <v>5</v>
      </c>
      <c r="B14" s="10">
        <v>2</v>
      </c>
      <c r="C14" s="10">
        <v>2</v>
      </c>
      <c r="D14" s="10">
        <v>2</v>
      </c>
      <c r="E14" s="4">
        <v>14494.726404365456</v>
      </c>
      <c r="F14" s="4">
        <v>14360.782823235928</v>
      </c>
      <c r="G14" s="4">
        <v>526.45333375583164</v>
      </c>
      <c r="H14" s="4">
        <v>515.37921372953053</v>
      </c>
      <c r="I14" s="3">
        <v>26.311483921332886</v>
      </c>
      <c r="J14" s="3">
        <v>24.12348376437701</v>
      </c>
      <c r="K14" s="3">
        <v>28.914045554957355</v>
      </c>
      <c r="L14" s="3">
        <v>26.542445591978307</v>
      </c>
      <c r="M14" s="3">
        <v>63.773052680970252</v>
      </c>
      <c r="N14" s="3">
        <v>58.052127394071412</v>
      </c>
      <c r="O14" s="3">
        <v>29.247407430879534</v>
      </c>
      <c r="P14" s="3">
        <v>29.316223761634269</v>
      </c>
      <c r="Q14" s="4">
        <v>724.4284275146473</v>
      </c>
      <c r="R14" s="4">
        <v>672.18875354542854</v>
      </c>
      <c r="S14" s="4">
        <v>796.08419719276503</v>
      </c>
      <c r="T14" s="4">
        <v>739.59190939352334</v>
      </c>
      <c r="U14" s="4">
        <v>1755.8497426299361</v>
      </c>
      <c r="V14" s="4">
        <v>1617.5933598489951</v>
      </c>
      <c r="W14" s="4">
        <v>805.26257802030307</v>
      </c>
      <c r="X14" s="4">
        <v>816.88184432513799</v>
      </c>
    </row>
    <row r="15" spans="1:24" x14ac:dyDescent="0.25">
      <c r="A15" s="10">
        <v>6</v>
      </c>
      <c r="B15" s="10">
        <v>2</v>
      </c>
      <c r="C15" s="10">
        <v>2</v>
      </c>
      <c r="D15" s="10">
        <v>2</v>
      </c>
      <c r="E15" s="4">
        <v>12632.960951149176</v>
      </c>
      <c r="F15" s="4">
        <v>12835.799554114117</v>
      </c>
      <c r="G15" s="4">
        <v>427.78938750997673</v>
      </c>
      <c r="H15" s="4">
        <v>431.50387645226374</v>
      </c>
      <c r="I15" s="3">
        <v>23.016542000005792</v>
      </c>
      <c r="J15" s="3">
        <v>22.29274458115454</v>
      </c>
      <c r="K15" s="3">
        <v>25.274004765880782</v>
      </c>
      <c r="L15" s="3">
        <v>24.50511085218367</v>
      </c>
      <c r="M15" s="3">
        <v>56.850922420631278</v>
      </c>
      <c r="N15" s="3">
        <v>54.873228928966782</v>
      </c>
      <c r="O15" s="3">
        <v>21.798185350826841</v>
      </c>
      <c r="P15" s="3">
        <v>22.544612144841366</v>
      </c>
      <c r="Q15" s="4">
        <v>679.69679661531336</v>
      </c>
      <c r="R15" s="4">
        <v>663.13471690542031</v>
      </c>
      <c r="S15" s="4">
        <v>746.3614680695739</v>
      </c>
      <c r="T15" s="4">
        <v>728.94522648575389</v>
      </c>
      <c r="U15" s="4">
        <v>1678.8529681791058</v>
      </c>
      <c r="V15" s="4">
        <v>1632.2953416089492</v>
      </c>
      <c r="W15" s="4">
        <v>643.71775547256948</v>
      </c>
      <c r="X15" s="4">
        <v>670.6269359516258</v>
      </c>
    </row>
    <row r="16" spans="1:24" x14ac:dyDescent="0.25">
      <c r="A16" s="10">
        <v>7</v>
      </c>
      <c r="B16" s="10">
        <v>2</v>
      </c>
      <c r="C16" s="10">
        <v>1</v>
      </c>
      <c r="D16" s="10">
        <v>2</v>
      </c>
      <c r="E16" s="4">
        <v>13679.670209837288</v>
      </c>
      <c r="F16" s="4">
        <v>13962.440608867859</v>
      </c>
      <c r="G16" s="4">
        <v>479.28235606210961</v>
      </c>
      <c r="H16" s="4">
        <v>495.59685998777559</v>
      </c>
      <c r="I16" s="3">
        <v>25.163804017548678</v>
      </c>
      <c r="J16" s="3">
        <v>24.527272305028962</v>
      </c>
      <c r="K16" s="3">
        <v>27.675026342444678</v>
      </c>
      <c r="L16" s="3">
        <v>27.005025843930259</v>
      </c>
      <c r="M16" s="3">
        <v>59.809309982590847</v>
      </c>
      <c r="N16" s="3">
        <v>58.086978529119087</v>
      </c>
      <c r="O16" s="3">
        <v>24.515721537703815</v>
      </c>
      <c r="P16" s="3">
        <v>26.61637271685154</v>
      </c>
      <c r="Q16" s="4">
        <v>718.22493741129051</v>
      </c>
      <c r="R16" s="4">
        <v>691.00636122864762</v>
      </c>
      <c r="S16" s="4">
        <v>789.90020939586236</v>
      </c>
      <c r="T16" s="4">
        <v>760.8120630468045</v>
      </c>
      <c r="U16" s="4">
        <v>1707.0764773442777</v>
      </c>
      <c r="V16" s="4">
        <v>1636.4833059705277</v>
      </c>
      <c r="W16" s="4">
        <v>699.7273764622654</v>
      </c>
      <c r="X16" s="4">
        <v>749.86254612609343</v>
      </c>
    </row>
    <row r="17" spans="1:24" x14ac:dyDescent="0.25">
      <c r="A17" s="10">
        <v>8</v>
      </c>
      <c r="B17" s="10">
        <v>2</v>
      </c>
      <c r="C17" s="10">
        <v>1</v>
      </c>
      <c r="D17" s="10">
        <v>2</v>
      </c>
      <c r="E17" s="4">
        <v>12363.815196306725</v>
      </c>
      <c r="F17" s="4">
        <v>12452.112723977707</v>
      </c>
      <c r="G17" s="4">
        <v>425.20840415556563</v>
      </c>
      <c r="H17" s="4">
        <v>436.02127782224568</v>
      </c>
      <c r="I17" s="3">
        <v>23.227796782148275</v>
      </c>
      <c r="J17" s="3">
        <v>23.011536854652846</v>
      </c>
      <c r="K17" s="3">
        <v>25.501815147334032</v>
      </c>
      <c r="L17" s="3">
        <v>25.289795477629212</v>
      </c>
      <c r="M17" s="3">
        <v>57.609285204526671</v>
      </c>
      <c r="N17" s="3">
        <v>56.941044979617203</v>
      </c>
      <c r="O17" s="3">
        <v>21.805559187464905</v>
      </c>
      <c r="P17" s="3">
        <v>21.801063891112285</v>
      </c>
      <c r="Q17" s="4">
        <v>675.39630925728557</v>
      </c>
      <c r="R17" s="4">
        <v>657.17492572213484</v>
      </c>
      <c r="S17" s="4">
        <v>741.5181039946209</v>
      </c>
      <c r="T17" s="4">
        <v>722.2385697015493</v>
      </c>
      <c r="U17" s="4">
        <v>1675.1093085157029</v>
      </c>
      <c r="V17" s="4">
        <v>1626.1507104621935</v>
      </c>
      <c r="W17" s="4">
        <v>634.04180493880642</v>
      </c>
      <c r="X17" s="4">
        <v>622.60563619888535</v>
      </c>
    </row>
    <row r="18" spans="1:24" x14ac:dyDescent="0.25">
      <c r="A18" s="10">
        <v>1</v>
      </c>
      <c r="B18" s="10">
        <v>3</v>
      </c>
      <c r="C18" s="10">
        <v>2</v>
      </c>
      <c r="D18" s="10">
        <v>1</v>
      </c>
      <c r="E18" s="4">
        <v>12608.372828075717</v>
      </c>
      <c r="F18" s="4">
        <v>13269.056598249497</v>
      </c>
      <c r="G18" s="4">
        <v>430.4729097998889</v>
      </c>
      <c r="H18" s="4">
        <v>462.67703802080337</v>
      </c>
      <c r="I18" s="3">
        <v>26.224953275125056</v>
      </c>
      <c r="J18" s="3">
        <v>24.234391692435125</v>
      </c>
      <c r="K18" s="3">
        <v>28.768481725018219</v>
      </c>
      <c r="L18" s="3">
        <v>26.666516773678342</v>
      </c>
      <c r="M18" s="3">
        <v>67.497388067502243</v>
      </c>
      <c r="N18" s="3">
        <v>58.433229852822762</v>
      </c>
      <c r="O18" s="3">
        <v>22.479003122709599</v>
      </c>
      <c r="P18" s="3">
        <v>25.675751277514056</v>
      </c>
      <c r="Q18" s="4">
        <v>768.11799480099921</v>
      </c>
      <c r="R18" s="4">
        <v>695.0150722124456</v>
      </c>
      <c r="S18" s="4">
        <v>842.61688721673465</v>
      </c>
      <c r="T18" s="4">
        <v>764.76568161179807</v>
      </c>
      <c r="U18" s="4">
        <v>1976.9704766601715</v>
      </c>
      <c r="V18" s="4">
        <v>1675.7992517898958</v>
      </c>
      <c r="W18" s="4">
        <v>658.40066987340549</v>
      </c>
      <c r="X18" s="4">
        <v>736.35164252216953</v>
      </c>
    </row>
    <row r="19" spans="1:24" x14ac:dyDescent="0.25">
      <c r="A19" s="10">
        <v>2</v>
      </c>
      <c r="B19" s="10">
        <v>3</v>
      </c>
      <c r="C19" s="10">
        <v>2</v>
      </c>
      <c r="D19" s="10">
        <v>1</v>
      </c>
      <c r="E19" s="4">
        <v>11622.696649216765</v>
      </c>
      <c r="F19" s="4">
        <v>12275.308823008512</v>
      </c>
      <c r="G19" s="4">
        <v>410.37949755119399</v>
      </c>
      <c r="H19" s="4">
        <v>422.13039487851427</v>
      </c>
      <c r="I19" s="3">
        <v>23.381851946183655</v>
      </c>
      <c r="J19" s="3">
        <v>21.497545212459361</v>
      </c>
      <c r="K19" s="3">
        <v>25.594872878592355</v>
      </c>
      <c r="L19" s="3">
        <v>23.599206121652706</v>
      </c>
      <c r="M19" s="3">
        <v>63.470730597319573</v>
      </c>
      <c r="N19" s="3">
        <v>54.83764814547866</v>
      </c>
      <c r="O19" s="3">
        <v>21.153582347999691</v>
      </c>
      <c r="P19" s="3">
        <v>24.288285090823603</v>
      </c>
      <c r="Q19" s="4">
        <v>662.21673813879988</v>
      </c>
      <c r="R19" s="4">
        <v>625.13623662534872</v>
      </c>
      <c r="S19" s="4">
        <v>724.89353151964963</v>
      </c>
      <c r="T19" s="4">
        <v>686.2513257413973</v>
      </c>
      <c r="U19" s="4">
        <v>1797.6069765638804</v>
      </c>
      <c r="V19" s="4">
        <v>1594.6472328934226</v>
      </c>
      <c r="W19" s="4">
        <v>599.10807470189513</v>
      </c>
      <c r="X19" s="4">
        <v>706.28934539749775</v>
      </c>
    </row>
    <row r="20" spans="1:24" x14ac:dyDescent="0.25">
      <c r="A20" s="10">
        <v>3</v>
      </c>
      <c r="B20" s="10">
        <v>3</v>
      </c>
      <c r="C20" s="10">
        <v>1</v>
      </c>
      <c r="D20" s="10">
        <v>1</v>
      </c>
      <c r="E20" s="4">
        <v>11320.429250456757</v>
      </c>
      <c r="F20" s="4">
        <v>11429.866059853282</v>
      </c>
      <c r="G20" s="4">
        <v>372.03073336166176</v>
      </c>
      <c r="H20" s="4">
        <v>378.8721180638392</v>
      </c>
      <c r="I20" s="3">
        <v>24.716235340104625</v>
      </c>
      <c r="J20" s="3">
        <v>22.729648319104403</v>
      </c>
      <c r="K20" s="3">
        <v>27.132147943755427</v>
      </c>
      <c r="L20" s="3">
        <v>25.015077271770828</v>
      </c>
      <c r="M20" s="3">
        <v>62.568457553516318</v>
      </c>
      <c r="N20" s="3">
        <v>54.586799396215817</v>
      </c>
      <c r="O20" s="3">
        <v>25.437998862335849</v>
      </c>
      <c r="P20" s="3">
        <v>25.325676341165725</v>
      </c>
      <c r="Q20" s="4">
        <v>752.08408449764647</v>
      </c>
      <c r="R20" s="4">
        <v>685.71115024927064</v>
      </c>
      <c r="S20" s="4">
        <v>825.59727911409436</v>
      </c>
      <c r="T20" s="4">
        <v>754.65828457992745</v>
      </c>
      <c r="U20" s="4">
        <v>1903.8797968237413</v>
      </c>
      <c r="V20" s="4">
        <v>1646.7820564977483</v>
      </c>
      <c r="W20" s="4">
        <v>774.0464444756758</v>
      </c>
      <c r="X20" s="4">
        <v>764.02847993671674</v>
      </c>
    </row>
    <row r="21" spans="1:24" x14ac:dyDescent="0.25">
      <c r="A21" s="10">
        <v>4</v>
      </c>
      <c r="B21" s="10">
        <v>3</v>
      </c>
      <c r="C21" s="10">
        <v>1</v>
      </c>
      <c r="D21" s="10">
        <v>1</v>
      </c>
      <c r="E21" s="4">
        <v>13531.502225745884</v>
      </c>
      <c r="F21" s="4">
        <v>13569.469597732384</v>
      </c>
      <c r="G21" s="4">
        <v>488.57116894203386</v>
      </c>
      <c r="H21" s="4">
        <v>497.37837155612675</v>
      </c>
      <c r="I21" s="3">
        <v>25.181485887107169</v>
      </c>
      <c r="J21" s="3">
        <v>24.449100366357495</v>
      </c>
      <c r="K21" s="3">
        <v>27.563047410012345</v>
      </c>
      <c r="L21" s="3">
        <v>26.816392920502619</v>
      </c>
      <c r="M21" s="3">
        <v>68.469741665445113</v>
      </c>
      <c r="N21" s="3">
        <v>63.704215465942085</v>
      </c>
      <c r="O21" s="3">
        <v>20.680261119239525</v>
      </c>
      <c r="P21" s="3">
        <v>20.55282527091433</v>
      </c>
      <c r="Q21" s="4">
        <v>697.42824380496018</v>
      </c>
      <c r="R21" s="4">
        <v>667.02000546430691</v>
      </c>
      <c r="S21" s="4">
        <v>763.38814298960824</v>
      </c>
      <c r="T21" s="4">
        <v>731.6044469668775</v>
      </c>
      <c r="U21" s="4">
        <v>1896.3428884853824</v>
      </c>
      <c r="V21" s="4">
        <v>1737.9774924831995</v>
      </c>
      <c r="W21" s="4">
        <v>572.76199897337062</v>
      </c>
      <c r="X21" s="4">
        <v>560.72188420381758</v>
      </c>
    </row>
    <row r="22" spans="1:24" x14ac:dyDescent="0.25">
      <c r="A22" s="10">
        <v>5</v>
      </c>
      <c r="B22" s="10">
        <v>3</v>
      </c>
      <c r="C22" s="10">
        <v>2</v>
      </c>
      <c r="D22" s="10">
        <v>2</v>
      </c>
      <c r="E22" s="4">
        <v>14494.726404365456</v>
      </c>
      <c r="F22" s="4">
        <v>13422.216786095962</v>
      </c>
      <c r="G22" s="4">
        <v>526.45333375583164</v>
      </c>
      <c r="H22" s="4">
        <v>480.05859610258449</v>
      </c>
      <c r="I22" s="3">
        <v>26.311483921332886</v>
      </c>
      <c r="J22" s="3">
        <v>24.229498104381761</v>
      </c>
      <c r="K22" s="3">
        <v>28.914045554957355</v>
      </c>
      <c r="L22" s="3">
        <v>26.632215217710701</v>
      </c>
      <c r="M22" s="3">
        <v>63.773052680970252</v>
      </c>
      <c r="N22" s="3">
        <v>60.009832946343899</v>
      </c>
      <c r="O22" s="3">
        <v>29.247407430879534</v>
      </c>
      <c r="P22" s="3">
        <v>26.781511637522147</v>
      </c>
      <c r="Q22" s="4">
        <v>724.4284275146473</v>
      </c>
      <c r="R22" s="4">
        <v>677.4455843840733</v>
      </c>
      <c r="S22" s="4">
        <v>796.08419719276503</v>
      </c>
      <c r="T22" s="4">
        <v>744.62444594928149</v>
      </c>
      <c r="U22" s="4">
        <v>1755.8497426299361</v>
      </c>
      <c r="V22" s="4">
        <v>1677.8472329055232</v>
      </c>
      <c r="W22" s="4">
        <v>805.26257802030307</v>
      </c>
      <c r="X22" s="4">
        <v>748.79870494259194</v>
      </c>
    </row>
    <row r="23" spans="1:24" x14ac:dyDescent="0.25">
      <c r="A23" s="10">
        <v>6</v>
      </c>
      <c r="B23" s="10">
        <v>3</v>
      </c>
      <c r="C23" s="10">
        <v>2</v>
      </c>
      <c r="D23" s="10">
        <v>2</v>
      </c>
      <c r="E23" s="4">
        <v>12632.960951149176</v>
      </c>
      <c r="F23" s="4">
        <v>11698.79241708882</v>
      </c>
      <c r="G23" s="4">
        <v>427.78938750997673</v>
      </c>
      <c r="H23" s="4">
        <v>397.88936059867467</v>
      </c>
      <c r="I23" s="3">
        <v>23.016542000005792</v>
      </c>
      <c r="J23" s="3">
        <v>21.92551577021192</v>
      </c>
      <c r="K23" s="3">
        <v>25.274004765880782</v>
      </c>
      <c r="L23" s="3">
        <v>24.074170081159416</v>
      </c>
      <c r="M23" s="3">
        <v>56.850922420631278</v>
      </c>
      <c r="N23" s="3">
        <v>55.551604188875999</v>
      </c>
      <c r="O23" s="3">
        <v>21.798185350826841</v>
      </c>
      <c r="P23" s="3">
        <v>20.701839781408673</v>
      </c>
      <c r="Q23" s="4">
        <v>679.69679661531336</v>
      </c>
      <c r="R23" s="4">
        <v>644.65673886674642</v>
      </c>
      <c r="S23" s="4">
        <v>746.3614680695739</v>
      </c>
      <c r="T23" s="4">
        <v>707.83173988219585</v>
      </c>
      <c r="U23" s="4">
        <v>1678.8529681791058</v>
      </c>
      <c r="V23" s="4">
        <v>1633.3351685104262</v>
      </c>
      <c r="W23" s="4">
        <v>643.71775547256948</v>
      </c>
      <c r="X23" s="4">
        <v>608.67806540524566</v>
      </c>
    </row>
    <row r="24" spans="1:24" x14ac:dyDescent="0.25">
      <c r="A24" s="10">
        <v>7</v>
      </c>
      <c r="B24" s="10">
        <v>3</v>
      </c>
      <c r="C24" s="10">
        <v>1</v>
      </c>
      <c r="D24" s="10">
        <v>2</v>
      </c>
      <c r="E24" s="4">
        <v>13679.670209837288</v>
      </c>
      <c r="F24" s="4">
        <v>13703.94381222403</v>
      </c>
      <c r="G24" s="4">
        <v>479.28235606210961</v>
      </c>
      <c r="H24" s="4">
        <v>480.23827127911363</v>
      </c>
      <c r="I24" s="3">
        <v>25.163804017548678</v>
      </c>
      <c r="J24" s="3">
        <v>23.935382261743502</v>
      </c>
      <c r="K24" s="3">
        <v>27.675026342444678</v>
      </c>
      <c r="L24" s="3">
        <v>26.350416319685923</v>
      </c>
      <c r="M24" s="3">
        <v>59.809309982590847</v>
      </c>
      <c r="N24" s="3">
        <v>57.37221873785213</v>
      </c>
      <c r="O24" s="3">
        <v>24.515721537703815</v>
      </c>
      <c r="P24" s="3">
        <v>25.986919441510477</v>
      </c>
      <c r="Q24" s="4">
        <v>718.22493741129051</v>
      </c>
      <c r="R24" s="4">
        <v>683.01331496422597</v>
      </c>
      <c r="S24" s="4">
        <v>789.90020939586236</v>
      </c>
      <c r="T24" s="4">
        <v>751.92804545103331</v>
      </c>
      <c r="U24" s="4">
        <v>1707.0764773442777</v>
      </c>
      <c r="V24" s="4">
        <v>1637.1574465984183</v>
      </c>
      <c r="W24" s="4">
        <v>699.7273764622654</v>
      </c>
      <c r="X24" s="4">
        <v>741.55540109437391</v>
      </c>
    </row>
    <row r="25" spans="1:24" x14ac:dyDescent="0.25">
      <c r="A25" s="10">
        <v>8</v>
      </c>
      <c r="B25" s="10">
        <v>3</v>
      </c>
      <c r="C25" s="10">
        <v>1</v>
      </c>
      <c r="D25" s="10">
        <v>2</v>
      </c>
      <c r="E25" s="4">
        <v>12363.815196306725</v>
      </c>
      <c r="F25" s="4">
        <v>11631.664698315699</v>
      </c>
      <c r="G25" s="4">
        <v>425.20840415556563</v>
      </c>
      <c r="H25" s="4">
        <v>410.05414429917818</v>
      </c>
      <c r="I25" s="3">
        <v>23.227796782148275</v>
      </c>
      <c r="J25" s="3">
        <v>20.98535615778291</v>
      </c>
      <c r="K25" s="3">
        <v>25.501815147334032</v>
      </c>
      <c r="L25" s="3">
        <v>23.062637166345841</v>
      </c>
      <c r="M25" s="3">
        <v>57.609285204526671</v>
      </c>
      <c r="N25" s="3">
        <v>52.153321629910231</v>
      </c>
      <c r="O25" s="3">
        <v>21.805559187464905</v>
      </c>
      <c r="P25" s="3">
        <v>20.585047404577221</v>
      </c>
      <c r="Q25" s="4">
        <v>675.39630925728557</v>
      </c>
      <c r="R25" s="4">
        <v>595.27413585648924</v>
      </c>
      <c r="S25" s="4">
        <v>741.5181039946209</v>
      </c>
      <c r="T25" s="4">
        <v>654.1986376855798</v>
      </c>
      <c r="U25" s="4">
        <v>1675.1093085157029</v>
      </c>
      <c r="V25" s="4">
        <v>1479.3898770108033</v>
      </c>
      <c r="W25" s="4">
        <v>634.04180493880642</v>
      </c>
      <c r="X25" s="4">
        <v>583.91891055801705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69"/>
  <sheetViews>
    <sheetView tabSelected="1" topLeftCell="B1" workbookViewId="0">
      <selection activeCell="B31" sqref="A31:XFD31"/>
    </sheetView>
  </sheetViews>
  <sheetFormatPr defaultRowHeight="15" x14ac:dyDescent="0.25"/>
  <cols>
    <col min="7" max="8" width="17.28515625" bestFit="1" customWidth="1"/>
    <col min="9" max="9" width="17.5703125" bestFit="1" customWidth="1"/>
    <col min="11" max="11" width="12" customWidth="1"/>
    <col min="12" max="12" width="12.28515625" customWidth="1"/>
  </cols>
  <sheetData>
    <row r="1" spans="1:13" x14ac:dyDescent="0.25">
      <c r="A1" t="s">
        <v>69</v>
      </c>
      <c r="B1" t="s">
        <v>70</v>
      </c>
      <c r="C1" t="s">
        <v>71</v>
      </c>
      <c r="D1" t="s">
        <v>34</v>
      </c>
      <c r="E1" t="s">
        <v>1</v>
      </c>
      <c r="F1" t="s">
        <v>72</v>
      </c>
      <c r="G1" t="s">
        <v>73</v>
      </c>
      <c r="H1" t="s">
        <v>74</v>
      </c>
      <c r="I1" t="s">
        <v>75</v>
      </c>
      <c r="K1" t="s">
        <v>73</v>
      </c>
      <c r="L1" t="s">
        <v>74</v>
      </c>
      <c r="M1" t="s">
        <v>75</v>
      </c>
    </row>
    <row r="2" spans="1:13" x14ac:dyDescent="0.25">
      <c r="A2" t="s">
        <v>76</v>
      </c>
      <c r="B2">
        <v>710</v>
      </c>
      <c r="C2" t="s">
        <v>77</v>
      </c>
      <c r="D2">
        <v>2</v>
      </c>
      <c r="E2">
        <v>1</v>
      </c>
      <c r="F2">
        <v>1</v>
      </c>
      <c r="G2">
        <v>530.48941174869606</v>
      </c>
      <c r="H2">
        <v>2.4976110469489128</v>
      </c>
      <c r="I2">
        <v>-0.58267986982310649</v>
      </c>
      <c r="K2">
        <f>24*G2</f>
        <v>12731.745881968705</v>
      </c>
      <c r="L2">
        <f>24*H2</f>
        <v>59.942665126773903</v>
      </c>
      <c r="M2">
        <f>24*I2</f>
        <v>-13.984316875754555</v>
      </c>
    </row>
    <row r="3" spans="1:13" x14ac:dyDescent="0.25">
      <c r="A3" t="s">
        <v>76</v>
      </c>
      <c r="B3">
        <v>710</v>
      </c>
      <c r="C3" t="s">
        <v>77</v>
      </c>
      <c r="D3">
        <v>2</v>
      </c>
      <c r="E3">
        <v>1</v>
      </c>
      <c r="F3">
        <v>4</v>
      </c>
      <c r="G3">
        <v>461.55247396011907</v>
      </c>
      <c r="H3">
        <v>0.52434957217145639</v>
      </c>
      <c r="I3">
        <v>-3.5468648589847024E-2</v>
      </c>
      <c r="K3">
        <f>24*G3</f>
        <v>11077.259375042857</v>
      </c>
      <c r="L3">
        <f t="shared" ref="L3:L66" si="0">24*H3</f>
        <v>12.584389732114953</v>
      </c>
      <c r="M3">
        <f t="shared" ref="M3:M66" si="1">24*I3</f>
        <v>-0.85124756615632857</v>
      </c>
    </row>
    <row r="4" spans="1:13" x14ac:dyDescent="0.25">
      <c r="A4" t="s">
        <v>76</v>
      </c>
      <c r="B4">
        <v>710</v>
      </c>
      <c r="C4" t="s">
        <v>77</v>
      </c>
      <c r="D4">
        <v>2</v>
      </c>
      <c r="E4">
        <v>1</v>
      </c>
      <c r="F4">
        <v>8</v>
      </c>
      <c r="G4">
        <v>615.76013934931473</v>
      </c>
      <c r="H4">
        <v>9.9505547043097949E-3</v>
      </c>
      <c r="I4">
        <v>-4.7330933495637634E-2</v>
      </c>
      <c r="K4">
        <f t="shared" ref="K3:K66" si="2">24*G4</f>
        <v>14778.243344383554</v>
      </c>
      <c r="L4">
        <f t="shared" si="0"/>
        <v>0.23881331290343508</v>
      </c>
      <c r="M4">
        <f t="shared" si="1"/>
        <v>-1.1359424038953032</v>
      </c>
    </row>
    <row r="5" spans="1:13" x14ac:dyDescent="0.25">
      <c r="A5" t="s">
        <v>76</v>
      </c>
      <c r="B5">
        <v>710</v>
      </c>
      <c r="C5" t="s">
        <v>77</v>
      </c>
      <c r="D5">
        <v>2</v>
      </c>
      <c r="E5">
        <v>1</v>
      </c>
      <c r="F5">
        <v>15</v>
      </c>
      <c r="G5">
        <v>1272.7836262312801</v>
      </c>
      <c r="H5">
        <v>3.4843169843704364E-2</v>
      </c>
      <c r="I5">
        <v>-0.11760091118964743</v>
      </c>
      <c r="K5">
        <f t="shared" si="2"/>
        <v>30546.80702955072</v>
      </c>
      <c r="L5">
        <f t="shared" si="0"/>
        <v>0.83623607624890473</v>
      </c>
      <c r="M5">
        <f t="shared" si="1"/>
        <v>-2.8224218685515381</v>
      </c>
    </row>
    <row r="6" spans="1:13" x14ac:dyDescent="0.25">
      <c r="A6" t="s">
        <v>76</v>
      </c>
      <c r="B6">
        <v>710</v>
      </c>
      <c r="C6" t="s">
        <v>77</v>
      </c>
      <c r="D6">
        <v>2</v>
      </c>
      <c r="E6">
        <v>1</v>
      </c>
      <c r="F6">
        <v>28</v>
      </c>
      <c r="G6">
        <v>1815.7750142381365</v>
      </c>
      <c r="H6">
        <v>-8.3165460965155924E-2</v>
      </c>
      <c r="I6">
        <v>-2.2451627962067365E-2</v>
      </c>
      <c r="K6">
        <f t="shared" si="2"/>
        <v>43578.600341715275</v>
      </c>
      <c r="L6">
        <f t="shared" si="0"/>
        <v>-1.9959710631637422</v>
      </c>
      <c r="M6">
        <f t="shared" si="1"/>
        <v>-0.53883907108961671</v>
      </c>
    </row>
    <row r="7" spans="1:13" x14ac:dyDescent="0.25">
      <c r="A7" t="s">
        <v>78</v>
      </c>
      <c r="B7">
        <v>710</v>
      </c>
      <c r="C7" t="s">
        <v>79</v>
      </c>
      <c r="D7">
        <v>2</v>
      </c>
      <c r="E7">
        <v>1</v>
      </c>
      <c r="F7">
        <v>1</v>
      </c>
      <c r="G7">
        <v>771.60963806339782</v>
      </c>
      <c r="H7">
        <v>2.8658621819192125</v>
      </c>
      <c r="I7">
        <v>-9.7621868809312812E-2</v>
      </c>
      <c r="K7">
        <f t="shared" si="2"/>
        <v>18518.631313521546</v>
      </c>
      <c r="L7">
        <f t="shared" si="0"/>
        <v>68.780692366061103</v>
      </c>
      <c r="M7">
        <f t="shared" si="1"/>
        <v>-2.3429248514235077</v>
      </c>
    </row>
    <row r="8" spans="1:13" x14ac:dyDescent="0.25">
      <c r="A8" t="s">
        <v>78</v>
      </c>
      <c r="B8">
        <v>710</v>
      </c>
      <c r="C8" t="s">
        <v>79</v>
      </c>
      <c r="D8">
        <v>2</v>
      </c>
      <c r="E8">
        <v>1</v>
      </c>
      <c r="F8">
        <v>4</v>
      </c>
      <c r="G8">
        <v>514.11476857092487</v>
      </c>
      <c r="H8">
        <v>0.62007623653644495</v>
      </c>
      <c r="I8">
        <v>4.5918035469839177E-2</v>
      </c>
      <c r="K8">
        <f t="shared" si="2"/>
        <v>12338.754445702198</v>
      </c>
      <c r="L8">
        <f t="shared" si="0"/>
        <v>14.881829676874679</v>
      </c>
      <c r="M8">
        <f t="shared" si="1"/>
        <v>1.1020328512761401</v>
      </c>
    </row>
    <row r="9" spans="1:13" x14ac:dyDescent="0.25">
      <c r="A9" t="s">
        <v>78</v>
      </c>
      <c r="B9">
        <v>710</v>
      </c>
      <c r="C9" t="s">
        <v>79</v>
      </c>
      <c r="D9">
        <v>2</v>
      </c>
      <c r="E9">
        <v>1</v>
      </c>
      <c r="F9">
        <v>8</v>
      </c>
      <c r="G9">
        <v>699.0086688914331</v>
      </c>
      <c r="H9">
        <v>0.20991266976759282</v>
      </c>
      <c r="I9">
        <v>-1.4378496946797539E-2</v>
      </c>
      <c r="K9">
        <f t="shared" si="2"/>
        <v>16776.208053394395</v>
      </c>
      <c r="L9">
        <f t="shared" si="0"/>
        <v>5.0379040744222277</v>
      </c>
      <c r="M9">
        <f t="shared" si="1"/>
        <v>-0.34508392672314092</v>
      </c>
    </row>
    <row r="10" spans="1:13" x14ac:dyDescent="0.25">
      <c r="A10" t="s">
        <v>78</v>
      </c>
      <c r="B10">
        <v>710</v>
      </c>
      <c r="C10" t="s">
        <v>79</v>
      </c>
      <c r="D10">
        <v>2</v>
      </c>
      <c r="E10">
        <v>1</v>
      </c>
      <c r="F10">
        <v>15</v>
      </c>
      <c r="G10">
        <v>843.46116690232134</v>
      </c>
      <c r="H10">
        <v>5.6819377987777343E-2</v>
      </c>
      <c r="I10">
        <v>-2.2035721254978633E-2</v>
      </c>
      <c r="K10">
        <f t="shared" si="2"/>
        <v>20243.06800565571</v>
      </c>
      <c r="L10">
        <f t="shared" si="0"/>
        <v>1.3636650717066563</v>
      </c>
      <c r="M10">
        <f t="shared" si="1"/>
        <v>-0.52885731011948722</v>
      </c>
    </row>
    <row r="11" spans="1:13" x14ac:dyDescent="0.25">
      <c r="A11" t="s">
        <v>78</v>
      </c>
      <c r="B11">
        <v>710</v>
      </c>
      <c r="C11" t="s">
        <v>79</v>
      </c>
      <c r="D11">
        <v>2</v>
      </c>
      <c r="E11">
        <v>1</v>
      </c>
      <c r="F11">
        <v>28</v>
      </c>
      <c r="G11">
        <v>2767.40288658595</v>
      </c>
      <c r="H11">
        <v>-8.2946758269490592E-2</v>
      </c>
      <c r="I11">
        <v>-2.2925815606089667E-2</v>
      </c>
      <c r="K11">
        <f t="shared" si="2"/>
        <v>66417.669278062793</v>
      </c>
      <c r="L11">
        <f t="shared" si="0"/>
        <v>-1.9907221984677741</v>
      </c>
      <c r="M11">
        <f t="shared" si="1"/>
        <v>-0.550219574546152</v>
      </c>
    </row>
    <row r="12" spans="1:13" x14ac:dyDescent="0.25">
      <c r="A12" t="s">
        <v>80</v>
      </c>
      <c r="B12">
        <v>710</v>
      </c>
      <c r="C12" t="s">
        <v>81</v>
      </c>
      <c r="D12">
        <v>2</v>
      </c>
      <c r="E12">
        <v>1</v>
      </c>
      <c r="F12">
        <v>1</v>
      </c>
      <c r="G12">
        <v>889.60931688840924</v>
      </c>
      <c r="H12">
        <v>2.288787831069937</v>
      </c>
      <c r="I12">
        <v>0.15985582389487474</v>
      </c>
      <c r="K12">
        <f t="shared" si="2"/>
        <v>21350.623605321824</v>
      </c>
      <c r="L12">
        <f t="shared" si="0"/>
        <v>54.930907945678484</v>
      </c>
      <c r="M12">
        <f t="shared" si="1"/>
        <v>3.8365397734769937</v>
      </c>
    </row>
    <row r="13" spans="1:13" x14ac:dyDescent="0.25">
      <c r="A13" t="s">
        <v>80</v>
      </c>
      <c r="B13">
        <v>710</v>
      </c>
      <c r="C13" t="s">
        <v>81</v>
      </c>
      <c r="D13">
        <v>2</v>
      </c>
      <c r="E13">
        <v>1</v>
      </c>
      <c r="F13">
        <v>4</v>
      </c>
      <c r="G13">
        <v>572.96107420269243</v>
      </c>
      <c r="H13">
        <v>0.39312738733680858</v>
      </c>
      <c r="I13">
        <v>-7.8131045596392654E-2</v>
      </c>
      <c r="K13">
        <f t="shared" si="2"/>
        <v>13751.065780864617</v>
      </c>
      <c r="L13">
        <f t="shared" si="0"/>
        <v>9.4350572960834054</v>
      </c>
      <c r="M13">
        <f t="shared" si="1"/>
        <v>-1.8751450943134236</v>
      </c>
    </row>
    <row r="14" spans="1:13" x14ac:dyDescent="0.25">
      <c r="A14" t="s">
        <v>80</v>
      </c>
      <c r="B14">
        <v>710</v>
      </c>
      <c r="C14" t="s">
        <v>81</v>
      </c>
      <c r="D14">
        <v>2</v>
      </c>
      <c r="E14">
        <v>1</v>
      </c>
      <c r="F14">
        <v>8</v>
      </c>
      <c r="G14">
        <v>439.41505355024759</v>
      </c>
      <c r="H14">
        <v>6.9452628667439842E-2</v>
      </c>
      <c r="I14">
        <v>-0.16590698898098871</v>
      </c>
      <c r="K14">
        <f t="shared" si="2"/>
        <v>10545.961285205942</v>
      </c>
      <c r="L14">
        <f t="shared" si="0"/>
        <v>1.6668630880185562</v>
      </c>
      <c r="M14">
        <f t="shared" si="1"/>
        <v>-3.9817677355437291</v>
      </c>
    </row>
    <row r="15" spans="1:13" x14ac:dyDescent="0.25">
      <c r="A15" t="s">
        <v>80</v>
      </c>
      <c r="B15">
        <v>710</v>
      </c>
      <c r="C15" t="s">
        <v>81</v>
      </c>
      <c r="D15">
        <v>2</v>
      </c>
      <c r="E15">
        <v>1</v>
      </c>
      <c r="F15">
        <v>15</v>
      </c>
      <c r="G15">
        <v>598.16915801423863</v>
      </c>
      <c r="H15">
        <v>-3.1900212169105831E-2</v>
      </c>
      <c r="I15">
        <v>-7.5617950391989666E-2</v>
      </c>
      <c r="K15">
        <f t="shared" si="2"/>
        <v>14356.059792341726</v>
      </c>
      <c r="L15">
        <f t="shared" si="0"/>
        <v>-0.76560509205853999</v>
      </c>
      <c r="M15">
        <f t="shared" si="1"/>
        <v>-1.8148308094077521</v>
      </c>
    </row>
    <row r="16" spans="1:13" x14ac:dyDescent="0.25">
      <c r="A16" t="s">
        <v>80</v>
      </c>
      <c r="B16">
        <v>710</v>
      </c>
      <c r="C16" t="s">
        <v>81</v>
      </c>
      <c r="D16">
        <v>2</v>
      </c>
      <c r="E16">
        <v>1</v>
      </c>
      <c r="F16">
        <v>28</v>
      </c>
      <c r="G16">
        <v>1026.1101790726091</v>
      </c>
      <c r="H16">
        <v>1.5914968061735181E-2</v>
      </c>
      <c r="I16">
        <v>3.2032313802334525E-2</v>
      </c>
      <c r="K16">
        <f t="shared" si="2"/>
        <v>24626.64429774262</v>
      </c>
      <c r="L16">
        <f t="shared" si="0"/>
        <v>0.38195923348164434</v>
      </c>
      <c r="M16">
        <f t="shared" si="1"/>
        <v>0.7687755312560286</v>
      </c>
    </row>
    <row r="17" spans="1:13" x14ac:dyDescent="0.25">
      <c r="A17" t="s">
        <v>82</v>
      </c>
      <c r="B17">
        <v>710</v>
      </c>
      <c r="C17" t="s">
        <v>83</v>
      </c>
      <c r="D17">
        <v>2</v>
      </c>
      <c r="E17">
        <v>1</v>
      </c>
      <c r="F17">
        <v>1</v>
      </c>
      <c r="G17">
        <v>246.09372583423257</v>
      </c>
      <c r="H17">
        <v>2.6834419906619877</v>
      </c>
      <c r="I17">
        <v>-0.30098234103564703</v>
      </c>
      <c r="K17">
        <f t="shared" si="2"/>
        <v>5906.2494200215815</v>
      </c>
      <c r="L17">
        <f t="shared" si="0"/>
        <v>64.402607775887702</v>
      </c>
      <c r="M17">
        <f t="shared" si="1"/>
        <v>-7.2235761848555287</v>
      </c>
    </row>
    <row r="18" spans="1:13" x14ac:dyDescent="0.25">
      <c r="A18" t="s">
        <v>82</v>
      </c>
      <c r="B18">
        <v>710</v>
      </c>
      <c r="C18" t="s">
        <v>83</v>
      </c>
      <c r="D18">
        <v>2</v>
      </c>
      <c r="E18">
        <v>1</v>
      </c>
      <c r="F18">
        <v>4</v>
      </c>
      <c r="G18">
        <v>478.12096361012368</v>
      </c>
      <c r="H18">
        <v>0.69732436491709515</v>
      </c>
      <c r="I18">
        <v>1.5214465521444882E-3</v>
      </c>
      <c r="K18">
        <f t="shared" si="2"/>
        <v>11474.903126642968</v>
      </c>
      <c r="L18">
        <f t="shared" si="0"/>
        <v>16.735784758010283</v>
      </c>
      <c r="M18">
        <f t="shared" si="1"/>
        <v>3.6514717251467717E-2</v>
      </c>
    </row>
    <row r="19" spans="1:13" x14ac:dyDescent="0.25">
      <c r="A19" t="s">
        <v>82</v>
      </c>
      <c r="B19">
        <v>710</v>
      </c>
      <c r="C19" t="s">
        <v>83</v>
      </c>
      <c r="D19">
        <v>2</v>
      </c>
      <c r="E19">
        <v>1</v>
      </c>
      <c r="F19">
        <v>8</v>
      </c>
      <c r="G19">
        <v>624.18377707823288</v>
      </c>
      <c r="H19">
        <v>0.27126599136324853</v>
      </c>
      <c r="I19">
        <v>6.6107323592215952E-2</v>
      </c>
      <c r="K19">
        <f t="shared" si="2"/>
        <v>14980.410649877589</v>
      </c>
      <c r="L19">
        <f t="shared" si="0"/>
        <v>6.5103837927179651</v>
      </c>
      <c r="M19">
        <f t="shared" si="1"/>
        <v>1.586575766213183</v>
      </c>
    </row>
    <row r="20" spans="1:13" x14ac:dyDescent="0.25">
      <c r="A20" t="s">
        <v>82</v>
      </c>
      <c r="B20">
        <v>710</v>
      </c>
      <c r="C20" t="s">
        <v>83</v>
      </c>
      <c r="D20">
        <v>2</v>
      </c>
      <c r="E20">
        <v>1</v>
      </c>
      <c r="F20">
        <v>15</v>
      </c>
      <c r="G20">
        <v>1090.4302022976603</v>
      </c>
      <c r="H20">
        <v>-1.4387118248881607E-2</v>
      </c>
      <c r="I20">
        <v>-3.6222193555397846E-2</v>
      </c>
      <c r="K20">
        <f t="shared" si="2"/>
        <v>26170.324855143848</v>
      </c>
      <c r="L20">
        <f t="shared" si="0"/>
        <v>-0.34529083797315857</v>
      </c>
      <c r="M20">
        <f t="shared" si="1"/>
        <v>-0.86933264532954824</v>
      </c>
    </row>
    <row r="21" spans="1:13" x14ac:dyDescent="0.25">
      <c r="A21" t="s">
        <v>82</v>
      </c>
      <c r="B21">
        <v>710</v>
      </c>
      <c r="C21" t="s">
        <v>83</v>
      </c>
      <c r="D21">
        <v>2</v>
      </c>
      <c r="E21">
        <v>1</v>
      </c>
      <c r="F21">
        <v>28</v>
      </c>
      <c r="G21">
        <v>1201.6739917348002</v>
      </c>
      <c r="H21">
        <v>-3.3773161275696864E-2</v>
      </c>
      <c r="I21">
        <v>-0.14622324423590707</v>
      </c>
      <c r="K21">
        <f t="shared" si="2"/>
        <v>28840.175801635203</v>
      </c>
      <c r="L21">
        <f t="shared" si="0"/>
        <v>-0.81055587061672474</v>
      </c>
      <c r="M21">
        <f t="shared" si="1"/>
        <v>-3.50935786166177</v>
      </c>
    </row>
    <row r="22" spans="1:13" x14ac:dyDescent="0.25">
      <c r="A22" t="s">
        <v>84</v>
      </c>
      <c r="B22">
        <v>1153</v>
      </c>
      <c r="C22" t="s">
        <v>77</v>
      </c>
      <c r="D22">
        <v>1</v>
      </c>
      <c r="E22">
        <v>2</v>
      </c>
      <c r="F22">
        <v>1</v>
      </c>
      <c r="G22">
        <v>1078.0903532936672</v>
      </c>
      <c r="H22">
        <v>3.6454292741618701</v>
      </c>
      <c r="I22">
        <v>-0.16178695932954942</v>
      </c>
      <c r="K22">
        <f t="shared" si="2"/>
        <v>25874.168479048014</v>
      </c>
      <c r="L22">
        <f t="shared" si="0"/>
        <v>87.490302579884883</v>
      </c>
      <c r="M22">
        <f t="shared" si="1"/>
        <v>-3.8828870239091859</v>
      </c>
    </row>
    <row r="23" spans="1:13" x14ac:dyDescent="0.25">
      <c r="A23" t="s">
        <v>84</v>
      </c>
      <c r="B23">
        <v>1153</v>
      </c>
      <c r="C23" t="s">
        <v>77</v>
      </c>
      <c r="D23">
        <v>1</v>
      </c>
      <c r="E23">
        <v>2</v>
      </c>
      <c r="F23">
        <v>4</v>
      </c>
      <c r="G23">
        <v>1013.0715840780547</v>
      </c>
      <c r="H23">
        <v>1.5719439527968913</v>
      </c>
      <c r="I23">
        <v>-0.14301483083451372</v>
      </c>
      <c r="K23">
        <f t="shared" si="2"/>
        <v>24313.718017873311</v>
      </c>
      <c r="L23">
        <f>24*H23</f>
        <v>37.72665486712539</v>
      </c>
      <c r="M23">
        <f t="shared" si="1"/>
        <v>-3.4323559400283292</v>
      </c>
    </row>
    <row r="24" spans="1:13" x14ac:dyDescent="0.25">
      <c r="A24" t="s">
        <v>84</v>
      </c>
      <c r="B24">
        <v>1153</v>
      </c>
      <c r="C24" t="s">
        <v>77</v>
      </c>
      <c r="D24">
        <v>1</v>
      </c>
      <c r="E24">
        <v>2</v>
      </c>
      <c r="F24">
        <v>8</v>
      </c>
      <c r="G24">
        <v>1260.0963410939808</v>
      </c>
      <c r="H24">
        <v>-2.288526796123129E-2</v>
      </c>
      <c r="I24">
        <v>-8.9847687477929386E-2</v>
      </c>
      <c r="K24">
        <f t="shared" si="2"/>
        <v>30242.312186255538</v>
      </c>
      <c r="L24">
        <f t="shared" si="0"/>
        <v>-0.54924643106955096</v>
      </c>
      <c r="M24">
        <f t="shared" si="1"/>
        <v>-2.1563444994703054</v>
      </c>
    </row>
    <row r="25" spans="1:13" x14ac:dyDescent="0.25">
      <c r="A25" t="s">
        <v>84</v>
      </c>
      <c r="B25">
        <v>1153</v>
      </c>
      <c r="C25" t="s">
        <v>77</v>
      </c>
      <c r="D25">
        <v>1</v>
      </c>
      <c r="E25">
        <v>2</v>
      </c>
      <c r="F25">
        <v>15</v>
      </c>
      <c r="G25">
        <v>1117.7058727898204</v>
      </c>
      <c r="H25">
        <v>8.0886619017652719E-2</v>
      </c>
      <c r="I25">
        <v>-0.11521378072286462</v>
      </c>
      <c r="K25">
        <f t="shared" si="2"/>
        <v>26824.940946955692</v>
      </c>
      <c r="L25">
        <f t="shared" si="0"/>
        <v>1.9412788564236654</v>
      </c>
      <c r="M25">
        <f t="shared" si="1"/>
        <v>-2.765130737348751</v>
      </c>
    </row>
    <row r="26" spans="1:13" x14ac:dyDescent="0.25">
      <c r="A26" t="s">
        <v>84</v>
      </c>
      <c r="B26">
        <v>1153</v>
      </c>
      <c r="C26" t="s">
        <v>77</v>
      </c>
      <c r="D26">
        <v>1</v>
      </c>
      <c r="E26">
        <v>2</v>
      </c>
      <c r="F26">
        <v>27</v>
      </c>
      <c r="G26">
        <v>1341.9448497023911</v>
      </c>
      <c r="H26">
        <v>-4.6919534739308079E-2</v>
      </c>
      <c r="I26">
        <v>-1.2104627066652369E-2</v>
      </c>
      <c r="K26">
        <f t="shared" si="2"/>
        <v>32206.676392857386</v>
      </c>
      <c r="L26">
        <f t="shared" si="0"/>
        <v>-1.1260688337433939</v>
      </c>
      <c r="M26">
        <f t="shared" si="1"/>
        <v>-0.29051104959965685</v>
      </c>
    </row>
    <row r="27" spans="1:13" x14ac:dyDescent="0.25">
      <c r="A27" t="s">
        <v>85</v>
      </c>
      <c r="B27">
        <v>1153</v>
      </c>
      <c r="C27" t="s">
        <v>79</v>
      </c>
      <c r="D27">
        <v>1</v>
      </c>
      <c r="E27">
        <v>2</v>
      </c>
      <c r="F27">
        <v>1</v>
      </c>
      <c r="G27">
        <v>1073.2323897672632</v>
      </c>
      <c r="H27">
        <v>3.6981075155673353</v>
      </c>
      <c r="I27">
        <v>-7.4422642580992834E-2</v>
      </c>
      <c r="K27">
        <f t="shared" si="2"/>
        <v>25757.577354414316</v>
      </c>
      <c r="L27">
        <f t="shared" si="0"/>
        <v>88.754580373616051</v>
      </c>
      <c r="M27">
        <f t="shared" si="1"/>
        <v>-1.7861434219438279</v>
      </c>
    </row>
    <row r="28" spans="1:13" x14ac:dyDescent="0.25">
      <c r="A28" t="s">
        <v>85</v>
      </c>
      <c r="B28">
        <v>1153</v>
      </c>
      <c r="C28" t="s">
        <v>79</v>
      </c>
      <c r="D28">
        <v>1</v>
      </c>
      <c r="E28">
        <v>2</v>
      </c>
      <c r="F28">
        <v>4</v>
      </c>
      <c r="G28">
        <v>1154.0138083835093</v>
      </c>
      <c r="H28">
        <v>1.4019590648504598</v>
      </c>
      <c r="I28">
        <v>-0.16442732608101832</v>
      </c>
      <c r="K28">
        <f t="shared" si="2"/>
        <v>27696.331401204225</v>
      </c>
      <c r="L28">
        <f t="shared" si="0"/>
        <v>33.647017556411036</v>
      </c>
      <c r="M28">
        <f t="shared" si="1"/>
        <v>-3.9462558259444398</v>
      </c>
    </row>
    <row r="29" spans="1:13" x14ac:dyDescent="0.25">
      <c r="A29" t="s">
        <v>85</v>
      </c>
      <c r="B29">
        <v>1153</v>
      </c>
      <c r="C29" t="s">
        <v>79</v>
      </c>
      <c r="D29">
        <v>1</v>
      </c>
      <c r="E29">
        <v>2</v>
      </c>
      <c r="F29">
        <v>8</v>
      </c>
      <c r="G29">
        <v>1649.6886045525337</v>
      </c>
      <c r="H29">
        <v>0.45230070567596398</v>
      </c>
      <c r="I29">
        <v>-0.13165384925899001</v>
      </c>
      <c r="K29">
        <f t="shared" si="2"/>
        <v>39592.52650926081</v>
      </c>
      <c r="L29">
        <f t="shared" si="0"/>
        <v>10.855216936223135</v>
      </c>
      <c r="M29">
        <f t="shared" si="1"/>
        <v>-3.1596923822157601</v>
      </c>
    </row>
    <row r="30" spans="1:13" x14ac:dyDescent="0.25">
      <c r="A30" t="s">
        <v>85</v>
      </c>
      <c r="B30">
        <v>1153</v>
      </c>
      <c r="C30" t="s">
        <v>79</v>
      </c>
      <c r="D30">
        <v>1</v>
      </c>
      <c r="E30">
        <v>2</v>
      </c>
      <c r="F30">
        <v>15</v>
      </c>
      <c r="G30">
        <v>860.83929268091549</v>
      </c>
      <c r="H30">
        <v>0.15988320580910251</v>
      </c>
      <c r="I30">
        <v>-0.16174486994250215</v>
      </c>
      <c r="K30">
        <f t="shared" si="2"/>
        <v>20660.143024341971</v>
      </c>
      <c r="L30">
        <f t="shared" si="0"/>
        <v>3.83719693941846</v>
      </c>
      <c r="M30">
        <f t="shared" si="1"/>
        <v>-3.8818768786200515</v>
      </c>
    </row>
    <row r="31" spans="1:13" x14ac:dyDescent="0.25">
      <c r="A31" t="s">
        <v>85</v>
      </c>
      <c r="B31">
        <v>1153</v>
      </c>
      <c r="C31" t="s">
        <v>79</v>
      </c>
      <c r="D31">
        <v>1</v>
      </c>
      <c r="E31">
        <v>2</v>
      </c>
      <c r="F31">
        <v>27</v>
      </c>
      <c r="G31">
        <v>1015.3864220831945</v>
      </c>
      <c r="H31">
        <v>-4.2050568378378006E-2</v>
      </c>
      <c r="I31">
        <v>2.5724837828334918E-2</v>
      </c>
      <c r="K31">
        <f t="shared" si="2"/>
        <v>24369.274129996666</v>
      </c>
      <c r="L31">
        <f t="shared" si="0"/>
        <v>-1.0092136410810721</v>
      </c>
      <c r="M31">
        <f t="shared" si="1"/>
        <v>0.61739610788003807</v>
      </c>
    </row>
    <row r="32" spans="1:13" x14ac:dyDescent="0.25">
      <c r="A32" t="s">
        <v>86</v>
      </c>
      <c r="B32">
        <v>1153</v>
      </c>
      <c r="C32" t="s">
        <v>81</v>
      </c>
      <c r="D32">
        <v>1</v>
      </c>
      <c r="E32">
        <v>2</v>
      </c>
      <c r="F32">
        <v>1</v>
      </c>
      <c r="G32">
        <v>720.24068123812117</v>
      </c>
      <c r="H32">
        <v>2.9999112455477057</v>
      </c>
      <c r="I32">
        <v>8.19260337685149E-2</v>
      </c>
      <c r="K32">
        <f t="shared" si="2"/>
        <v>17285.776349714906</v>
      </c>
      <c r="L32">
        <f t="shared" si="0"/>
        <v>71.997869893144937</v>
      </c>
      <c r="M32">
        <f t="shared" si="1"/>
        <v>1.9662248104443576</v>
      </c>
    </row>
    <row r="33" spans="1:13" x14ac:dyDescent="0.25">
      <c r="A33" t="s">
        <v>86</v>
      </c>
      <c r="B33">
        <v>1153</v>
      </c>
      <c r="C33" t="s">
        <v>81</v>
      </c>
      <c r="D33">
        <v>1</v>
      </c>
      <c r="E33">
        <v>2</v>
      </c>
      <c r="F33">
        <v>4</v>
      </c>
      <c r="G33">
        <v>937.46576657811443</v>
      </c>
      <c r="H33">
        <v>1.3675149466649241</v>
      </c>
      <c r="I33">
        <v>-6.7914083362066377E-2</v>
      </c>
      <c r="K33">
        <f t="shared" si="2"/>
        <v>22499.178397874748</v>
      </c>
      <c r="L33">
        <f t="shared" si="0"/>
        <v>32.820358719958179</v>
      </c>
      <c r="M33">
        <f t="shared" si="1"/>
        <v>-1.6299380006895929</v>
      </c>
    </row>
    <row r="34" spans="1:13" x14ac:dyDescent="0.25">
      <c r="A34" t="s">
        <v>86</v>
      </c>
      <c r="B34">
        <v>1153</v>
      </c>
      <c r="C34" t="s">
        <v>81</v>
      </c>
      <c r="D34">
        <v>1</v>
      </c>
      <c r="E34">
        <v>2</v>
      </c>
      <c r="F34">
        <v>8</v>
      </c>
      <c r="G34">
        <v>1100.2981210989208</v>
      </c>
      <c r="H34">
        <v>-1.9584596775426917E-3</v>
      </c>
      <c r="I34">
        <v>-6.4873948258909991E-2</v>
      </c>
      <c r="K34">
        <f t="shared" si="2"/>
        <v>26407.154906374097</v>
      </c>
      <c r="L34">
        <f t="shared" si="0"/>
        <v>-4.7003032261024605E-2</v>
      </c>
      <c r="M34">
        <f t="shared" si="1"/>
        <v>-1.5569747582138398</v>
      </c>
    </row>
    <row r="35" spans="1:13" x14ac:dyDescent="0.25">
      <c r="A35" t="s">
        <v>86</v>
      </c>
      <c r="B35">
        <v>1153</v>
      </c>
      <c r="C35" t="s">
        <v>81</v>
      </c>
      <c r="D35">
        <v>1</v>
      </c>
      <c r="E35">
        <v>2</v>
      </c>
      <c r="F35">
        <v>15</v>
      </c>
      <c r="G35">
        <v>1996.905849306168</v>
      </c>
      <c r="H35">
        <v>9.2452175664163042E-2</v>
      </c>
      <c r="I35">
        <v>-8.646604819034498E-2</v>
      </c>
      <c r="K35">
        <f t="shared" si="2"/>
        <v>47925.740383348035</v>
      </c>
      <c r="L35">
        <f t="shared" si="0"/>
        <v>2.2188522159399131</v>
      </c>
      <c r="M35">
        <f t="shared" si="1"/>
        <v>-2.0751851565682795</v>
      </c>
    </row>
    <row r="36" spans="1:13" x14ac:dyDescent="0.25">
      <c r="A36" t="s">
        <v>87</v>
      </c>
      <c r="B36">
        <v>1153</v>
      </c>
      <c r="C36" t="s">
        <v>83</v>
      </c>
      <c r="D36">
        <v>1</v>
      </c>
      <c r="E36">
        <v>2</v>
      </c>
      <c r="F36">
        <v>1</v>
      </c>
      <c r="G36">
        <v>1391.8172426198109</v>
      </c>
      <c r="H36">
        <v>4.2053040384453686</v>
      </c>
      <c r="I36">
        <v>1.4725776094721499E-2</v>
      </c>
      <c r="K36">
        <f t="shared" si="2"/>
        <v>33403.613822875464</v>
      </c>
      <c r="L36">
        <f t="shared" si="0"/>
        <v>100.92729692268884</v>
      </c>
      <c r="M36">
        <f t="shared" si="1"/>
        <v>0.35341862627331599</v>
      </c>
    </row>
    <row r="37" spans="1:13" x14ac:dyDescent="0.25">
      <c r="A37" t="s">
        <v>87</v>
      </c>
      <c r="B37">
        <v>1153</v>
      </c>
      <c r="C37" t="s">
        <v>83</v>
      </c>
      <c r="D37">
        <v>1</v>
      </c>
      <c r="E37">
        <v>2</v>
      </c>
      <c r="F37">
        <v>4</v>
      </c>
      <c r="G37">
        <v>775.73295585146309</v>
      </c>
      <c r="H37">
        <v>0.99963401505986837</v>
      </c>
      <c r="I37">
        <v>-0.14116439035717704</v>
      </c>
      <c r="K37">
        <f t="shared" si="2"/>
        <v>18617.590940435115</v>
      </c>
      <c r="L37">
        <f t="shared" si="0"/>
        <v>23.991216361436841</v>
      </c>
      <c r="M37">
        <f t="shared" si="1"/>
        <v>-3.3879453685722489</v>
      </c>
    </row>
    <row r="38" spans="1:13" x14ac:dyDescent="0.25">
      <c r="A38" t="s">
        <v>87</v>
      </c>
      <c r="B38">
        <v>1153</v>
      </c>
      <c r="C38" t="s">
        <v>83</v>
      </c>
      <c r="D38">
        <v>1</v>
      </c>
      <c r="E38">
        <v>2</v>
      </c>
      <c r="F38">
        <v>8</v>
      </c>
      <c r="G38">
        <v>975.85224172554035</v>
      </c>
      <c r="H38">
        <v>4.30794119846514E-2</v>
      </c>
      <c r="I38">
        <v>-0.16084798042427492</v>
      </c>
      <c r="K38">
        <f t="shared" si="2"/>
        <v>23420.453801412968</v>
      </c>
      <c r="L38">
        <f t="shared" si="0"/>
        <v>1.0339058876316336</v>
      </c>
      <c r="M38">
        <f t="shared" si="1"/>
        <v>-3.8603515301825979</v>
      </c>
    </row>
    <row r="39" spans="1:13" x14ac:dyDescent="0.25">
      <c r="A39" t="s">
        <v>87</v>
      </c>
      <c r="B39">
        <v>1153</v>
      </c>
      <c r="C39" t="s">
        <v>83</v>
      </c>
      <c r="D39">
        <v>1</v>
      </c>
      <c r="E39">
        <v>2</v>
      </c>
      <c r="F39">
        <v>15</v>
      </c>
      <c r="G39">
        <v>1153.4961992292028</v>
      </c>
      <c r="H39">
        <v>4.2385133119475525E-2</v>
      </c>
      <c r="I39">
        <v>-0.26478510275729339</v>
      </c>
      <c r="K39">
        <f t="shared" si="2"/>
        <v>27683.908781500868</v>
      </c>
      <c r="L39">
        <f t="shared" si="0"/>
        <v>1.0172431948674125</v>
      </c>
      <c r="M39">
        <f t="shared" si="1"/>
        <v>-6.3548424661750413</v>
      </c>
    </row>
    <row r="40" spans="1:13" x14ac:dyDescent="0.25">
      <c r="A40" t="s">
        <v>87</v>
      </c>
      <c r="B40">
        <v>1153</v>
      </c>
      <c r="C40" t="s">
        <v>83</v>
      </c>
      <c r="D40">
        <v>1</v>
      </c>
      <c r="E40">
        <v>2</v>
      </c>
      <c r="F40">
        <v>27</v>
      </c>
      <c r="G40">
        <v>1390.364702535132</v>
      </c>
      <c r="H40">
        <v>5.7032395854187456E-2</v>
      </c>
      <c r="I40">
        <v>-1.6512889646541587E-2</v>
      </c>
      <c r="K40">
        <f t="shared" si="2"/>
        <v>33368.752860843168</v>
      </c>
      <c r="L40">
        <f t="shared" si="0"/>
        <v>1.368777500500499</v>
      </c>
      <c r="M40">
        <f t="shared" si="1"/>
        <v>-0.39630935151699809</v>
      </c>
    </row>
    <row r="41" spans="1:13" x14ac:dyDescent="0.25">
      <c r="A41" t="s">
        <v>88</v>
      </c>
      <c r="B41">
        <v>1223</v>
      </c>
      <c r="C41" t="s">
        <v>77</v>
      </c>
      <c r="D41">
        <v>2</v>
      </c>
      <c r="E41">
        <v>1</v>
      </c>
      <c r="F41">
        <v>1</v>
      </c>
      <c r="G41">
        <v>506.94591233895972</v>
      </c>
      <c r="H41">
        <v>3.4562026314471184</v>
      </c>
      <c r="I41">
        <v>0.67617256781266954</v>
      </c>
      <c r="K41">
        <f t="shared" si="2"/>
        <v>12166.701896135033</v>
      </c>
      <c r="L41">
        <f t="shared" si="0"/>
        <v>82.948863154730844</v>
      </c>
      <c r="M41">
        <f t="shared" si="1"/>
        <v>16.228141627504069</v>
      </c>
    </row>
    <row r="42" spans="1:13" x14ac:dyDescent="0.25">
      <c r="A42" t="s">
        <v>88</v>
      </c>
      <c r="B42">
        <v>1223</v>
      </c>
      <c r="C42" t="s">
        <v>77</v>
      </c>
      <c r="D42">
        <v>2</v>
      </c>
      <c r="E42">
        <v>1</v>
      </c>
      <c r="F42">
        <v>4</v>
      </c>
      <c r="G42">
        <v>178.18500910215903</v>
      </c>
      <c r="H42">
        <v>7.6797627446233196E-2</v>
      </c>
      <c r="I42">
        <v>0.14419707529286752</v>
      </c>
      <c r="K42">
        <f t="shared" si="2"/>
        <v>4276.4402184518167</v>
      </c>
      <c r="L42">
        <f t="shared" si="0"/>
        <v>1.8431430587095967</v>
      </c>
      <c r="M42">
        <f t="shared" si="1"/>
        <v>3.4607298070288204</v>
      </c>
    </row>
    <row r="43" spans="1:13" x14ac:dyDescent="0.25">
      <c r="A43" t="s">
        <v>88</v>
      </c>
      <c r="B43">
        <v>1223</v>
      </c>
      <c r="C43" t="s">
        <v>77</v>
      </c>
      <c r="D43">
        <v>2</v>
      </c>
      <c r="E43">
        <v>1</v>
      </c>
      <c r="F43">
        <v>8</v>
      </c>
      <c r="G43">
        <v>685.56403192702192</v>
      </c>
      <c r="H43">
        <v>4.2438333540763463E-2</v>
      </c>
      <c r="I43">
        <v>-3.7245847560679154E-2</v>
      </c>
      <c r="K43">
        <f t="shared" si="2"/>
        <v>16453.536766248526</v>
      </c>
      <c r="L43">
        <f t="shared" si="0"/>
        <v>1.0185200049783232</v>
      </c>
      <c r="M43">
        <f t="shared" si="1"/>
        <v>-0.89390034145629971</v>
      </c>
    </row>
    <row r="44" spans="1:13" x14ac:dyDescent="0.25">
      <c r="A44" t="s">
        <v>88</v>
      </c>
      <c r="B44">
        <v>1223</v>
      </c>
      <c r="C44" t="s">
        <v>77</v>
      </c>
      <c r="D44">
        <v>2</v>
      </c>
      <c r="E44">
        <v>1</v>
      </c>
      <c r="F44">
        <v>15</v>
      </c>
      <c r="G44">
        <v>452.43674971883547</v>
      </c>
      <c r="H44">
        <v>1.1187713930961631E-2</v>
      </c>
      <c r="I44">
        <v>2.1344132780293457E-2</v>
      </c>
      <c r="K44">
        <f t="shared" si="2"/>
        <v>10858.481993252051</v>
      </c>
      <c r="L44">
        <f t="shared" si="0"/>
        <v>0.26850513434307915</v>
      </c>
      <c r="M44">
        <f t="shared" si="1"/>
        <v>0.51225918672704296</v>
      </c>
    </row>
    <row r="45" spans="1:13" x14ac:dyDescent="0.25">
      <c r="A45" t="s">
        <v>88</v>
      </c>
      <c r="B45">
        <v>1223</v>
      </c>
      <c r="C45" t="s">
        <v>77</v>
      </c>
      <c r="D45">
        <v>2</v>
      </c>
      <c r="E45">
        <v>1</v>
      </c>
      <c r="F45">
        <v>28</v>
      </c>
      <c r="G45">
        <v>732.92104566931653</v>
      </c>
      <c r="H45">
        <v>2.0203711401464534E-2</v>
      </c>
      <c r="I45">
        <v>-1.9928869897206727E-2</v>
      </c>
      <c r="K45">
        <f t="shared" si="2"/>
        <v>17590.105096063598</v>
      </c>
      <c r="L45">
        <f t="shared" si="0"/>
        <v>0.48488907363514883</v>
      </c>
      <c r="M45">
        <f t="shared" si="1"/>
        <v>-0.47829287753296146</v>
      </c>
    </row>
    <row r="46" spans="1:13" x14ac:dyDescent="0.25">
      <c r="A46" t="s">
        <v>89</v>
      </c>
      <c r="B46">
        <v>1223</v>
      </c>
      <c r="C46" t="s">
        <v>79</v>
      </c>
      <c r="D46">
        <v>2</v>
      </c>
      <c r="E46">
        <v>1</v>
      </c>
      <c r="F46">
        <v>1</v>
      </c>
      <c r="G46">
        <v>766.90168428851985</v>
      </c>
      <c r="H46">
        <v>3.0930590553219965</v>
      </c>
      <c r="I46">
        <v>3.7034830735939134E-2</v>
      </c>
      <c r="K46">
        <f t="shared" si="2"/>
        <v>18405.640422924476</v>
      </c>
      <c r="L46">
        <f t="shared" si="0"/>
        <v>74.233417327727921</v>
      </c>
      <c r="M46">
        <f t="shared" si="1"/>
        <v>0.88883593766253921</v>
      </c>
    </row>
    <row r="47" spans="1:13" x14ac:dyDescent="0.25">
      <c r="A47" t="s">
        <v>89</v>
      </c>
      <c r="B47">
        <v>1223</v>
      </c>
      <c r="C47" t="s">
        <v>79</v>
      </c>
      <c r="D47">
        <v>2</v>
      </c>
      <c r="E47">
        <v>1</v>
      </c>
      <c r="F47">
        <v>4</v>
      </c>
      <c r="G47">
        <v>428.63972722430964</v>
      </c>
      <c r="H47">
        <v>0.47490776587426686</v>
      </c>
      <c r="I47">
        <v>-7.0731848309121298E-2</v>
      </c>
      <c r="K47">
        <f t="shared" si="2"/>
        <v>10287.353453383432</v>
      </c>
      <c r="L47">
        <f t="shared" si="0"/>
        <v>11.397786380982405</v>
      </c>
      <c r="M47">
        <f t="shared" si="1"/>
        <v>-1.6975643594189112</v>
      </c>
    </row>
    <row r="48" spans="1:13" x14ac:dyDescent="0.25">
      <c r="A48" t="s">
        <v>89</v>
      </c>
      <c r="B48">
        <v>1223</v>
      </c>
      <c r="C48" t="s">
        <v>79</v>
      </c>
      <c r="D48">
        <v>2</v>
      </c>
      <c r="E48">
        <v>1</v>
      </c>
      <c r="F48">
        <v>8</v>
      </c>
      <c r="G48">
        <v>709.69856603658798</v>
      </c>
      <c r="H48">
        <v>8.5821132363916239E-2</v>
      </c>
      <c r="I48">
        <v>-4.2043265645946633E-2</v>
      </c>
      <c r="K48">
        <f t="shared" si="2"/>
        <v>17032.765584878111</v>
      </c>
      <c r="L48">
        <f t="shared" si="0"/>
        <v>2.0597071767339896</v>
      </c>
      <c r="M48">
        <f t="shared" si="1"/>
        <v>-1.0090383755027192</v>
      </c>
    </row>
    <row r="49" spans="1:13" x14ac:dyDescent="0.25">
      <c r="A49" t="s">
        <v>89</v>
      </c>
      <c r="B49">
        <v>1223</v>
      </c>
      <c r="C49" t="s">
        <v>79</v>
      </c>
      <c r="D49">
        <v>2</v>
      </c>
      <c r="E49">
        <v>1</v>
      </c>
      <c r="F49">
        <v>15</v>
      </c>
      <c r="G49">
        <v>1004.5545827380861</v>
      </c>
      <c r="H49">
        <v>4.3811685180262239E-2</v>
      </c>
      <c r="I49">
        <v>-0.19136207758228033</v>
      </c>
      <c r="K49">
        <f t="shared" si="2"/>
        <v>24109.309985714066</v>
      </c>
      <c r="L49">
        <f t="shared" si="0"/>
        <v>1.0514804443262937</v>
      </c>
      <c r="M49">
        <f t="shared" si="1"/>
        <v>-4.5926898619747281</v>
      </c>
    </row>
    <row r="50" spans="1:13" x14ac:dyDescent="0.25">
      <c r="A50" t="s">
        <v>89</v>
      </c>
      <c r="B50">
        <v>1223</v>
      </c>
      <c r="C50" t="s">
        <v>79</v>
      </c>
      <c r="D50">
        <v>2</v>
      </c>
      <c r="E50">
        <v>1</v>
      </c>
      <c r="F50">
        <v>28</v>
      </c>
      <c r="G50">
        <v>949.15702660855061</v>
      </c>
      <c r="H50">
        <v>1.8873424924551633E-2</v>
      </c>
      <c r="I50">
        <v>1.007316159470286E-2</v>
      </c>
      <c r="K50">
        <f t="shared" si="2"/>
        <v>22779.768638605216</v>
      </c>
      <c r="L50">
        <f t="shared" si="0"/>
        <v>0.45296219818923922</v>
      </c>
      <c r="M50">
        <f t="shared" si="1"/>
        <v>0.24175587827286865</v>
      </c>
    </row>
    <row r="51" spans="1:13" x14ac:dyDescent="0.25">
      <c r="A51" t="s">
        <v>90</v>
      </c>
      <c r="B51">
        <v>1223</v>
      </c>
      <c r="C51" t="s">
        <v>81</v>
      </c>
      <c r="D51">
        <v>2</v>
      </c>
      <c r="E51">
        <v>1</v>
      </c>
      <c r="F51">
        <v>1</v>
      </c>
      <c r="G51">
        <v>447.43568958824102</v>
      </c>
      <c r="H51">
        <v>2.1025605899199897</v>
      </c>
      <c r="I51">
        <v>-7.5719614323726092E-2</v>
      </c>
      <c r="K51">
        <f t="shared" si="2"/>
        <v>10738.456550117784</v>
      </c>
      <c r="L51">
        <f t="shared" si="0"/>
        <v>50.461454158079754</v>
      </c>
      <c r="M51">
        <f t="shared" si="1"/>
        <v>-1.8172707437694262</v>
      </c>
    </row>
    <row r="52" spans="1:13" x14ac:dyDescent="0.25">
      <c r="A52" t="s">
        <v>90</v>
      </c>
      <c r="B52">
        <v>1223</v>
      </c>
      <c r="C52" t="s">
        <v>81</v>
      </c>
      <c r="D52">
        <v>2</v>
      </c>
      <c r="E52">
        <v>1</v>
      </c>
      <c r="F52">
        <v>4</v>
      </c>
      <c r="G52">
        <v>617.05142235350945</v>
      </c>
      <c r="H52">
        <v>0.70227719665697153</v>
      </c>
      <c r="I52">
        <v>1.4154815675950644E-4</v>
      </c>
      <c r="K52">
        <f t="shared" si="2"/>
        <v>14809.234136484227</v>
      </c>
      <c r="L52">
        <f t="shared" si="0"/>
        <v>16.854652719767316</v>
      </c>
      <c r="M52">
        <f t="shared" si="1"/>
        <v>3.3971557622281545E-3</v>
      </c>
    </row>
    <row r="53" spans="1:13" x14ac:dyDescent="0.25">
      <c r="A53" t="s">
        <v>90</v>
      </c>
      <c r="B53">
        <v>1223</v>
      </c>
      <c r="C53" t="s">
        <v>81</v>
      </c>
      <c r="D53">
        <v>2</v>
      </c>
      <c r="E53">
        <v>1</v>
      </c>
      <c r="F53">
        <v>8</v>
      </c>
      <c r="G53">
        <v>714.99694722385152</v>
      </c>
      <c r="H53">
        <v>6.971606369049399E-2</v>
      </c>
      <c r="I53">
        <v>2.616026466622759E-2</v>
      </c>
      <c r="K53">
        <f t="shared" si="2"/>
        <v>17159.926733372435</v>
      </c>
      <c r="L53">
        <f t="shared" si="0"/>
        <v>1.6731855285718558</v>
      </c>
      <c r="M53">
        <f t="shared" si="1"/>
        <v>0.62784635198946215</v>
      </c>
    </row>
    <row r="54" spans="1:13" x14ac:dyDescent="0.25">
      <c r="A54" t="s">
        <v>90</v>
      </c>
      <c r="B54">
        <v>1223</v>
      </c>
      <c r="C54" t="s">
        <v>81</v>
      </c>
      <c r="D54">
        <v>2</v>
      </c>
      <c r="E54">
        <v>1</v>
      </c>
      <c r="F54">
        <v>15</v>
      </c>
      <c r="G54">
        <v>417.01645507928009</v>
      </c>
      <c r="H54">
        <v>1.5179148573815273E-2</v>
      </c>
      <c r="I54">
        <v>-3.0337503571347846E-2</v>
      </c>
      <c r="K54">
        <f t="shared" si="2"/>
        <v>10008.394921902722</v>
      </c>
      <c r="L54">
        <f t="shared" si="0"/>
        <v>0.36429956577156652</v>
      </c>
      <c r="M54">
        <f t="shared" si="1"/>
        <v>-0.7281000857123483</v>
      </c>
    </row>
    <row r="55" spans="1:13" x14ac:dyDescent="0.25">
      <c r="A55" t="s">
        <v>90</v>
      </c>
      <c r="B55">
        <v>1223</v>
      </c>
      <c r="C55" t="s">
        <v>81</v>
      </c>
      <c r="D55">
        <v>2</v>
      </c>
      <c r="E55">
        <v>1</v>
      </c>
      <c r="F55">
        <v>28</v>
      </c>
      <c r="G55">
        <v>976.98763149368494</v>
      </c>
      <c r="H55">
        <v>-6.242493168014107E-3</v>
      </c>
      <c r="I55">
        <v>-5.4246362706727697E-2</v>
      </c>
      <c r="K55">
        <f t="shared" si="2"/>
        <v>23447.703155848438</v>
      </c>
      <c r="L55">
        <f t="shared" si="0"/>
        <v>-0.14981983603233856</v>
      </c>
      <c r="M55">
        <f t="shared" si="1"/>
        <v>-1.3019127049614647</v>
      </c>
    </row>
    <row r="56" spans="1:13" x14ac:dyDescent="0.25">
      <c r="A56" t="s">
        <v>91</v>
      </c>
      <c r="B56">
        <v>1223</v>
      </c>
      <c r="C56" t="s">
        <v>83</v>
      </c>
      <c r="D56">
        <v>2</v>
      </c>
      <c r="E56">
        <v>1</v>
      </c>
      <c r="F56">
        <v>1</v>
      </c>
      <c r="G56">
        <v>471.40379527580592</v>
      </c>
      <c r="H56">
        <v>1.4357698521205471</v>
      </c>
      <c r="I56">
        <v>-3.9023822341871961E-2</v>
      </c>
      <c r="K56">
        <f t="shared" si="2"/>
        <v>11313.691086619343</v>
      </c>
      <c r="L56">
        <f t="shared" si="0"/>
        <v>34.45847645089313</v>
      </c>
      <c r="M56">
        <f t="shared" si="1"/>
        <v>-0.93657173620492706</v>
      </c>
    </row>
    <row r="57" spans="1:13" x14ac:dyDescent="0.25">
      <c r="A57" t="s">
        <v>91</v>
      </c>
      <c r="B57">
        <v>1223</v>
      </c>
      <c r="C57" t="s">
        <v>83</v>
      </c>
      <c r="D57">
        <v>2</v>
      </c>
      <c r="E57">
        <v>1</v>
      </c>
      <c r="F57">
        <v>4</v>
      </c>
      <c r="G57">
        <v>353.77900248049417</v>
      </c>
      <c r="H57">
        <v>0.21353499579173885</v>
      </c>
      <c r="I57">
        <v>-8.2415101720859432E-2</v>
      </c>
      <c r="K57">
        <f t="shared" si="2"/>
        <v>8490.6960595318596</v>
      </c>
      <c r="L57">
        <f t="shared" si="0"/>
        <v>5.1248398990017323</v>
      </c>
      <c r="M57">
        <f t="shared" si="1"/>
        <v>-1.9779624413006265</v>
      </c>
    </row>
    <row r="58" spans="1:13" x14ac:dyDescent="0.25">
      <c r="A58" t="s">
        <v>91</v>
      </c>
      <c r="B58">
        <v>1223</v>
      </c>
      <c r="C58" t="s">
        <v>83</v>
      </c>
      <c r="D58">
        <v>2</v>
      </c>
      <c r="E58">
        <v>1</v>
      </c>
      <c r="F58">
        <v>8</v>
      </c>
      <c r="G58">
        <v>573.49128488814029</v>
      </c>
      <c r="H58">
        <v>9.3298568614967867E-2</v>
      </c>
      <c r="I58">
        <v>6.4548216023468538E-2</v>
      </c>
      <c r="K58">
        <f t="shared" si="2"/>
        <v>13763.790837315366</v>
      </c>
      <c r="L58">
        <f t="shared" si="0"/>
        <v>2.2391656467592287</v>
      </c>
      <c r="M58">
        <f t="shared" si="1"/>
        <v>1.5491571845632448</v>
      </c>
    </row>
    <row r="59" spans="1:13" x14ac:dyDescent="0.25">
      <c r="A59" t="s">
        <v>91</v>
      </c>
      <c r="B59">
        <v>1223</v>
      </c>
      <c r="C59" t="s">
        <v>83</v>
      </c>
      <c r="D59">
        <v>2</v>
      </c>
      <c r="E59">
        <v>1</v>
      </c>
      <c r="F59">
        <v>15</v>
      </c>
      <c r="G59">
        <v>925.24428328849979</v>
      </c>
      <c r="H59">
        <v>5.6219611371946171E-2</v>
      </c>
      <c r="I59">
        <v>-1.161590139166515E-2</v>
      </c>
      <c r="K59">
        <f t="shared" si="2"/>
        <v>22205.862798923994</v>
      </c>
      <c r="L59">
        <f t="shared" si="0"/>
        <v>1.3492706729267081</v>
      </c>
      <c r="M59">
        <f t="shared" si="1"/>
        <v>-0.27878163339996359</v>
      </c>
    </row>
    <row r="60" spans="1:13" x14ac:dyDescent="0.25">
      <c r="A60" t="s">
        <v>91</v>
      </c>
      <c r="B60">
        <v>1223</v>
      </c>
      <c r="C60" t="s">
        <v>83</v>
      </c>
      <c r="D60">
        <v>2</v>
      </c>
      <c r="E60">
        <v>1</v>
      </c>
      <c r="F60">
        <v>28</v>
      </c>
      <c r="G60">
        <v>713.09351458226342</v>
      </c>
      <c r="H60">
        <v>-3.3216134172848355E-2</v>
      </c>
      <c r="I60">
        <v>-6.5050664716367178E-3</v>
      </c>
      <c r="K60">
        <f t="shared" si="2"/>
        <v>17114.244349974324</v>
      </c>
      <c r="L60">
        <f t="shared" si="0"/>
        <v>-0.79718722014836052</v>
      </c>
      <c r="M60">
        <f t="shared" si="1"/>
        <v>-0.15612159531928121</v>
      </c>
    </row>
    <row r="61" spans="1:13" x14ac:dyDescent="0.25">
      <c r="A61" t="s">
        <v>92</v>
      </c>
      <c r="B61">
        <v>1227</v>
      </c>
      <c r="C61" t="s">
        <v>77</v>
      </c>
      <c r="D61">
        <v>1</v>
      </c>
      <c r="E61">
        <v>2</v>
      </c>
      <c r="F61">
        <v>1</v>
      </c>
      <c r="G61">
        <v>1327.0538809545669</v>
      </c>
      <c r="H61">
        <v>3.4039318854094196</v>
      </c>
      <c r="I61">
        <v>-2.4434992237769352E-2</v>
      </c>
      <c r="K61">
        <f t="shared" si="2"/>
        <v>31849.293142909606</v>
      </c>
      <c r="L61">
        <f t="shared" si="0"/>
        <v>81.694365249826063</v>
      </c>
      <c r="M61">
        <f t="shared" si="1"/>
        <v>-0.58643981370646447</v>
      </c>
    </row>
    <row r="62" spans="1:13" x14ac:dyDescent="0.25">
      <c r="A62" t="s">
        <v>92</v>
      </c>
      <c r="B62">
        <v>1227</v>
      </c>
      <c r="C62" t="s">
        <v>77</v>
      </c>
      <c r="D62">
        <v>1</v>
      </c>
      <c r="E62">
        <v>2</v>
      </c>
      <c r="F62">
        <v>4</v>
      </c>
      <c r="G62">
        <v>506.61470995304376</v>
      </c>
      <c r="H62">
        <v>1.0883685393328379</v>
      </c>
      <c r="I62">
        <v>5.3690272397144974E-2</v>
      </c>
      <c r="K62">
        <f t="shared" si="2"/>
        <v>12158.75303887305</v>
      </c>
      <c r="L62">
        <f t="shared" si="0"/>
        <v>26.120844943988111</v>
      </c>
      <c r="M62">
        <f t="shared" si="1"/>
        <v>1.2885665375314794</v>
      </c>
    </row>
    <row r="63" spans="1:13" x14ac:dyDescent="0.25">
      <c r="A63" t="s">
        <v>92</v>
      </c>
      <c r="B63">
        <v>1227</v>
      </c>
      <c r="C63" t="s">
        <v>77</v>
      </c>
      <c r="D63">
        <v>1</v>
      </c>
      <c r="E63">
        <v>2</v>
      </c>
      <c r="F63">
        <v>8</v>
      </c>
      <c r="G63">
        <v>1756.3908515964413</v>
      </c>
      <c r="H63">
        <v>0.74497931917987559</v>
      </c>
      <c r="I63">
        <v>-0.14786032328558893</v>
      </c>
      <c r="K63">
        <f t="shared" si="2"/>
        <v>42153.380438314591</v>
      </c>
      <c r="L63">
        <f t="shared" si="0"/>
        <v>17.879503660317013</v>
      </c>
      <c r="M63">
        <f t="shared" si="1"/>
        <v>-3.5486477588541341</v>
      </c>
    </row>
    <row r="64" spans="1:13" x14ac:dyDescent="0.25">
      <c r="A64" t="s">
        <v>92</v>
      </c>
      <c r="B64">
        <v>1227</v>
      </c>
      <c r="C64" t="s">
        <v>77</v>
      </c>
      <c r="D64">
        <v>1</v>
      </c>
      <c r="E64">
        <v>2</v>
      </c>
      <c r="F64">
        <v>15</v>
      </c>
      <c r="G64">
        <v>1684.7621158824218</v>
      </c>
      <c r="H64">
        <v>7.6584256777022866E-2</v>
      </c>
      <c r="I64">
        <v>-0.18523579233723675</v>
      </c>
      <c r="K64">
        <f t="shared" si="2"/>
        <v>40434.290781178119</v>
      </c>
      <c r="L64">
        <f t="shared" si="0"/>
        <v>1.8380221626485489</v>
      </c>
      <c r="M64">
        <f t="shared" si="1"/>
        <v>-4.445659016093682</v>
      </c>
    </row>
    <row r="65" spans="1:13" x14ac:dyDescent="0.25">
      <c r="A65" t="s">
        <v>92</v>
      </c>
      <c r="B65">
        <v>1227</v>
      </c>
      <c r="C65" t="s">
        <v>77</v>
      </c>
      <c r="D65">
        <v>1</v>
      </c>
      <c r="E65">
        <v>2</v>
      </c>
      <c r="F65">
        <v>27</v>
      </c>
      <c r="G65">
        <v>1001.8176595001964</v>
      </c>
      <c r="H65">
        <v>-1.8371868380656839E-2</v>
      </c>
      <c r="I65">
        <v>-2.5851994945558676E-2</v>
      </c>
      <c r="K65">
        <f t="shared" si="2"/>
        <v>24043.623828004715</v>
      </c>
      <c r="L65">
        <f t="shared" si="0"/>
        <v>-0.44092484113576413</v>
      </c>
      <c r="M65">
        <f t="shared" si="1"/>
        <v>-0.62044787869340823</v>
      </c>
    </row>
    <row r="66" spans="1:13" x14ac:dyDescent="0.25">
      <c r="A66" t="s">
        <v>93</v>
      </c>
      <c r="B66">
        <v>1227</v>
      </c>
      <c r="C66" t="s">
        <v>79</v>
      </c>
      <c r="D66">
        <v>1</v>
      </c>
      <c r="E66">
        <v>2</v>
      </c>
      <c r="F66">
        <v>1</v>
      </c>
      <c r="G66">
        <v>1181.8064891675626</v>
      </c>
      <c r="H66">
        <v>2.5365648248366779</v>
      </c>
      <c r="I66">
        <v>-4.4385386411554921E-2</v>
      </c>
      <c r="K66">
        <f t="shared" si="2"/>
        <v>28363.355740021503</v>
      </c>
      <c r="L66">
        <f t="shared" si="0"/>
        <v>60.877555796080273</v>
      </c>
      <c r="M66">
        <f t="shared" si="1"/>
        <v>-1.065249273877318</v>
      </c>
    </row>
    <row r="67" spans="1:13" x14ac:dyDescent="0.25">
      <c r="A67" t="s">
        <v>93</v>
      </c>
      <c r="B67">
        <v>1227</v>
      </c>
      <c r="C67" t="s">
        <v>79</v>
      </c>
      <c r="D67">
        <v>1</v>
      </c>
      <c r="E67">
        <v>2</v>
      </c>
      <c r="F67">
        <v>4</v>
      </c>
      <c r="G67">
        <v>834.81090825383308</v>
      </c>
      <c r="H67">
        <v>1.299230830485046</v>
      </c>
      <c r="I67">
        <v>-3.1999192106528462E-2</v>
      </c>
      <c r="K67">
        <f t="shared" ref="K67:K130" si="3">24*G67</f>
        <v>20035.461798091994</v>
      </c>
      <c r="L67">
        <f t="shared" ref="L67:L130" si="4">24*H67</f>
        <v>31.181539931641105</v>
      </c>
      <c r="M67">
        <f t="shared" ref="M67:M130" si="5">24*I67</f>
        <v>-0.7679806105566831</v>
      </c>
    </row>
    <row r="68" spans="1:13" x14ac:dyDescent="0.25">
      <c r="A68" t="s">
        <v>93</v>
      </c>
      <c r="B68">
        <v>1227</v>
      </c>
      <c r="C68" t="s">
        <v>79</v>
      </c>
      <c r="D68">
        <v>1</v>
      </c>
      <c r="E68">
        <v>2</v>
      </c>
      <c r="F68">
        <v>8</v>
      </c>
      <c r="G68">
        <v>2010.9884553492457</v>
      </c>
      <c r="H68">
        <v>0.16400865236532558</v>
      </c>
      <c r="I68">
        <v>-6.0267856122909164E-2</v>
      </c>
      <c r="K68">
        <f t="shared" si="3"/>
        <v>48263.722928381896</v>
      </c>
      <c r="L68">
        <f t="shared" si="4"/>
        <v>3.9362076567678139</v>
      </c>
      <c r="M68">
        <f t="shared" si="5"/>
        <v>-1.4464285469498199</v>
      </c>
    </row>
    <row r="69" spans="1:13" x14ac:dyDescent="0.25">
      <c r="A69" t="s">
        <v>93</v>
      </c>
      <c r="B69">
        <v>1227</v>
      </c>
      <c r="C69" t="s">
        <v>79</v>
      </c>
      <c r="D69">
        <v>1</v>
      </c>
      <c r="E69">
        <v>2</v>
      </c>
      <c r="F69">
        <v>15</v>
      </c>
      <c r="G69">
        <v>1127.6655313201413</v>
      </c>
      <c r="H69">
        <v>-2.1090699546314911E-2</v>
      </c>
      <c r="I69">
        <v>-0.12500179793868049</v>
      </c>
      <c r="K69">
        <f t="shared" si="3"/>
        <v>27063.972751683392</v>
      </c>
      <c r="L69">
        <f t="shared" si="4"/>
        <v>-0.50617678911155783</v>
      </c>
      <c r="M69">
        <f t="shared" si="5"/>
        <v>-3.0000431505283318</v>
      </c>
    </row>
    <row r="70" spans="1:13" x14ac:dyDescent="0.25">
      <c r="A70" t="s">
        <v>94</v>
      </c>
      <c r="B70">
        <v>1227</v>
      </c>
      <c r="C70" t="s">
        <v>81</v>
      </c>
      <c r="D70">
        <v>1</v>
      </c>
      <c r="E70">
        <v>2</v>
      </c>
      <c r="F70">
        <v>1</v>
      </c>
      <c r="G70">
        <v>1463.3042975452011</v>
      </c>
      <c r="H70">
        <v>3.2967600743465035</v>
      </c>
      <c r="I70">
        <v>2.286375107530499E-2</v>
      </c>
      <c r="K70">
        <f t="shared" si="3"/>
        <v>35119.303141084827</v>
      </c>
      <c r="L70">
        <f t="shared" si="4"/>
        <v>79.122241784316088</v>
      </c>
      <c r="M70">
        <f t="shared" si="5"/>
        <v>0.54873002580731978</v>
      </c>
    </row>
    <row r="71" spans="1:13" x14ac:dyDescent="0.25">
      <c r="A71" t="s">
        <v>94</v>
      </c>
      <c r="B71">
        <v>1227</v>
      </c>
      <c r="C71" t="s">
        <v>81</v>
      </c>
      <c r="D71">
        <v>1</v>
      </c>
      <c r="E71">
        <v>2</v>
      </c>
      <c r="F71">
        <v>4</v>
      </c>
      <c r="G71">
        <v>713.5132495191624</v>
      </c>
      <c r="H71">
        <v>1.1008073164486565</v>
      </c>
      <c r="I71">
        <v>-6.583236534375253E-2</v>
      </c>
      <c r="K71">
        <f t="shared" si="3"/>
        <v>17124.317988459898</v>
      </c>
      <c r="L71">
        <f t="shared" si="4"/>
        <v>26.419375594767757</v>
      </c>
      <c r="M71">
        <f t="shared" si="5"/>
        <v>-1.5799767682500607</v>
      </c>
    </row>
    <row r="72" spans="1:13" x14ac:dyDescent="0.25">
      <c r="A72" t="s">
        <v>94</v>
      </c>
      <c r="B72">
        <v>1227</v>
      </c>
      <c r="C72" t="s">
        <v>81</v>
      </c>
      <c r="D72">
        <v>1</v>
      </c>
      <c r="E72">
        <v>2</v>
      </c>
      <c r="F72">
        <v>8</v>
      </c>
      <c r="G72">
        <v>1956.9374514180183</v>
      </c>
      <c r="H72">
        <v>0.243608288558299</v>
      </c>
      <c r="I72">
        <v>-0.13830154871950587</v>
      </c>
      <c r="K72">
        <f t="shared" si="3"/>
        <v>46966.498834032442</v>
      </c>
      <c r="L72">
        <f t="shared" si="4"/>
        <v>5.8465989253991761</v>
      </c>
      <c r="M72">
        <f t="shared" si="5"/>
        <v>-3.3192371692681411</v>
      </c>
    </row>
    <row r="73" spans="1:13" x14ac:dyDescent="0.25">
      <c r="A73" t="s">
        <v>94</v>
      </c>
      <c r="B73">
        <v>1227</v>
      </c>
      <c r="C73" t="s">
        <v>81</v>
      </c>
      <c r="D73">
        <v>1</v>
      </c>
      <c r="E73">
        <v>2</v>
      </c>
      <c r="F73">
        <v>15</v>
      </c>
      <c r="G73">
        <v>1215.2357843083335</v>
      </c>
      <c r="H73">
        <v>-3.4813307902606824E-2</v>
      </c>
      <c r="I73">
        <v>-2.1986804598399898E-2</v>
      </c>
      <c r="K73">
        <f t="shared" si="3"/>
        <v>29165.658823400001</v>
      </c>
      <c r="L73">
        <f t="shared" si="4"/>
        <v>-0.83551938966256378</v>
      </c>
      <c r="M73">
        <f t="shared" si="5"/>
        <v>-0.52768331036159755</v>
      </c>
    </row>
    <row r="74" spans="1:13" x14ac:dyDescent="0.25">
      <c r="A74" t="s">
        <v>94</v>
      </c>
      <c r="B74">
        <v>1227</v>
      </c>
      <c r="C74" t="s">
        <v>81</v>
      </c>
      <c r="D74">
        <v>1</v>
      </c>
      <c r="E74">
        <v>2</v>
      </c>
      <c r="F74">
        <v>27</v>
      </c>
      <c r="G74">
        <v>1482.2633852671115</v>
      </c>
      <c r="H74">
        <v>1.2892857301375351E-2</v>
      </c>
      <c r="I74">
        <v>7.6942153470619862E-2</v>
      </c>
      <c r="K74">
        <f t="shared" si="3"/>
        <v>35574.321246410676</v>
      </c>
      <c r="L74">
        <f t="shared" si="4"/>
        <v>0.30942857523300843</v>
      </c>
      <c r="M74">
        <f t="shared" si="5"/>
        <v>1.8466116832948767</v>
      </c>
    </row>
    <row r="75" spans="1:13" x14ac:dyDescent="0.25">
      <c r="A75" t="s">
        <v>95</v>
      </c>
      <c r="B75">
        <v>1227</v>
      </c>
      <c r="C75" t="s">
        <v>83</v>
      </c>
      <c r="D75">
        <v>1</v>
      </c>
      <c r="E75">
        <v>2</v>
      </c>
      <c r="F75">
        <v>1</v>
      </c>
      <c r="G75">
        <v>1312.1095356346377</v>
      </c>
      <c r="H75">
        <v>1.4757792935777243</v>
      </c>
      <c r="I75">
        <v>-3.3220489189409539E-3</v>
      </c>
      <c r="K75">
        <f t="shared" si="3"/>
        <v>31490.628855231305</v>
      </c>
      <c r="L75">
        <f t="shared" si="4"/>
        <v>35.418703045865385</v>
      </c>
      <c r="M75">
        <f t="shared" si="5"/>
        <v>-7.9729174054582894E-2</v>
      </c>
    </row>
    <row r="76" spans="1:13" x14ac:dyDescent="0.25">
      <c r="A76" t="s">
        <v>95</v>
      </c>
      <c r="B76">
        <v>1227</v>
      </c>
      <c r="C76" t="s">
        <v>83</v>
      </c>
      <c r="D76">
        <v>1</v>
      </c>
      <c r="E76">
        <v>2</v>
      </c>
      <c r="F76">
        <v>4</v>
      </c>
      <c r="G76">
        <v>969.43650420752977</v>
      </c>
      <c r="H76">
        <v>0.4339499580686908</v>
      </c>
      <c r="I76">
        <v>-3.9157512559567169E-2</v>
      </c>
      <c r="K76">
        <f t="shared" si="3"/>
        <v>23266.476100980715</v>
      </c>
      <c r="L76">
        <f t="shared" si="4"/>
        <v>10.41479899364858</v>
      </c>
      <c r="M76">
        <f t="shared" si="5"/>
        <v>-0.939780301429612</v>
      </c>
    </row>
    <row r="77" spans="1:13" x14ac:dyDescent="0.25">
      <c r="A77" t="s">
        <v>95</v>
      </c>
      <c r="B77">
        <v>1227</v>
      </c>
      <c r="C77" t="s">
        <v>83</v>
      </c>
      <c r="D77">
        <v>1</v>
      </c>
      <c r="E77">
        <v>2</v>
      </c>
      <c r="F77">
        <v>8</v>
      </c>
      <c r="G77">
        <v>1212.8846878159336</v>
      </c>
      <c r="H77">
        <v>-2.1453363680921926E-2</v>
      </c>
      <c r="I77">
        <v>-0.12587201836210965</v>
      </c>
      <c r="K77">
        <f t="shared" si="3"/>
        <v>29109.232507582405</v>
      </c>
      <c r="L77">
        <f t="shared" si="4"/>
        <v>-0.51488072834212617</v>
      </c>
      <c r="M77">
        <f t="shared" si="5"/>
        <v>-3.0209284406906316</v>
      </c>
    </row>
    <row r="78" spans="1:13" x14ac:dyDescent="0.25">
      <c r="A78" t="s">
        <v>95</v>
      </c>
      <c r="B78">
        <v>1227</v>
      </c>
      <c r="C78" t="s">
        <v>83</v>
      </c>
      <c r="D78">
        <v>1</v>
      </c>
      <c r="E78">
        <v>2</v>
      </c>
      <c r="F78">
        <v>27</v>
      </c>
      <c r="G78">
        <v>1220.9095750546744</v>
      </c>
      <c r="H78">
        <v>-1.9947070990713214E-2</v>
      </c>
      <c r="I78">
        <v>-4.9042522619254569E-2</v>
      </c>
      <c r="K78">
        <f t="shared" si="3"/>
        <v>29301.829801312186</v>
      </c>
      <c r="L78">
        <f t="shared" si="4"/>
        <v>-0.4787297037771171</v>
      </c>
      <c r="M78">
        <f t="shared" si="5"/>
        <v>-1.1770205428621097</v>
      </c>
    </row>
    <row r="79" spans="1:13" x14ac:dyDescent="0.25">
      <c r="A79" t="s">
        <v>96</v>
      </c>
      <c r="B79">
        <v>1235</v>
      </c>
      <c r="C79" t="s">
        <v>77</v>
      </c>
      <c r="D79">
        <v>1</v>
      </c>
      <c r="E79">
        <v>1</v>
      </c>
      <c r="F79">
        <v>1</v>
      </c>
      <c r="G79">
        <v>1305.9994586533462</v>
      </c>
      <c r="H79">
        <v>6.4444493458584446</v>
      </c>
      <c r="I79">
        <v>-0.47577439492020285</v>
      </c>
      <c r="K79">
        <f t="shared" si="3"/>
        <v>31343.987007680309</v>
      </c>
      <c r="L79">
        <f t="shared" si="4"/>
        <v>154.66678430060267</v>
      </c>
      <c r="M79">
        <f t="shared" si="5"/>
        <v>-11.418585478084868</v>
      </c>
    </row>
    <row r="80" spans="1:13" x14ac:dyDescent="0.25">
      <c r="A80" t="s">
        <v>96</v>
      </c>
      <c r="B80">
        <v>1235</v>
      </c>
      <c r="C80" t="s">
        <v>77</v>
      </c>
      <c r="D80">
        <v>1</v>
      </c>
      <c r="E80">
        <v>1</v>
      </c>
      <c r="F80">
        <v>4</v>
      </c>
      <c r="G80">
        <v>531.83835624709593</v>
      </c>
      <c r="H80">
        <v>0.31915167138494355</v>
      </c>
      <c r="I80">
        <v>-2.2248847505658247E-3</v>
      </c>
      <c r="K80">
        <f t="shared" si="3"/>
        <v>12764.120549930303</v>
      </c>
      <c r="L80">
        <f t="shared" si="4"/>
        <v>7.6596401132386447</v>
      </c>
      <c r="M80">
        <f t="shared" si="5"/>
        <v>-5.3397234013579792E-2</v>
      </c>
    </row>
    <row r="81" spans="1:13" x14ac:dyDescent="0.25">
      <c r="A81" t="s">
        <v>96</v>
      </c>
      <c r="B81">
        <v>1235</v>
      </c>
      <c r="C81" t="s">
        <v>77</v>
      </c>
      <c r="D81">
        <v>1</v>
      </c>
      <c r="E81">
        <v>1</v>
      </c>
      <c r="F81">
        <v>8</v>
      </c>
      <c r="G81">
        <v>679.46255566149819</v>
      </c>
      <c r="H81">
        <v>8.6293768325516051E-2</v>
      </c>
      <c r="I81">
        <v>5.5042754424984575E-3</v>
      </c>
      <c r="K81">
        <f t="shared" si="3"/>
        <v>16307.101335875956</v>
      </c>
      <c r="L81">
        <f t="shared" si="4"/>
        <v>2.0710504398123852</v>
      </c>
      <c r="M81">
        <f t="shared" si="5"/>
        <v>0.13210261061996298</v>
      </c>
    </row>
    <row r="82" spans="1:13" x14ac:dyDescent="0.25">
      <c r="A82" t="s">
        <v>96</v>
      </c>
      <c r="B82">
        <v>1235</v>
      </c>
      <c r="C82" t="s">
        <v>77</v>
      </c>
      <c r="D82">
        <v>1</v>
      </c>
      <c r="E82">
        <v>1</v>
      </c>
      <c r="F82">
        <v>15</v>
      </c>
      <c r="G82">
        <v>1800.0481389237009</v>
      </c>
      <c r="H82">
        <v>-6.0319636937326893E-2</v>
      </c>
      <c r="I82">
        <v>8.6704658421739855E-2</v>
      </c>
      <c r="K82">
        <f t="shared" si="3"/>
        <v>43201.15533416882</v>
      </c>
      <c r="L82">
        <f t="shared" si="4"/>
        <v>-1.4476712864958454</v>
      </c>
      <c r="M82">
        <f t="shared" si="5"/>
        <v>2.0809118021217565</v>
      </c>
    </row>
    <row r="83" spans="1:13" x14ac:dyDescent="0.25">
      <c r="A83" t="s">
        <v>96</v>
      </c>
      <c r="B83">
        <v>1235</v>
      </c>
      <c r="C83" t="s">
        <v>77</v>
      </c>
      <c r="D83">
        <v>1</v>
      </c>
      <c r="E83">
        <v>1</v>
      </c>
      <c r="F83">
        <v>28</v>
      </c>
      <c r="G83">
        <v>1167.490469831527</v>
      </c>
      <c r="H83">
        <v>-6.2297143161742945E-2</v>
      </c>
      <c r="I83">
        <v>3.4407630252101841E-2</v>
      </c>
      <c r="K83">
        <f t="shared" si="3"/>
        <v>28019.771275956649</v>
      </c>
      <c r="L83">
        <f t="shared" si="4"/>
        <v>-1.4951314358818306</v>
      </c>
      <c r="M83">
        <f t="shared" si="5"/>
        <v>0.82578312605044424</v>
      </c>
    </row>
    <row r="84" spans="1:13" x14ac:dyDescent="0.25">
      <c r="A84" t="s">
        <v>97</v>
      </c>
      <c r="B84">
        <v>1235</v>
      </c>
      <c r="C84" t="s">
        <v>79</v>
      </c>
      <c r="D84">
        <v>1</v>
      </c>
      <c r="E84">
        <v>1</v>
      </c>
      <c r="F84">
        <v>1</v>
      </c>
      <c r="G84">
        <v>690.21520246855448</v>
      </c>
      <c r="H84">
        <v>3.184298036036052</v>
      </c>
      <c r="I84">
        <v>0.18222802303831254</v>
      </c>
      <c r="K84">
        <f t="shared" si="3"/>
        <v>16565.164859245306</v>
      </c>
      <c r="L84">
        <f t="shared" si="4"/>
        <v>76.423152864865244</v>
      </c>
      <c r="M84">
        <f t="shared" si="5"/>
        <v>4.3734725529195009</v>
      </c>
    </row>
    <row r="85" spans="1:13" x14ac:dyDescent="0.25">
      <c r="A85" t="s">
        <v>97</v>
      </c>
      <c r="B85">
        <v>1235</v>
      </c>
      <c r="C85" t="s">
        <v>79</v>
      </c>
      <c r="D85">
        <v>1</v>
      </c>
      <c r="E85">
        <v>1</v>
      </c>
      <c r="F85">
        <v>4</v>
      </c>
      <c r="G85">
        <v>460.76176197541184</v>
      </c>
      <c r="H85">
        <v>0.47085327155439632</v>
      </c>
      <c r="I85">
        <v>-6.2263498794581568E-2</v>
      </c>
      <c r="K85">
        <f t="shared" si="3"/>
        <v>11058.282287409884</v>
      </c>
      <c r="L85">
        <f t="shared" si="4"/>
        <v>11.300478517305512</v>
      </c>
      <c r="M85">
        <f t="shared" si="5"/>
        <v>-1.4943239710699576</v>
      </c>
    </row>
    <row r="86" spans="1:13" x14ac:dyDescent="0.25">
      <c r="A86" t="s">
        <v>97</v>
      </c>
      <c r="B86">
        <v>1235</v>
      </c>
      <c r="C86" t="s">
        <v>79</v>
      </c>
      <c r="D86">
        <v>1</v>
      </c>
      <c r="E86">
        <v>1</v>
      </c>
      <c r="F86">
        <v>8</v>
      </c>
      <c r="G86">
        <v>673.58588177854176</v>
      </c>
      <c r="H86">
        <v>4.330873639470894E-2</v>
      </c>
      <c r="I86">
        <v>7.7010250449610934E-2</v>
      </c>
      <c r="K86">
        <f t="shared" si="3"/>
        <v>16166.061162685002</v>
      </c>
      <c r="L86">
        <f t="shared" si="4"/>
        <v>1.0394096734730145</v>
      </c>
      <c r="M86">
        <f t="shared" si="5"/>
        <v>1.8482460107906624</v>
      </c>
    </row>
    <row r="87" spans="1:13" x14ac:dyDescent="0.25">
      <c r="A87" t="s">
        <v>97</v>
      </c>
      <c r="B87">
        <v>1235</v>
      </c>
      <c r="C87" t="s">
        <v>79</v>
      </c>
      <c r="D87">
        <v>1</v>
      </c>
      <c r="E87">
        <v>1</v>
      </c>
      <c r="F87">
        <v>15</v>
      </c>
      <c r="G87">
        <v>967.70472786877531</v>
      </c>
      <c r="H87">
        <v>-4.0210853252582168E-2</v>
      </c>
      <c r="I87">
        <v>3.2754371893303602E-2</v>
      </c>
      <c r="K87">
        <f t="shared" si="3"/>
        <v>23224.913468850609</v>
      </c>
      <c r="L87">
        <f t="shared" si="4"/>
        <v>-0.96506047806197204</v>
      </c>
      <c r="M87">
        <f t="shared" si="5"/>
        <v>0.78610492543928645</v>
      </c>
    </row>
    <row r="88" spans="1:13" x14ac:dyDescent="0.25">
      <c r="A88" t="s">
        <v>97</v>
      </c>
      <c r="B88">
        <v>1235</v>
      </c>
      <c r="C88" t="s">
        <v>79</v>
      </c>
      <c r="D88">
        <v>1</v>
      </c>
      <c r="E88">
        <v>1</v>
      </c>
      <c r="F88">
        <v>28</v>
      </c>
      <c r="G88">
        <v>1230.890783511328</v>
      </c>
      <c r="H88">
        <v>6.8244349542795051E-3</v>
      </c>
      <c r="I88">
        <v>-1.7048504010145713E-2</v>
      </c>
      <c r="K88">
        <f t="shared" si="3"/>
        <v>29541.378804271873</v>
      </c>
      <c r="L88">
        <f t="shared" si="4"/>
        <v>0.16378643890270811</v>
      </c>
      <c r="M88">
        <f t="shared" si="5"/>
        <v>-0.40916409624349714</v>
      </c>
    </row>
    <row r="89" spans="1:13" x14ac:dyDescent="0.25">
      <c r="A89" t="s">
        <v>98</v>
      </c>
      <c r="B89">
        <v>1235</v>
      </c>
      <c r="C89" t="s">
        <v>81</v>
      </c>
      <c r="D89">
        <v>1</v>
      </c>
      <c r="E89">
        <v>1</v>
      </c>
      <c r="F89">
        <v>1</v>
      </c>
      <c r="G89">
        <v>667.96783856631907</v>
      </c>
      <c r="H89">
        <v>3.0170238097201159</v>
      </c>
      <c r="I89">
        <v>-2.2611397091052827E-2</v>
      </c>
      <c r="K89">
        <f t="shared" si="3"/>
        <v>16031.228125591657</v>
      </c>
      <c r="L89">
        <f t="shared" si="4"/>
        <v>72.408571433282788</v>
      </c>
      <c r="M89">
        <f t="shared" si="5"/>
        <v>-0.54267353018526787</v>
      </c>
    </row>
    <row r="90" spans="1:13" x14ac:dyDescent="0.25">
      <c r="A90" t="s">
        <v>98</v>
      </c>
      <c r="B90">
        <v>1235</v>
      </c>
      <c r="C90" t="s">
        <v>81</v>
      </c>
      <c r="D90">
        <v>1</v>
      </c>
      <c r="E90">
        <v>1</v>
      </c>
      <c r="F90">
        <v>4</v>
      </c>
      <c r="G90">
        <v>447.90108381783102</v>
      </c>
      <c r="H90">
        <v>0.88929006284622802</v>
      </c>
      <c r="I90">
        <v>-0.13886880581005612</v>
      </c>
      <c r="K90">
        <f t="shared" si="3"/>
        <v>10749.626011627945</v>
      </c>
      <c r="L90">
        <f t="shared" si="4"/>
        <v>21.342961508309472</v>
      </c>
      <c r="M90">
        <f t="shared" si="5"/>
        <v>-3.3328513394413468</v>
      </c>
    </row>
    <row r="91" spans="1:13" x14ac:dyDescent="0.25">
      <c r="A91" t="s">
        <v>98</v>
      </c>
      <c r="B91">
        <v>1235</v>
      </c>
      <c r="C91" t="s">
        <v>81</v>
      </c>
      <c r="D91">
        <v>1</v>
      </c>
      <c r="E91">
        <v>1</v>
      </c>
      <c r="F91">
        <v>8</v>
      </c>
      <c r="G91">
        <v>779.7119408316612</v>
      </c>
      <c r="H91">
        <v>6.9072341372444918E-2</v>
      </c>
      <c r="I91">
        <v>9.5533159144880392E-2</v>
      </c>
      <c r="K91">
        <f t="shared" si="3"/>
        <v>18713.086579959869</v>
      </c>
      <c r="L91">
        <f t="shared" si="4"/>
        <v>1.657736192938678</v>
      </c>
      <c r="M91">
        <f t="shared" si="5"/>
        <v>2.2927958194771296</v>
      </c>
    </row>
    <row r="92" spans="1:13" x14ac:dyDescent="0.25">
      <c r="A92" t="s">
        <v>98</v>
      </c>
      <c r="B92">
        <v>1235</v>
      </c>
      <c r="C92" t="s">
        <v>81</v>
      </c>
      <c r="D92">
        <v>1</v>
      </c>
      <c r="E92">
        <v>1</v>
      </c>
      <c r="F92">
        <v>15</v>
      </c>
      <c r="G92">
        <v>1076.9934689166728</v>
      </c>
      <c r="H92">
        <v>8.0225144039623844E-2</v>
      </c>
      <c r="I92">
        <v>-4.4794267284612721E-3</v>
      </c>
      <c r="K92">
        <f t="shared" si="3"/>
        <v>25847.843254000145</v>
      </c>
      <c r="L92">
        <f t="shared" si="4"/>
        <v>1.9254034569509724</v>
      </c>
      <c r="M92">
        <f t="shared" si="5"/>
        <v>-0.10750624148307053</v>
      </c>
    </row>
    <row r="93" spans="1:13" x14ac:dyDescent="0.25">
      <c r="A93" t="s">
        <v>98</v>
      </c>
      <c r="B93">
        <v>1235</v>
      </c>
      <c r="C93" t="s">
        <v>81</v>
      </c>
      <c r="D93">
        <v>1</v>
      </c>
      <c r="E93">
        <v>1</v>
      </c>
      <c r="F93">
        <v>28</v>
      </c>
      <c r="G93">
        <v>3124.8557320197765</v>
      </c>
      <c r="H93">
        <v>-2.712406912268665E-2</v>
      </c>
      <c r="I93">
        <v>0.14454172982261787</v>
      </c>
      <c r="K93">
        <f t="shared" si="3"/>
        <v>74996.53756847464</v>
      </c>
      <c r="L93">
        <f t="shared" si="4"/>
        <v>-0.65097765894447956</v>
      </c>
      <c r="M93">
        <f t="shared" si="5"/>
        <v>3.4690015157428289</v>
      </c>
    </row>
    <row r="94" spans="1:13" x14ac:dyDescent="0.25">
      <c r="A94" t="s">
        <v>99</v>
      </c>
      <c r="B94">
        <v>1235</v>
      </c>
      <c r="C94" t="s">
        <v>83</v>
      </c>
      <c r="D94">
        <v>1</v>
      </c>
      <c r="E94">
        <v>1</v>
      </c>
      <c r="F94">
        <v>4</v>
      </c>
      <c r="G94">
        <v>380.26441476233981</v>
      </c>
      <c r="H94">
        <v>0.52127205878939797</v>
      </c>
      <c r="I94">
        <v>0.1454957453717734</v>
      </c>
      <c r="K94">
        <f t="shared" si="3"/>
        <v>9126.3459542961555</v>
      </c>
      <c r="L94">
        <f t="shared" si="4"/>
        <v>12.510529410945551</v>
      </c>
      <c r="M94">
        <f t="shared" si="5"/>
        <v>3.4918978889225616</v>
      </c>
    </row>
    <row r="95" spans="1:13" x14ac:dyDescent="0.25">
      <c r="A95" t="s">
        <v>99</v>
      </c>
      <c r="B95">
        <v>1235</v>
      </c>
      <c r="C95" t="s">
        <v>83</v>
      </c>
      <c r="D95">
        <v>1</v>
      </c>
      <c r="E95">
        <v>1</v>
      </c>
      <c r="F95">
        <v>8</v>
      </c>
      <c r="G95">
        <v>778.43480151635822</v>
      </c>
      <c r="H95">
        <v>9.3899080215173233E-3</v>
      </c>
      <c r="I95">
        <v>-1.2379742857781779E-2</v>
      </c>
      <c r="K95">
        <f t="shared" si="3"/>
        <v>18682.435236392597</v>
      </c>
      <c r="L95">
        <f t="shared" si="4"/>
        <v>0.22535779251641574</v>
      </c>
      <c r="M95">
        <f t="shared" si="5"/>
        <v>-0.29711382858676272</v>
      </c>
    </row>
    <row r="96" spans="1:13" x14ac:dyDescent="0.25">
      <c r="A96" t="s">
        <v>99</v>
      </c>
      <c r="B96">
        <v>1235</v>
      </c>
      <c r="C96" t="s">
        <v>83</v>
      </c>
      <c r="D96">
        <v>1</v>
      </c>
      <c r="E96">
        <v>1</v>
      </c>
      <c r="F96">
        <v>15</v>
      </c>
      <c r="G96">
        <v>2683.7745302322614</v>
      </c>
      <c r="H96">
        <v>5.9592153204311347E-2</v>
      </c>
      <c r="I96">
        <v>-1.9299716801194147E-2</v>
      </c>
      <c r="K96">
        <f t="shared" si="3"/>
        <v>64410.588725574271</v>
      </c>
      <c r="L96">
        <f t="shared" si="4"/>
        <v>1.4302116769034723</v>
      </c>
      <c r="M96">
        <f t="shared" si="5"/>
        <v>-0.46319320322865953</v>
      </c>
    </row>
    <row r="97" spans="1:13" x14ac:dyDescent="0.25">
      <c r="A97" t="s">
        <v>99</v>
      </c>
      <c r="B97">
        <v>1235</v>
      </c>
      <c r="C97" t="s">
        <v>83</v>
      </c>
      <c r="D97">
        <v>1</v>
      </c>
      <c r="E97">
        <v>1</v>
      </c>
      <c r="F97">
        <v>28</v>
      </c>
      <c r="G97">
        <v>799.54970151991199</v>
      </c>
      <c r="H97">
        <v>-2.653200462473259E-2</v>
      </c>
      <c r="I97">
        <v>-3.1060981524240479E-2</v>
      </c>
      <c r="K97">
        <f t="shared" si="3"/>
        <v>19189.192836477887</v>
      </c>
      <c r="L97">
        <f t="shared" si="4"/>
        <v>-0.6367681109935821</v>
      </c>
      <c r="M97">
        <f t="shared" si="5"/>
        <v>-0.74546355658177155</v>
      </c>
    </row>
    <row r="98" spans="1:13" x14ac:dyDescent="0.25">
      <c r="A98" t="s">
        <v>100</v>
      </c>
      <c r="B98">
        <v>1236</v>
      </c>
      <c r="C98" t="s">
        <v>77</v>
      </c>
      <c r="D98">
        <v>2</v>
      </c>
      <c r="E98">
        <v>2</v>
      </c>
      <c r="F98">
        <v>1</v>
      </c>
      <c r="G98">
        <v>1570.1179039673673</v>
      </c>
      <c r="H98">
        <v>3.3700651931879033</v>
      </c>
      <c r="I98">
        <v>-8.1630991058931155E-3</v>
      </c>
      <c r="K98">
        <f t="shared" si="3"/>
        <v>37682.829695216817</v>
      </c>
      <c r="L98">
        <f t="shared" si="4"/>
        <v>80.88156463650968</v>
      </c>
      <c r="M98">
        <f t="shared" si="5"/>
        <v>-0.19591437854143479</v>
      </c>
    </row>
    <row r="99" spans="1:13" x14ac:dyDescent="0.25">
      <c r="A99" t="s">
        <v>100</v>
      </c>
      <c r="B99">
        <v>1236</v>
      </c>
      <c r="C99" t="s">
        <v>77</v>
      </c>
      <c r="D99">
        <v>2</v>
      </c>
      <c r="E99">
        <v>2</v>
      </c>
      <c r="F99">
        <v>4</v>
      </c>
      <c r="G99">
        <v>856.14625009534086</v>
      </c>
      <c r="H99">
        <v>1.0751330584543488</v>
      </c>
      <c r="I99">
        <v>3.1800412368173193E-2</v>
      </c>
      <c r="K99">
        <f t="shared" si="3"/>
        <v>20547.510002288182</v>
      </c>
      <c r="L99">
        <f t="shared" si="4"/>
        <v>25.80319340290437</v>
      </c>
      <c r="M99">
        <f t="shared" si="5"/>
        <v>0.7632098968361567</v>
      </c>
    </row>
    <row r="100" spans="1:13" x14ac:dyDescent="0.25">
      <c r="A100" t="s">
        <v>100</v>
      </c>
      <c r="B100">
        <v>1236</v>
      </c>
      <c r="C100" t="s">
        <v>77</v>
      </c>
      <c r="D100">
        <v>2</v>
      </c>
      <c r="E100">
        <v>2</v>
      </c>
      <c r="F100">
        <v>8</v>
      </c>
      <c r="G100">
        <v>1516.6867442861364</v>
      </c>
      <c r="H100">
        <v>0.24235522034713017</v>
      </c>
      <c r="I100">
        <v>-0.17648368490338123</v>
      </c>
      <c r="K100">
        <f t="shared" si="3"/>
        <v>36400.481862867273</v>
      </c>
      <c r="L100">
        <f t="shared" si="4"/>
        <v>5.8165252883311238</v>
      </c>
      <c r="M100">
        <f t="shared" si="5"/>
        <v>-4.2356084376811491</v>
      </c>
    </row>
    <row r="101" spans="1:13" x14ac:dyDescent="0.25">
      <c r="A101" t="s">
        <v>100</v>
      </c>
      <c r="B101">
        <v>1236</v>
      </c>
      <c r="C101" t="s">
        <v>77</v>
      </c>
      <c r="D101">
        <v>2</v>
      </c>
      <c r="E101">
        <v>2</v>
      </c>
      <c r="F101">
        <v>15</v>
      </c>
      <c r="G101">
        <v>795.40566065219923</v>
      </c>
      <c r="H101">
        <v>0.39373396071051781</v>
      </c>
      <c r="I101">
        <v>-6.1189501439671092E-2</v>
      </c>
      <c r="K101">
        <f t="shared" si="3"/>
        <v>19089.735855652783</v>
      </c>
      <c r="L101">
        <f t="shared" si="4"/>
        <v>9.4496150570524264</v>
      </c>
      <c r="M101">
        <f t="shared" si="5"/>
        <v>-1.4685480345521063</v>
      </c>
    </row>
    <row r="102" spans="1:13" x14ac:dyDescent="0.25">
      <c r="A102" t="s">
        <v>101</v>
      </c>
      <c r="B102">
        <v>1236</v>
      </c>
      <c r="C102" t="s">
        <v>79</v>
      </c>
      <c r="D102">
        <v>2</v>
      </c>
      <c r="E102">
        <v>2</v>
      </c>
      <c r="F102">
        <v>1</v>
      </c>
      <c r="G102">
        <v>1971.4235970355116</v>
      </c>
      <c r="H102">
        <v>3.408151078127692</v>
      </c>
      <c r="I102">
        <v>3.2420778281180812E-2</v>
      </c>
      <c r="K102">
        <f t="shared" si="3"/>
        <v>47314.166328852283</v>
      </c>
      <c r="L102">
        <f t="shared" si="4"/>
        <v>81.795625875064616</v>
      </c>
      <c r="M102">
        <f t="shared" si="5"/>
        <v>0.77809867874833949</v>
      </c>
    </row>
    <row r="103" spans="1:13" x14ac:dyDescent="0.25">
      <c r="A103" t="s">
        <v>101</v>
      </c>
      <c r="B103">
        <v>1236</v>
      </c>
      <c r="C103" t="s">
        <v>79</v>
      </c>
      <c r="D103">
        <v>2</v>
      </c>
      <c r="E103">
        <v>2</v>
      </c>
      <c r="F103">
        <v>4</v>
      </c>
      <c r="G103">
        <v>1083.4127089610497</v>
      </c>
      <c r="H103">
        <v>0.60931039264217068</v>
      </c>
      <c r="I103">
        <v>-7.9622182068503314E-2</v>
      </c>
      <c r="K103">
        <f t="shared" si="3"/>
        <v>26001.905015065193</v>
      </c>
      <c r="L103">
        <f t="shared" si="4"/>
        <v>14.623449423412097</v>
      </c>
      <c r="M103">
        <f t="shared" si="5"/>
        <v>-1.9109323696440796</v>
      </c>
    </row>
    <row r="104" spans="1:13" x14ac:dyDescent="0.25">
      <c r="A104" t="s">
        <v>101</v>
      </c>
      <c r="B104">
        <v>1236</v>
      </c>
      <c r="C104" t="s">
        <v>79</v>
      </c>
      <c r="D104">
        <v>2</v>
      </c>
      <c r="E104">
        <v>2</v>
      </c>
      <c r="F104">
        <v>8</v>
      </c>
      <c r="G104">
        <v>2004.1402339602344</v>
      </c>
      <c r="H104">
        <v>-1.1697008142261007E-2</v>
      </c>
      <c r="I104">
        <v>-2.8318545878810034E-3</v>
      </c>
      <c r="K104">
        <f t="shared" si="3"/>
        <v>48099.365615045623</v>
      </c>
      <c r="L104">
        <f t="shared" si="4"/>
        <v>-0.28072819541426419</v>
      </c>
      <c r="M104">
        <f t="shared" si="5"/>
        <v>-6.7964510109144088E-2</v>
      </c>
    </row>
    <row r="105" spans="1:13" x14ac:dyDescent="0.25">
      <c r="A105" t="s">
        <v>101</v>
      </c>
      <c r="B105">
        <v>1236</v>
      </c>
      <c r="C105" t="s">
        <v>79</v>
      </c>
      <c r="D105">
        <v>2</v>
      </c>
      <c r="E105">
        <v>2</v>
      </c>
      <c r="F105">
        <v>15</v>
      </c>
      <c r="G105">
        <v>1828.4001738360387</v>
      </c>
      <c r="H105">
        <v>4.7840913029312988E-2</v>
      </c>
      <c r="I105">
        <v>-0.11145621938072205</v>
      </c>
      <c r="K105">
        <f t="shared" si="3"/>
        <v>43881.60417206493</v>
      </c>
      <c r="L105">
        <f t="shared" si="4"/>
        <v>1.1481819127035118</v>
      </c>
      <c r="M105">
        <f t="shared" si="5"/>
        <v>-2.6749492651373292</v>
      </c>
    </row>
    <row r="106" spans="1:13" x14ac:dyDescent="0.25">
      <c r="A106" t="s">
        <v>101</v>
      </c>
      <c r="B106">
        <v>1236</v>
      </c>
      <c r="C106" t="s">
        <v>79</v>
      </c>
      <c r="D106">
        <v>2</v>
      </c>
      <c r="E106">
        <v>2</v>
      </c>
      <c r="F106">
        <v>27</v>
      </c>
      <c r="G106">
        <v>1316.0842102246133</v>
      </c>
      <c r="H106">
        <v>6.2462920600331602E-2</v>
      </c>
      <c r="I106">
        <v>-6.82604634511884E-2</v>
      </c>
      <c r="K106">
        <f t="shared" si="3"/>
        <v>31586.02104539072</v>
      </c>
      <c r="L106">
        <f t="shared" si="4"/>
        <v>1.4991100944079585</v>
      </c>
      <c r="M106">
        <f t="shared" si="5"/>
        <v>-1.6382511228285215</v>
      </c>
    </row>
    <row r="107" spans="1:13" x14ac:dyDescent="0.25">
      <c r="A107" t="s">
        <v>102</v>
      </c>
      <c r="B107">
        <v>1236</v>
      </c>
      <c r="C107" t="s">
        <v>81</v>
      </c>
      <c r="D107">
        <v>2</v>
      </c>
      <c r="E107">
        <v>2</v>
      </c>
      <c r="F107">
        <v>1</v>
      </c>
      <c r="G107">
        <v>1094.2838643721884</v>
      </c>
      <c r="H107">
        <v>2.9774968183600943</v>
      </c>
      <c r="I107">
        <v>-0.24069993059029193</v>
      </c>
      <c r="K107">
        <f t="shared" si="3"/>
        <v>26262.812744932522</v>
      </c>
      <c r="L107">
        <f t="shared" si="4"/>
        <v>71.459923640642259</v>
      </c>
      <c r="M107">
        <f t="shared" si="5"/>
        <v>-5.7767983341670064</v>
      </c>
    </row>
    <row r="108" spans="1:13" x14ac:dyDescent="0.25">
      <c r="A108" t="s">
        <v>102</v>
      </c>
      <c r="B108">
        <v>1236</v>
      </c>
      <c r="C108" t="s">
        <v>81</v>
      </c>
      <c r="D108">
        <v>2</v>
      </c>
      <c r="E108">
        <v>2</v>
      </c>
      <c r="F108">
        <v>4</v>
      </c>
      <c r="G108">
        <v>722.0070399667834</v>
      </c>
      <c r="H108">
        <v>0.88935302805088823</v>
      </c>
      <c r="I108">
        <v>-0.10784748556192338</v>
      </c>
      <c r="K108">
        <f t="shared" si="3"/>
        <v>17328.168959202801</v>
      </c>
      <c r="L108">
        <f t="shared" si="4"/>
        <v>21.344472673221318</v>
      </c>
      <c r="M108">
        <f t="shared" si="5"/>
        <v>-2.5883396534861611</v>
      </c>
    </row>
    <row r="109" spans="1:13" x14ac:dyDescent="0.25">
      <c r="A109" t="s">
        <v>102</v>
      </c>
      <c r="B109">
        <v>1236</v>
      </c>
      <c r="C109" t="s">
        <v>81</v>
      </c>
      <c r="D109">
        <v>2</v>
      </c>
      <c r="E109">
        <v>2</v>
      </c>
      <c r="F109">
        <v>8</v>
      </c>
      <c r="G109">
        <v>1413.2854060202108</v>
      </c>
      <c r="H109">
        <v>3.7737745941099181E-2</v>
      </c>
      <c r="I109">
        <v>-0.19358806420972161</v>
      </c>
      <c r="K109">
        <f t="shared" si="3"/>
        <v>33918.849744485058</v>
      </c>
      <c r="L109">
        <f t="shared" si="4"/>
        <v>0.90570590258638028</v>
      </c>
      <c r="M109">
        <f t="shared" si="5"/>
        <v>-4.6461135410333183</v>
      </c>
    </row>
    <row r="110" spans="1:13" x14ac:dyDescent="0.25">
      <c r="A110" t="s">
        <v>102</v>
      </c>
      <c r="B110">
        <v>1236</v>
      </c>
      <c r="C110" t="s">
        <v>81</v>
      </c>
      <c r="D110">
        <v>2</v>
      </c>
      <c r="E110">
        <v>2</v>
      </c>
      <c r="F110">
        <v>27</v>
      </c>
      <c r="G110">
        <v>1350.7083099868426</v>
      </c>
      <c r="H110">
        <v>5.5788952100205076E-2</v>
      </c>
      <c r="I110">
        <v>8.3570161654389699E-2</v>
      </c>
      <c r="K110">
        <f t="shared" si="3"/>
        <v>32416.999439684223</v>
      </c>
      <c r="L110">
        <f t="shared" si="4"/>
        <v>1.3389348504049219</v>
      </c>
      <c r="M110">
        <f t="shared" si="5"/>
        <v>2.0056838797053529</v>
      </c>
    </row>
    <row r="111" spans="1:13" x14ac:dyDescent="0.25">
      <c r="A111" t="s">
        <v>103</v>
      </c>
      <c r="B111">
        <v>1236</v>
      </c>
      <c r="C111" t="s">
        <v>83</v>
      </c>
      <c r="D111">
        <v>2</v>
      </c>
      <c r="E111">
        <v>2</v>
      </c>
      <c r="F111">
        <v>1</v>
      </c>
      <c r="G111">
        <v>1404.7526781355045</v>
      </c>
      <c r="H111">
        <v>3.3599908973592645</v>
      </c>
      <c r="I111">
        <v>9.2395004184452414E-2</v>
      </c>
      <c r="K111">
        <f t="shared" si="3"/>
        <v>33714.064275252109</v>
      </c>
      <c r="L111">
        <f t="shared" si="4"/>
        <v>80.639781536622351</v>
      </c>
      <c r="M111">
        <f t="shared" si="5"/>
        <v>2.2174801004268581</v>
      </c>
    </row>
    <row r="112" spans="1:13" x14ac:dyDescent="0.25">
      <c r="A112" t="s">
        <v>103</v>
      </c>
      <c r="B112">
        <v>1236</v>
      </c>
      <c r="C112" t="s">
        <v>83</v>
      </c>
      <c r="D112">
        <v>2</v>
      </c>
      <c r="E112">
        <v>2</v>
      </c>
      <c r="F112">
        <v>4</v>
      </c>
      <c r="G112">
        <v>853.13351148051572</v>
      </c>
      <c r="H112">
        <v>1.1787733530099178</v>
      </c>
      <c r="I112">
        <v>-4.2369504852438462E-2</v>
      </c>
      <c r="K112">
        <f t="shared" si="3"/>
        <v>20475.204275532378</v>
      </c>
      <c r="L112">
        <f t="shared" si="4"/>
        <v>28.290560472238028</v>
      </c>
      <c r="M112">
        <f t="shared" si="5"/>
        <v>-1.0168681164585232</v>
      </c>
    </row>
    <row r="113" spans="1:13" x14ac:dyDescent="0.25">
      <c r="A113" t="s">
        <v>103</v>
      </c>
      <c r="B113">
        <v>1236</v>
      </c>
      <c r="C113" t="s">
        <v>83</v>
      </c>
      <c r="D113">
        <v>2</v>
      </c>
      <c r="E113">
        <v>2</v>
      </c>
      <c r="F113">
        <v>8</v>
      </c>
      <c r="G113">
        <v>1446.8304755494785</v>
      </c>
      <c r="H113">
        <v>1.0802157245080183E-2</v>
      </c>
      <c r="I113">
        <v>-0.17811050802991457</v>
      </c>
      <c r="K113">
        <f t="shared" si="3"/>
        <v>34723.931413187485</v>
      </c>
      <c r="L113">
        <f t="shared" si="4"/>
        <v>0.25925177388192439</v>
      </c>
      <c r="M113">
        <f t="shared" si="5"/>
        <v>-4.2746521927179497</v>
      </c>
    </row>
    <row r="114" spans="1:13" x14ac:dyDescent="0.25">
      <c r="A114" t="s">
        <v>103</v>
      </c>
      <c r="B114">
        <v>1236</v>
      </c>
      <c r="C114" t="s">
        <v>83</v>
      </c>
      <c r="D114">
        <v>2</v>
      </c>
      <c r="E114">
        <v>2</v>
      </c>
      <c r="F114">
        <v>15</v>
      </c>
      <c r="G114">
        <v>1635.5227636594366</v>
      </c>
      <c r="H114">
        <v>9.6978867612286787E-2</v>
      </c>
      <c r="I114">
        <v>-0.19739789226375337</v>
      </c>
      <c r="K114">
        <f t="shared" si="3"/>
        <v>39252.54632782648</v>
      </c>
      <c r="L114">
        <f t="shared" si="4"/>
        <v>2.3274928226948828</v>
      </c>
      <c r="M114">
        <f t="shared" si="5"/>
        <v>-4.7375494143300809</v>
      </c>
    </row>
    <row r="115" spans="1:13" x14ac:dyDescent="0.25">
      <c r="A115" t="s">
        <v>103</v>
      </c>
      <c r="B115">
        <v>1236</v>
      </c>
      <c r="C115" t="s">
        <v>83</v>
      </c>
      <c r="D115">
        <v>2</v>
      </c>
      <c r="E115">
        <v>2</v>
      </c>
      <c r="F115">
        <v>27</v>
      </c>
      <c r="G115">
        <v>1882.0685824374918</v>
      </c>
      <c r="H115">
        <v>-3.7666170331796998E-2</v>
      </c>
      <c r="I115">
        <v>0.10801570081387434</v>
      </c>
      <c r="K115">
        <f t="shared" si="3"/>
        <v>45169.645978499801</v>
      </c>
      <c r="L115">
        <f t="shared" si="4"/>
        <v>-0.90398808796312791</v>
      </c>
      <c r="M115">
        <f t="shared" si="5"/>
        <v>2.5923768195329839</v>
      </c>
    </row>
    <row r="116" spans="1:13" x14ac:dyDescent="0.25">
      <c r="A116" t="s">
        <v>104</v>
      </c>
      <c r="B116">
        <v>1241</v>
      </c>
      <c r="C116" t="s">
        <v>77</v>
      </c>
      <c r="D116">
        <v>1</v>
      </c>
      <c r="E116">
        <v>1</v>
      </c>
      <c r="F116">
        <v>1</v>
      </c>
      <c r="G116">
        <v>551.04261759060569</v>
      </c>
      <c r="H116">
        <v>1.8427287049000449</v>
      </c>
      <c r="I116">
        <v>0.37972820549794128</v>
      </c>
      <c r="K116">
        <f t="shared" si="3"/>
        <v>13225.022822174536</v>
      </c>
      <c r="L116">
        <f t="shared" si="4"/>
        <v>44.225488917601076</v>
      </c>
      <c r="M116">
        <f t="shared" si="5"/>
        <v>9.1134769319505899</v>
      </c>
    </row>
    <row r="117" spans="1:13" x14ac:dyDescent="0.25">
      <c r="A117" t="s">
        <v>104</v>
      </c>
      <c r="B117">
        <v>1241</v>
      </c>
      <c r="C117" t="s">
        <v>77</v>
      </c>
      <c r="D117">
        <v>1</v>
      </c>
      <c r="E117">
        <v>1</v>
      </c>
      <c r="F117">
        <v>4</v>
      </c>
      <c r="G117">
        <v>650.39883327017196</v>
      </c>
      <c r="H117">
        <v>0.93543422856737513</v>
      </c>
      <c r="I117">
        <v>4.0169471694223288E-2</v>
      </c>
      <c r="K117">
        <f t="shared" si="3"/>
        <v>15609.571998484127</v>
      </c>
      <c r="L117">
        <f t="shared" si="4"/>
        <v>22.450421485617003</v>
      </c>
      <c r="M117">
        <f t="shared" si="5"/>
        <v>0.96406732066135892</v>
      </c>
    </row>
    <row r="118" spans="1:13" x14ac:dyDescent="0.25">
      <c r="A118" t="s">
        <v>104</v>
      </c>
      <c r="B118">
        <v>1241</v>
      </c>
      <c r="C118" t="s">
        <v>77</v>
      </c>
      <c r="D118">
        <v>1</v>
      </c>
      <c r="E118">
        <v>1</v>
      </c>
      <c r="F118">
        <v>8</v>
      </c>
      <c r="G118">
        <v>638.60089198192384</v>
      </c>
      <c r="H118">
        <v>-8.8204502391883242E-3</v>
      </c>
      <c r="I118">
        <v>5.4515980300524E-3</v>
      </c>
      <c r="K118">
        <f t="shared" si="3"/>
        <v>15326.421407566173</v>
      </c>
      <c r="L118">
        <f t="shared" si="4"/>
        <v>-0.21169080574051979</v>
      </c>
      <c r="M118">
        <f t="shared" si="5"/>
        <v>0.1308383527212576</v>
      </c>
    </row>
    <row r="119" spans="1:13" x14ac:dyDescent="0.25">
      <c r="A119" t="s">
        <v>104</v>
      </c>
      <c r="B119">
        <v>1241</v>
      </c>
      <c r="C119" t="s">
        <v>77</v>
      </c>
      <c r="D119">
        <v>1</v>
      </c>
      <c r="E119">
        <v>1</v>
      </c>
      <c r="F119">
        <v>15</v>
      </c>
      <c r="G119">
        <v>1258.4755593504683</v>
      </c>
      <c r="H119">
        <v>3.0069013749200589E-2</v>
      </c>
      <c r="I119">
        <v>0.19327944698256783</v>
      </c>
      <c r="K119">
        <f t="shared" si="3"/>
        <v>30203.413424411239</v>
      </c>
      <c r="L119">
        <f t="shared" si="4"/>
        <v>0.72165632998081408</v>
      </c>
      <c r="M119">
        <f t="shared" si="5"/>
        <v>4.6387067275816278</v>
      </c>
    </row>
    <row r="120" spans="1:13" x14ac:dyDescent="0.25">
      <c r="A120" t="s">
        <v>105</v>
      </c>
      <c r="B120">
        <v>1241</v>
      </c>
      <c r="C120" t="s">
        <v>79</v>
      </c>
      <c r="D120">
        <v>1</v>
      </c>
      <c r="E120">
        <v>1</v>
      </c>
      <c r="F120">
        <v>1</v>
      </c>
      <c r="G120">
        <v>862.27072452308516</v>
      </c>
      <c r="H120">
        <v>2.9526110325680093</v>
      </c>
      <c r="I120">
        <v>8.7778218724450519E-2</v>
      </c>
      <c r="K120">
        <f t="shared" si="3"/>
        <v>20694.497388554046</v>
      </c>
      <c r="L120">
        <f t="shared" si="4"/>
        <v>70.862664781632219</v>
      </c>
      <c r="M120">
        <f t="shared" si="5"/>
        <v>2.1066772493868124</v>
      </c>
    </row>
    <row r="121" spans="1:13" x14ac:dyDescent="0.25">
      <c r="A121" t="s">
        <v>105</v>
      </c>
      <c r="B121">
        <v>1241</v>
      </c>
      <c r="C121" t="s">
        <v>79</v>
      </c>
      <c r="D121">
        <v>1</v>
      </c>
      <c r="E121">
        <v>1</v>
      </c>
      <c r="F121">
        <v>4</v>
      </c>
      <c r="G121">
        <v>387.80177777799145</v>
      </c>
      <c r="H121">
        <v>0.33929730999427932</v>
      </c>
      <c r="I121">
        <v>0.1077428461856226</v>
      </c>
      <c r="K121">
        <f t="shared" si="3"/>
        <v>9307.2426666717947</v>
      </c>
      <c r="L121">
        <f t="shared" si="4"/>
        <v>8.1431354398627036</v>
      </c>
      <c r="M121">
        <f t="shared" si="5"/>
        <v>2.5858283084549427</v>
      </c>
    </row>
    <row r="122" spans="1:13" x14ac:dyDescent="0.25">
      <c r="A122" t="s">
        <v>105</v>
      </c>
      <c r="B122">
        <v>1241</v>
      </c>
      <c r="C122" t="s">
        <v>79</v>
      </c>
      <c r="D122">
        <v>1</v>
      </c>
      <c r="E122">
        <v>1</v>
      </c>
      <c r="F122">
        <v>8</v>
      </c>
      <c r="G122">
        <v>427.24626374354818</v>
      </c>
      <c r="H122">
        <v>2.6108070626581707E-2</v>
      </c>
      <c r="I122">
        <v>-3.7108257142255498E-2</v>
      </c>
      <c r="K122">
        <f t="shared" si="3"/>
        <v>10253.910329845156</v>
      </c>
      <c r="L122">
        <f t="shared" si="4"/>
        <v>0.62659369503796092</v>
      </c>
      <c r="M122">
        <f t="shared" si="5"/>
        <v>-0.890598171414132</v>
      </c>
    </row>
    <row r="123" spans="1:13" x14ac:dyDescent="0.25">
      <c r="A123" t="s">
        <v>105</v>
      </c>
      <c r="B123">
        <v>1241</v>
      </c>
      <c r="C123" t="s">
        <v>79</v>
      </c>
      <c r="D123">
        <v>1</v>
      </c>
      <c r="E123">
        <v>1</v>
      </c>
      <c r="F123">
        <v>15</v>
      </c>
      <c r="G123">
        <v>1101.3974253897352</v>
      </c>
      <c r="H123">
        <v>-2.6619026330986829E-2</v>
      </c>
      <c r="I123">
        <v>-3.4179500645229517E-2</v>
      </c>
      <c r="K123">
        <f t="shared" si="3"/>
        <v>26433.538209353646</v>
      </c>
      <c r="L123">
        <f t="shared" si="4"/>
        <v>-0.63885663194368392</v>
      </c>
      <c r="M123">
        <f t="shared" si="5"/>
        <v>-0.82030801548550847</v>
      </c>
    </row>
    <row r="124" spans="1:13" x14ac:dyDescent="0.25">
      <c r="A124" t="s">
        <v>105</v>
      </c>
      <c r="B124">
        <v>1241</v>
      </c>
      <c r="C124" t="s">
        <v>79</v>
      </c>
      <c r="D124">
        <v>1</v>
      </c>
      <c r="E124">
        <v>1</v>
      </c>
      <c r="F124">
        <v>28</v>
      </c>
      <c r="G124">
        <v>1467.1857555721579</v>
      </c>
      <c r="H124">
        <v>5.4822383312158357E-2</v>
      </c>
      <c r="I124">
        <v>-9.4856436312729872E-2</v>
      </c>
      <c r="K124">
        <f t="shared" si="3"/>
        <v>35212.458133731787</v>
      </c>
      <c r="L124">
        <f t="shared" si="4"/>
        <v>1.3157371994918006</v>
      </c>
      <c r="M124">
        <f t="shared" si="5"/>
        <v>-2.2765544715055168</v>
      </c>
    </row>
    <row r="125" spans="1:13" x14ac:dyDescent="0.25">
      <c r="A125" t="s">
        <v>106</v>
      </c>
      <c r="B125">
        <v>1241</v>
      </c>
      <c r="C125" t="s">
        <v>81</v>
      </c>
      <c r="D125">
        <v>1</v>
      </c>
      <c r="E125">
        <v>1</v>
      </c>
      <c r="F125">
        <v>1</v>
      </c>
      <c r="G125">
        <v>876.49742189249253</v>
      </c>
      <c r="H125">
        <v>4.9920137682585271</v>
      </c>
      <c r="I125">
        <v>-7.7454176794372012E-2</v>
      </c>
      <c r="K125">
        <f t="shared" si="3"/>
        <v>21035.93812541982</v>
      </c>
      <c r="L125">
        <f t="shared" si="4"/>
        <v>119.80833043820465</v>
      </c>
      <c r="M125">
        <f t="shared" si="5"/>
        <v>-1.8589002430649284</v>
      </c>
    </row>
    <row r="126" spans="1:13" x14ac:dyDescent="0.25">
      <c r="A126" t="s">
        <v>106</v>
      </c>
      <c r="B126">
        <v>1241</v>
      </c>
      <c r="C126" t="s">
        <v>81</v>
      </c>
      <c r="D126">
        <v>1</v>
      </c>
      <c r="E126">
        <v>1</v>
      </c>
      <c r="F126">
        <v>4</v>
      </c>
      <c r="G126">
        <v>240.10112369193081</v>
      </c>
      <c r="H126">
        <v>0.29194199874123883</v>
      </c>
      <c r="I126">
        <v>0.27392281592866474</v>
      </c>
      <c r="K126">
        <f t="shared" si="3"/>
        <v>5762.4269686063399</v>
      </c>
      <c r="L126">
        <f t="shared" si="4"/>
        <v>7.0066079697897319</v>
      </c>
      <c r="M126">
        <f t="shared" si="5"/>
        <v>6.5741475822879538</v>
      </c>
    </row>
    <row r="127" spans="1:13" x14ac:dyDescent="0.25">
      <c r="A127" t="s">
        <v>106</v>
      </c>
      <c r="B127">
        <v>1241</v>
      </c>
      <c r="C127" t="s">
        <v>81</v>
      </c>
      <c r="D127">
        <v>1</v>
      </c>
      <c r="E127">
        <v>1</v>
      </c>
      <c r="F127">
        <v>8</v>
      </c>
      <c r="G127">
        <v>495.88645032555581</v>
      </c>
      <c r="H127">
        <v>5.5580472254444596E-2</v>
      </c>
      <c r="I127">
        <v>2.1165710348629969E-2</v>
      </c>
      <c r="K127">
        <f t="shared" si="3"/>
        <v>11901.274807813339</v>
      </c>
      <c r="L127">
        <f t="shared" si="4"/>
        <v>1.3339313341066703</v>
      </c>
      <c r="M127">
        <f t="shared" si="5"/>
        <v>0.50797704836711932</v>
      </c>
    </row>
    <row r="128" spans="1:13" x14ac:dyDescent="0.25">
      <c r="A128" t="s">
        <v>106</v>
      </c>
      <c r="B128">
        <v>1241</v>
      </c>
      <c r="C128" t="s">
        <v>81</v>
      </c>
      <c r="D128">
        <v>1</v>
      </c>
      <c r="E128">
        <v>1</v>
      </c>
      <c r="F128">
        <v>15</v>
      </c>
      <c r="G128">
        <v>541.21440812949243</v>
      </c>
      <c r="H128">
        <v>-4.9586717882638635E-3</v>
      </c>
      <c r="I128">
        <v>4.9036602735625733E-2</v>
      </c>
      <c r="K128">
        <f t="shared" si="3"/>
        <v>12989.145795107819</v>
      </c>
      <c r="L128">
        <f t="shared" si="4"/>
        <v>-0.11900812291833272</v>
      </c>
      <c r="M128">
        <f t="shared" si="5"/>
        <v>1.1768784656550175</v>
      </c>
    </row>
    <row r="129" spans="1:13" x14ac:dyDescent="0.25">
      <c r="A129" t="s">
        <v>106</v>
      </c>
      <c r="B129">
        <v>1241</v>
      </c>
      <c r="C129" t="s">
        <v>81</v>
      </c>
      <c r="D129">
        <v>1</v>
      </c>
      <c r="E129">
        <v>1</v>
      </c>
      <c r="F129">
        <v>28</v>
      </c>
      <c r="G129">
        <v>689.6458174771351</v>
      </c>
      <c r="H129">
        <v>-5.1436378367596706E-3</v>
      </c>
      <c r="I129">
        <v>-3.2130089374157369E-3</v>
      </c>
      <c r="K129">
        <f t="shared" si="3"/>
        <v>16551.499619451242</v>
      </c>
      <c r="L129">
        <f t="shared" si="4"/>
        <v>-0.12344730808223209</v>
      </c>
      <c r="M129">
        <f t="shared" si="5"/>
        <v>-7.7112214497977685E-2</v>
      </c>
    </row>
    <row r="130" spans="1:13" x14ac:dyDescent="0.25">
      <c r="A130" t="s">
        <v>107</v>
      </c>
      <c r="B130">
        <v>1241</v>
      </c>
      <c r="C130" t="s">
        <v>83</v>
      </c>
      <c r="D130">
        <v>1</v>
      </c>
      <c r="E130">
        <v>1</v>
      </c>
      <c r="F130">
        <v>1</v>
      </c>
      <c r="G130">
        <v>714.73445707655435</v>
      </c>
      <c r="H130">
        <v>3.7070504427979709</v>
      </c>
      <c r="I130">
        <v>-0.12504983698958835</v>
      </c>
      <c r="K130">
        <f t="shared" si="3"/>
        <v>17153.626969837303</v>
      </c>
      <c r="L130">
        <f t="shared" si="4"/>
        <v>88.969210627151298</v>
      </c>
      <c r="M130">
        <f t="shared" si="5"/>
        <v>-3.0011960877501203</v>
      </c>
    </row>
    <row r="131" spans="1:13" x14ac:dyDescent="0.25">
      <c r="A131" t="s">
        <v>107</v>
      </c>
      <c r="B131">
        <v>1241</v>
      </c>
      <c r="C131" t="s">
        <v>83</v>
      </c>
      <c r="D131">
        <v>1</v>
      </c>
      <c r="E131">
        <v>1</v>
      </c>
      <c r="F131">
        <v>4</v>
      </c>
      <c r="G131">
        <v>718.19836813555298</v>
      </c>
      <c r="H131">
        <v>0.41453697580522192</v>
      </c>
      <c r="I131">
        <v>-4.6062537489167589E-2</v>
      </c>
      <c r="K131">
        <f t="shared" ref="K131:K169" si="6">24*G131</f>
        <v>17236.76083525327</v>
      </c>
      <c r="L131">
        <f t="shared" ref="L131:L169" si="7">24*H131</f>
        <v>9.9488874193253256</v>
      </c>
      <c r="M131">
        <f t="shared" ref="M131:M169" si="8">24*I131</f>
        <v>-1.1055008997400222</v>
      </c>
    </row>
    <row r="132" spans="1:13" x14ac:dyDescent="0.25">
      <c r="A132" t="s">
        <v>107</v>
      </c>
      <c r="B132">
        <v>1241</v>
      </c>
      <c r="C132" t="s">
        <v>83</v>
      </c>
      <c r="D132">
        <v>1</v>
      </c>
      <c r="E132">
        <v>1</v>
      </c>
      <c r="F132">
        <v>8</v>
      </c>
      <c r="G132">
        <v>571.27784834806948</v>
      </c>
      <c r="H132">
        <v>3.4580144355480784E-2</v>
      </c>
      <c r="I132">
        <v>2.6783500801956031E-2</v>
      </c>
      <c r="K132">
        <f t="shared" si="6"/>
        <v>13710.668360353668</v>
      </c>
      <c r="L132">
        <f t="shared" si="7"/>
        <v>0.82992346453153876</v>
      </c>
      <c r="M132">
        <f t="shared" si="8"/>
        <v>0.64280401924694475</v>
      </c>
    </row>
    <row r="133" spans="1:13" x14ac:dyDescent="0.25">
      <c r="A133" t="s">
        <v>107</v>
      </c>
      <c r="B133">
        <v>1241</v>
      </c>
      <c r="C133" t="s">
        <v>83</v>
      </c>
      <c r="D133">
        <v>1</v>
      </c>
      <c r="E133">
        <v>1</v>
      </c>
      <c r="F133">
        <v>15</v>
      </c>
      <c r="G133">
        <v>767.16938295968509</v>
      </c>
      <c r="H133">
        <v>-8.5589234449956857E-3</v>
      </c>
      <c r="I133">
        <v>-0.10679839273823095</v>
      </c>
      <c r="K133">
        <f t="shared" si="6"/>
        <v>18412.065191032441</v>
      </c>
      <c r="L133">
        <f t="shared" si="7"/>
        <v>-0.20541416267989646</v>
      </c>
      <c r="M133">
        <f t="shared" si="8"/>
        <v>-2.563161425717543</v>
      </c>
    </row>
    <row r="134" spans="1:13" x14ac:dyDescent="0.25">
      <c r="A134" t="s">
        <v>107</v>
      </c>
      <c r="B134">
        <v>1241</v>
      </c>
      <c r="C134" t="s">
        <v>83</v>
      </c>
      <c r="D134">
        <v>1</v>
      </c>
      <c r="E134">
        <v>1</v>
      </c>
      <c r="F134">
        <v>28</v>
      </c>
      <c r="G134">
        <v>1155.6862471906886</v>
      </c>
      <c r="H134">
        <v>-2.3951238339374806E-2</v>
      </c>
      <c r="I134">
        <v>9.5765841704149417E-3</v>
      </c>
      <c r="K134">
        <f t="shared" si="6"/>
        <v>27736.469932576525</v>
      </c>
      <c r="L134">
        <f t="shared" si="7"/>
        <v>-0.57482972014499534</v>
      </c>
      <c r="M134">
        <f t="shared" si="8"/>
        <v>0.2298380200899586</v>
      </c>
    </row>
    <row r="135" spans="1:13" x14ac:dyDescent="0.25">
      <c r="A135" t="s">
        <v>108</v>
      </c>
      <c r="B135">
        <v>9365</v>
      </c>
      <c r="C135" t="s">
        <v>77</v>
      </c>
      <c r="D135">
        <v>2</v>
      </c>
      <c r="E135">
        <v>2</v>
      </c>
      <c r="F135">
        <v>1</v>
      </c>
      <c r="G135">
        <v>948.57307931339074</v>
      </c>
      <c r="H135">
        <v>2.652813777591696</v>
      </c>
      <c r="I135">
        <v>-0.12869705647436147</v>
      </c>
      <c r="K135">
        <f t="shared" si="6"/>
        <v>22765.753903521378</v>
      </c>
      <c r="L135">
        <f t="shared" si="7"/>
        <v>63.667530662200704</v>
      </c>
      <c r="M135">
        <f t="shared" si="8"/>
        <v>-3.0887293553846753</v>
      </c>
    </row>
    <row r="136" spans="1:13" x14ac:dyDescent="0.25">
      <c r="A136" t="s">
        <v>108</v>
      </c>
      <c r="B136">
        <v>9365</v>
      </c>
      <c r="C136" t="s">
        <v>77</v>
      </c>
      <c r="D136">
        <v>2</v>
      </c>
      <c r="E136">
        <v>2</v>
      </c>
      <c r="F136">
        <v>4</v>
      </c>
      <c r="G136">
        <v>724.07954340711456</v>
      </c>
      <c r="H136">
        <v>1.1315006959712757</v>
      </c>
      <c r="I136">
        <v>-2.0049524320719459E-3</v>
      </c>
      <c r="K136">
        <f t="shared" si="6"/>
        <v>17377.909041770748</v>
      </c>
      <c r="L136">
        <f t="shared" si="7"/>
        <v>27.156016703310616</v>
      </c>
      <c r="M136">
        <f t="shared" si="8"/>
        <v>-4.8118858369726701E-2</v>
      </c>
    </row>
    <row r="137" spans="1:13" x14ac:dyDescent="0.25">
      <c r="A137" t="s">
        <v>108</v>
      </c>
      <c r="B137">
        <v>9365</v>
      </c>
      <c r="C137" t="s">
        <v>77</v>
      </c>
      <c r="D137">
        <v>2</v>
      </c>
      <c r="E137">
        <v>2</v>
      </c>
      <c r="F137">
        <v>8</v>
      </c>
      <c r="G137">
        <v>1214.0952591861899</v>
      </c>
      <c r="H137">
        <v>2.5539861440182856E-2</v>
      </c>
      <c r="I137">
        <v>-0.29744843709760271</v>
      </c>
      <c r="K137">
        <f t="shared" si="6"/>
        <v>29138.286220468559</v>
      </c>
      <c r="L137">
        <f t="shared" si="7"/>
        <v>0.61295667456438852</v>
      </c>
      <c r="M137">
        <f t="shared" si="8"/>
        <v>-7.1387624903424651</v>
      </c>
    </row>
    <row r="138" spans="1:13" x14ac:dyDescent="0.25">
      <c r="A138" t="s">
        <v>108</v>
      </c>
      <c r="B138">
        <v>9365</v>
      </c>
      <c r="C138" t="s">
        <v>77</v>
      </c>
      <c r="D138">
        <v>2</v>
      </c>
      <c r="E138">
        <v>2</v>
      </c>
      <c r="F138">
        <v>15</v>
      </c>
      <c r="G138">
        <v>956.58105513550834</v>
      </c>
      <c r="H138">
        <v>-5.0404210940685253E-3</v>
      </c>
      <c r="I138">
        <v>3.1526524777099798E-3</v>
      </c>
      <c r="K138">
        <f t="shared" si="6"/>
        <v>22957.945323252199</v>
      </c>
      <c r="L138">
        <f t="shared" si="7"/>
        <v>-0.12097010625764461</v>
      </c>
      <c r="M138">
        <f t="shared" si="8"/>
        <v>7.5663659465039515E-2</v>
      </c>
    </row>
    <row r="139" spans="1:13" x14ac:dyDescent="0.25">
      <c r="A139" t="s">
        <v>108</v>
      </c>
      <c r="B139">
        <v>9365</v>
      </c>
      <c r="C139" t="s">
        <v>77</v>
      </c>
      <c r="D139">
        <v>2</v>
      </c>
      <c r="E139">
        <v>2</v>
      </c>
      <c r="F139">
        <v>27</v>
      </c>
      <c r="G139">
        <v>1727.4992863327464</v>
      </c>
      <c r="H139">
        <v>-7.3933880369367972E-3</v>
      </c>
      <c r="I139">
        <v>7.6546399805885915E-2</v>
      </c>
      <c r="K139">
        <f t="shared" si="6"/>
        <v>41459.982871985914</v>
      </c>
      <c r="L139">
        <f t="shared" si="7"/>
        <v>-0.17744131288648313</v>
      </c>
      <c r="M139">
        <f t="shared" si="8"/>
        <v>1.8371135953412621</v>
      </c>
    </row>
    <row r="140" spans="1:13" x14ac:dyDescent="0.25">
      <c r="A140" t="s">
        <v>109</v>
      </c>
      <c r="B140">
        <v>9365</v>
      </c>
      <c r="C140" t="s">
        <v>79</v>
      </c>
      <c r="D140">
        <v>2</v>
      </c>
      <c r="E140">
        <v>2</v>
      </c>
      <c r="F140">
        <v>1</v>
      </c>
      <c r="G140">
        <v>1185.1706958504055</v>
      </c>
      <c r="H140">
        <v>3.0537388458091317</v>
      </c>
      <c r="I140">
        <v>-0.23401841911010021</v>
      </c>
      <c r="K140">
        <f t="shared" si="6"/>
        <v>28444.096700409733</v>
      </c>
      <c r="L140">
        <f t="shared" si="7"/>
        <v>73.289732299419157</v>
      </c>
      <c r="M140">
        <f t="shared" si="8"/>
        <v>-5.6164420586424049</v>
      </c>
    </row>
    <row r="141" spans="1:13" x14ac:dyDescent="0.25">
      <c r="A141" t="s">
        <v>109</v>
      </c>
      <c r="B141">
        <v>9365</v>
      </c>
      <c r="C141" t="s">
        <v>79</v>
      </c>
      <c r="D141">
        <v>2</v>
      </c>
      <c r="E141">
        <v>2</v>
      </c>
      <c r="F141">
        <v>4</v>
      </c>
      <c r="G141">
        <v>936.18193219785792</v>
      </c>
      <c r="H141">
        <v>1.1186242785408647</v>
      </c>
      <c r="I141">
        <v>-4.7262965566901773E-2</v>
      </c>
      <c r="K141">
        <f t="shared" si="6"/>
        <v>22468.366372748591</v>
      </c>
      <c r="L141">
        <f t="shared" si="7"/>
        <v>26.846982684980752</v>
      </c>
      <c r="M141">
        <f t="shared" si="8"/>
        <v>-1.1343111736056426</v>
      </c>
    </row>
    <row r="142" spans="1:13" x14ac:dyDescent="0.25">
      <c r="A142" t="s">
        <v>109</v>
      </c>
      <c r="B142">
        <v>9365</v>
      </c>
      <c r="C142" t="s">
        <v>79</v>
      </c>
      <c r="D142">
        <v>2</v>
      </c>
      <c r="E142">
        <v>2</v>
      </c>
      <c r="F142">
        <v>8</v>
      </c>
      <c r="G142">
        <v>2013.6731412631402</v>
      </c>
      <c r="H142">
        <v>-1.2991997748305338E-2</v>
      </c>
      <c r="I142">
        <v>-0.17976971321497981</v>
      </c>
      <c r="K142">
        <f t="shared" si="6"/>
        <v>48328.155390315369</v>
      </c>
      <c r="L142">
        <f t="shared" si="7"/>
        <v>-0.31180794595932809</v>
      </c>
      <c r="M142">
        <f t="shared" si="8"/>
        <v>-4.3144731171595154</v>
      </c>
    </row>
    <row r="143" spans="1:13" x14ac:dyDescent="0.25">
      <c r="A143" t="s">
        <v>109</v>
      </c>
      <c r="B143">
        <v>9365</v>
      </c>
      <c r="C143" t="s">
        <v>79</v>
      </c>
      <c r="D143">
        <v>2</v>
      </c>
      <c r="E143">
        <v>2</v>
      </c>
      <c r="F143">
        <v>15</v>
      </c>
      <c r="G143">
        <v>1267.9807356408328</v>
      </c>
      <c r="H143">
        <v>-2.9771100323799329E-2</v>
      </c>
      <c r="I143">
        <v>0.25903691518483807</v>
      </c>
      <c r="K143">
        <f t="shared" si="6"/>
        <v>30431.537655379987</v>
      </c>
      <c r="L143">
        <f t="shared" si="7"/>
        <v>-0.7145064077711839</v>
      </c>
      <c r="M143">
        <f t="shared" si="8"/>
        <v>6.2168859644361136</v>
      </c>
    </row>
    <row r="144" spans="1:13" x14ac:dyDescent="0.25">
      <c r="A144" t="s">
        <v>110</v>
      </c>
      <c r="B144">
        <v>9365</v>
      </c>
      <c r="C144" t="s">
        <v>81</v>
      </c>
      <c r="D144">
        <v>2</v>
      </c>
      <c r="E144">
        <v>2</v>
      </c>
      <c r="F144">
        <v>1</v>
      </c>
      <c r="G144">
        <v>2274.1442634684454</v>
      </c>
      <c r="H144">
        <v>3.5307822148286023</v>
      </c>
      <c r="I144">
        <v>7.7147622771145535E-2</v>
      </c>
      <c r="K144">
        <f t="shared" si="6"/>
        <v>54579.462323242689</v>
      </c>
      <c r="L144">
        <f t="shared" si="7"/>
        <v>84.738773155886463</v>
      </c>
      <c r="M144">
        <f t="shared" si="8"/>
        <v>1.8515429465074928</v>
      </c>
    </row>
    <row r="145" spans="1:13" x14ac:dyDescent="0.25">
      <c r="A145" t="s">
        <v>110</v>
      </c>
      <c r="B145">
        <v>9365</v>
      </c>
      <c r="C145" t="s">
        <v>81</v>
      </c>
      <c r="D145">
        <v>2</v>
      </c>
      <c r="E145">
        <v>2</v>
      </c>
      <c r="F145">
        <v>4</v>
      </c>
      <c r="G145">
        <v>621.7458617924226</v>
      </c>
      <c r="H145">
        <v>0.89121657177614855</v>
      </c>
      <c r="I145">
        <v>-0.15541971607923274</v>
      </c>
      <c r="K145">
        <f t="shared" si="6"/>
        <v>14921.900683018142</v>
      </c>
      <c r="L145">
        <f t="shared" si="7"/>
        <v>21.389197722627564</v>
      </c>
      <c r="M145">
        <f t="shared" si="8"/>
        <v>-3.7300731859015857</v>
      </c>
    </row>
    <row r="146" spans="1:13" x14ac:dyDescent="0.25">
      <c r="A146" t="s">
        <v>110</v>
      </c>
      <c r="B146">
        <v>9365</v>
      </c>
      <c r="C146" t="s">
        <v>81</v>
      </c>
      <c r="D146">
        <v>2</v>
      </c>
      <c r="E146">
        <v>2</v>
      </c>
      <c r="F146">
        <v>8</v>
      </c>
      <c r="G146">
        <v>2013.2827590198333</v>
      </c>
      <c r="H146">
        <v>9.0905289588052857E-2</v>
      </c>
      <c r="I146">
        <v>-6.142969424110431E-2</v>
      </c>
      <c r="K146">
        <f t="shared" si="6"/>
        <v>48318.786216476001</v>
      </c>
      <c r="L146">
        <f t="shared" si="7"/>
        <v>2.1817269501132683</v>
      </c>
      <c r="M146">
        <f t="shared" si="8"/>
        <v>-1.4743126617865034</v>
      </c>
    </row>
    <row r="147" spans="1:13" x14ac:dyDescent="0.25">
      <c r="A147" t="s">
        <v>110</v>
      </c>
      <c r="B147">
        <v>9365</v>
      </c>
      <c r="C147" t="s">
        <v>81</v>
      </c>
      <c r="D147">
        <v>2</v>
      </c>
      <c r="E147">
        <v>2</v>
      </c>
      <c r="F147">
        <v>15</v>
      </c>
      <c r="G147">
        <v>1389.3929819754132</v>
      </c>
      <c r="H147">
        <v>0.13286579261098075</v>
      </c>
      <c r="I147">
        <v>2.8298371740235587E-2</v>
      </c>
      <c r="K147">
        <f t="shared" si="6"/>
        <v>33345.43156740992</v>
      </c>
      <c r="L147">
        <f t="shared" si="7"/>
        <v>3.188779022663538</v>
      </c>
      <c r="M147">
        <f t="shared" si="8"/>
        <v>0.67916092176565412</v>
      </c>
    </row>
    <row r="148" spans="1:13" x14ac:dyDescent="0.25">
      <c r="A148" t="s">
        <v>110</v>
      </c>
      <c r="B148">
        <v>9365</v>
      </c>
      <c r="C148" t="s">
        <v>81</v>
      </c>
      <c r="D148">
        <v>2</v>
      </c>
      <c r="E148">
        <v>2</v>
      </c>
      <c r="F148">
        <v>27</v>
      </c>
      <c r="G148">
        <v>1807.9512128855808</v>
      </c>
      <c r="H148">
        <v>3.7999840708167643E-2</v>
      </c>
      <c r="I148">
        <v>0.1228587396879786</v>
      </c>
      <c r="K148">
        <f t="shared" si="6"/>
        <v>43390.829109253944</v>
      </c>
      <c r="L148">
        <f t="shared" si="7"/>
        <v>0.91199617699602342</v>
      </c>
      <c r="M148">
        <f t="shared" si="8"/>
        <v>2.9486097525114863</v>
      </c>
    </row>
    <row r="149" spans="1:13" x14ac:dyDescent="0.25">
      <c r="A149" t="s">
        <v>111</v>
      </c>
      <c r="B149">
        <v>9365</v>
      </c>
      <c r="C149" t="s">
        <v>83</v>
      </c>
      <c r="D149">
        <v>2</v>
      </c>
      <c r="E149">
        <v>2</v>
      </c>
      <c r="F149">
        <v>1</v>
      </c>
      <c r="G149">
        <v>1584.8694797208477</v>
      </c>
      <c r="H149">
        <v>3.2703110765116206</v>
      </c>
      <c r="I149">
        <v>6.1313145870936878E-2</v>
      </c>
      <c r="K149">
        <f t="shared" si="6"/>
        <v>38036.867513300342</v>
      </c>
      <c r="L149">
        <f t="shared" si="7"/>
        <v>78.487465836278886</v>
      </c>
      <c r="M149">
        <f t="shared" si="8"/>
        <v>1.471515500902485</v>
      </c>
    </row>
    <row r="150" spans="1:13" x14ac:dyDescent="0.25">
      <c r="A150" t="s">
        <v>111</v>
      </c>
      <c r="B150">
        <v>9365</v>
      </c>
      <c r="C150" t="s">
        <v>83</v>
      </c>
      <c r="D150">
        <v>2</v>
      </c>
      <c r="E150">
        <v>2</v>
      </c>
      <c r="F150">
        <v>4</v>
      </c>
      <c r="G150">
        <v>1218.4477864196906</v>
      </c>
      <c r="H150">
        <v>1.0661031600378288</v>
      </c>
      <c r="I150">
        <v>-7.0129780262399452E-2</v>
      </c>
      <c r="K150">
        <f t="shared" si="6"/>
        <v>29242.746874072574</v>
      </c>
      <c r="L150">
        <f t="shared" si="7"/>
        <v>25.586475840907891</v>
      </c>
      <c r="M150">
        <f t="shared" si="8"/>
        <v>-1.6831147262975867</v>
      </c>
    </row>
    <row r="151" spans="1:13" x14ac:dyDescent="0.25">
      <c r="A151" t="s">
        <v>111</v>
      </c>
      <c r="B151">
        <v>9365</v>
      </c>
      <c r="C151" t="s">
        <v>83</v>
      </c>
      <c r="D151">
        <v>2</v>
      </c>
      <c r="E151">
        <v>2</v>
      </c>
      <c r="F151">
        <v>8</v>
      </c>
      <c r="G151">
        <v>2153.0352898853084</v>
      </c>
      <c r="H151">
        <v>0.15448791084275917</v>
      </c>
      <c r="I151">
        <v>-0.15566818829765283</v>
      </c>
      <c r="K151">
        <f t="shared" si="6"/>
        <v>51672.846957247399</v>
      </c>
      <c r="L151">
        <f t="shared" si="7"/>
        <v>3.7077098602262204</v>
      </c>
      <c r="M151">
        <f t="shared" si="8"/>
        <v>-3.736036519143668</v>
      </c>
    </row>
    <row r="152" spans="1:13" x14ac:dyDescent="0.25">
      <c r="A152" t="s">
        <v>111</v>
      </c>
      <c r="B152">
        <v>9365</v>
      </c>
      <c r="C152" t="s">
        <v>83</v>
      </c>
      <c r="D152">
        <v>2</v>
      </c>
      <c r="E152">
        <v>2</v>
      </c>
      <c r="F152">
        <v>15</v>
      </c>
      <c r="G152">
        <v>1090.809559994233</v>
      </c>
      <c r="H152">
        <v>7.8563626688006774E-2</v>
      </c>
      <c r="I152">
        <v>-7.0238248058765579E-2</v>
      </c>
      <c r="K152">
        <f t="shared" si="6"/>
        <v>26179.429439861593</v>
      </c>
      <c r="L152">
        <f t="shared" si="7"/>
        <v>1.8855270405121627</v>
      </c>
      <c r="M152">
        <f t="shared" si="8"/>
        <v>-1.6857179534103739</v>
      </c>
    </row>
    <row r="153" spans="1:13" x14ac:dyDescent="0.25">
      <c r="A153" t="s">
        <v>111</v>
      </c>
      <c r="B153">
        <v>9365</v>
      </c>
      <c r="C153" t="s">
        <v>83</v>
      </c>
      <c r="D153">
        <v>2</v>
      </c>
      <c r="E153">
        <v>2</v>
      </c>
      <c r="F153">
        <v>27</v>
      </c>
      <c r="G153">
        <v>1667.5714602640292</v>
      </c>
      <c r="H153">
        <v>2.8743185330359917E-2</v>
      </c>
      <c r="I153">
        <v>0.77893537052761308</v>
      </c>
      <c r="K153">
        <f t="shared" si="6"/>
        <v>40021.7150463367</v>
      </c>
      <c r="L153">
        <f t="shared" si="7"/>
        <v>0.68983644792863807</v>
      </c>
      <c r="M153">
        <f t="shared" si="8"/>
        <v>18.694448892662713</v>
      </c>
    </row>
    <row r="154" spans="1:13" x14ac:dyDescent="0.25">
      <c r="A154" t="s">
        <v>112</v>
      </c>
      <c r="B154" t="s">
        <v>113</v>
      </c>
      <c r="C154" t="s">
        <v>77</v>
      </c>
      <c r="D154">
        <v>3</v>
      </c>
      <c r="E154">
        <v>3</v>
      </c>
      <c r="F154">
        <v>4</v>
      </c>
      <c r="G154">
        <v>1487.8733181926359</v>
      </c>
      <c r="H154">
        <v>9.2018728888794386E-3</v>
      </c>
      <c r="I154">
        <v>-2.7352902049691867E-2</v>
      </c>
      <c r="K154">
        <f t="shared" si="6"/>
        <v>35708.959636623258</v>
      </c>
      <c r="L154">
        <f t="shared" si="7"/>
        <v>0.22084494933310653</v>
      </c>
      <c r="M154">
        <f t="shared" si="8"/>
        <v>-0.65646964919260475</v>
      </c>
    </row>
    <row r="155" spans="1:13" x14ac:dyDescent="0.25">
      <c r="A155" t="s">
        <v>112</v>
      </c>
      <c r="B155" t="s">
        <v>113</v>
      </c>
      <c r="C155" t="s">
        <v>77</v>
      </c>
      <c r="D155">
        <v>3</v>
      </c>
      <c r="E155">
        <v>3</v>
      </c>
      <c r="F155">
        <v>27</v>
      </c>
      <c r="G155">
        <v>1439.0484071304923</v>
      </c>
      <c r="H155">
        <v>3.1874422556962267E-2</v>
      </c>
      <c r="I155">
        <v>-0.15833596200493802</v>
      </c>
      <c r="K155">
        <f t="shared" si="6"/>
        <v>34537.16177113181</v>
      </c>
      <c r="L155">
        <f t="shared" si="7"/>
        <v>0.76498614136709442</v>
      </c>
      <c r="M155">
        <f t="shared" si="8"/>
        <v>-3.8000630881185122</v>
      </c>
    </row>
    <row r="156" spans="1:13" x14ac:dyDescent="0.25">
      <c r="A156" t="s">
        <v>112</v>
      </c>
      <c r="B156" t="s">
        <v>113</v>
      </c>
      <c r="C156" t="s">
        <v>77</v>
      </c>
      <c r="D156">
        <v>3</v>
      </c>
      <c r="E156">
        <v>3</v>
      </c>
      <c r="F156">
        <v>27</v>
      </c>
      <c r="G156">
        <v>1447.840080150301</v>
      </c>
      <c r="H156">
        <v>1.6390085549174576E-2</v>
      </c>
      <c r="I156">
        <v>0.10629007350059319</v>
      </c>
      <c r="K156">
        <f t="shared" si="6"/>
        <v>34748.161923607222</v>
      </c>
      <c r="L156">
        <f t="shared" si="7"/>
        <v>0.3933620531801898</v>
      </c>
      <c r="M156">
        <f t="shared" si="8"/>
        <v>2.5509617640142368</v>
      </c>
    </row>
    <row r="157" spans="1:13" x14ac:dyDescent="0.25">
      <c r="A157" t="s">
        <v>114</v>
      </c>
      <c r="B157" t="s">
        <v>113</v>
      </c>
      <c r="C157" t="s">
        <v>115</v>
      </c>
      <c r="D157">
        <v>3</v>
      </c>
      <c r="E157">
        <v>3</v>
      </c>
      <c r="F157">
        <v>4</v>
      </c>
      <c r="G157">
        <v>459.65388530242376</v>
      </c>
      <c r="H157">
        <v>1.2415585826156013E-2</v>
      </c>
      <c r="I157">
        <v>-1.8678667037224869E-2</v>
      </c>
      <c r="K157">
        <f t="shared" si="6"/>
        <v>11031.69324725817</v>
      </c>
      <c r="L157">
        <f t="shared" si="7"/>
        <v>0.29797405982774433</v>
      </c>
      <c r="M157">
        <f t="shared" si="8"/>
        <v>-0.44828800889339682</v>
      </c>
    </row>
    <row r="158" spans="1:13" x14ac:dyDescent="0.25">
      <c r="A158" t="s">
        <v>114</v>
      </c>
      <c r="B158" t="s">
        <v>113</v>
      </c>
      <c r="C158" t="s">
        <v>115</v>
      </c>
      <c r="D158">
        <v>3</v>
      </c>
      <c r="E158">
        <v>3</v>
      </c>
      <c r="F158">
        <v>4</v>
      </c>
      <c r="G158">
        <v>968.56772592804487</v>
      </c>
      <c r="H158">
        <v>7.0025476851593282E-3</v>
      </c>
      <c r="I158">
        <v>-5.1763482336604882E-2</v>
      </c>
      <c r="K158">
        <f t="shared" si="6"/>
        <v>23245.625422273079</v>
      </c>
      <c r="L158">
        <f t="shared" si="7"/>
        <v>0.16806114444382386</v>
      </c>
      <c r="M158">
        <f t="shared" si="8"/>
        <v>-1.2423235760785172</v>
      </c>
    </row>
    <row r="159" spans="1:13" x14ac:dyDescent="0.25">
      <c r="A159" t="s">
        <v>114</v>
      </c>
      <c r="B159" t="s">
        <v>113</v>
      </c>
      <c r="C159" t="s">
        <v>115</v>
      </c>
      <c r="D159">
        <v>3</v>
      </c>
      <c r="E159">
        <v>3</v>
      </c>
      <c r="F159">
        <v>15</v>
      </c>
      <c r="G159">
        <v>2073.2598426896407</v>
      </c>
      <c r="H159">
        <v>0.2392553248726326</v>
      </c>
      <c r="I159">
        <v>-2.4733307574781583E-2</v>
      </c>
      <c r="K159">
        <f t="shared" si="6"/>
        <v>49758.23622455138</v>
      </c>
      <c r="L159">
        <f t="shared" si="7"/>
        <v>5.7421277969431825</v>
      </c>
      <c r="M159">
        <f t="shared" si="8"/>
        <v>-0.59359938179475802</v>
      </c>
    </row>
    <row r="160" spans="1:13" x14ac:dyDescent="0.25">
      <c r="A160" t="s">
        <v>114</v>
      </c>
      <c r="B160" t="s">
        <v>113</v>
      </c>
      <c r="C160" t="s">
        <v>115</v>
      </c>
      <c r="D160">
        <v>3</v>
      </c>
      <c r="E160">
        <v>3</v>
      </c>
      <c r="F160">
        <v>15</v>
      </c>
      <c r="G160">
        <v>609.77958201718081</v>
      </c>
      <c r="H160">
        <v>0.2146911607224351</v>
      </c>
      <c r="I160">
        <v>-0.24335683037879954</v>
      </c>
      <c r="K160">
        <f t="shared" si="6"/>
        <v>14634.709968412339</v>
      </c>
      <c r="L160">
        <f t="shared" si="7"/>
        <v>5.1525878573384425</v>
      </c>
      <c r="M160">
        <f t="shared" si="8"/>
        <v>-5.8405639290911893</v>
      </c>
    </row>
    <row r="161" spans="1:13" x14ac:dyDescent="0.25">
      <c r="A161" t="s">
        <v>114</v>
      </c>
      <c r="B161" t="s">
        <v>113</v>
      </c>
      <c r="C161" t="s">
        <v>115</v>
      </c>
      <c r="D161">
        <v>3</v>
      </c>
      <c r="E161">
        <v>3</v>
      </c>
      <c r="F161">
        <v>27</v>
      </c>
      <c r="G161">
        <v>872.03476232855257</v>
      </c>
      <c r="H161">
        <v>-9.771476347587911E-3</v>
      </c>
      <c r="I161">
        <v>-6.5866948597144689E-2</v>
      </c>
      <c r="K161">
        <f t="shared" si="6"/>
        <v>20928.834295885263</v>
      </c>
      <c r="L161">
        <f t="shared" si="7"/>
        <v>-0.23451543234210986</v>
      </c>
      <c r="M161">
        <f t="shared" si="8"/>
        <v>-1.5808067663314724</v>
      </c>
    </row>
    <row r="162" spans="1:13" x14ac:dyDescent="0.25">
      <c r="A162" t="s">
        <v>116</v>
      </c>
      <c r="B162" t="s">
        <v>113</v>
      </c>
      <c r="C162" t="s">
        <v>81</v>
      </c>
      <c r="D162">
        <v>3</v>
      </c>
      <c r="E162">
        <v>3</v>
      </c>
      <c r="F162">
        <v>4</v>
      </c>
      <c r="G162">
        <v>511.44517221040979</v>
      </c>
      <c r="H162">
        <v>6.1223725511632118E-2</v>
      </c>
      <c r="I162">
        <v>-0.11229414856971044</v>
      </c>
      <c r="K162">
        <f t="shared" si="6"/>
        <v>12274.684133049836</v>
      </c>
      <c r="L162">
        <f t="shared" si="7"/>
        <v>1.4693694122791707</v>
      </c>
      <c r="M162">
        <f t="shared" si="8"/>
        <v>-2.6950595656730507</v>
      </c>
    </row>
    <row r="163" spans="1:13" x14ac:dyDescent="0.25">
      <c r="A163" t="s">
        <v>116</v>
      </c>
      <c r="B163" t="s">
        <v>113</v>
      </c>
      <c r="C163" t="s">
        <v>81</v>
      </c>
      <c r="D163">
        <v>3</v>
      </c>
      <c r="E163">
        <v>3</v>
      </c>
      <c r="F163">
        <v>4</v>
      </c>
      <c r="G163">
        <v>819.60597943974722</v>
      </c>
      <c r="H163">
        <v>-2.2697733178831878E-3</v>
      </c>
      <c r="I163">
        <v>0.10937400150198551</v>
      </c>
      <c r="K163">
        <f t="shared" si="6"/>
        <v>19670.543506553935</v>
      </c>
      <c r="L163">
        <f t="shared" si="7"/>
        <v>-5.4474559629196506E-2</v>
      </c>
      <c r="M163">
        <f t="shared" si="8"/>
        <v>2.6249760360476522</v>
      </c>
    </row>
    <row r="164" spans="1:13" x14ac:dyDescent="0.25">
      <c r="A164" t="s">
        <v>116</v>
      </c>
      <c r="B164" t="s">
        <v>113</v>
      </c>
      <c r="C164" t="s">
        <v>81</v>
      </c>
      <c r="D164">
        <v>3</v>
      </c>
      <c r="E164">
        <v>3</v>
      </c>
      <c r="F164">
        <v>15</v>
      </c>
      <c r="G164">
        <v>751.6811665880856</v>
      </c>
      <c r="H164">
        <v>3.7842941380480534E-2</v>
      </c>
      <c r="I164">
        <v>-4.0428653144702405E-2</v>
      </c>
      <c r="K164">
        <f t="shared" si="6"/>
        <v>18040.347998114055</v>
      </c>
      <c r="L164">
        <f t="shared" si="7"/>
        <v>0.90823059313153287</v>
      </c>
      <c r="M164">
        <f t="shared" si="8"/>
        <v>-0.97028767547285777</v>
      </c>
    </row>
    <row r="165" spans="1:13" x14ac:dyDescent="0.25">
      <c r="A165" t="s">
        <v>116</v>
      </c>
      <c r="B165" t="s">
        <v>113</v>
      </c>
      <c r="C165" t="s">
        <v>81</v>
      </c>
      <c r="D165">
        <v>3</v>
      </c>
      <c r="E165">
        <v>3</v>
      </c>
      <c r="F165">
        <v>15</v>
      </c>
      <c r="G165">
        <v>1599.0982123082736</v>
      </c>
      <c r="H165">
        <v>0.15721866031093096</v>
      </c>
      <c r="I165">
        <v>-0.15180977595496001</v>
      </c>
      <c r="K165">
        <f t="shared" si="6"/>
        <v>38378.357095398562</v>
      </c>
      <c r="L165">
        <f t="shared" si="7"/>
        <v>3.773247847462343</v>
      </c>
      <c r="M165">
        <f t="shared" si="8"/>
        <v>-3.64343462291904</v>
      </c>
    </row>
    <row r="166" spans="1:13" x14ac:dyDescent="0.25">
      <c r="A166" t="s">
        <v>117</v>
      </c>
      <c r="B166" t="s">
        <v>113</v>
      </c>
      <c r="C166" t="s">
        <v>83</v>
      </c>
      <c r="D166">
        <v>3</v>
      </c>
      <c r="E166">
        <v>3</v>
      </c>
      <c r="F166">
        <v>4</v>
      </c>
      <c r="G166">
        <v>264.02148658867532</v>
      </c>
      <c r="H166">
        <v>-3.1033801044128017E-2</v>
      </c>
      <c r="I166">
        <v>2.758208036160639E-3</v>
      </c>
      <c r="K166">
        <f t="shared" si="6"/>
        <v>6336.5156781282076</v>
      </c>
      <c r="L166">
        <f t="shared" si="7"/>
        <v>-0.74481122505907238</v>
      </c>
      <c r="M166">
        <f t="shared" si="8"/>
        <v>6.6196992867855339E-2</v>
      </c>
    </row>
    <row r="167" spans="1:13" x14ac:dyDescent="0.25">
      <c r="A167" t="s">
        <v>117</v>
      </c>
      <c r="B167" t="s">
        <v>113</v>
      </c>
      <c r="C167" t="s">
        <v>83</v>
      </c>
      <c r="D167">
        <v>3</v>
      </c>
      <c r="E167">
        <v>3</v>
      </c>
      <c r="F167">
        <v>4</v>
      </c>
      <c r="G167">
        <v>801.51311636341586</v>
      </c>
      <c r="H167">
        <v>5.650880064270207E-2</v>
      </c>
      <c r="I167">
        <v>-3.7037262629845753E-2</v>
      </c>
      <c r="K167">
        <f t="shared" si="6"/>
        <v>19236.31479272198</v>
      </c>
      <c r="L167">
        <f t="shared" si="7"/>
        <v>1.3562112154248496</v>
      </c>
      <c r="M167">
        <f t="shared" si="8"/>
        <v>-0.88889430311629813</v>
      </c>
    </row>
    <row r="168" spans="1:13" x14ac:dyDescent="0.25">
      <c r="A168" t="s">
        <v>117</v>
      </c>
      <c r="B168" t="s">
        <v>113</v>
      </c>
      <c r="C168" t="s">
        <v>83</v>
      </c>
      <c r="D168">
        <v>3</v>
      </c>
      <c r="E168">
        <v>3</v>
      </c>
      <c r="F168">
        <v>15</v>
      </c>
      <c r="G168">
        <v>1295.0174275331806</v>
      </c>
      <c r="H168">
        <v>4.2481399014813646E-2</v>
      </c>
      <c r="I168">
        <v>-5.8240638785283995E-2</v>
      </c>
      <c r="K168">
        <f t="shared" si="6"/>
        <v>31080.418260796334</v>
      </c>
      <c r="L168">
        <f t="shared" si="7"/>
        <v>1.0195535763555275</v>
      </c>
      <c r="M168">
        <f t="shared" si="8"/>
        <v>-1.3977753308468159</v>
      </c>
    </row>
    <row r="169" spans="1:13" x14ac:dyDescent="0.25">
      <c r="A169" t="s">
        <v>117</v>
      </c>
      <c r="B169" t="s">
        <v>113</v>
      </c>
      <c r="C169" t="s">
        <v>83</v>
      </c>
      <c r="D169">
        <v>3</v>
      </c>
      <c r="E169">
        <v>3</v>
      </c>
      <c r="F169">
        <v>15</v>
      </c>
      <c r="G169">
        <v>2001.2110904041331</v>
      </c>
      <c r="H169">
        <v>6.3511222680556589E-2</v>
      </c>
      <c r="I169">
        <v>-0.25385917812154207</v>
      </c>
      <c r="K169">
        <f t="shared" si="6"/>
        <v>48029.066169699196</v>
      </c>
      <c r="L169">
        <f t="shared" si="7"/>
        <v>1.5242693443333581</v>
      </c>
      <c r="M169">
        <f t="shared" si="8"/>
        <v>-6.0926202749170102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9"/>
  <sheetViews>
    <sheetView workbookViewId="0">
      <selection activeCell="E13" sqref="E13"/>
    </sheetView>
  </sheetViews>
  <sheetFormatPr defaultRowHeight="15" x14ac:dyDescent="0.25"/>
  <sheetData>
    <row r="1" spans="1:17" x14ac:dyDescent="0.25">
      <c r="A1" t="s">
        <v>0</v>
      </c>
      <c r="B1" t="s">
        <v>34</v>
      </c>
      <c r="C1" t="s">
        <v>3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</row>
    <row r="2" spans="1:17" x14ac:dyDescent="0.25">
      <c r="A2">
        <v>1583</v>
      </c>
      <c r="B2" s="6">
        <v>3</v>
      </c>
      <c r="C2">
        <v>2</v>
      </c>
      <c r="D2">
        <v>480.61657142857138</v>
      </c>
      <c r="E2">
        <v>732.75</v>
      </c>
      <c r="F2">
        <v>19.575428571428571</v>
      </c>
      <c r="G2">
        <v>24.753333333333337</v>
      </c>
      <c r="H2">
        <f>+D2/F2</f>
        <v>24.552033161105758</v>
      </c>
      <c r="I2">
        <v>19.416236389519444</v>
      </c>
      <c r="J2">
        <v>13.265910655628199</v>
      </c>
      <c r="K2">
        <v>484.32683333333347</v>
      </c>
      <c r="L2">
        <v>724</v>
      </c>
      <c r="M2">
        <v>21.613428571428571</v>
      </c>
      <c r="N2">
        <v>27.816666666666663</v>
      </c>
      <c r="O2">
        <v>22.408607303219785</v>
      </c>
      <c r="P2">
        <v>17.411390053924514</v>
      </c>
      <c r="Q2">
        <v>14.458513007563802</v>
      </c>
    </row>
    <row r="3" spans="1:17" x14ac:dyDescent="0.25">
      <c r="A3">
        <v>1631</v>
      </c>
      <c r="B3" s="7">
        <v>4</v>
      </c>
      <c r="C3">
        <v>2</v>
      </c>
      <c r="D3">
        <v>405.06485714285719</v>
      </c>
      <c r="E3">
        <v>695</v>
      </c>
      <c r="F3">
        <v>19.606285714285715</v>
      </c>
      <c r="G3">
        <v>25.234999999999999</v>
      </c>
      <c r="H3">
        <f t="shared" ref="H3:H49" si="0">+D3/F3</f>
        <v>20.659948704497101</v>
      </c>
      <c r="I3">
        <v>16.051708228367634</v>
      </c>
      <c r="J3">
        <v>11.116544987156075</v>
      </c>
      <c r="K3">
        <v>417.09983333333338</v>
      </c>
      <c r="L3">
        <v>708.75</v>
      </c>
      <c r="M3">
        <v>21.08071428571429</v>
      </c>
      <c r="N3">
        <v>28.200000000000003</v>
      </c>
      <c r="O3">
        <v>19.785849173810409</v>
      </c>
      <c r="P3">
        <v>14.790774231678487</v>
      </c>
      <c r="Q3">
        <v>12.406013989585961</v>
      </c>
    </row>
    <row r="4" spans="1:17" x14ac:dyDescent="0.25">
      <c r="A4">
        <v>1634</v>
      </c>
      <c r="B4" s="7">
        <v>4</v>
      </c>
      <c r="C4">
        <v>2</v>
      </c>
      <c r="D4">
        <v>438.34042857142856</v>
      </c>
      <c r="E4">
        <v>635.33333333333337</v>
      </c>
      <c r="F4">
        <v>24.050857142857144</v>
      </c>
      <c r="G4">
        <v>37.15</v>
      </c>
      <c r="H4">
        <f t="shared" si="0"/>
        <v>18.225563686473901</v>
      </c>
      <c r="I4">
        <v>11.799203999230917</v>
      </c>
      <c r="J4">
        <v>11.37115917649956</v>
      </c>
      <c r="K4">
        <v>414.36300000000006</v>
      </c>
      <c r="L4">
        <v>644</v>
      </c>
      <c r="M4">
        <v>22.784857142857149</v>
      </c>
      <c r="N4">
        <v>35.471428571428575</v>
      </c>
      <c r="O4">
        <v>18.185894140218437</v>
      </c>
      <c r="P4">
        <v>11.681598872331858</v>
      </c>
      <c r="Q4">
        <v>14.660251180567885</v>
      </c>
    </row>
    <row r="5" spans="1:17" x14ac:dyDescent="0.25">
      <c r="A5">
        <v>1680</v>
      </c>
      <c r="B5" s="8">
        <v>2</v>
      </c>
      <c r="C5">
        <v>2</v>
      </c>
      <c r="D5">
        <v>458.81342857142852</v>
      </c>
      <c r="E5">
        <v>612</v>
      </c>
      <c r="F5">
        <v>21.351809523809525</v>
      </c>
      <c r="G5">
        <v>36.355000000000004</v>
      </c>
      <c r="H5">
        <f t="shared" si="0"/>
        <v>21.488269088378811</v>
      </c>
      <c r="I5">
        <v>12.620366622787195</v>
      </c>
      <c r="J5">
        <v>14.51960290621582</v>
      </c>
      <c r="K5">
        <v>435.99259999999992</v>
      </c>
      <c r="L5">
        <v>610</v>
      </c>
      <c r="M5">
        <v>20.263571428571431</v>
      </c>
      <c r="N5">
        <v>36.857142857142854</v>
      </c>
      <c r="O5">
        <v>21.516078818428561</v>
      </c>
      <c r="P5">
        <v>11.829256589147287</v>
      </c>
      <c r="Q5">
        <v>14.483224905620609</v>
      </c>
    </row>
    <row r="6" spans="1:17" x14ac:dyDescent="0.25">
      <c r="A6">
        <v>1681</v>
      </c>
      <c r="B6" s="9">
        <v>1</v>
      </c>
      <c r="C6">
        <v>2</v>
      </c>
      <c r="D6">
        <v>475.58357142857142</v>
      </c>
      <c r="E6">
        <v>681.2</v>
      </c>
      <c r="F6">
        <v>20.299809523809525</v>
      </c>
      <c r="G6">
        <v>23.86</v>
      </c>
      <c r="H6">
        <f t="shared" si="0"/>
        <v>23.427981965582596</v>
      </c>
      <c r="I6">
        <v>19.93225362232068</v>
      </c>
      <c r="J6">
        <v>13.258073931207834</v>
      </c>
      <c r="K6">
        <v>507.09933333333333</v>
      </c>
      <c r="L6">
        <v>685</v>
      </c>
      <c r="M6">
        <v>20.504785714285713</v>
      </c>
      <c r="N6">
        <v>26.06666666666667</v>
      </c>
      <c r="O6">
        <v>24.730779457989485</v>
      </c>
      <c r="P6">
        <v>19.453938618925829</v>
      </c>
      <c r="Q6">
        <v>15.179508271324297</v>
      </c>
    </row>
    <row r="7" spans="1:17" x14ac:dyDescent="0.25">
      <c r="A7">
        <v>1717</v>
      </c>
      <c r="B7" s="8">
        <v>2</v>
      </c>
      <c r="C7">
        <v>2</v>
      </c>
      <c r="D7">
        <v>419.50471428571427</v>
      </c>
      <c r="E7">
        <v>526.75</v>
      </c>
      <c r="F7">
        <v>21.687666666666672</v>
      </c>
      <c r="G7">
        <v>28.25</v>
      </c>
      <c r="H7">
        <f t="shared" si="0"/>
        <v>19.343008205234042</v>
      </c>
      <c r="I7">
        <v>14.84972439949431</v>
      </c>
      <c r="J7">
        <v>17.42973398191064</v>
      </c>
      <c r="L7">
        <v>542</v>
      </c>
      <c r="M7">
        <v>22.785399999999999</v>
      </c>
      <c r="N7">
        <v>29.08</v>
      </c>
    </row>
    <row r="8" spans="1:17" x14ac:dyDescent="0.25">
      <c r="A8">
        <v>1741</v>
      </c>
      <c r="B8" s="6">
        <v>3</v>
      </c>
      <c r="C8">
        <v>2</v>
      </c>
      <c r="D8">
        <v>381.72571428571428</v>
      </c>
      <c r="E8">
        <v>586.75</v>
      </c>
      <c r="F8">
        <v>20.688190476190478</v>
      </c>
      <c r="G8">
        <v>24.795000000000002</v>
      </c>
      <c r="H8">
        <f t="shared" si="0"/>
        <v>18.451382431200685</v>
      </c>
      <c r="I8">
        <v>15.395269783654538</v>
      </c>
      <c r="J8">
        <v>13.197500311470135</v>
      </c>
      <c r="K8">
        <v>385.73842857142853</v>
      </c>
      <c r="L8">
        <v>596.75</v>
      </c>
      <c r="M8">
        <v>20.53857142857143</v>
      </c>
      <c r="N8">
        <v>25.842857142857142</v>
      </c>
      <c r="O8">
        <v>18.781171315295261</v>
      </c>
      <c r="P8">
        <v>14.926307352128246</v>
      </c>
      <c r="Q8">
        <v>13.276106020878396</v>
      </c>
    </row>
    <row r="9" spans="1:17" x14ac:dyDescent="0.25">
      <c r="A9">
        <v>1746</v>
      </c>
      <c r="B9" s="9">
        <v>1</v>
      </c>
      <c r="C9">
        <v>2</v>
      </c>
      <c r="D9">
        <v>435.45574999999997</v>
      </c>
      <c r="E9">
        <v>578</v>
      </c>
      <c r="F9">
        <v>21.856952380952382</v>
      </c>
      <c r="G9">
        <v>20.414285714285718</v>
      </c>
      <c r="H9">
        <f t="shared" si="0"/>
        <v>19.922985712293787</v>
      </c>
      <c r="I9">
        <v>21.330932470258915</v>
      </c>
      <c r="J9">
        <v>15.183005284651511</v>
      </c>
      <c r="K9">
        <v>422.90499999999997</v>
      </c>
      <c r="M9">
        <v>20.6294</v>
      </c>
      <c r="N9">
        <v>20.239999999999998</v>
      </c>
      <c r="O9">
        <v>20.500111491366688</v>
      </c>
      <c r="P9">
        <v>20.89451581027668</v>
      </c>
    </row>
    <row r="10" spans="1:17" x14ac:dyDescent="0.25">
      <c r="A10">
        <v>1758</v>
      </c>
      <c r="B10" s="6">
        <v>3</v>
      </c>
      <c r="C10">
        <v>2</v>
      </c>
      <c r="D10">
        <v>453.13114285714283</v>
      </c>
      <c r="E10">
        <v>712</v>
      </c>
      <c r="F10">
        <v>21.324571428571428</v>
      </c>
      <c r="G10">
        <v>24.458333333333332</v>
      </c>
      <c r="H10">
        <f t="shared" si="0"/>
        <v>21.249249691837719</v>
      </c>
      <c r="I10">
        <v>18.526656607447066</v>
      </c>
      <c r="J10">
        <v>14.823861673469386</v>
      </c>
      <c r="K10">
        <v>522.35924999999997</v>
      </c>
      <c r="L10">
        <v>697.5</v>
      </c>
      <c r="M10">
        <v>20.393999999999998</v>
      </c>
      <c r="N10">
        <v>28.340476190476188</v>
      </c>
      <c r="O10">
        <v>25.613378934980876</v>
      </c>
      <c r="P10">
        <v>18.431562211207257</v>
      </c>
      <c r="Q10">
        <v>15.273110458064513</v>
      </c>
    </row>
    <row r="11" spans="1:17" x14ac:dyDescent="0.25">
      <c r="A11">
        <v>1771</v>
      </c>
      <c r="B11" s="9">
        <v>1</v>
      </c>
      <c r="C11">
        <v>2</v>
      </c>
      <c r="D11">
        <v>271.88157142857142</v>
      </c>
      <c r="E11">
        <v>628.25</v>
      </c>
      <c r="F11">
        <v>16.836380952380953</v>
      </c>
      <c r="G11">
        <v>26.949999999999996</v>
      </c>
      <c r="H11">
        <f t="shared" si="0"/>
        <v>16.148456856467288</v>
      </c>
      <c r="I11">
        <v>10.08836999734959</v>
      </c>
      <c r="J11">
        <v>7.0966236897634332</v>
      </c>
      <c r="K11">
        <v>293.85942857142857</v>
      </c>
      <c r="L11">
        <v>618.25</v>
      </c>
      <c r="M11">
        <v>13.515857142857145</v>
      </c>
      <c r="N11">
        <v>22.199999999999996</v>
      </c>
      <c r="O11">
        <v>21.7418270602784</v>
      </c>
      <c r="P11">
        <v>13.236911196911199</v>
      </c>
      <c r="Q11">
        <v>6.4242006577485835</v>
      </c>
    </row>
    <row r="12" spans="1:17" x14ac:dyDescent="0.25">
      <c r="A12">
        <v>1788</v>
      </c>
      <c r="B12" s="8">
        <v>2</v>
      </c>
      <c r="C12">
        <v>2</v>
      </c>
      <c r="D12">
        <v>303.76471428571432</v>
      </c>
      <c r="E12">
        <v>531.6</v>
      </c>
      <c r="F12">
        <v>16.148</v>
      </c>
      <c r="G12">
        <v>20.189285714285713</v>
      </c>
      <c r="H12">
        <f t="shared" si="0"/>
        <v>18.811290208429174</v>
      </c>
      <c r="I12">
        <v>15.045837608349551</v>
      </c>
      <c r="J12">
        <v>9.3492790618080193</v>
      </c>
      <c r="L12">
        <v>540.66666666666663</v>
      </c>
      <c r="M12">
        <v>16.813500000000001</v>
      </c>
      <c r="N12">
        <v>24.56666666666667</v>
      </c>
    </row>
    <row r="13" spans="1:17" x14ac:dyDescent="0.25">
      <c r="A13">
        <v>1792</v>
      </c>
      <c r="B13" s="7">
        <v>4</v>
      </c>
      <c r="C13">
        <v>2</v>
      </c>
      <c r="D13">
        <v>436.40700000000004</v>
      </c>
      <c r="E13">
        <v>694.5</v>
      </c>
      <c r="F13">
        <v>20.749333333333333</v>
      </c>
      <c r="G13">
        <v>12.966666666666667</v>
      </c>
      <c r="H13">
        <f t="shared" si="0"/>
        <v>21.032338388381959</v>
      </c>
      <c r="I13">
        <v>33.656066838046279</v>
      </c>
      <c r="J13">
        <v>12.969802392224622</v>
      </c>
      <c r="K13">
        <v>492.1903333333334</v>
      </c>
      <c r="L13">
        <v>681.75</v>
      </c>
      <c r="M13">
        <v>21.322714285714287</v>
      </c>
      <c r="N13">
        <v>11.514285714285716</v>
      </c>
      <c r="O13">
        <v>23.082911806546562</v>
      </c>
      <c r="P13">
        <v>42.746058726220014</v>
      </c>
      <c r="Q13">
        <v>15.393962378961708</v>
      </c>
    </row>
    <row r="14" spans="1:17" x14ac:dyDescent="0.25">
      <c r="A14">
        <v>1840</v>
      </c>
      <c r="B14" s="9">
        <v>1</v>
      </c>
      <c r="C14">
        <v>2</v>
      </c>
      <c r="D14">
        <v>312.84342857142866</v>
      </c>
      <c r="E14">
        <v>568.66666666666663</v>
      </c>
      <c r="F14">
        <v>14.816000000000001</v>
      </c>
      <c r="G14">
        <v>20.883333333333333</v>
      </c>
      <c r="H14">
        <f t="shared" si="0"/>
        <v>21.115242209194697</v>
      </c>
      <c r="I14">
        <v>14.980531296317414</v>
      </c>
      <c r="J14">
        <v>8.3664528635069537</v>
      </c>
      <c r="K14">
        <v>349.35233333333332</v>
      </c>
      <c r="L14">
        <v>576</v>
      </c>
      <c r="M14">
        <v>18.235800000000001</v>
      </c>
      <c r="N14">
        <v>27.660000000000004</v>
      </c>
      <c r="O14">
        <v>19.157499716674526</v>
      </c>
      <c r="P14">
        <v>12.630236201494334</v>
      </c>
      <c r="Q14">
        <v>11.060276528125</v>
      </c>
    </row>
    <row r="15" spans="1:17" x14ac:dyDescent="0.25">
      <c r="A15">
        <v>1844</v>
      </c>
      <c r="B15" s="6">
        <v>3</v>
      </c>
      <c r="C15">
        <v>2</v>
      </c>
      <c r="D15">
        <v>402.33971428571425</v>
      </c>
      <c r="E15">
        <v>533</v>
      </c>
      <c r="F15">
        <v>18.419095238095235</v>
      </c>
      <c r="G15">
        <v>22.630000000000003</v>
      </c>
      <c r="H15">
        <f t="shared" si="0"/>
        <v>21.843619845863895</v>
      </c>
      <c r="I15">
        <v>17.779041727163687</v>
      </c>
      <c r="J15">
        <v>13.983779929762221</v>
      </c>
      <c r="K15">
        <v>441.46800000000002</v>
      </c>
      <c r="L15">
        <v>549</v>
      </c>
      <c r="M15">
        <v>19.742642857142858</v>
      </c>
      <c r="N15">
        <v>21.700000000000003</v>
      </c>
      <c r="O15">
        <v>22.361139954485758</v>
      </c>
      <c r="P15">
        <v>20.344147465437786</v>
      </c>
      <c r="Q15">
        <v>15.875674056206091</v>
      </c>
    </row>
    <row r="16" spans="1:17" x14ac:dyDescent="0.25">
      <c r="A16">
        <v>1853</v>
      </c>
      <c r="B16" s="7">
        <v>4</v>
      </c>
      <c r="C16">
        <v>2</v>
      </c>
      <c r="D16">
        <v>410.64299999999992</v>
      </c>
      <c r="E16">
        <v>509</v>
      </c>
      <c r="F16">
        <v>17.630857142857142</v>
      </c>
      <c r="G16">
        <v>17.399999999999999</v>
      </c>
      <c r="H16">
        <f t="shared" si="0"/>
        <v>23.291153497115442</v>
      </c>
      <c r="I16">
        <v>23.6001724137931</v>
      </c>
      <c r="J16">
        <v>14.112773014369912</v>
      </c>
      <c r="K16">
        <v>405.31533333333329</v>
      </c>
      <c r="L16">
        <v>511</v>
      </c>
      <c r="M16">
        <v>17.802714285714288</v>
      </c>
      <c r="N16">
        <v>19.657142857142858</v>
      </c>
      <c r="O16">
        <v>22.767052643122899</v>
      </c>
      <c r="P16">
        <v>20.619239341085269</v>
      </c>
      <c r="Q16">
        <v>14.120769226912683</v>
      </c>
    </row>
    <row r="17" spans="1:17" x14ac:dyDescent="0.25">
      <c r="A17">
        <v>1856</v>
      </c>
      <c r="B17" s="8">
        <v>2</v>
      </c>
      <c r="C17">
        <v>2</v>
      </c>
      <c r="D17">
        <v>395.53728571428576</v>
      </c>
      <c r="E17">
        <v>587.4</v>
      </c>
      <c r="F17">
        <v>20.860238095238095</v>
      </c>
      <c r="G17">
        <v>20.479999999999997</v>
      </c>
      <c r="H17">
        <f t="shared" si="0"/>
        <v>18.96130254642576</v>
      </c>
      <c r="I17">
        <v>19.313344029017863</v>
      </c>
      <c r="J17">
        <v>13.71611489030178</v>
      </c>
      <c r="K17">
        <v>351.71350000000001</v>
      </c>
      <c r="L17">
        <v>583</v>
      </c>
      <c r="M17">
        <v>19.959500000000002</v>
      </c>
      <c r="N17">
        <v>18.233333333333334</v>
      </c>
      <c r="O17">
        <v>17.621358250457174</v>
      </c>
      <c r="P17">
        <v>19.289588665447898</v>
      </c>
      <c r="Q17">
        <v>12.041210297169812</v>
      </c>
    </row>
    <row r="18" spans="1:17" x14ac:dyDescent="0.25">
      <c r="A18">
        <v>1859</v>
      </c>
      <c r="B18" s="7">
        <v>4</v>
      </c>
      <c r="C18">
        <v>2</v>
      </c>
      <c r="D18">
        <v>399.63471428571427</v>
      </c>
      <c r="E18">
        <v>539</v>
      </c>
      <c r="F18">
        <v>23.517523809523812</v>
      </c>
      <c r="G18">
        <v>22.816666666666663</v>
      </c>
      <c r="H18">
        <f t="shared" si="0"/>
        <v>16.993060898863661</v>
      </c>
      <c r="I18">
        <v>17.515034957737662</v>
      </c>
      <c r="J18">
        <v>16.938029605164516</v>
      </c>
      <c r="K18">
        <v>412.96557142857102</v>
      </c>
      <c r="L18">
        <v>544.25</v>
      </c>
      <c r="M18">
        <v>21.27242857142857</v>
      </c>
      <c r="N18">
        <v>22.604761904761904</v>
      </c>
      <c r="O18">
        <v>19.413184067908141</v>
      </c>
      <c r="P18">
        <v>18.268963555930043</v>
      </c>
      <c r="Q18">
        <v>16.141076014099148</v>
      </c>
    </row>
    <row r="19" spans="1:17" x14ac:dyDescent="0.25">
      <c r="A19">
        <v>1865</v>
      </c>
      <c r="B19" s="6">
        <v>3</v>
      </c>
      <c r="C19">
        <v>2</v>
      </c>
      <c r="D19">
        <v>365.78742857142851</v>
      </c>
      <c r="E19">
        <v>496.5</v>
      </c>
      <c r="F19">
        <v>19.628190476190476</v>
      </c>
      <c r="G19">
        <v>23.89</v>
      </c>
      <c r="H19">
        <f t="shared" si="0"/>
        <v>18.635820200295004</v>
      </c>
      <c r="I19">
        <v>15.311319739281226</v>
      </c>
      <c r="J19">
        <v>14.098882019557305</v>
      </c>
      <c r="K19">
        <v>424.9298</v>
      </c>
      <c r="L19">
        <v>501.66666666666669</v>
      </c>
      <c r="M19">
        <v>19.408714285714286</v>
      </c>
      <c r="N19">
        <v>24.900000000000002</v>
      </c>
      <c r="O19">
        <v>21.893763478849706</v>
      </c>
      <c r="P19">
        <v>17.065453815261044</v>
      </c>
      <c r="Q19">
        <v>16.439882550868536</v>
      </c>
    </row>
    <row r="20" spans="1:17" x14ac:dyDescent="0.25">
      <c r="A20">
        <v>1866</v>
      </c>
      <c r="B20" s="8">
        <v>2</v>
      </c>
      <c r="C20">
        <v>2</v>
      </c>
      <c r="D20">
        <v>371.4987142857143</v>
      </c>
      <c r="E20">
        <v>463</v>
      </c>
      <c r="F20">
        <v>16.64019047619048</v>
      </c>
      <c r="G20">
        <v>17.083333333333332</v>
      </c>
      <c r="H20">
        <f t="shared" si="0"/>
        <v>22.325388331177525</v>
      </c>
      <c r="I20">
        <v>21.746266202090595</v>
      </c>
      <c r="J20">
        <v>13.376888107092167</v>
      </c>
      <c r="K20">
        <v>383.38980000000004</v>
      </c>
      <c r="L20">
        <v>480.5</v>
      </c>
      <c r="M20">
        <v>16.473285714285716</v>
      </c>
      <c r="N20">
        <v>18.520000000000003</v>
      </c>
      <c r="O20">
        <v>23.273426239886223</v>
      </c>
      <c r="P20">
        <v>20.701393088552916</v>
      </c>
      <c r="Q20">
        <v>13.143995245250485</v>
      </c>
    </row>
    <row r="21" spans="1:17" x14ac:dyDescent="0.25">
      <c r="A21">
        <v>1878</v>
      </c>
      <c r="B21" s="8">
        <v>2</v>
      </c>
      <c r="C21">
        <v>2</v>
      </c>
      <c r="D21">
        <v>377.77685714285718</v>
      </c>
      <c r="E21">
        <v>520.75</v>
      </c>
      <c r="F21">
        <v>16.344380952380952</v>
      </c>
      <c r="G21">
        <v>26.65</v>
      </c>
      <c r="H21">
        <f t="shared" si="0"/>
        <v>23.113561672571326</v>
      </c>
      <c r="I21">
        <v>14.175491825247924</v>
      </c>
      <c r="J21">
        <v>12.511588130384945</v>
      </c>
      <c r="K21">
        <v>393.291</v>
      </c>
      <c r="L21">
        <v>518.66666666666663</v>
      </c>
      <c r="M21">
        <v>18.42342857142857</v>
      </c>
      <c r="N21">
        <v>27.271428571428572</v>
      </c>
      <c r="O21">
        <v>21.347329487298783</v>
      </c>
      <c r="P21">
        <v>14.421356731272917</v>
      </c>
      <c r="Q21">
        <v>13.969990963275798</v>
      </c>
    </row>
    <row r="22" spans="1:17" x14ac:dyDescent="0.25">
      <c r="A22">
        <v>1881</v>
      </c>
      <c r="B22" s="6">
        <v>3</v>
      </c>
      <c r="C22">
        <v>2</v>
      </c>
      <c r="D22">
        <v>323.60599999999994</v>
      </c>
      <c r="E22">
        <v>468.66666666666669</v>
      </c>
      <c r="F22">
        <v>16.162857142857142</v>
      </c>
      <c r="G22">
        <v>24.391666666666666</v>
      </c>
      <c r="H22">
        <f t="shared" si="0"/>
        <v>20.021583878380763</v>
      </c>
      <c r="I22">
        <v>13.267072087461562</v>
      </c>
      <c r="J22">
        <v>12.220746154846573</v>
      </c>
      <c r="K22">
        <v>377.12379999999996</v>
      </c>
      <c r="L22">
        <v>481</v>
      </c>
      <c r="M22">
        <v>17.215</v>
      </c>
      <c r="N22">
        <v>23.914285714285715</v>
      </c>
      <c r="O22">
        <v>21.90669764740052</v>
      </c>
      <c r="P22">
        <v>15.769812425328553</v>
      </c>
      <c r="Q22">
        <v>13.497268642411642</v>
      </c>
    </row>
    <row r="23" spans="1:17" x14ac:dyDescent="0.25">
      <c r="A23">
        <v>1884</v>
      </c>
      <c r="B23" s="7">
        <v>4</v>
      </c>
      <c r="C23">
        <v>2</v>
      </c>
      <c r="D23">
        <v>376.89699999999993</v>
      </c>
      <c r="E23">
        <v>469.5</v>
      </c>
      <c r="F23">
        <v>16.591428571428573</v>
      </c>
      <c r="G23">
        <v>22.88</v>
      </c>
      <c r="H23">
        <f t="shared" si="0"/>
        <v>22.716368176338896</v>
      </c>
      <c r="I23">
        <v>16.472770979020979</v>
      </c>
      <c r="J23">
        <v>13.454643764186825</v>
      </c>
      <c r="K23">
        <v>378.34757142857143</v>
      </c>
      <c r="L23">
        <v>447.75</v>
      </c>
      <c r="M23">
        <v>17.370571428571431</v>
      </c>
      <c r="N23">
        <v>20.971428571428572</v>
      </c>
      <c r="O23">
        <v>21.78095136273171</v>
      </c>
      <c r="P23">
        <v>18.041096730245233</v>
      </c>
      <c r="Q23">
        <v>14.678087134174273</v>
      </c>
    </row>
    <row r="24" spans="1:17" x14ac:dyDescent="0.25">
      <c r="A24">
        <v>1885</v>
      </c>
      <c r="B24" s="9">
        <v>1</v>
      </c>
      <c r="C24">
        <v>2</v>
      </c>
      <c r="D24">
        <v>347.31900000000002</v>
      </c>
      <c r="E24">
        <v>500.2</v>
      </c>
      <c r="F24">
        <v>17.4696</v>
      </c>
      <c r="G24">
        <v>23.639999999999997</v>
      </c>
      <c r="H24">
        <f t="shared" si="0"/>
        <v>19.881336722077208</v>
      </c>
      <c r="I24">
        <v>14.692005076142134</v>
      </c>
      <c r="J24">
        <v>12.116030977209117</v>
      </c>
      <c r="K24">
        <v>381.54349999999999</v>
      </c>
      <c r="L24">
        <v>497.66666666666669</v>
      </c>
      <c r="M24">
        <v>17.108928571428574</v>
      </c>
      <c r="N24">
        <v>22.816666666666666</v>
      </c>
      <c r="O24">
        <v>22.300841248303932</v>
      </c>
      <c r="P24">
        <v>16.722140248356464</v>
      </c>
      <c r="Q24">
        <v>13.116812769711034</v>
      </c>
    </row>
    <row r="25" spans="1:17" x14ac:dyDescent="0.25">
      <c r="A25">
        <v>1894</v>
      </c>
      <c r="B25" s="9">
        <v>1</v>
      </c>
      <c r="C25">
        <v>2</v>
      </c>
      <c r="D25">
        <v>367.24571428571431</v>
      </c>
      <c r="E25">
        <v>471.66666666666669</v>
      </c>
      <c r="F25">
        <v>17.532266666666665</v>
      </c>
      <c r="G25">
        <v>28.13</v>
      </c>
      <c r="H25">
        <f t="shared" si="0"/>
        <v>20.946847391041718</v>
      </c>
      <c r="I25">
        <v>13.055304453811388</v>
      </c>
      <c r="J25">
        <v>14.084483056234225</v>
      </c>
      <c r="K25">
        <v>367.36199999999997</v>
      </c>
      <c r="L25">
        <v>472</v>
      </c>
      <c r="M25">
        <v>18.404571428571419</v>
      </c>
      <c r="N25">
        <v>26.957142857142863</v>
      </c>
      <c r="O25">
        <v>19.960366989567817</v>
      </c>
      <c r="P25">
        <v>13.627631160572333</v>
      </c>
      <c r="Q25">
        <v>14.324449510895874</v>
      </c>
    </row>
    <row r="26" spans="1:17" x14ac:dyDescent="0.25">
      <c r="A26">
        <v>1583</v>
      </c>
      <c r="B26" s="6">
        <v>3</v>
      </c>
      <c r="C26">
        <v>3</v>
      </c>
      <c r="D26">
        <v>417.37079999999997</v>
      </c>
      <c r="E26">
        <v>754.66666666666663</v>
      </c>
      <c r="F26">
        <v>23.056328571428569</v>
      </c>
      <c r="G26">
        <v>23.414285714285718</v>
      </c>
      <c r="H26">
        <f t="shared" si="0"/>
        <v>18.102222940958882</v>
      </c>
      <c r="I26">
        <v>17.825476510067109</v>
      </c>
      <c r="J26">
        <v>12.751375840441694</v>
      </c>
      <c r="K26">
        <v>484.32683333333347</v>
      </c>
      <c r="L26">
        <v>724</v>
      </c>
      <c r="M26">
        <v>21.613428571428571</v>
      </c>
      <c r="N26">
        <v>27.816666666666663</v>
      </c>
      <c r="O26">
        <v>22.408607303219785</v>
      </c>
      <c r="P26">
        <v>17.411390053924514</v>
      </c>
      <c r="Q26">
        <v>14.458513007563802</v>
      </c>
    </row>
    <row r="27" spans="1:17" x14ac:dyDescent="0.25">
      <c r="A27">
        <v>1631</v>
      </c>
      <c r="B27" s="7">
        <v>4</v>
      </c>
      <c r="C27">
        <v>3</v>
      </c>
      <c r="D27">
        <v>402.26080000000002</v>
      </c>
      <c r="E27">
        <v>726.66666666666663</v>
      </c>
      <c r="F27">
        <v>22.049285714285713</v>
      </c>
      <c r="G27">
        <v>23.228571428571431</v>
      </c>
      <c r="H27">
        <f t="shared" si="0"/>
        <v>18.243711166542489</v>
      </c>
      <c r="I27">
        <v>17.31750061500615</v>
      </c>
      <c r="J27">
        <v>12.205821069986895</v>
      </c>
      <c r="K27">
        <v>417.09983333333338</v>
      </c>
      <c r="L27">
        <v>708.75</v>
      </c>
      <c r="M27">
        <v>21.08071428571429</v>
      </c>
      <c r="N27">
        <v>28.200000000000003</v>
      </c>
      <c r="O27">
        <v>19.785849173810409</v>
      </c>
      <c r="P27">
        <v>14.790774231678487</v>
      </c>
      <c r="Q27">
        <v>12.406013989585961</v>
      </c>
    </row>
    <row r="28" spans="1:17" x14ac:dyDescent="0.25">
      <c r="A28">
        <v>1634</v>
      </c>
      <c r="B28" s="7">
        <v>4</v>
      </c>
      <c r="C28">
        <v>3</v>
      </c>
      <c r="D28">
        <v>390.60700000000003</v>
      </c>
      <c r="E28">
        <v>659</v>
      </c>
      <c r="F28">
        <v>26.936985714285711</v>
      </c>
      <c r="G28">
        <v>35.585714285714282</v>
      </c>
      <c r="H28">
        <f t="shared" si="0"/>
        <v>14.500768725316071</v>
      </c>
      <c r="I28">
        <v>10.976511441188279</v>
      </c>
      <c r="J28">
        <v>15.966274930045524</v>
      </c>
      <c r="K28">
        <v>414.36300000000006</v>
      </c>
      <c r="L28">
        <v>644</v>
      </c>
      <c r="M28">
        <v>22.784857142857149</v>
      </c>
      <c r="N28">
        <v>35.471428571428575</v>
      </c>
      <c r="O28">
        <v>18.185894140218437</v>
      </c>
      <c r="P28">
        <v>11.681598872331858</v>
      </c>
      <c r="Q28">
        <v>14.660251180567885</v>
      </c>
    </row>
    <row r="29" spans="1:17" x14ac:dyDescent="0.25">
      <c r="A29">
        <v>1680</v>
      </c>
      <c r="B29" s="8">
        <v>2</v>
      </c>
      <c r="C29">
        <v>3</v>
      </c>
      <c r="D29">
        <v>428.77679999999998</v>
      </c>
      <c r="E29">
        <v>656.33333333333337</v>
      </c>
      <c r="F29">
        <v>23.856357142857142</v>
      </c>
      <c r="G29">
        <v>33.285714285714285</v>
      </c>
      <c r="H29">
        <f t="shared" si="0"/>
        <v>17.973272173634459</v>
      </c>
      <c r="I29">
        <v>12.881706437768241</v>
      </c>
      <c r="J29">
        <v>15.585148515040265</v>
      </c>
      <c r="K29">
        <v>435.99259999999992</v>
      </c>
      <c r="L29">
        <v>610</v>
      </c>
      <c r="M29">
        <v>20.263571428571431</v>
      </c>
      <c r="N29">
        <v>36.857142857142854</v>
      </c>
      <c r="O29">
        <v>21.516078818428561</v>
      </c>
      <c r="P29">
        <v>11.829256589147287</v>
      </c>
      <c r="Q29">
        <v>14.483224905620609</v>
      </c>
    </row>
    <row r="30" spans="1:17" x14ac:dyDescent="0.25">
      <c r="A30">
        <v>1681</v>
      </c>
      <c r="B30" s="9">
        <v>1</v>
      </c>
      <c r="C30">
        <v>3</v>
      </c>
      <c r="D30">
        <v>394.81260000000003</v>
      </c>
      <c r="E30">
        <v>694.5</v>
      </c>
      <c r="F30">
        <v>21.460885714285716</v>
      </c>
      <c r="G30">
        <v>23.357142857142861</v>
      </c>
      <c r="H30">
        <f t="shared" si="0"/>
        <v>18.396845556900196</v>
      </c>
      <c r="I30">
        <v>16.903291743119265</v>
      </c>
      <c r="J30">
        <v>12.200184430755941</v>
      </c>
      <c r="K30">
        <v>507.09933333333333</v>
      </c>
      <c r="L30">
        <v>685</v>
      </c>
      <c r="M30">
        <v>20.504785714285713</v>
      </c>
      <c r="N30">
        <v>26.06666666666667</v>
      </c>
      <c r="O30">
        <v>24.730779457989485</v>
      </c>
      <c r="P30">
        <v>19.453938618925829</v>
      </c>
      <c r="Q30">
        <v>15.179508271324297</v>
      </c>
    </row>
    <row r="31" spans="1:17" x14ac:dyDescent="0.25">
      <c r="A31">
        <v>1717</v>
      </c>
      <c r="B31" s="8">
        <v>2</v>
      </c>
      <c r="C31">
        <v>3</v>
      </c>
      <c r="D31">
        <v>361.97820000000002</v>
      </c>
      <c r="E31">
        <v>560.5</v>
      </c>
      <c r="F31">
        <v>22.689057142857145</v>
      </c>
      <c r="G31">
        <v>29.514285714285716</v>
      </c>
      <c r="H31">
        <f t="shared" si="0"/>
        <v>15.953866999447184</v>
      </c>
      <c r="I31">
        <v>12.264508228460794</v>
      </c>
      <c r="J31">
        <v>14.652888607080413</v>
      </c>
      <c r="L31">
        <v>542</v>
      </c>
      <c r="M31">
        <v>22.785399999999999</v>
      </c>
      <c r="N31">
        <v>29.08</v>
      </c>
    </row>
    <row r="32" spans="1:17" x14ac:dyDescent="0.25">
      <c r="A32">
        <v>1741</v>
      </c>
      <c r="B32" s="6">
        <v>3</v>
      </c>
      <c r="C32">
        <v>3</v>
      </c>
      <c r="D32">
        <v>364.99560000000002</v>
      </c>
      <c r="E32">
        <v>595.33333333333337</v>
      </c>
      <c r="F32">
        <v>21.22465714285714</v>
      </c>
      <c r="G32">
        <v>24.957142857142856</v>
      </c>
      <c r="H32">
        <f t="shared" si="0"/>
        <v>17.196772486986163</v>
      </c>
      <c r="I32">
        <v>14.624895248998286</v>
      </c>
      <c r="J32">
        <v>13.012720832001278</v>
      </c>
      <c r="K32">
        <v>385.73842857142853</v>
      </c>
      <c r="L32">
        <v>596.75</v>
      </c>
      <c r="M32">
        <v>20.53857142857143</v>
      </c>
      <c r="N32">
        <v>25.842857142857142</v>
      </c>
      <c r="O32">
        <v>18.781171315295261</v>
      </c>
      <c r="P32">
        <v>14.926307352128246</v>
      </c>
      <c r="Q32">
        <v>13.276106020878396</v>
      </c>
    </row>
    <row r="33" spans="1:17" x14ac:dyDescent="0.25">
      <c r="A33">
        <v>1746</v>
      </c>
      <c r="B33" s="9">
        <v>1</v>
      </c>
      <c r="C33">
        <v>3</v>
      </c>
      <c r="D33">
        <v>336.79079999999999</v>
      </c>
      <c r="E33">
        <v>638</v>
      </c>
      <c r="F33">
        <v>21.191942857142855</v>
      </c>
      <c r="G33">
        <v>10.042857142857141</v>
      </c>
      <c r="H33">
        <f t="shared" si="0"/>
        <v>15.892398458713421</v>
      </c>
      <c r="I33">
        <v>33.535357041251785</v>
      </c>
      <c r="J33">
        <v>11.18691440189879</v>
      </c>
      <c r="K33">
        <v>422.90499999999997</v>
      </c>
      <c r="M33">
        <v>20.6294</v>
      </c>
      <c r="N33">
        <v>20.239999999999998</v>
      </c>
      <c r="O33">
        <v>20.500111491366688</v>
      </c>
      <c r="P33">
        <v>20.89451581027668</v>
      </c>
    </row>
    <row r="34" spans="1:17" x14ac:dyDescent="0.25">
      <c r="A34">
        <v>1758</v>
      </c>
      <c r="B34" s="6">
        <v>3</v>
      </c>
      <c r="C34">
        <v>3</v>
      </c>
      <c r="D34">
        <v>448.58760000000001</v>
      </c>
      <c r="E34">
        <v>732</v>
      </c>
      <c r="F34">
        <v>23.967599999999997</v>
      </c>
      <c r="G34">
        <v>25.599999999999994</v>
      </c>
      <c r="H34">
        <f t="shared" si="0"/>
        <v>18.716417163170281</v>
      </c>
      <c r="I34">
        <v>17.522953125000004</v>
      </c>
      <c r="J34">
        <v>14.687934647213114</v>
      </c>
      <c r="K34">
        <v>522.35924999999997</v>
      </c>
      <c r="L34">
        <v>697.5</v>
      </c>
      <c r="M34">
        <v>20.393999999999998</v>
      </c>
      <c r="N34">
        <v>28.340476190476188</v>
      </c>
      <c r="O34">
        <v>25.613378934980876</v>
      </c>
      <c r="P34">
        <v>18.431562211207257</v>
      </c>
      <c r="Q34">
        <v>15.273110458064513</v>
      </c>
    </row>
    <row r="35" spans="1:17" x14ac:dyDescent="0.25">
      <c r="A35">
        <v>1771</v>
      </c>
      <c r="B35" s="9">
        <v>1</v>
      </c>
      <c r="C35">
        <v>3</v>
      </c>
      <c r="D35">
        <v>312.65940000000001</v>
      </c>
      <c r="E35">
        <v>672</v>
      </c>
      <c r="F35">
        <v>23.02082857142857</v>
      </c>
      <c r="G35">
        <v>28.228571428571428</v>
      </c>
      <c r="H35">
        <f t="shared" si="0"/>
        <v>13.581587605758264</v>
      </c>
      <c r="I35">
        <v>11.07599089068826</v>
      </c>
      <c r="J35">
        <v>10.710831024770407</v>
      </c>
      <c r="K35">
        <v>293.85942857142857</v>
      </c>
      <c r="L35">
        <v>618.25</v>
      </c>
      <c r="M35">
        <v>13.515857142857145</v>
      </c>
      <c r="N35">
        <v>22.199999999999996</v>
      </c>
      <c r="O35">
        <v>21.7418270602784</v>
      </c>
      <c r="P35">
        <v>13.236911196911199</v>
      </c>
      <c r="Q35">
        <v>6.4242006577485835</v>
      </c>
    </row>
    <row r="36" spans="1:17" x14ac:dyDescent="0.25">
      <c r="A36">
        <v>1788</v>
      </c>
      <c r="B36" s="8">
        <v>2</v>
      </c>
      <c r="C36">
        <v>3</v>
      </c>
      <c r="D36">
        <v>282.8603333333333</v>
      </c>
      <c r="E36">
        <v>534.66666666666663</v>
      </c>
      <c r="F36">
        <v>19.120471428571424</v>
      </c>
      <c r="G36">
        <v>24.24285714285714</v>
      </c>
      <c r="H36">
        <f t="shared" si="0"/>
        <v>14.793585732967832</v>
      </c>
      <c r="I36">
        <v>11.667780396778628</v>
      </c>
      <c r="J36">
        <v>10.115504217785888</v>
      </c>
      <c r="L36">
        <v>540.66666666666663</v>
      </c>
      <c r="M36">
        <v>16.813500000000001</v>
      </c>
      <c r="N36">
        <v>24.56666666666667</v>
      </c>
    </row>
    <row r="37" spans="1:17" x14ac:dyDescent="0.25">
      <c r="A37">
        <v>1792</v>
      </c>
      <c r="B37" s="7">
        <v>4</v>
      </c>
      <c r="C37">
        <v>3</v>
      </c>
      <c r="D37">
        <v>374.68739999999997</v>
      </c>
      <c r="E37">
        <v>722</v>
      </c>
      <c r="F37">
        <v>22.04307142857143</v>
      </c>
      <c r="G37">
        <v>8.8285714285714292</v>
      </c>
      <c r="H37">
        <f t="shared" si="0"/>
        <v>16.997966967268624</v>
      </c>
      <c r="I37">
        <v>42.440320388349505</v>
      </c>
      <c r="J37">
        <v>11.439419835991293</v>
      </c>
      <c r="K37">
        <v>492.1903333333334</v>
      </c>
      <c r="L37">
        <v>681.75</v>
      </c>
      <c r="M37">
        <v>21.322714285714287</v>
      </c>
      <c r="N37">
        <v>11.514285714285716</v>
      </c>
      <c r="O37">
        <v>23.082911806546562</v>
      </c>
      <c r="P37">
        <v>42.746058726220014</v>
      </c>
      <c r="Q37">
        <v>15.393962378961708</v>
      </c>
    </row>
    <row r="38" spans="1:17" x14ac:dyDescent="0.25">
      <c r="A38">
        <v>1840</v>
      </c>
      <c r="B38" s="9">
        <v>1</v>
      </c>
      <c r="C38">
        <v>3</v>
      </c>
      <c r="D38">
        <v>376.9436</v>
      </c>
      <c r="E38">
        <v>590.33333333333337</v>
      </c>
      <c r="F38">
        <v>20.803057142857142</v>
      </c>
      <c r="G38">
        <v>27.299999999999997</v>
      </c>
      <c r="H38">
        <f t="shared" si="0"/>
        <v>18.119625274856581</v>
      </c>
      <c r="I38">
        <v>13.807457875457876</v>
      </c>
      <c r="J38">
        <v>13.283307595314994</v>
      </c>
      <c r="K38">
        <v>349.35233333333332</v>
      </c>
      <c r="L38">
        <v>576</v>
      </c>
      <c r="M38">
        <v>18.235800000000001</v>
      </c>
      <c r="N38">
        <v>27.660000000000004</v>
      </c>
      <c r="O38">
        <v>19.157499716674526</v>
      </c>
      <c r="P38">
        <v>12.630236201494334</v>
      </c>
      <c r="Q38">
        <v>11.060276528125</v>
      </c>
    </row>
    <row r="39" spans="1:17" x14ac:dyDescent="0.25">
      <c r="A39">
        <v>1844</v>
      </c>
      <c r="B39" s="6">
        <v>3</v>
      </c>
      <c r="C39">
        <v>3</v>
      </c>
      <c r="D39">
        <v>320.7946</v>
      </c>
      <c r="E39">
        <v>508</v>
      </c>
      <c r="F39">
        <v>21.185200000000002</v>
      </c>
      <c r="G39">
        <v>22.042857142857144</v>
      </c>
      <c r="H39">
        <f t="shared" si="0"/>
        <v>15.142391858467231</v>
      </c>
      <c r="I39">
        <v>14.553222294232015</v>
      </c>
      <c r="J39">
        <v>13.378145196692914</v>
      </c>
      <c r="K39">
        <v>441.46800000000002</v>
      </c>
      <c r="L39">
        <v>549</v>
      </c>
      <c r="M39">
        <v>19.742642857142858</v>
      </c>
      <c r="N39">
        <v>21.700000000000003</v>
      </c>
      <c r="O39">
        <v>22.361139954485758</v>
      </c>
      <c r="P39">
        <v>20.344147465437786</v>
      </c>
      <c r="Q39">
        <v>15.875674056206091</v>
      </c>
    </row>
    <row r="40" spans="1:17" x14ac:dyDescent="0.25">
      <c r="A40">
        <v>1853</v>
      </c>
      <c r="B40" s="7">
        <v>4</v>
      </c>
      <c r="C40">
        <v>3</v>
      </c>
      <c r="D40">
        <v>365.01100000000002</v>
      </c>
      <c r="E40">
        <v>551</v>
      </c>
      <c r="F40">
        <v>20.155614285714286</v>
      </c>
      <c r="G40">
        <v>21.714285714285715</v>
      </c>
      <c r="H40">
        <f t="shared" si="0"/>
        <v>18.109644033955799</v>
      </c>
      <c r="I40">
        <v>16.809717105263157</v>
      </c>
      <c r="J40">
        <v>13.352125092636765</v>
      </c>
      <c r="K40">
        <v>405.31533333333329</v>
      </c>
      <c r="L40">
        <v>511</v>
      </c>
      <c r="M40">
        <v>17.802714285714288</v>
      </c>
      <c r="N40">
        <v>19.657142857142858</v>
      </c>
      <c r="O40">
        <v>22.767052643122899</v>
      </c>
      <c r="P40">
        <v>20.619239341085269</v>
      </c>
      <c r="Q40">
        <v>14.120769226912683</v>
      </c>
    </row>
    <row r="41" spans="1:17" x14ac:dyDescent="0.25">
      <c r="A41">
        <v>1856</v>
      </c>
      <c r="B41" s="8">
        <v>2</v>
      </c>
      <c r="C41">
        <v>3</v>
      </c>
      <c r="D41">
        <v>353.71800000000002</v>
      </c>
      <c r="E41">
        <v>616</v>
      </c>
      <c r="F41">
        <v>22.832014285714287</v>
      </c>
      <c r="G41">
        <v>15.957142857142857</v>
      </c>
      <c r="H41">
        <f t="shared" si="0"/>
        <v>15.492194231032741</v>
      </c>
      <c r="I41">
        <v>22.166750223813789</v>
      </c>
      <c r="J41">
        <v>13.11054290440631</v>
      </c>
      <c r="K41">
        <v>351.71350000000001</v>
      </c>
      <c r="L41">
        <v>583</v>
      </c>
      <c r="M41">
        <v>19.959500000000002</v>
      </c>
      <c r="N41">
        <v>18.233333333333334</v>
      </c>
      <c r="O41">
        <v>17.621358250457174</v>
      </c>
      <c r="P41">
        <v>19.289588665447898</v>
      </c>
      <c r="Q41">
        <v>12.041210297169812</v>
      </c>
    </row>
    <row r="42" spans="1:17" x14ac:dyDescent="0.25">
      <c r="A42">
        <v>1859</v>
      </c>
      <c r="B42" s="7">
        <v>4</v>
      </c>
      <c r="C42">
        <v>3</v>
      </c>
      <c r="D42">
        <v>328.947</v>
      </c>
      <c r="E42">
        <v>553.33333333333337</v>
      </c>
      <c r="F42">
        <v>23.831714285714284</v>
      </c>
      <c r="G42">
        <v>24</v>
      </c>
      <c r="H42">
        <f t="shared" si="0"/>
        <v>13.802909688170626</v>
      </c>
      <c r="I42">
        <v>13.706125</v>
      </c>
      <c r="J42">
        <v>14.167537805679862</v>
      </c>
      <c r="K42">
        <v>412.96557142857102</v>
      </c>
      <c r="L42">
        <v>544.25</v>
      </c>
      <c r="M42">
        <v>21.27242857142857</v>
      </c>
      <c r="N42">
        <v>22.604761904761904</v>
      </c>
      <c r="O42">
        <v>19.413184067908141</v>
      </c>
      <c r="P42">
        <v>18.268963555930043</v>
      </c>
      <c r="Q42">
        <v>16.141076014099148</v>
      </c>
    </row>
    <row r="43" spans="1:17" x14ac:dyDescent="0.25">
      <c r="A43">
        <v>1865</v>
      </c>
      <c r="B43" s="6">
        <v>3</v>
      </c>
      <c r="C43">
        <v>3</v>
      </c>
      <c r="D43">
        <v>353.57040000000001</v>
      </c>
      <c r="E43">
        <v>511.33333333333331</v>
      </c>
      <c r="F43">
        <v>20.681185714285714</v>
      </c>
      <c r="G43">
        <v>23.285714285714285</v>
      </c>
      <c r="H43">
        <f t="shared" si="0"/>
        <v>17.096234465694494</v>
      </c>
      <c r="I43">
        <v>15.184004907975462</v>
      </c>
      <c r="J43">
        <v>14.300368524395607</v>
      </c>
      <c r="K43">
        <v>424.9298</v>
      </c>
      <c r="L43">
        <v>501.66666666666669</v>
      </c>
      <c r="M43">
        <v>19.408714285714286</v>
      </c>
      <c r="N43">
        <v>24.900000000000002</v>
      </c>
      <c r="O43">
        <v>21.893763478849706</v>
      </c>
      <c r="P43">
        <v>17.065453815261044</v>
      </c>
      <c r="Q43">
        <v>16.439882550868536</v>
      </c>
    </row>
    <row r="44" spans="1:17" x14ac:dyDescent="0.25">
      <c r="A44">
        <v>1866</v>
      </c>
      <c r="B44" s="8">
        <v>2</v>
      </c>
      <c r="C44">
        <v>3</v>
      </c>
      <c r="D44">
        <v>317.35199999999998</v>
      </c>
      <c r="E44">
        <v>501</v>
      </c>
      <c r="F44">
        <v>19.758557142857143</v>
      </c>
      <c r="G44">
        <v>16.328571428571429</v>
      </c>
      <c r="H44">
        <f t="shared" si="0"/>
        <v>16.061496682450063</v>
      </c>
      <c r="I44">
        <v>19.435380577427818</v>
      </c>
      <c r="J44">
        <v>12.51580364550898</v>
      </c>
      <c r="K44">
        <v>383.38980000000004</v>
      </c>
      <c r="L44">
        <v>480.5</v>
      </c>
      <c r="M44">
        <v>16.473285714285716</v>
      </c>
      <c r="N44">
        <v>18.520000000000003</v>
      </c>
      <c r="O44">
        <v>23.273426239886223</v>
      </c>
      <c r="P44">
        <v>20.701393088552916</v>
      </c>
      <c r="Q44">
        <v>13.143995245250485</v>
      </c>
    </row>
    <row r="45" spans="1:17" x14ac:dyDescent="0.25">
      <c r="A45">
        <v>1878</v>
      </c>
      <c r="B45" s="8">
        <v>2</v>
      </c>
      <c r="C45">
        <v>3</v>
      </c>
      <c r="D45">
        <v>340.67179999999996</v>
      </c>
      <c r="E45">
        <v>534.66666666666663</v>
      </c>
      <c r="F45">
        <v>20.224985714285715</v>
      </c>
      <c r="G45">
        <v>27.6</v>
      </c>
      <c r="H45">
        <f t="shared" si="0"/>
        <v>16.844105840795223</v>
      </c>
      <c r="I45">
        <v>12.343181159420288</v>
      </c>
      <c r="J45">
        <v>12.886687571558603</v>
      </c>
      <c r="K45">
        <v>393.291</v>
      </c>
      <c r="L45">
        <v>518.66666666666663</v>
      </c>
      <c r="M45">
        <v>18.42342857142857</v>
      </c>
      <c r="N45">
        <v>27.271428571428572</v>
      </c>
      <c r="O45">
        <v>21.347329487298783</v>
      </c>
      <c r="P45">
        <v>14.421356731272917</v>
      </c>
      <c r="Q45">
        <v>13.969990963275798</v>
      </c>
    </row>
    <row r="46" spans="1:17" x14ac:dyDescent="0.25">
      <c r="A46">
        <v>1881</v>
      </c>
      <c r="B46" s="6">
        <v>3</v>
      </c>
      <c r="C46">
        <v>3</v>
      </c>
      <c r="D46">
        <v>342.16819999999996</v>
      </c>
      <c r="E46">
        <v>505.33333333333331</v>
      </c>
      <c r="F46">
        <v>19.9223</v>
      </c>
      <c r="G46">
        <v>26.1</v>
      </c>
      <c r="H46">
        <f t="shared" si="0"/>
        <v>17.17513540103301</v>
      </c>
      <c r="I46">
        <v>13.109892720306512</v>
      </c>
      <c r="J46">
        <v>13.489665298535618</v>
      </c>
      <c r="K46">
        <v>377.12379999999996</v>
      </c>
      <c r="L46">
        <v>481</v>
      </c>
      <c r="M46">
        <v>17.215</v>
      </c>
      <c r="N46">
        <v>23.914285714285715</v>
      </c>
      <c r="O46">
        <v>21.90669764740052</v>
      </c>
      <c r="P46">
        <v>15.769812425328553</v>
      </c>
      <c r="Q46">
        <v>13.497268642411642</v>
      </c>
    </row>
    <row r="47" spans="1:17" x14ac:dyDescent="0.25">
      <c r="A47">
        <v>1884</v>
      </c>
      <c r="B47" s="7">
        <v>4</v>
      </c>
      <c r="C47">
        <v>3</v>
      </c>
      <c r="D47">
        <v>334.24</v>
      </c>
      <c r="E47">
        <v>467.66666666666669</v>
      </c>
      <c r="F47">
        <v>19.612414285714284</v>
      </c>
      <c r="G47">
        <v>20.842857142857142</v>
      </c>
      <c r="H47">
        <f t="shared" si="0"/>
        <v>17.042266960649563</v>
      </c>
      <c r="I47">
        <v>16.036189170664841</v>
      </c>
      <c r="J47">
        <v>14.016935176458608</v>
      </c>
      <c r="K47">
        <v>378.34757142857143</v>
      </c>
      <c r="L47">
        <v>447.75</v>
      </c>
      <c r="M47">
        <v>17.370571428571431</v>
      </c>
      <c r="N47">
        <v>20.971428571428572</v>
      </c>
      <c r="O47">
        <v>21.78095136273171</v>
      </c>
      <c r="P47">
        <v>18.041096730245233</v>
      </c>
      <c r="Q47">
        <v>14.678087134174273</v>
      </c>
    </row>
    <row r="48" spans="1:17" x14ac:dyDescent="0.25">
      <c r="A48">
        <v>1885</v>
      </c>
      <c r="B48" s="9">
        <v>1</v>
      </c>
      <c r="C48">
        <v>3</v>
      </c>
      <c r="D48">
        <v>307.54880000000003</v>
      </c>
      <c r="E48">
        <v>501.33333333333331</v>
      </c>
      <c r="F48">
        <v>19.18825714285714</v>
      </c>
      <c r="G48">
        <v>25.271428571428569</v>
      </c>
      <c r="H48">
        <f t="shared" si="0"/>
        <v>16.027969487290594</v>
      </c>
      <c r="I48">
        <v>12.169822498586775</v>
      </c>
      <c r="J48">
        <v>11.771260887720365</v>
      </c>
      <c r="K48">
        <v>381.54349999999999</v>
      </c>
      <c r="L48">
        <v>497.66666666666669</v>
      </c>
      <c r="M48">
        <v>17.108928571428574</v>
      </c>
      <c r="N48">
        <v>22.816666666666666</v>
      </c>
      <c r="O48">
        <v>22.300841248303932</v>
      </c>
      <c r="P48">
        <v>16.722140248356464</v>
      </c>
      <c r="Q48">
        <v>13.116812769711034</v>
      </c>
    </row>
    <row r="49" spans="1:17" x14ac:dyDescent="0.25">
      <c r="A49">
        <v>1894</v>
      </c>
      <c r="B49" s="9">
        <v>1</v>
      </c>
      <c r="C49">
        <v>3</v>
      </c>
      <c r="D49">
        <v>323.83080000000001</v>
      </c>
      <c r="E49">
        <v>479</v>
      </c>
      <c r="F49">
        <v>20.25852857142857</v>
      </c>
      <c r="G49">
        <v>29.12857142857143</v>
      </c>
      <c r="H49">
        <f t="shared" si="0"/>
        <v>15.984912174555056</v>
      </c>
      <c r="I49">
        <v>11.117290828837666</v>
      </c>
      <c r="J49">
        <v>13.695898776844617</v>
      </c>
      <c r="K49">
        <v>367.36199999999997</v>
      </c>
      <c r="L49">
        <v>472</v>
      </c>
      <c r="M49">
        <v>18.404571428571419</v>
      </c>
      <c r="N49">
        <v>26.957142857142863</v>
      </c>
      <c r="O49">
        <v>19.960366989567817</v>
      </c>
      <c r="P49">
        <v>13.627631160572333</v>
      </c>
      <c r="Q49">
        <v>14.324449510895874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09"/>
  <sheetViews>
    <sheetView workbookViewId="0">
      <selection activeCell="C2" sqref="C2"/>
    </sheetView>
  </sheetViews>
  <sheetFormatPr defaultRowHeight="15" x14ac:dyDescent="0.25"/>
  <cols>
    <col min="3" max="3" width="12.85546875" bestFit="1" customWidth="1"/>
  </cols>
  <sheetData>
    <row r="1" spans="1:4" x14ac:dyDescent="0.25">
      <c r="A1" t="s">
        <v>0</v>
      </c>
      <c r="B1" t="s">
        <v>2</v>
      </c>
      <c r="C1" t="s">
        <v>118</v>
      </c>
      <c r="D1" t="s">
        <v>119</v>
      </c>
    </row>
    <row r="2" spans="1:4" x14ac:dyDescent="0.25">
      <c r="A2">
        <v>1746</v>
      </c>
      <c r="B2">
        <v>1</v>
      </c>
      <c r="C2">
        <v>0</v>
      </c>
      <c r="D2">
        <v>0</v>
      </c>
    </row>
    <row r="3" spans="1:4" x14ac:dyDescent="0.25">
      <c r="A3">
        <v>1746</v>
      </c>
      <c r="B3">
        <v>1</v>
      </c>
      <c r="C3">
        <v>2.3456100470000001</v>
      </c>
      <c r="D3">
        <v>1</v>
      </c>
    </row>
    <row r="4" spans="1:4" x14ac:dyDescent="0.25">
      <c r="A4">
        <v>1746</v>
      </c>
      <c r="B4">
        <v>1</v>
      </c>
      <c r="C4">
        <v>4.6912200950000003</v>
      </c>
      <c r="D4">
        <v>2</v>
      </c>
    </row>
    <row r="5" spans="1:4" x14ac:dyDescent="0.25">
      <c r="A5">
        <v>1746</v>
      </c>
      <c r="B5">
        <v>1</v>
      </c>
      <c r="C5">
        <v>7.676541973</v>
      </c>
      <c r="D5">
        <v>3</v>
      </c>
    </row>
    <row r="6" spans="1:4" x14ac:dyDescent="0.25">
      <c r="A6">
        <v>1746</v>
      </c>
      <c r="B6">
        <v>1</v>
      </c>
      <c r="C6">
        <v>9.3824401900000005</v>
      </c>
      <c r="D6">
        <v>4</v>
      </c>
    </row>
    <row r="7" spans="1:4" x14ac:dyDescent="0.25">
      <c r="A7">
        <v>1746</v>
      </c>
      <c r="B7">
        <v>1</v>
      </c>
      <c r="C7">
        <v>10.2353893</v>
      </c>
      <c r="D7">
        <v>5</v>
      </c>
    </row>
    <row r="8" spans="1:4" x14ac:dyDescent="0.25">
      <c r="A8">
        <v>1746</v>
      </c>
      <c r="B8">
        <v>1</v>
      </c>
      <c r="C8">
        <v>10.875101129999999</v>
      </c>
      <c r="D8">
        <v>6</v>
      </c>
    </row>
    <row r="9" spans="1:4" x14ac:dyDescent="0.25">
      <c r="A9">
        <v>1746</v>
      </c>
      <c r="B9">
        <v>1</v>
      </c>
      <c r="C9">
        <v>11.08833841</v>
      </c>
      <c r="D9">
        <v>7</v>
      </c>
    </row>
    <row r="10" spans="1:4" x14ac:dyDescent="0.25">
      <c r="A10">
        <v>1746</v>
      </c>
      <c r="B10">
        <v>1</v>
      </c>
      <c r="C10">
        <v>11.51481296</v>
      </c>
      <c r="D10">
        <v>8</v>
      </c>
    </row>
    <row r="11" spans="1:4" x14ac:dyDescent="0.25">
      <c r="A11">
        <v>1746</v>
      </c>
      <c r="B11">
        <v>1</v>
      </c>
      <c r="C11">
        <v>11.72805024</v>
      </c>
      <c r="D11">
        <v>9</v>
      </c>
    </row>
    <row r="12" spans="1:4" x14ac:dyDescent="0.25">
      <c r="A12">
        <v>1746</v>
      </c>
      <c r="B12">
        <v>1</v>
      </c>
      <c r="C12">
        <v>11.94128751</v>
      </c>
      <c r="D12">
        <v>10</v>
      </c>
    </row>
    <row r="13" spans="1:4" x14ac:dyDescent="0.25">
      <c r="A13">
        <v>1746</v>
      </c>
      <c r="B13">
        <v>1</v>
      </c>
      <c r="C13">
        <v>12.580999350000001</v>
      </c>
      <c r="D13">
        <v>12</v>
      </c>
    </row>
    <row r="14" spans="1:4" x14ac:dyDescent="0.25">
      <c r="A14">
        <v>1746</v>
      </c>
      <c r="B14">
        <v>1</v>
      </c>
      <c r="C14">
        <v>12.580999350000001</v>
      </c>
      <c r="D14">
        <v>14</v>
      </c>
    </row>
    <row r="15" spans="1:4" x14ac:dyDescent="0.25">
      <c r="A15">
        <v>1840</v>
      </c>
      <c r="B15">
        <v>1</v>
      </c>
      <c r="C15">
        <v>0</v>
      </c>
      <c r="D15">
        <v>0</v>
      </c>
    </row>
    <row r="16" spans="1:4" x14ac:dyDescent="0.25">
      <c r="A16">
        <v>1840</v>
      </c>
      <c r="B16">
        <v>1</v>
      </c>
      <c r="C16">
        <v>6.4563838980000003</v>
      </c>
      <c r="D16">
        <v>1</v>
      </c>
    </row>
    <row r="17" spans="1:4" x14ac:dyDescent="0.25">
      <c r="A17">
        <v>1840</v>
      </c>
      <c r="B17">
        <v>1</v>
      </c>
      <c r="C17">
        <v>8.3932990669999992</v>
      </c>
      <c r="D17">
        <v>2</v>
      </c>
    </row>
    <row r="18" spans="1:4" x14ac:dyDescent="0.25">
      <c r="A18">
        <v>1840</v>
      </c>
      <c r="B18">
        <v>1</v>
      </c>
      <c r="C18">
        <v>9.6845758469999996</v>
      </c>
      <c r="D18">
        <v>3</v>
      </c>
    </row>
    <row r="19" spans="1:4" x14ac:dyDescent="0.25">
      <c r="A19">
        <v>1840</v>
      </c>
      <c r="B19">
        <v>1</v>
      </c>
      <c r="C19">
        <v>10.33021424</v>
      </c>
      <c r="D19">
        <v>4</v>
      </c>
    </row>
    <row r="20" spans="1:4" x14ac:dyDescent="0.25">
      <c r="A20">
        <v>1840</v>
      </c>
      <c r="B20">
        <v>1</v>
      </c>
      <c r="C20">
        <v>11.191065419999999</v>
      </c>
      <c r="D20">
        <v>5</v>
      </c>
    </row>
    <row r="21" spans="1:4" x14ac:dyDescent="0.25">
      <c r="A21">
        <v>1840</v>
      </c>
      <c r="B21">
        <v>1</v>
      </c>
      <c r="C21">
        <v>11.406278220000001</v>
      </c>
      <c r="D21">
        <v>6</v>
      </c>
    </row>
    <row r="22" spans="1:4" x14ac:dyDescent="0.25">
      <c r="A22">
        <v>1840</v>
      </c>
      <c r="B22">
        <v>1</v>
      </c>
      <c r="C22">
        <v>11.406278220000001</v>
      </c>
      <c r="D22">
        <v>7</v>
      </c>
    </row>
    <row r="23" spans="1:4" x14ac:dyDescent="0.25">
      <c r="A23">
        <v>1840</v>
      </c>
      <c r="B23">
        <v>1</v>
      </c>
      <c r="C23">
        <v>12.051916609999999</v>
      </c>
      <c r="D23">
        <v>8</v>
      </c>
    </row>
    <row r="24" spans="1:4" x14ac:dyDescent="0.25">
      <c r="A24">
        <v>1840</v>
      </c>
      <c r="B24">
        <v>1</v>
      </c>
      <c r="C24">
        <v>12.267129410000001</v>
      </c>
      <c r="D24">
        <v>9</v>
      </c>
    </row>
    <row r="25" spans="1:4" x14ac:dyDescent="0.25">
      <c r="A25">
        <v>1840</v>
      </c>
      <c r="B25">
        <v>1</v>
      </c>
      <c r="C25">
        <v>12.4823422</v>
      </c>
      <c r="D25">
        <v>10</v>
      </c>
    </row>
    <row r="26" spans="1:4" x14ac:dyDescent="0.25">
      <c r="A26">
        <v>1840</v>
      </c>
      <c r="B26">
        <v>1</v>
      </c>
      <c r="C26">
        <v>12.805161399999999</v>
      </c>
      <c r="D26">
        <v>12</v>
      </c>
    </row>
    <row r="27" spans="1:4" x14ac:dyDescent="0.25">
      <c r="A27">
        <v>1840</v>
      </c>
      <c r="B27">
        <v>1</v>
      </c>
      <c r="C27">
        <v>12.805161399999999</v>
      </c>
      <c r="D27">
        <v>14</v>
      </c>
    </row>
    <row r="28" spans="1:4" x14ac:dyDescent="0.25">
      <c r="A28">
        <v>1885</v>
      </c>
      <c r="B28">
        <v>1</v>
      </c>
      <c r="C28">
        <v>0</v>
      </c>
      <c r="D28">
        <v>0</v>
      </c>
    </row>
    <row r="29" spans="1:4" x14ac:dyDescent="0.25">
      <c r="A29">
        <v>1885</v>
      </c>
      <c r="B29">
        <v>1</v>
      </c>
      <c r="C29">
        <v>2.417049461</v>
      </c>
      <c r="D29">
        <v>1</v>
      </c>
    </row>
    <row r="30" spans="1:4" x14ac:dyDescent="0.25">
      <c r="A30">
        <v>1885</v>
      </c>
      <c r="B30">
        <v>1</v>
      </c>
      <c r="C30">
        <v>6.2440444399999997</v>
      </c>
      <c r="D30">
        <v>2</v>
      </c>
    </row>
    <row r="31" spans="1:4" x14ac:dyDescent="0.25">
      <c r="A31">
        <v>1885</v>
      </c>
      <c r="B31">
        <v>1</v>
      </c>
      <c r="C31">
        <v>8.0568315350000006</v>
      </c>
      <c r="D31">
        <v>3</v>
      </c>
    </row>
    <row r="32" spans="1:4" x14ac:dyDescent="0.25">
      <c r="A32">
        <v>1885</v>
      </c>
      <c r="B32">
        <v>1</v>
      </c>
      <c r="C32">
        <v>8.8625146889999993</v>
      </c>
      <c r="D32">
        <v>4</v>
      </c>
    </row>
    <row r="33" spans="1:4" x14ac:dyDescent="0.25">
      <c r="A33">
        <v>1885</v>
      </c>
      <c r="B33">
        <v>1</v>
      </c>
      <c r="C33">
        <v>9.0639354769999994</v>
      </c>
      <c r="D33">
        <v>5</v>
      </c>
    </row>
    <row r="34" spans="1:4" x14ac:dyDescent="0.25">
      <c r="A34">
        <v>1885</v>
      </c>
      <c r="B34">
        <v>1</v>
      </c>
      <c r="C34">
        <v>9.0639354769999994</v>
      </c>
      <c r="D34">
        <v>6</v>
      </c>
    </row>
    <row r="35" spans="1:4" x14ac:dyDescent="0.25">
      <c r="A35">
        <v>1885</v>
      </c>
      <c r="B35">
        <v>1</v>
      </c>
      <c r="C35">
        <v>9.2653562649999994</v>
      </c>
      <c r="D35">
        <v>7</v>
      </c>
    </row>
    <row r="36" spans="1:4" x14ac:dyDescent="0.25">
      <c r="A36">
        <v>1885</v>
      </c>
      <c r="B36">
        <v>1</v>
      </c>
      <c r="C36">
        <v>9.4667770539999996</v>
      </c>
      <c r="D36">
        <v>8</v>
      </c>
    </row>
    <row r="37" spans="1:4" x14ac:dyDescent="0.25">
      <c r="A37">
        <v>1885</v>
      </c>
      <c r="B37">
        <v>1</v>
      </c>
      <c r="C37">
        <v>9.6681978419999997</v>
      </c>
      <c r="D37">
        <v>9</v>
      </c>
    </row>
    <row r="38" spans="1:4" x14ac:dyDescent="0.25">
      <c r="A38">
        <v>1885</v>
      </c>
      <c r="B38">
        <v>1</v>
      </c>
      <c r="C38">
        <v>9.6681978419999997</v>
      </c>
      <c r="D38">
        <v>10</v>
      </c>
    </row>
    <row r="39" spans="1:4" x14ac:dyDescent="0.25">
      <c r="A39">
        <v>1885</v>
      </c>
      <c r="B39">
        <v>1</v>
      </c>
      <c r="C39">
        <v>9.6681978419999997</v>
      </c>
      <c r="D39">
        <v>12</v>
      </c>
    </row>
    <row r="40" spans="1:4" x14ac:dyDescent="0.25">
      <c r="A40">
        <v>1885</v>
      </c>
      <c r="B40">
        <v>1</v>
      </c>
      <c r="C40">
        <v>9.6681978419999997</v>
      </c>
      <c r="D40">
        <v>14</v>
      </c>
    </row>
    <row r="41" spans="1:4" x14ac:dyDescent="0.25">
      <c r="A41">
        <v>1894</v>
      </c>
      <c r="B41">
        <v>1</v>
      </c>
      <c r="C41">
        <v>0</v>
      </c>
      <c r="D41">
        <v>0</v>
      </c>
    </row>
    <row r="42" spans="1:4" x14ac:dyDescent="0.25">
      <c r="A42">
        <v>1894</v>
      </c>
      <c r="B42">
        <v>1</v>
      </c>
      <c r="C42">
        <v>2.0378476089999999</v>
      </c>
      <c r="D42">
        <v>1</v>
      </c>
    </row>
    <row r="43" spans="1:4" x14ac:dyDescent="0.25">
      <c r="A43">
        <v>1894</v>
      </c>
      <c r="B43">
        <v>1</v>
      </c>
      <c r="C43">
        <v>4.446212965</v>
      </c>
      <c r="D43">
        <v>2</v>
      </c>
    </row>
    <row r="44" spans="1:4" x14ac:dyDescent="0.25">
      <c r="A44">
        <v>1894</v>
      </c>
      <c r="B44">
        <v>1</v>
      </c>
      <c r="C44">
        <v>6.1135428269999998</v>
      </c>
      <c r="D44">
        <v>3</v>
      </c>
    </row>
    <row r="45" spans="1:4" x14ac:dyDescent="0.25">
      <c r="A45">
        <v>1894</v>
      </c>
      <c r="B45">
        <v>1</v>
      </c>
      <c r="C45">
        <v>7.5956138160000002</v>
      </c>
      <c r="D45">
        <v>4</v>
      </c>
    </row>
    <row r="46" spans="1:4" x14ac:dyDescent="0.25">
      <c r="A46">
        <v>1894</v>
      </c>
      <c r="B46">
        <v>1</v>
      </c>
      <c r="C46">
        <v>8.5219081830000007</v>
      </c>
      <c r="D46">
        <v>5</v>
      </c>
    </row>
    <row r="47" spans="1:4" x14ac:dyDescent="0.25">
      <c r="A47">
        <v>1894</v>
      </c>
      <c r="B47">
        <v>1</v>
      </c>
      <c r="C47">
        <v>8.892425931</v>
      </c>
      <c r="D47">
        <v>6</v>
      </c>
    </row>
    <row r="48" spans="1:4" x14ac:dyDescent="0.25">
      <c r="A48">
        <v>1894</v>
      </c>
      <c r="B48">
        <v>1</v>
      </c>
      <c r="C48">
        <v>9.4482025509999996</v>
      </c>
      <c r="D48">
        <v>7</v>
      </c>
    </row>
    <row r="49" spans="1:4" x14ac:dyDescent="0.25">
      <c r="A49">
        <v>1894</v>
      </c>
      <c r="B49">
        <v>1</v>
      </c>
      <c r="C49">
        <v>9.4482025509999996</v>
      </c>
      <c r="D49">
        <v>8</v>
      </c>
    </row>
    <row r="50" spans="1:4" x14ac:dyDescent="0.25">
      <c r="A50">
        <v>1894</v>
      </c>
      <c r="B50">
        <v>1</v>
      </c>
      <c r="C50">
        <v>9.8187202980000006</v>
      </c>
      <c r="D50">
        <v>9</v>
      </c>
    </row>
    <row r="51" spans="1:4" x14ac:dyDescent="0.25">
      <c r="A51">
        <v>1894</v>
      </c>
      <c r="B51">
        <v>1</v>
      </c>
      <c r="C51">
        <v>10.003979169999999</v>
      </c>
      <c r="D51">
        <v>10</v>
      </c>
    </row>
    <row r="52" spans="1:4" x14ac:dyDescent="0.25">
      <c r="A52">
        <v>1894</v>
      </c>
      <c r="B52">
        <v>1</v>
      </c>
      <c r="C52">
        <v>10.74501467</v>
      </c>
      <c r="D52">
        <v>12</v>
      </c>
    </row>
    <row r="53" spans="1:4" x14ac:dyDescent="0.25">
      <c r="A53">
        <v>1894</v>
      </c>
      <c r="B53">
        <v>1</v>
      </c>
      <c r="C53">
        <v>10.74501467</v>
      </c>
      <c r="D53">
        <v>14</v>
      </c>
    </row>
    <row r="54" spans="1:4" x14ac:dyDescent="0.25">
      <c r="A54">
        <v>1866</v>
      </c>
      <c r="B54">
        <v>2</v>
      </c>
      <c r="C54">
        <v>0</v>
      </c>
      <c r="D54">
        <v>0</v>
      </c>
    </row>
    <row r="55" spans="1:4" x14ac:dyDescent="0.25">
      <c r="A55">
        <v>1866</v>
      </c>
      <c r="B55">
        <v>2</v>
      </c>
      <c r="C55">
        <v>1.7787791980000001</v>
      </c>
      <c r="D55">
        <v>1</v>
      </c>
    </row>
    <row r="56" spans="1:4" x14ac:dyDescent="0.25">
      <c r="A56">
        <v>1866</v>
      </c>
      <c r="B56">
        <v>2</v>
      </c>
      <c r="C56">
        <v>3.3796804759999999</v>
      </c>
      <c r="D56">
        <v>2</v>
      </c>
    </row>
    <row r="57" spans="1:4" x14ac:dyDescent="0.25">
      <c r="A57">
        <v>1866</v>
      </c>
      <c r="B57">
        <v>2</v>
      </c>
      <c r="C57">
        <v>5.6920934340000002</v>
      </c>
      <c r="D57">
        <v>3</v>
      </c>
    </row>
    <row r="58" spans="1:4" x14ac:dyDescent="0.25">
      <c r="A58">
        <v>1866</v>
      </c>
      <c r="B58">
        <v>2</v>
      </c>
      <c r="C58">
        <v>8.0045063919999997</v>
      </c>
      <c r="D58">
        <v>4</v>
      </c>
    </row>
    <row r="59" spans="1:4" x14ac:dyDescent="0.25">
      <c r="A59">
        <v>1866</v>
      </c>
      <c r="B59">
        <v>2</v>
      </c>
      <c r="C59">
        <v>8.5381401510000003</v>
      </c>
      <c r="D59">
        <v>5</v>
      </c>
    </row>
    <row r="60" spans="1:4" x14ac:dyDescent="0.25">
      <c r="A60">
        <v>1866</v>
      </c>
      <c r="B60">
        <v>2</v>
      </c>
      <c r="C60">
        <v>8.7160180710000006</v>
      </c>
      <c r="D60">
        <v>6</v>
      </c>
    </row>
    <row r="61" spans="1:4" x14ac:dyDescent="0.25">
      <c r="A61">
        <v>1866</v>
      </c>
      <c r="B61">
        <v>2</v>
      </c>
      <c r="C61">
        <v>9.0717739099999992</v>
      </c>
      <c r="D61">
        <v>7</v>
      </c>
    </row>
    <row r="62" spans="1:4" x14ac:dyDescent="0.25">
      <c r="A62">
        <v>1866</v>
      </c>
      <c r="B62">
        <v>2</v>
      </c>
      <c r="C62">
        <v>9.4275297499999997</v>
      </c>
      <c r="D62">
        <v>8</v>
      </c>
    </row>
    <row r="63" spans="1:4" x14ac:dyDescent="0.25">
      <c r="A63">
        <v>1866</v>
      </c>
      <c r="B63">
        <v>2</v>
      </c>
      <c r="C63">
        <v>9.60540767</v>
      </c>
      <c r="D63">
        <v>9</v>
      </c>
    </row>
    <row r="64" spans="1:4" x14ac:dyDescent="0.25">
      <c r="A64">
        <v>1866</v>
      </c>
      <c r="B64">
        <v>2</v>
      </c>
      <c r="C64">
        <v>9.60540767</v>
      </c>
      <c r="D64">
        <v>10</v>
      </c>
    </row>
    <row r="65" spans="1:4" x14ac:dyDescent="0.25">
      <c r="A65">
        <v>1866</v>
      </c>
      <c r="B65">
        <v>2</v>
      </c>
      <c r="C65">
        <v>9.7832855900000002</v>
      </c>
      <c r="D65">
        <v>12</v>
      </c>
    </row>
    <row r="66" spans="1:4" x14ac:dyDescent="0.25">
      <c r="A66">
        <v>1866</v>
      </c>
      <c r="B66">
        <v>2</v>
      </c>
      <c r="C66">
        <v>9.7832855900000002</v>
      </c>
      <c r="D66">
        <v>14</v>
      </c>
    </row>
    <row r="67" spans="1:4" x14ac:dyDescent="0.25">
      <c r="A67">
        <v>1856</v>
      </c>
      <c r="B67">
        <v>2</v>
      </c>
      <c r="C67">
        <v>0</v>
      </c>
      <c r="D67">
        <v>0</v>
      </c>
    </row>
    <row r="68" spans="1:4" x14ac:dyDescent="0.25">
      <c r="A68">
        <v>1856</v>
      </c>
      <c r="B68">
        <v>2</v>
      </c>
      <c r="C68">
        <v>2.6591632860000001</v>
      </c>
      <c r="D68">
        <v>1</v>
      </c>
    </row>
    <row r="69" spans="1:4" x14ac:dyDescent="0.25">
      <c r="A69">
        <v>1856</v>
      </c>
      <c r="B69">
        <v>2</v>
      </c>
      <c r="C69">
        <v>5.1283863370000002</v>
      </c>
      <c r="D69">
        <v>2</v>
      </c>
    </row>
    <row r="70" spans="1:4" x14ac:dyDescent="0.25">
      <c r="A70">
        <v>1856</v>
      </c>
      <c r="B70">
        <v>2</v>
      </c>
      <c r="C70">
        <v>8.167430092</v>
      </c>
      <c r="D70">
        <v>3</v>
      </c>
    </row>
    <row r="71" spans="1:4" x14ac:dyDescent="0.25">
      <c r="A71">
        <v>1856</v>
      </c>
      <c r="B71">
        <v>2</v>
      </c>
      <c r="C71">
        <v>9.6869519700000009</v>
      </c>
      <c r="D71">
        <v>4</v>
      </c>
    </row>
    <row r="72" spans="1:4" x14ac:dyDescent="0.25">
      <c r="A72">
        <v>1856</v>
      </c>
      <c r="B72">
        <v>2</v>
      </c>
      <c r="C72">
        <v>10.25677267</v>
      </c>
      <c r="D72">
        <v>5</v>
      </c>
    </row>
    <row r="73" spans="1:4" x14ac:dyDescent="0.25">
      <c r="A73">
        <v>1856</v>
      </c>
      <c r="B73">
        <v>2</v>
      </c>
      <c r="C73">
        <v>10.63665314</v>
      </c>
      <c r="D73">
        <v>6</v>
      </c>
    </row>
    <row r="74" spans="1:4" x14ac:dyDescent="0.25">
      <c r="A74">
        <v>1856</v>
      </c>
      <c r="B74">
        <v>2</v>
      </c>
      <c r="C74">
        <v>11.01653361</v>
      </c>
      <c r="D74">
        <v>7</v>
      </c>
    </row>
    <row r="75" spans="1:4" x14ac:dyDescent="0.25">
      <c r="A75">
        <v>1856</v>
      </c>
      <c r="B75">
        <v>2</v>
      </c>
      <c r="C75">
        <v>11.39641408</v>
      </c>
      <c r="D75">
        <v>8</v>
      </c>
    </row>
    <row r="76" spans="1:4" x14ac:dyDescent="0.25">
      <c r="A76">
        <v>1856</v>
      </c>
      <c r="B76">
        <v>2</v>
      </c>
      <c r="C76">
        <v>11.776294549999999</v>
      </c>
      <c r="D76">
        <v>9</v>
      </c>
    </row>
    <row r="77" spans="1:4" x14ac:dyDescent="0.25">
      <c r="A77">
        <v>1856</v>
      </c>
      <c r="B77">
        <v>2</v>
      </c>
      <c r="C77">
        <v>11.96623479</v>
      </c>
      <c r="D77">
        <v>10</v>
      </c>
    </row>
    <row r="78" spans="1:4" x14ac:dyDescent="0.25">
      <c r="A78">
        <v>1856</v>
      </c>
      <c r="B78">
        <v>2</v>
      </c>
      <c r="C78">
        <v>12.536055490000001</v>
      </c>
      <c r="D78">
        <v>12</v>
      </c>
    </row>
    <row r="79" spans="1:4" x14ac:dyDescent="0.25">
      <c r="A79">
        <v>1856</v>
      </c>
      <c r="B79">
        <v>2</v>
      </c>
      <c r="C79">
        <v>12.536055490000001</v>
      </c>
      <c r="D79">
        <v>14</v>
      </c>
    </row>
    <row r="80" spans="1:4" x14ac:dyDescent="0.25">
      <c r="A80">
        <v>1680</v>
      </c>
      <c r="B80">
        <v>2</v>
      </c>
      <c r="C80">
        <v>0</v>
      </c>
      <c r="D80">
        <v>0</v>
      </c>
    </row>
    <row r="81" spans="1:4" x14ac:dyDescent="0.25">
      <c r="A81">
        <v>1680</v>
      </c>
      <c r="B81">
        <v>2</v>
      </c>
      <c r="C81">
        <v>1.535261161</v>
      </c>
      <c r="D81">
        <v>1</v>
      </c>
    </row>
    <row r="82" spans="1:4" x14ac:dyDescent="0.25">
      <c r="A82">
        <v>1680</v>
      </c>
      <c r="B82">
        <v>2</v>
      </c>
      <c r="C82">
        <v>5.7023985960000001</v>
      </c>
      <c r="D82">
        <v>2</v>
      </c>
    </row>
    <row r="83" spans="1:4" x14ac:dyDescent="0.25">
      <c r="A83">
        <v>1680</v>
      </c>
      <c r="B83">
        <v>2</v>
      </c>
      <c r="C83">
        <v>7.676305803</v>
      </c>
      <c r="D83">
        <v>3</v>
      </c>
    </row>
    <row r="84" spans="1:4" x14ac:dyDescent="0.25">
      <c r="A84">
        <v>1680</v>
      </c>
      <c r="B84">
        <v>2</v>
      </c>
      <c r="C84">
        <v>8.1149518490000005</v>
      </c>
      <c r="D84">
        <v>4</v>
      </c>
    </row>
    <row r="85" spans="1:4" x14ac:dyDescent="0.25">
      <c r="A85">
        <v>1680</v>
      </c>
      <c r="B85">
        <v>2</v>
      </c>
      <c r="C85">
        <v>8.3342748719999999</v>
      </c>
      <c r="D85">
        <v>5</v>
      </c>
    </row>
    <row r="86" spans="1:4" x14ac:dyDescent="0.25">
      <c r="A86">
        <v>1680</v>
      </c>
      <c r="B86">
        <v>2</v>
      </c>
      <c r="C86">
        <v>8.5535978939999993</v>
      </c>
      <c r="D86">
        <v>6</v>
      </c>
    </row>
    <row r="87" spans="1:4" x14ac:dyDescent="0.25">
      <c r="A87">
        <v>1680</v>
      </c>
      <c r="B87">
        <v>2</v>
      </c>
      <c r="C87">
        <v>8.7729209170000004</v>
      </c>
      <c r="D87">
        <v>7</v>
      </c>
    </row>
    <row r="88" spans="1:4" x14ac:dyDescent="0.25">
      <c r="A88">
        <v>1680</v>
      </c>
      <c r="B88">
        <v>2</v>
      </c>
      <c r="C88">
        <v>8.9922439399999998</v>
      </c>
      <c r="D88">
        <v>8</v>
      </c>
    </row>
    <row r="89" spans="1:4" x14ac:dyDescent="0.25">
      <c r="A89">
        <v>1680</v>
      </c>
      <c r="B89">
        <v>2</v>
      </c>
      <c r="C89">
        <v>9.4308899860000004</v>
      </c>
      <c r="D89">
        <v>9</v>
      </c>
    </row>
    <row r="90" spans="1:4" x14ac:dyDescent="0.25">
      <c r="A90">
        <v>1680</v>
      </c>
      <c r="B90">
        <v>2</v>
      </c>
      <c r="C90">
        <v>9.4308899860000004</v>
      </c>
      <c r="D90">
        <v>10</v>
      </c>
    </row>
    <row r="91" spans="1:4" x14ac:dyDescent="0.25">
      <c r="A91">
        <v>1680</v>
      </c>
      <c r="B91">
        <v>2</v>
      </c>
      <c r="C91">
        <v>9.5405514979999992</v>
      </c>
      <c r="D91">
        <v>12</v>
      </c>
    </row>
    <row r="92" spans="1:4" x14ac:dyDescent="0.25">
      <c r="A92">
        <v>1680</v>
      </c>
      <c r="B92">
        <v>2</v>
      </c>
      <c r="C92">
        <v>9.5405514979999992</v>
      </c>
      <c r="D92">
        <v>14</v>
      </c>
    </row>
    <row r="93" spans="1:4" x14ac:dyDescent="0.25">
      <c r="A93">
        <v>1583</v>
      </c>
      <c r="B93">
        <v>3</v>
      </c>
      <c r="C93">
        <v>0</v>
      </c>
      <c r="D93">
        <v>0</v>
      </c>
    </row>
    <row r="94" spans="1:4" x14ac:dyDescent="0.25">
      <c r="A94">
        <v>1583</v>
      </c>
      <c r="B94">
        <v>3</v>
      </c>
      <c r="C94">
        <v>1.1777589040000001</v>
      </c>
      <c r="D94">
        <v>1</v>
      </c>
    </row>
    <row r="95" spans="1:4" x14ac:dyDescent="0.25">
      <c r="A95">
        <v>1583</v>
      </c>
      <c r="B95">
        <v>3</v>
      </c>
      <c r="C95">
        <v>2.0190152640000001</v>
      </c>
      <c r="D95">
        <v>2</v>
      </c>
    </row>
    <row r="96" spans="1:4" x14ac:dyDescent="0.25">
      <c r="A96">
        <v>1583</v>
      </c>
      <c r="B96">
        <v>3</v>
      </c>
      <c r="C96">
        <v>3.7015279840000002</v>
      </c>
      <c r="D96">
        <v>3</v>
      </c>
    </row>
    <row r="97" spans="1:4" x14ac:dyDescent="0.25">
      <c r="A97">
        <v>1583</v>
      </c>
      <c r="B97">
        <v>3</v>
      </c>
      <c r="C97">
        <v>4.8792868880000002</v>
      </c>
      <c r="D97">
        <v>4</v>
      </c>
    </row>
    <row r="98" spans="1:4" x14ac:dyDescent="0.25">
      <c r="A98">
        <v>1583</v>
      </c>
      <c r="B98">
        <v>3</v>
      </c>
      <c r="C98">
        <v>5.3840407040000002</v>
      </c>
      <c r="D98">
        <v>5</v>
      </c>
    </row>
    <row r="99" spans="1:4" x14ac:dyDescent="0.25">
      <c r="A99">
        <v>1583</v>
      </c>
      <c r="B99">
        <v>3</v>
      </c>
      <c r="C99">
        <v>5.3840407040000002</v>
      </c>
      <c r="D99">
        <v>6</v>
      </c>
    </row>
    <row r="100" spans="1:4" x14ac:dyDescent="0.25">
      <c r="A100">
        <v>1583</v>
      </c>
      <c r="B100">
        <v>3</v>
      </c>
      <c r="C100">
        <v>6.0570457920000003</v>
      </c>
      <c r="D100">
        <v>7</v>
      </c>
    </row>
    <row r="101" spans="1:4" x14ac:dyDescent="0.25">
      <c r="A101">
        <v>1583</v>
      </c>
      <c r="B101">
        <v>3</v>
      </c>
      <c r="C101">
        <v>6.0570457920000003</v>
      </c>
      <c r="D101">
        <v>8</v>
      </c>
    </row>
    <row r="102" spans="1:4" x14ac:dyDescent="0.25">
      <c r="A102">
        <v>1583</v>
      </c>
      <c r="B102">
        <v>3</v>
      </c>
      <c r="C102">
        <v>6.7300508800000003</v>
      </c>
      <c r="D102">
        <v>9</v>
      </c>
    </row>
    <row r="103" spans="1:4" x14ac:dyDescent="0.25">
      <c r="A103">
        <v>1583</v>
      </c>
      <c r="B103">
        <v>3</v>
      </c>
      <c r="C103">
        <v>6.7300508800000003</v>
      </c>
      <c r="D103">
        <v>10</v>
      </c>
    </row>
    <row r="104" spans="1:4" x14ac:dyDescent="0.25">
      <c r="A104">
        <v>1583</v>
      </c>
      <c r="B104">
        <v>3</v>
      </c>
      <c r="C104">
        <v>6.7300508800000003</v>
      </c>
      <c r="D104">
        <v>12</v>
      </c>
    </row>
    <row r="105" spans="1:4" x14ac:dyDescent="0.25">
      <c r="A105">
        <v>1583</v>
      </c>
      <c r="B105">
        <v>3</v>
      </c>
      <c r="C105">
        <v>6.7300508800000003</v>
      </c>
      <c r="D105">
        <v>14</v>
      </c>
    </row>
    <row r="106" spans="1:4" x14ac:dyDescent="0.25">
      <c r="A106">
        <v>1741</v>
      </c>
      <c r="B106">
        <v>3</v>
      </c>
      <c r="C106">
        <v>0</v>
      </c>
      <c r="D106">
        <v>0</v>
      </c>
    </row>
    <row r="107" spans="1:4" x14ac:dyDescent="0.25">
      <c r="A107">
        <v>1741</v>
      </c>
      <c r="B107">
        <v>3</v>
      </c>
      <c r="C107">
        <v>1.175777965</v>
      </c>
      <c r="D107">
        <v>1</v>
      </c>
    </row>
    <row r="108" spans="1:4" x14ac:dyDescent="0.25">
      <c r="A108">
        <v>1741</v>
      </c>
      <c r="B108">
        <v>3</v>
      </c>
      <c r="C108">
        <v>2.687492491</v>
      </c>
      <c r="D108">
        <v>2</v>
      </c>
    </row>
    <row r="109" spans="1:4" x14ac:dyDescent="0.25">
      <c r="A109">
        <v>1741</v>
      </c>
      <c r="B109">
        <v>3</v>
      </c>
      <c r="C109">
        <v>3.6953021750000001</v>
      </c>
      <c r="D109">
        <v>3</v>
      </c>
    </row>
    <row r="110" spans="1:4" x14ac:dyDescent="0.25">
      <c r="A110">
        <v>1741</v>
      </c>
      <c r="B110">
        <v>3</v>
      </c>
      <c r="C110">
        <v>4.5351435779999996</v>
      </c>
      <c r="D110">
        <v>4</v>
      </c>
    </row>
    <row r="111" spans="1:4" x14ac:dyDescent="0.25">
      <c r="A111">
        <v>1741</v>
      </c>
      <c r="B111">
        <v>3</v>
      </c>
      <c r="C111">
        <v>4.871080139</v>
      </c>
      <c r="D111">
        <v>5</v>
      </c>
    </row>
    <row r="112" spans="1:4" x14ac:dyDescent="0.25">
      <c r="A112">
        <v>1741</v>
      </c>
      <c r="B112">
        <v>3</v>
      </c>
      <c r="C112">
        <v>4.871080139</v>
      </c>
      <c r="D112">
        <v>6</v>
      </c>
    </row>
    <row r="113" spans="1:4" x14ac:dyDescent="0.25">
      <c r="A113">
        <v>1741</v>
      </c>
      <c r="B113">
        <v>3</v>
      </c>
      <c r="C113">
        <v>5.0390484200000003</v>
      </c>
      <c r="D113">
        <v>7</v>
      </c>
    </row>
    <row r="114" spans="1:4" x14ac:dyDescent="0.25">
      <c r="A114">
        <v>1741</v>
      </c>
      <c r="B114">
        <v>3</v>
      </c>
      <c r="C114">
        <v>5.3749849809999999</v>
      </c>
      <c r="D114">
        <v>8</v>
      </c>
    </row>
    <row r="115" spans="1:4" x14ac:dyDescent="0.25">
      <c r="A115">
        <v>1741</v>
      </c>
      <c r="B115">
        <v>3</v>
      </c>
      <c r="C115">
        <v>5.5429532620000002</v>
      </c>
      <c r="D115">
        <v>9</v>
      </c>
    </row>
    <row r="116" spans="1:4" x14ac:dyDescent="0.25">
      <c r="A116">
        <v>1741</v>
      </c>
      <c r="B116">
        <v>3</v>
      </c>
      <c r="C116">
        <v>5.5429532620000002</v>
      </c>
      <c r="D116">
        <v>10</v>
      </c>
    </row>
    <row r="117" spans="1:4" x14ac:dyDescent="0.25">
      <c r="A117">
        <v>1741</v>
      </c>
      <c r="B117">
        <v>3</v>
      </c>
      <c r="C117">
        <v>5.8788898229999997</v>
      </c>
      <c r="D117">
        <v>12</v>
      </c>
    </row>
    <row r="118" spans="1:4" x14ac:dyDescent="0.25">
      <c r="A118">
        <v>1741</v>
      </c>
      <c r="B118">
        <v>3</v>
      </c>
      <c r="C118">
        <v>5.8788898229999997</v>
      </c>
      <c r="D118">
        <v>14</v>
      </c>
    </row>
    <row r="119" spans="1:4" x14ac:dyDescent="0.25">
      <c r="A119">
        <v>1865</v>
      </c>
      <c r="B119">
        <v>3</v>
      </c>
      <c r="C119">
        <v>0</v>
      </c>
      <c r="D119">
        <v>0</v>
      </c>
    </row>
    <row r="120" spans="1:4" x14ac:dyDescent="0.25">
      <c r="A120">
        <v>1865</v>
      </c>
      <c r="B120">
        <v>3</v>
      </c>
      <c r="C120">
        <v>1.9479525449999999</v>
      </c>
      <c r="D120">
        <v>1</v>
      </c>
    </row>
    <row r="121" spans="1:4" x14ac:dyDescent="0.25">
      <c r="A121">
        <v>1865</v>
      </c>
      <c r="B121">
        <v>3</v>
      </c>
      <c r="C121">
        <v>3.3646453049999998</v>
      </c>
      <c r="D121">
        <v>2</v>
      </c>
    </row>
    <row r="122" spans="1:4" x14ac:dyDescent="0.25">
      <c r="A122">
        <v>1865</v>
      </c>
      <c r="B122">
        <v>3</v>
      </c>
      <c r="C122">
        <v>4.9584246600000004</v>
      </c>
      <c r="D122">
        <v>3</v>
      </c>
    </row>
    <row r="123" spans="1:4" x14ac:dyDescent="0.25">
      <c r="A123">
        <v>1865</v>
      </c>
      <c r="B123">
        <v>3</v>
      </c>
      <c r="C123">
        <v>5.6667710400000004</v>
      </c>
      <c r="D123">
        <v>4</v>
      </c>
    </row>
    <row r="124" spans="1:4" x14ac:dyDescent="0.25">
      <c r="A124">
        <v>1865</v>
      </c>
      <c r="B124">
        <v>3</v>
      </c>
      <c r="C124">
        <v>6.198030825</v>
      </c>
      <c r="D124">
        <v>5</v>
      </c>
    </row>
    <row r="125" spans="1:4" x14ac:dyDescent="0.25">
      <c r="A125">
        <v>1865</v>
      </c>
      <c r="B125">
        <v>3</v>
      </c>
      <c r="C125">
        <v>6.3751174199999996</v>
      </c>
      <c r="D125">
        <v>6</v>
      </c>
    </row>
    <row r="126" spans="1:4" x14ac:dyDescent="0.25">
      <c r="A126">
        <v>1865</v>
      </c>
      <c r="B126">
        <v>3</v>
      </c>
      <c r="C126">
        <v>6.7292906099999996</v>
      </c>
      <c r="D126">
        <v>7</v>
      </c>
    </row>
    <row r="127" spans="1:4" x14ac:dyDescent="0.25">
      <c r="A127">
        <v>1865</v>
      </c>
      <c r="B127">
        <v>3</v>
      </c>
      <c r="C127">
        <v>6.9063772050000001</v>
      </c>
      <c r="D127">
        <v>8</v>
      </c>
    </row>
    <row r="128" spans="1:4" x14ac:dyDescent="0.25">
      <c r="A128">
        <v>1865</v>
      </c>
      <c r="B128">
        <v>3</v>
      </c>
      <c r="C128">
        <v>6.9063772050000001</v>
      </c>
      <c r="D128">
        <v>9</v>
      </c>
    </row>
    <row r="129" spans="1:4" x14ac:dyDescent="0.25">
      <c r="A129">
        <v>1865</v>
      </c>
      <c r="B129">
        <v>3</v>
      </c>
      <c r="C129">
        <v>7.0834637999999996</v>
      </c>
      <c r="D129">
        <v>10</v>
      </c>
    </row>
    <row r="130" spans="1:4" x14ac:dyDescent="0.25">
      <c r="A130">
        <v>1865</v>
      </c>
      <c r="B130">
        <v>3</v>
      </c>
      <c r="C130">
        <v>7.2605503950000001</v>
      </c>
      <c r="D130">
        <v>12</v>
      </c>
    </row>
    <row r="131" spans="1:4" x14ac:dyDescent="0.25">
      <c r="A131">
        <v>1865</v>
      </c>
      <c r="B131">
        <v>3</v>
      </c>
      <c r="C131">
        <v>7.2605503950000001</v>
      </c>
      <c r="D131">
        <v>14</v>
      </c>
    </row>
    <row r="132" spans="1:4" x14ac:dyDescent="0.25">
      <c r="A132">
        <v>1859</v>
      </c>
      <c r="B132">
        <v>4</v>
      </c>
      <c r="C132">
        <v>0</v>
      </c>
      <c r="D132">
        <v>0</v>
      </c>
    </row>
    <row r="133" spans="1:4" x14ac:dyDescent="0.25">
      <c r="A133">
        <v>1859</v>
      </c>
      <c r="B133">
        <v>4</v>
      </c>
      <c r="C133">
        <v>4.6178008259999999</v>
      </c>
      <c r="D133">
        <v>1</v>
      </c>
    </row>
    <row r="134" spans="1:4" x14ac:dyDescent="0.25">
      <c r="A134">
        <v>1859</v>
      </c>
      <c r="B134">
        <v>4</v>
      </c>
      <c r="C134">
        <v>9.4664916940000001</v>
      </c>
      <c r="D134">
        <v>2</v>
      </c>
    </row>
    <row r="135" spans="1:4" x14ac:dyDescent="0.25">
      <c r="A135">
        <v>1859</v>
      </c>
      <c r="B135">
        <v>4</v>
      </c>
      <c r="C135">
        <v>12.698952269999999</v>
      </c>
      <c r="D135">
        <v>3</v>
      </c>
    </row>
    <row r="136" spans="1:4" x14ac:dyDescent="0.25">
      <c r="A136">
        <v>1859</v>
      </c>
      <c r="B136">
        <v>4</v>
      </c>
      <c r="C136">
        <v>14.31518256</v>
      </c>
      <c r="D136">
        <v>4</v>
      </c>
    </row>
    <row r="137" spans="1:4" x14ac:dyDescent="0.25">
      <c r="A137">
        <v>1859</v>
      </c>
      <c r="B137">
        <v>4</v>
      </c>
      <c r="C137">
        <v>14.776962640000001</v>
      </c>
      <c r="D137">
        <v>5</v>
      </c>
    </row>
    <row r="138" spans="1:4" x14ac:dyDescent="0.25">
      <c r="A138">
        <v>1859</v>
      </c>
      <c r="B138">
        <v>4</v>
      </c>
      <c r="C138">
        <v>15.00785269</v>
      </c>
      <c r="D138">
        <v>6</v>
      </c>
    </row>
    <row r="139" spans="1:4" x14ac:dyDescent="0.25">
      <c r="A139">
        <v>1859</v>
      </c>
      <c r="B139">
        <v>4</v>
      </c>
      <c r="C139">
        <v>15.23874273</v>
      </c>
      <c r="D139">
        <v>7</v>
      </c>
    </row>
    <row r="140" spans="1:4" x14ac:dyDescent="0.25">
      <c r="A140">
        <v>1859</v>
      </c>
      <c r="B140">
        <v>4</v>
      </c>
      <c r="C140">
        <v>15.46963277</v>
      </c>
      <c r="D140">
        <v>8</v>
      </c>
    </row>
    <row r="141" spans="1:4" x14ac:dyDescent="0.25">
      <c r="A141">
        <v>1859</v>
      </c>
      <c r="B141">
        <v>4</v>
      </c>
      <c r="C141">
        <v>15.700522810000001</v>
      </c>
      <c r="D141">
        <v>9</v>
      </c>
    </row>
    <row r="142" spans="1:4" x14ac:dyDescent="0.25">
      <c r="A142">
        <v>1859</v>
      </c>
      <c r="B142">
        <v>4</v>
      </c>
      <c r="C142">
        <v>15.700522810000001</v>
      </c>
      <c r="D142">
        <v>10</v>
      </c>
    </row>
    <row r="143" spans="1:4" x14ac:dyDescent="0.25">
      <c r="A143">
        <v>1859</v>
      </c>
      <c r="B143">
        <v>4</v>
      </c>
      <c r="C143">
        <v>16.04685787</v>
      </c>
      <c r="D143">
        <v>12</v>
      </c>
    </row>
    <row r="144" spans="1:4" x14ac:dyDescent="0.25">
      <c r="A144">
        <v>1859</v>
      </c>
      <c r="B144">
        <v>4</v>
      </c>
      <c r="C144">
        <v>16.04685787</v>
      </c>
      <c r="D144">
        <v>14</v>
      </c>
    </row>
    <row r="145" spans="1:4" x14ac:dyDescent="0.25">
      <c r="A145">
        <v>1884</v>
      </c>
      <c r="B145">
        <v>4</v>
      </c>
      <c r="C145">
        <v>0</v>
      </c>
      <c r="D145">
        <v>0</v>
      </c>
    </row>
    <row r="146" spans="1:4" x14ac:dyDescent="0.25">
      <c r="A146">
        <v>1884</v>
      </c>
      <c r="B146">
        <v>4</v>
      </c>
      <c r="C146">
        <v>3.2397564750000001</v>
      </c>
      <c r="D146">
        <v>1</v>
      </c>
    </row>
    <row r="147" spans="1:4" x14ac:dyDescent="0.25">
      <c r="A147">
        <v>1884</v>
      </c>
      <c r="B147">
        <v>4</v>
      </c>
      <c r="C147">
        <v>6.4795129490000001</v>
      </c>
      <c r="D147">
        <v>2</v>
      </c>
    </row>
    <row r="148" spans="1:4" x14ac:dyDescent="0.25">
      <c r="A148">
        <v>1884</v>
      </c>
      <c r="B148">
        <v>4</v>
      </c>
      <c r="C148">
        <v>8.9993235410000008</v>
      </c>
      <c r="D148">
        <v>3</v>
      </c>
    </row>
    <row r="149" spans="1:4" x14ac:dyDescent="0.25">
      <c r="A149">
        <v>1884</v>
      </c>
      <c r="B149">
        <v>4</v>
      </c>
      <c r="C149">
        <v>10.43921531</v>
      </c>
      <c r="D149">
        <v>4</v>
      </c>
    </row>
    <row r="150" spans="1:4" x14ac:dyDescent="0.25">
      <c r="A150">
        <v>1884</v>
      </c>
      <c r="B150">
        <v>4</v>
      </c>
      <c r="C150">
        <v>11.699120600000001</v>
      </c>
      <c r="D150">
        <v>5</v>
      </c>
    </row>
    <row r="151" spans="1:4" x14ac:dyDescent="0.25">
      <c r="A151">
        <v>1884</v>
      </c>
      <c r="B151">
        <v>4</v>
      </c>
      <c r="C151">
        <v>12.239080019999999</v>
      </c>
      <c r="D151">
        <v>6</v>
      </c>
    </row>
    <row r="152" spans="1:4" x14ac:dyDescent="0.25">
      <c r="A152">
        <v>1884</v>
      </c>
      <c r="B152">
        <v>4</v>
      </c>
      <c r="C152">
        <v>12.779039429999999</v>
      </c>
      <c r="D152">
        <v>7</v>
      </c>
    </row>
    <row r="153" spans="1:4" x14ac:dyDescent="0.25">
      <c r="A153">
        <v>1884</v>
      </c>
      <c r="B153">
        <v>4</v>
      </c>
      <c r="C153">
        <v>13.13901237</v>
      </c>
      <c r="D153">
        <v>8</v>
      </c>
    </row>
    <row r="154" spans="1:4" x14ac:dyDescent="0.25">
      <c r="A154">
        <v>1884</v>
      </c>
      <c r="B154">
        <v>4</v>
      </c>
      <c r="C154">
        <v>13.49898531</v>
      </c>
      <c r="D154">
        <v>9</v>
      </c>
    </row>
    <row r="155" spans="1:4" x14ac:dyDescent="0.25">
      <c r="A155">
        <v>1884</v>
      </c>
      <c r="B155">
        <v>4</v>
      </c>
      <c r="C155">
        <v>13.678971779999999</v>
      </c>
      <c r="D155">
        <v>10</v>
      </c>
    </row>
    <row r="156" spans="1:4" x14ac:dyDescent="0.25">
      <c r="A156">
        <v>1884</v>
      </c>
      <c r="B156">
        <v>4</v>
      </c>
      <c r="C156">
        <v>14.398917669999999</v>
      </c>
      <c r="D156">
        <v>12</v>
      </c>
    </row>
    <row r="157" spans="1:4" x14ac:dyDescent="0.25">
      <c r="A157">
        <v>1884</v>
      </c>
      <c r="B157">
        <v>4</v>
      </c>
      <c r="C157">
        <v>14.398917669999999</v>
      </c>
      <c r="D157">
        <v>14</v>
      </c>
    </row>
    <row r="158" spans="1:4" x14ac:dyDescent="0.25">
      <c r="A158">
        <v>1631</v>
      </c>
      <c r="B158">
        <v>4</v>
      </c>
      <c r="C158">
        <v>0</v>
      </c>
      <c r="D158">
        <v>0</v>
      </c>
    </row>
    <row r="159" spans="1:4" x14ac:dyDescent="0.25">
      <c r="A159">
        <v>1631</v>
      </c>
      <c r="B159">
        <v>4</v>
      </c>
      <c r="C159">
        <v>2.5201668490000002</v>
      </c>
      <c r="D159">
        <v>1</v>
      </c>
    </row>
    <row r="160" spans="1:4" x14ac:dyDescent="0.25">
      <c r="A160">
        <v>1631</v>
      </c>
      <c r="B160">
        <v>4</v>
      </c>
      <c r="C160">
        <v>5.7603813690000001</v>
      </c>
      <c r="D160">
        <v>2</v>
      </c>
    </row>
    <row r="161" spans="1:4" x14ac:dyDescent="0.25">
      <c r="A161">
        <v>1631</v>
      </c>
      <c r="B161">
        <v>4</v>
      </c>
      <c r="C161">
        <v>8.4605601359999998</v>
      </c>
      <c r="D161">
        <v>3</v>
      </c>
    </row>
    <row r="162" spans="1:4" x14ac:dyDescent="0.25">
      <c r="A162">
        <v>1631</v>
      </c>
      <c r="B162">
        <v>4</v>
      </c>
      <c r="C162">
        <v>9.7206435599999992</v>
      </c>
      <c r="D162">
        <v>4</v>
      </c>
    </row>
    <row r="163" spans="1:4" x14ac:dyDescent="0.25">
      <c r="A163">
        <v>1631</v>
      </c>
      <c r="B163">
        <v>4</v>
      </c>
      <c r="C163">
        <v>10.98072698</v>
      </c>
      <c r="D163">
        <v>5</v>
      </c>
    </row>
    <row r="164" spans="1:4" x14ac:dyDescent="0.25">
      <c r="A164">
        <v>1631</v>
      </c>
      <c r="B164">
        <v>4</v>
      </c>
      <c r="C164">
        <v>11.1607389</v>
      </c>
      <c r="D164">
        <v>6</v>
      </c>
    </row>
    <row r="165" spans="1:4" x14ac:dyDescent="0.25">
      <c r="A165">
        <v>1631</v>
      </c>
      <c r="B165">
        <v>4</v>
      </c>
      <c r="C165">
        <v>11.88078657</v>
      </c>
      <c r="D165">
        <v>7</v>
      </c>
    </row>
    <row r="166" spans="1:4" x14ac:dyDescent="0.25">
      <c r="A166">
        <v>1631</v>
      </c>
      <c r="B166">
        <v>4</v>
      </c>
      <c r="C166">
        <v>12.24081041</v>
      </c>
      <c r="D166">
        <v>8</v>
      </c>
    </row>
    <row r="167" spans="1:4" x14ac:dyDescent="0.25">
      <c r="A167">
        <v>1631</v>
      </c>
      <c r="B167">
        <v>4</v>
      </c>
      <c r="C167">
        <v>12.42082233</v>
      </c>
      <c r="D167">
        <v>9</v>
      </c>
    </row>
    <row r="168" spans="1:4" x14ac:dyDescent="0.25">
      <c r="A168">
        <v>1631</v>
      </c>
      <c r="B168">
        <v>4</v>
      </c>
      <c r="C168">
        <v>12.780846159999999</v>
      </c>
      <c r="D168">
        <v>10</v>
      </c>
    </row>
    <row r="169" spans="1:4" x14ac:dyDescent="0.25">
      <c r="A169">
        <v>1631</v>
      </c>
      <c r="B169">
        <v>4</v>
      </c>
      <c r="C169">
        <v>13.32088192</v>
      </c>
      <c r="D169">
        <v>12</v>
      </c>
    </row>
    <row r="170" spans="1:4" x14ac:dyDescent="0.25">
      <c r="A170">
        <v>1631</v>
      </c>
      <c r="B170">
        <v>4</v>
      </c>
      <c r="C170">
        <v>13.32088192</v>
      </c>
      <c r="D170">
        <v>14</v>
      </c>
    </row>
    <row r="171" spans="1:4" x14ac:dyDescent="0.25">
      <c r="A171">
        <v>1792</v>
      </c>
      <c r="B171">
        <v>4</v>
      </c>
      <c r="C171">
        <v>0</v>
      </c>
      <c r="D171">
        <v>0</v>
      </c>
    </row>
    <row r="172" spans="1:4" x14ac:dyDescent="0.25">
      <c r="A172">
        <v>1792</v>
      </c>
      <c r="B172">
        <v>4</v>
      </c>
      <c r="C172">
        <v>3.9501039499999999</v>
      </c>
      <c r="D172">
        <v>1</v>
      </c>
    </row>
    <row r="173" spans="1:4" x14ac:dyDescent="0.25">
      <c r="A173">
        <v>1792</v>
      </c>
      <c r="B173">
        <v>4</v>
      </c>
      <c r="C173">
        <v>8.5239085239999994</v>
      </c>
      <c r="D173">
        <v>2</v>
      </c>
    </row>
    <row r="174" spans="1:4" x14ac:dyDescent="0.25">
      <c r="A174">
        <v>1792</v>
      </c>
      <c r="B174">
        <v>4</v>
      </c>
      <c r="C174">
        <v>11.434511430000001</v>
      </c>
      <c r="D174">
        <v>3</v>
      </c>
    </row>
    <row r="175" spans="1:4" x14ac:dyDescent="0.25">
      <c r="A175">
        <v>1792</v>
      </c>
      <c r="B175">
        <v>4</v>
      </c>
      <c r="C175">
        <v>13.0977131</v>
      </c>
      <c r="D175">
        <v>4</v>
      </c>
    </row>
    <row r="176" spans="1:4" x14ac:dyDescent="0.25">
      <c r="A176">
        <v>1792</v>
      </c>
      <c r="B176">
        <v>4</v>
      </c>
      <c r="C176">
        <v>13.721413719999999</v>
      </c>
      <c r="D176">
        <v>5</v>
      </c>
    </row>
    <row r="177" spans="1:4" x14ac:dyDescent="0.25">
      <c r="A177">
        <v>1792</v>
      </c>
      <c r="B177">
        <v>4</v>
      </c>
      <c r="C177">
        <v>13.929313929999999</v>
      </c>
      <c r="D177">
        <v>6</v>
      </c>
    </row>
    <row r="178" spans="1:4" x14ac:dyDescent="0.25">
      <c r="A178">
        <v>1792</v>
      </c>
      <c r="B178">
        <v>4</v>
      </c>
      <c r="C178">
        <v>14.345114349999999</v>
      </c>
      <c r="D178">
        <v>7</v>
      </c>
    </row>
    <row r="179" spans="1:4" x14ac:dyDescent="0.25">
      <c r="A179">
        <v>1792</v>
      </c>
      <c r="B179">
        <v>4</v>
      </c>
      <c r="C179">
        <v>14.55301455</v>
      </c>
      <c r="D179">
        <v>8</v>
      </c>
    </row>
    <row r="180" spans="1:4" x14ac:dyDescent="0.25">
      <c r="A180">
        <v>1792</v>
      </c>
      <c r="B180">
        <v>4</v>
      </c>
      <c r="C180">
        <v>14.76091476</v>
      </c>
      <c r="D180">
        <v>9</v>
      </c>
    </row>
    <row r="181" spans="1:4" x14ac:dyDescent="0.25">
      <c r="A181">
        <v>1792</v>
      </c>
      <c r="B181">
        <v>4</v>
      </c>
      <c r="C181">
        <v>14.96881497</v>
      </c>
      <c r="D181">
        <v>10</v>
      </c>
    </row>
    <row r="182" spans="1:4" x14ac:dyDescent="0.25">
      <c r="A182">
        <v>1792</v>
      </c>
      <c r="B182">
        <v>4</v>
      </c>
      <c r="C182">
        <v>15.17671518</v>
      </c>
      <c r="D182">
        <v>12</v>
      </c>
    </row>
    <row r="183" spans="1:4" x14ac:dyDescent="0.25">
      <c r="A183">
        <v>1792</v>
      </c>
      <c r="B183">
        <v>4</v>
      </c>
      <c r="C183">
        <v>15.17671518</v>
      </c>
      <c r="D183">
        <v>14</v>
      </c>
    </row>
    <row r="184" spans="1:4" x14ac:dyDescent="0.25">
      <c r="A184">
        <v>1634</v>
      </c>
      <c r="B184">
        <v>4</v>
      </c>
      <c r="C184">
        <v>0</v>
      </c>
      <c r="D184">
        <v>0</v>
      </c>
    </row>
    <row r="185" spans="1:4" x14ac:dyDescent="0.25">
      <c r="A185">
        <v>1634</v>
      </c>
      <c r="B185">
        <v>4</v>
      </c>
      <c r="C185">
        <v>2.6385732320000002</v>
      </c>
      <c r="D185">
        <v>1</v>
      </c>
    </row>
    <row r="186" spans="1:4" x14ac:dyDescent="0.25">
      <c r="A186">
        <v>1634</v>
      </c>
      <c r="B186">
        <v>4</v>
      </c>
      <c r="C186">
        <v>7.712752525</v>
      </c>
      <c r="D186">
        <v>2</v>
      </c>
    </row>
    <row r="187" spans="1:4" x14ac:dyDescent="0.25">
      <c r="A187">
        <v>1634</v>
      </c>
      <c r="B187">
        <v>4</v>
      </c>
      <c r="C187">
        <v>10.148358590000001</v>
      </c>
      <c r="D187">
        <v>3</v>
      </c>
    </row>
    <row r="188" spans="1:4" x14ac:dyDescent="0.25">
      <c r="A188">
        <v>1634</v>
      </c>
      <c r="B188">
        <v>4</v>
      </c>
      <c r="C188">
        <v>11.16319444</v>
      </c>
      <c r="D188">
        <v>4</v>
      </c>
    </row>
    <row r="189" spans="1:4" x14ac:dyDescent="0.25">
      <c r="A189">
        <v>1634</v>
      </c>
      <c r="B189">
        <v>4</v>
      </c>
      <c r="C189">
        <v>11.569128790000001</v>
      </c>
      <c r="D189">
        <v>5</v>
      </c>
    </row>
    <row r="190" spans="1:4" x14ac:dyDescent="0.25">
      <c r="A190">
        <v>1634</v>
      </c>
      <c r="B190">
        <v>4</v>
      </c>
      <c r="C190">
        <v>11.77209596</v>
      </c>
      <c r="D190">
        <v>6</v>
      </c>
    </row>
    <row r="191" spans="1:4" x14ac:dyDescent="0.25">
      <c r="A191">
        <v>1634</v>
      </c>
      <c r="B191">
        <v>4</v>
      </c>
      <c r="C191">
        <v>12.1780303</v>
      </c>
      <c r="D191">
        <v>7</v>
      </c>
    </row>
    <row r="192" spans="1:4" x14ac:dyDescent="0.25">
      <c r="A192">
        <v>1634</v>
      </c>
      <c r="B192">
        <v>4</v>
      </c>
      <c r="C192">
        <v>12.380997470000001</v>
      </c>
      <c r="D192">
        <v>8</v>
      </c>
    </row>
    <row r="193" spans="1:4" x14ac:dyDescent="0.25">
      <c r="A193">
        <v>1634</v>
      </c>
      <c r="B193">
        <v>4</v>
      </c>
      <c r="C193">
        <v>12.58396465</v>
      </c>
      <c r="D193">
        <v>9</v>
      </c>
    </row>
    <row r="194" spans="1:4" x14ac:dyDescent="0.25">
      <c r="A194">
        <v>1634</v>
      </c>
      <c r="B194">
        <v>4</v>
      </c>
      <c r="C194">
        <v>12.78693182</v>
      </c>
      <c r="D194">
        <v>10</v>
      </c>
    </row>
    <row r="195" spans="1:4" x14ac:dyDescent="0.25">
      <c r="A195">
        <v>1634</v>
      </c>
      <c r="B195">
        <v>4</v>
      </c>
      <c r="C195">
        <v>13.192866159999999</v>
      </c>
      <c r="D195">
        <v>12</v>
      </c>
    </row>
    <row r="196" spans="1:4" x14ac:dyDescent="0.25">
      <c r="A196">
        <v>1634</v>
      </c>
      <c r="B196">
        <v>4</v>
      </c>
      <c r="C196">
        <v>13.192866159999999</v>
      </c>
      <c r="D196">
        <v>14</v>
      </c>
    </row>
    <row r="197" spans="1:4" x14ac:dyDescent="0.25">
      <c r="A197">
        <v>1853</v>
      </c>
      <c r="B197">
        <v>4</v>
      </c>
      <c r="C197">
        <v>0</v>
      </c>
      <c r="D197">
        <v>0</v>
      </c>
    </row>
    <row r="198" spans="1:4" x14ac:dyDescent="0.25">
      <c r="A198">
        <v>1853</v>
      </c>
      <c r="B198">
        <v>4</v>
      </c>
      <c r="C198">
        <v>3.80325354</v>
      </c>
      <c r="D198">
        <v>1</v>
      </c>
    </row>
    <row r="199" spans="1:4" x14ac:dyDescent="0.25">
      <c r="A199">
        <v>1853</v>
      </c>
      <c r="B199">
        <v>4</v>
      </c>
      <c r="C199">
        <v>6.1576485879999998</v>
      </c>
      <c r="D199">
        <v>2</v>
      </c>
    </row>
    <row r="200" spans="1:4" x14ac:dyDescent="0.25">
      <c r="A200">
        <v>1853</v>
      </c>
      <c r="B200">
        <v>4</v>
      </c>
      <c r="C200">
        <v>8.6931509479999995</v>
      </c>
      <c r="D200">
        <v>3</v>
      </c>
    </row>
    <row r="201" spans="1:4" x14ac:dyDescent="0.25">
      <c r="A201">
        <v>1853</v>
      </c>
      <c r="B201">
        <v>4</v>
      </c>
      <c r="C201">
        <v>9.4175801929999992</v>
      </c>
      <c r="D201">
        <v>4</v>
      </c>
    </row>
    <row r="202" spans="1:4" x14ac:dyDescent="0.25">
      <c r="A202">
        <v>1853</v>
      </c>
      <c r="B202">
        <v>4</v>
      </c>
      <c r="C202">
        <v>9.7797948160000008</v>
      </c>
      <c r="D202">
        <v>5</v>
      </c>
    </row>
    <row r="203" spans="1:4" x14ac:dyDescent="0.25">
      <c r="A203">
        <v>1853</v>
      </c>
      <c r="B203">
        <v>4</v>
      </c>
      <c r="C203">
        <v>9.9609021270000007</v>
      </c>
      <c r="D203">
        <v>6</v>
      </c>
    </row>
    <row r="204" spans="1:4" x14ac:dyDescent="0.25">
      <c r="A204">
        <v>1853</v>
      </c>
      <c r="B204">
        <v>4</v>
      </c>
      <c r="C204">
        <v>10.323116750000001</v>
      </c>
      <c r="D204">
        <v>7</v>
      </c>
    </row>
    <row r="205" spans="1:4" x14ac:dyDescent="0.25">
      <c r="A205">
        <v>1853</v>
      </c>
      <c r="B205">
        <v>4</v>
      </c>
      <c r="C205">
        <v>10.50422406</v>
      </c>
      <c r="D205">
        <v>8</v>
      </c>
    </row>
    <row r="206" spans="1:4" x14ac:dyDescent="0.25">
      <c r="A206">
        <v>1853</v>
      </c>
      <c r="B206">
        <v>4</v>
      </c>
      <c r="C206">
        <v>10.68533137</v>
      </c>
      <c r="D206">
        <v>9</v>
      </c>
    </row>
    <row r="207" spans="1:4" x14ac:dyDescent="0.25">
      <c r="A207">
        <v>1853</v>
      </c>
      <c r="B207">
        <v>4</v>
      </c>
      <c r="C207">
        <v>10.86643868</v>
      </c>
      <c r="D207">
        <v>10</v>
      </c>
    </row>
    <row r="208" spans="1:4" x14ac:dyDescent="0.25">
      <c r="A208">
        <v>1853</v>
      </c>
      <c r="B208">
        <v>4</v>
      </c>
      <c r="C208">
        <v>11.40976062</v>
      </c>
      <c r="D208">
        <v>12</v>
      </c>
    </row>
    <row r="209" spans="1:4" x14ac:dyDescent="0.25">
      <c r="A209">
        <v>1853</v>
      </c>
      <c r="B209">
        <v>4</v>
      </c>
      <c r="C209">
        <v>11.40976062</v>
      </c>
      <c r="D209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Exp1_Intake</vt:lpstr>
      <vt:lpstr>Exp1_Rumen_fermentation</vt:lpstr>
      <vt:lpstr>Exp1_Digestibility</vt:lpstr>
      <vt:lpstr>Exp1_Milk</vt:lpstr>
      <vt:lpstr>Exp1_Methane_CO2</vt:lpstr>
      <vt:lpstr>Exp1_Field_pats</vt:lpstr>
      <vt:lpstr>Exp2_cows</vt:lpstr>
      <vt:lpstr>Exp2_GasProduction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Roslin, Tomas V</dc:creator>
  <cp:lastModifiedBy>Kilgus, Maris H.</cp:lastModifiedBy>
  <dcterms:created xsi:type="dcterms:W3CDTF">2018-07-16T08:03:59Z</dcterms:created>
  <dcterms:modified xsi:type="dcterms:W3CDTF">2022-12-01T14:52:50Z</dcterms:modified>
</cp:coreProperties>
</file>